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周\data\"/>
    </mc:Choice>
  </mc:AlternateContent>
  <bookViews>
    <workbookView xWindow="0" yWindow="0" windowWidth="19095" windowHeight="13215" firstSheet="1" activeTab="2"/>
  </bookViews>
  <sheets>
    <sheet name="data" sheetId="1" state="hidden" r:id="rId1"/>
    <sheet name="协议公司产量表现" sheetId="2" r:id="rId2"/>
    <sheet name="TOP1加入公司名称" sheetId="3" r:id="rId3"/>
    <sheet name="TOP2加入公司名称" sheetId="4" r:id="rId4"/>
    <sheet name="TOP3" sheetId="5" r:id="rId5"/>
    <sheet name="TOP4" sheetId="6" r:id="rId6"/>
    <sheet name="TOP5" sheetId="7" r:id="rId7"/>
    <sheet name="TOP6" sheetId="8" r:id="rId8"/>
    <sheet name="TOP7" sheetId="9" r:id="rId9"/>
    <sheet name="TOP8" sheetId="10" r:id="rId10"/>
    <sheet name="TOP9" sheetId="11" r:id="rId11"/>
    <sheet name="TOP10" sheetId="12" r:id="rId12"/>
    <sheet name="TOP11" sheetId="13" r:id="rId13"/>
    <sheet name="TOP12" sheetId="14" r:id="rId14"/>
    <sheet name="TOP13" sheetId="15" r:id="rId15"/>
    <sheet name="TOP14" sheetId="16" r:id="rId16"/>
    <sheet name="TOP15" sheetId="17" r:id="rId17"/>
    <sheet name="TOP16" sheetId="18" r:id="rId18"/>
    <sheet name="TOP17" sheetId="19" r:id="rId19"/>
    <sheet name="TOP18" sheetId="20" r:id="rId20"/>
    <sheet name="TOP19" sheetId="21" r:id="rId21"/>
    <sheet name="TOP20" sheetId="22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day1">[1]Menu!$H$20</definedName>
    <definedName name="_xlnm._FilterDatabase" localSheetId="1" hidden="1">协议公司产量表现!$B$3:$AQ$525</definedName>
    <definedName name="_mth1">[1]Menu!$E$20</definedName>
    <definedName name="_Order1" hidden="1">255</definedName>
    <definedName name="aa">#REF!</definedName>
    <definedName name="aaa">#REF!</definedName>
    <definedName name="ARRCY" localSheetId="1">'[2]Data Input'!$A$40:$N$49</definedName>
    <definedName name="ARRCY">'[2]Data Input'!$A$40:$N$49</definedName>
    <definedName name="ARRLY" localSheetId="1">'[2]Data Input'!$A$100:$N$109</definedName>
    <definedName name="ARRLY">'[2]Data Input'!$A$100:$N$109</definedName>
    <definedName name="AUploadEmailTo">#REF!</definedName>
    <definedName name="Byear" localSheetId="1">'[3]Get Started'!$C$3</definedName>
    <definedName name="Byear">'[4]Get Started'!$C$3</definedName>
    <definedName name="comp1" localSheetId="1">'[3]Get Started'!$F$24</definedName>
    <definedName name="comp1">'[4]Get Started'!$F$24</definedName>
    <definedName name="comp2" localSheetId="1">'[3]Get Started'!$F$25</definedName>
    <definedName name="comp2">'[4]Get Started'!$F$25</definedName>
    <definedName name="comp3" localSheetId="1">'[3]Get Started'!$F$26</definedName>
    <definedName name="comp3">'[4]Get Started'!$F$26</definedName>
    <definedName name="comp4" localSheetId="1">'[3]Get Started'!$F$27</definedName>
    <definedName name="comp4">'[4]Get Started'!$F$27</definedName>
    <definedName name="comp5" localSheetId="1">'[3]Get Started'!$F$28</definedName>
    <definedName name="comp5">'[4]Get Started'!$F$28</definedName>
    <definedName name="comp6" localSheetId="1">'[3]Get Started'!$F$29</definedName>
    <definedName name="comp6">'[4]Get Started'!$F$29</definedName>
    <definedName name="comp7" localSheetId="1">'[3]Get Started'!$F$30</definedName>
    <definedName name="comp7">'[4]Get Started'!$F$30</definedName>
    <definedName name="comp8" localSheetId="1">'[3]Get Started'!$F$31</definedName>
    <definedName name="comp8">'[4]Get Started'!$F$31</definedName>
    <definedName name="Cur">'[5]Get Started'!$D$15</definedName>
    <definedName name="curr" localSheetId="1">'[3]Get Started'!$F$13</definedName>
    <definedName name="curr">'[4]Get Started'!$F$13</definedName>
    <definedName name="Currency">[6]SetUp!$D$8</definedName>
    <definedName name="d">#REF!</definedName>
    <definedName name="data">'[7]DPF Data'!$C$7:$H$71</definedName>
    <definedName name="date">#REF!</definedName>
    <definedName name="datePY">[8]Data!$I$41</definedName>
    <definedName name="DAY">[9]Menu!$H$20</definedName>
    <definedName name="dfafasfsa" localSheetId="1">'[10]Data Input'!$A$12:$N$21</definedName>
    <definedName name="dfafasfsa">'[10]Data Input'!$A$12:$N$21</definedName>
    <definedName name="excl">#REF!</definedName>
    <definedName name="f">#REF!</definedName>
    <definedName name="ffff">#REF!</definedName>
    <definedName name="Hcode" localSheetId="1">'[3]Get Started'!$C$5</definedName>
    <definedName name="Hcode">'[4]Get Started'!$C$5</definedName>
    <definedName name="Hname" localSheetId="1">'[3]Get Started'!$C$7</definedName>
    <definedName name="Hname">'[4]Get Started'!$C$7</definedName>
    <definedName name="hotel1">[11]Setup!$C$4</definedName>
    <definedName name="hotel2">[11]Setup!$C$5</definedName>
    <definedName name="hotel3">[11]Setup!$C$6</definedName>
    <definedName name="hotel4">[11]Setup!$C$7</definedName>
    <definedName name="hotel5">[11]Setup!$C$8</definedName>
    <definedName name="hotel6">[11]Setup!$C$9</definedName>
    <definedName name="hotel7">[11]Setup!$C$10</definedName>
    <definedName name="Hrooms" localSheetId="1">'[3]Get Started'!$F$9</definedName>
    <definedName name="Hrooms">'[12]Get Started'!$F$9</definedName>
    <definedName name="inv">[1]Menu!$E$12</definedName>
    <definedName name="July">#REF!</definedName>
    <definedName name="mar">#REF!</definedName>
    <definedName name="Nbroom">'[5]Get Started'!$D$11</definedName>
    <definedName name="Package">#REF!</definedName>
    <definedName name="pricepoints">'[7]Price Points'!$C$6:$D$16</definedName>
    <definedName name="_xlnm.Print_Area" localSheetId="1">协议公司产量表现!$B$1:G56</definedName>
    <definedName name="Rate">#REF!</definedName>
    <definedName name="RevenueStream" localSheetId="1">'[13]Summary Market Segmentation'!$C$13:$W$68</definedName>
    <definedName name="RevenueStream">'[14]Summary Market Segmentation'!$C$13:$W$68</definedName>
    <definedName name="RFP">'[3]Get Started'!$F$24</definedName>
    <definedName name="RmsAvailableCY" localSheetId="1">'[2]Data Input'!$A$12:$N$21</definedName>
    <definedName name="RmsAvailableCY">'[2]Data Input'!$A$12:$N$21</definedName>
    <definedName name="RmsAvailableLY" localSheetId="1">'[2]Data Input'!$A$72:$N$81</definedName>
    <definedName name="RmsAvailableLY">'[2]Data Input'!$A$72:$N$81</definedName>
    <definedName name="RmsSoldCY" localSheetId="1">'[2]Data Input'!$A$26:$N$35</definedName>
    <definedName name="RmsSoldCY">'[2]Data Input'!$A$26:$N$35</definedName>
    <definedName name="RmsSoldLY" localSheetId="1">'[2]Data Input'!$A$86:$N$95</definedName>
    <definedName name="RmsSoldLY">'[2]Data Input'!$A$86:$N$95</definedName>
    <definedName name="t">#REF!</definedName>
    <definedName name="TT">[1]Menu!$E$15</definedName>
    <definedName name="Version">#REF!</definedName>
    <definedName name="yyyy">#REF!</definedName>
  </definedNames>
  <calcPr calcId="162913"/>
</workbook>
</file>

<file path=xl/calcChain.xml><?xml version="1.0" encoding="utf-8"?>
<calcChain xmlns="http://schemas.openxmlformats.org/spreadsheetml/2006/main">
  <c r="E525" i="2" l="1"/>
  <c r="CF508" i="2" l="1"/>
  <c r="CD525" i="2"/>
  <c r="CC525" i="2"/>
  <c r="L525" i="2"/>
  <c r="J525" i="2"/>
  <c r="BZ525" i="2"/>
  <c r="BY525" i="2"/>
  <c r="BW525" i="2"/>
  <c r="BQ525" i="2"/>
  <c r="BL525" i="2"/>
  <c r="BM525" i="2"/>
  <c r="BN525" i="2"/>
  <c r="BK525" i="2"/>
  <c r="BE525" i="2"/>
  <c r="BF525" i="2"/>
  <c r="BG525" i="2"/>
  <c r="BH525" i="2"/>
  <c r="AZ525" i="2"/>
  <c r="BA525" i="2"/>
  <c r="BB525" i="2"/>
  <c r="AY525" i="2"/>
  <c r="AT525" i="2"/>
  <c r="AU525" i="2"/>
  <c r="AV525" i="2"/>
  <c r="AS525" i="2"/>
  <c r="AP525" i="2"/>
  <c r="AO525" i="2"/>
  <c r="AN525" i="2"/>
  <c r="AM525" i="2"/>
  <c r="AJ525" i="2"/>
  <c r="AI525" i="2"/>
  <c r="AH525" i="2"/>
  <c r="AG525" i="2"/>
  <c r="AD525" i="2"/>
  <c r="AC525" i="2"/>
  <c r="AB525" i="2"/>
  <c r="AA525" i="2"/>
  <c r="X525" i="2"/>
  <c r="W525" i="2"/>
  <c r="V525" i="2"/>
  <c r="U525" i="2"/>
  <c r="R525" i="2"/>
  <c r="Q525" i="2"/>
  <c r="P525" i="2"/>
  <c r="O525" i="2"/>
  <c r="K525" i="2"/>
  <c r="I525" i="2"/>
  <c r="F525" i="2"/>
  <c r="BX525" i="2"/>
  <c r="BR525" i="2"/>
  <c r="BS525" i="2"/>
  <c r="BT525" i="2"/>
  <c r="CA525" i="2" l="1"/>
  <c r="CB525" i="2"/>
  <c r="G525" i="2"/>
  <c r="CF6" i="2"/>
  <c r="CG6" i="2"/>
  <c r="CE6" i="2" l="1"/>
  <c r="CD524" i="2"/>
  <c r="CC524" i="2"/>
  <c r="CG524" i="2" s="1"/>
  <c r="BZ524" i="2"/>
  <c r="CB524" i="2" s="1"/>
  <c r="BY524" i="2"/>
  <c r="CE524" i="2" s="1"/>
  <c r="BV524" i="2"/>
  <c r="BU524" i="2"/>
  <c r="BP524" i="2"/>
  <c r="BO524" i="2"/>
  <c r="BJ524" i="2"/>
  <c r="BI524" i="2"/>
  <c r="BD524" i="2"/>
  <c r="BC524" i="2"/>
  <c r="AX524" i="2"/>
  <c r="AW524" i="2"/>
  <c r="AR524" i="2"/>
  <c r="AQ524" i="2"/>
  <c r="AL524" i="2"/>
  <c r="AK524" i="2"/>
  <c r="AF524" i="2"/>
  <c r="AE524" i="2"/>
  <c r="Z524" i="2"/>
  <c r="Y524" i="2"/>
  <c r="T524" i="2"/>
  <c r="S524" i="2"/>
  <c r="N524" i="2"/>
  <c r="M524" i="2"/>
  <c r="H524" i="2"/>
  <c r="G524" i="2"/>
  <c r="CE523" i="2"/>
  <c r="CD523" i="2"/>
  <c r="CC523" i="2"/>
  <c r="CG523" i="2" s="1"/>
  <c r="CA523" i="2"/>
  <c r="CF523" i="2" s="1"/>
  <c r="BZ523" i="2"/>
  <c r="CB523" i="2" s="1"/>
  <c r="BY523" i="2"/>
  <c r="BV523" i="2"/>
  <c r="BU523" i="2"/>
  <c r="BP523" i="2"/>
  <c r="BO523" i="2"/>
  <c r="BJ523" i="2"/>
  <c r="BI523" i="2"/>
  <c r="BD523" i="2"/>
  <c r="BC523" i="2"/>
  <c r="AX523" i="2"/>
  <c r="AW523" i="2"/>
  <c r="AR523" i="2"/>
  <c r="AQ523" i="2"/>
  <c r="AL523" i="2"/>
  <c r="AK523" i="2"/>
  <c r="AF523" i="2"/>
  <c r="AE523" i="2"/>
  <c r="Z523" i="2"/>
  <c r="Y523" i="2"/>
  <c r="T523" i="2"/>
  <c r="S523" i="2"/>
  <c r="N523" i="2"/>
  <c r="M523" i="2"/>
  <c r="H523" i="2"/>
  <c r="G523" i="2"/>
  <c r="CF522" i="2"/>
  <c r="CE522" i="2"/>
  <c r="CD522" i="2"/>
  <c r="CC522" i="2"/>
  <c r="CG522" i="2" s="1"/>
  <c r="CB522" i="2"/>
  <c r="CA522" i="2"/>
  <c r="BZ522" i="2"/>
  <c r="BY522" i="2"/>
  <c r="BV522" i="2"/>
  <c r="BU522" i="2"/>
  <c r="BP522" i="2"/>
  <c r="BO522" i="2"/>
  <c r="BJ522" i="2"/>
  <c r="BI522" i="2"/>
  <c r="BD522" i="2"/>
  <c r="BC522" i="2"/>
  <c r="AX522" i="2"/>
  <c r="AW522" i="2"/>
  <c r="AR522" i="2"/>
  <c r="AQ522" i="2"/>
  <c r="AL522" i="2"/>
  <c r="AK522" i="2"/>
  <c r="AF522" i="2"/>
  <c r="AE522" i="2"/>
  <c r="Z522" i="2"/>
  <c r="Y522" i="2"/>
  <c r="T522" i="2"/>
  <c r="S522" i="2"/>
  <c r="N522" i="2"/>
  <c r="M522" i="2"/>
  <c r="H522" i="2"/>
  <c r="G522" i="2"/>
  <c r="CG521" i="2"/>
  <c r="CD521" i="2"/>
  <c r="CC521" i="2"/>
  <c r="CB521" i="2"/>
  <c r="BZ521" i="2"/>
  <c r="BY521" i="2"/>
  <c r="BV521" i="2"/>
  <c r="BU521" i="2"/>
  <c r="BP521" i="2"/>
  <c r="BO521" i="2"/>
  <c r="BJ521" i="2"/>
  <c r="BI521" i="2"/>
  <c r="BD521" i="2"/>
  <c r="BC521" i="2"/>
  <c r="AX521" i="2"/>
  <c r="AW521" i="2"/>
  <c r="AR521" i="2"/>
  <c r="AQ521" i="2"/>
  <c r="AL521" i="2"/>
  <c r="AK521" i="2"/>
  <c r="AF521" i="2"/>
  <c r="AE521" i="2"/>
  <c r="Z521" i="2"/>
  <c r="Y521" i="2"/>
  <c r="T521" i="2"/>
  <c r="S521" i="2"/>
  <c r="N521" i="2"/>
  <c r="M521" i="2"/>
  <c r="H521" i="2"/>
  <c r="G521" i="2"/>
  <c r="CD520" i="2"/>
  <c r="CC520" i="2"/>
  <c r="CG520" i="2" s="1"/>
  <c r="BZ520" i="2"/>
  <c r="CB520" i="2" s="1"/>
  <c r="BY520" i="2"/>
  <c r="CE520" i="2" s="1"/>
  <c r="BV520" i="2"/>
  <c r="BU520" i="2"/>
  <c r="BP520" i="2"/>
  <c r="BO520" i="2"/>
  <c r="BJ520" i="2"/>
  <c r="BI520" i="2"/>
  <c r="BD520" i="2"/>
  <c r="BC520" i="2"/>
  <c r="AX520" i="2"/>
  <c r="AW520" i="2"/>
  <c r="AR520" i="2"/>
  <c r="AQ520" i="2"/>
  <c r="AL520" i="2"/>
  <c r="AK520" i="2"/>
  <c r="AF520" i="2"/>
  <c r="AE520" i="2"/>
  <c r="Z520" i="2"/>
  <c r="Y520" i="2"/>
  <c r="T520" i="2"/>
  <c r="S520" i="2"/>
  <c r="N520" i="2"/>
  <c r="M520" i="2"/>
  <c r="H520" i="2"/>
  <c r="G520" i="2"/>
  <c r="CE519" i="2"/>
  <c r="CD519" i="2"/>
  <c r="CC519" i="2"/>
  <c r="CG519" i="2" s="1"/>
  <c r="CA519" i="2"/>
  <c r="CF519" i="2" s="1"/>
  <c r="BZ519" i="2"/>
  <c r="CB519" i="2" s="1"/>
  <c r="BY519" i="2"/>
  <c r="BV519" i="2"/>
  <c r="BU519" i="2"/>
  <c r="BP519" i="2"/>
  <c r="BO519" i="2"/>
  <c r="BJ519" i="2"/>
  <c r="BI519" i="2"/>
  <c r="BD519" i="2"/>
  <c r="BC519" i="2"/>
  <c r="AX519" i="2"/>
  <c r="AW519" i="2"/>
  <c r="AR519" i="2"/>
  <c r="AQ519" i="2"/>
  <c r="AL519" i="2"/>
  <c r="AK519" i="2"/>
  <c r="AF519" i="2"/>
  <c r="AE519" i="2"/>
  <c r="Z519" i="2"/>
  <c r="Y519" i="2"/>
  <c r="T519" i="2"/>
  <c r="S519" i="2"/>
  <c r="N519" i="2"/>
  <c r="M519" i="2"/>
  <c r="H519" i="2"/>
  <c r="G519" i="2"/>
  <c r="CF518" i="2"/>
  <c r="CE518" i="2"/>
  <c r="CD518" i="2"/>
  <c r="CC518" i="2"/>
  <c r="CG518" i="2" s="1"/>
  <c r="CB518" i="2"/>
  <c r="CA518" i="2"/>
  <c r="BZ518" i="2"/>
  <c r="BY518" i="2"/>
  <c r="BV518" i="2"/>
  <c r="BU518" i="2"/>
  <c r="BP518" i="2"/>
  <c r="BO518" i="2"/>
  <c r="BJ518" i="2"/>
  <c r="BI518" i="2"/>
  <c r="BD518" i="2"/>
  <c r="BC518" i="2"/>
  <c r="AX518" i="2"/>
  <c r="AW518" i="2"/>
  <c r="AR518" i="2"/>
  <c r="AQ518" i="2"/>
  <c r="AL518" i="2"/>
  <c r="AK518" i="2"/>
  <c r="AF518" i="2"/>
  <c r="AE518" i="2"/>
  <c r="Z518" i="2"/>
  <c r="Y518" i="2"/>
  <c r="T518" i="2"/>
  <c r="S518" i="2"/>
  <c r="N518" i="2"/>
  <c r="M518" i="2"/>
  <c r="H518" i="2"/>
  <c r="G518" i="2"/>
  <c r="CG517" i="2"/>
  <c r="CD517" i="2"/>
  <c r="CC517" i="2"/>
  <c r="CB517" i="2"/>
  <c r="BZ517" i="2"/>
  <c r="BY517" i="2"/>
  <c r="BV517" i="2"/>
  <c r="BU517" i="2"/>
  <c r="BP517" i="2"/>
  <c r="BO517" i="2"/>
  <c r="BJ517" i="2"/>
  <c r="BI517" i="2"/>
  <c r="BD517" i="2"/>
  <c r="BC517" i="2"/>
  <c r="AX517" i="2"/>
  <c r="AW517" i="2"/>
  <c r="AR517" i="2"/>
  <c r="AQ517" i="2"/>
  <c r="AL517" i="2"/>
  <c r="AK517" i="2"/>
  <c r="AF517" i="2"/>
  <c r="AE517" i="2"/>
  <c r="Z517" i="2"/>
  <c r="Y517" i="2"/>
  <c r="T517" i="2"/>
  <c r="S517" i="2"/>
  <c r="N517" i="2"/>
  <c r="M517" i="2"/>
  <c r="H517" i="2"/>
  <c r="G517" i="2"/>
  <c r="CD516" i="2"/>
  <c r="CC516" i="2"/>
  <c r="CG516" i="2" s="1"/>
  <c r="BZ516" i="2"/>
  <c r="CB516" i="2" s="1"/>
  <c r="BY516" i="2"/>
  <c r="CE516" i="2" s="1"/>
  <c r="BV516" i="2"/>
  <c r="BU516" i="2"/>
  <c r="BP516" i="2"/>
  <c r="BO516" i="2"/>
  <c r="BJ516" i="2"/>
  <c r="BI516" i="2"/>
  <c r="BD516" i="2"/>
  <c r="BC516" i="2"/>
  <c r="AX516" i="2"/>
  <c r="AW516" i="2"/>
  <c r="AR516" i="2"/>
  <c r="AQ516" i="2"/>
  <c r="AL516" i="2"/>
  <c r="AK516" i="2"/>
  <c r="AF516" i="2"/>
  <c r="AE516" i="2"/>
  <c r="Z516" i="2"/>
  <c r="Y516" i="2"/>
  <c r="T516" i="2"/>
  <c r="S516" i="2"/>
  <c r="N516" i="2"/>
  <c r="M516" i="2"/>
  <c r="H516" i="2"/>
  <c r="G516" i="2"/>
  <c r="CE515" i="2"/>
  <c r="CD515" i="2"/>
  <c r="CC515" i="2"/>
  <c r="CG515" i="2" s="1"/>
  <c r="CA515" i="2"/>
  <c r="CF515" i="2" s="1"/>
  <c r="BZ515" i="2"/>
  <c r="CB515" i="2" s="1"/>
  <c r="BY515" i="2"/>
  <c r="BV515" i="2"/>
  <c r="BU515" i="2"/>
  <c r="BP515" i="2"/>
  <c r="BO515" i="2"/>
  <c r="BJ515" i="2"/>
  <c r="BI515" i="2"/>
  <c r="BD515" i="2"/>
  <c r="BC515" i="2"/>
  <c r="AX515" i="2"/>
  <c r="AW515" i="2"/>
  <c r="AR515" i="2"/>
  <c r="AQ515" i="2"/>
  <c r="AL515" i="2"/>
  <c r="AK515" i="2"/>
  <c r="AF515" i="2"/>
  <c r="AE515" i="2"/>
  <c r="Z515" i="2"/>
  <c r="Y515" i="2"/>
  <c r="T515" i="2"/>
  <c r="S515" i="2"/>
  <c r="N515" i="2"/>
  <c r="M515" i="2"/>
  <c r="H515" i="2"/>
  <c r="G515" i="2"/>
  <c r="CF514" i="2"/>
  <c r="CE514" i="2"/>
  <c r="CD514" i="2"/>
  <c r="CC514" i="2"/>
  <c r="CG514" i="2" s="1"/>
  <c r="CB514" i="2"/>
  <c r="CA514" i="2"/>
  <c r="BZ514" i="2"/>
  <c r="BY514" i="2"/>
  <c r="BV514" i="2"/>
  <c r="BU514" i="2"/>
  <c r="BP514" i="2"/>
  <c r="BO514" i="2"/>
  <c r="BJ514" i="2"/>
  <c r="BI514" i="2"/>
  <c r="BD514" i="2"/>
  <c r="BC514" i="2"/>
  <c r="AX514" i="2"/>
  <c r="AW514" i="2"/>
  <c r="AR514" i="2"/>
  <c r="AQ514" i="2"/>
  <c r="AL514" i="2"/>
  <c r="AK514" i="2"/>
  <c r="AF514" i="2"/>
  <c r="AE514" i="2"/>
  <c r="Z514" i="2"/>
  <c r="Y514" i="2"/>
  <c r="T514" i="2"/>
  <c r="S514" i="2"/>
  <c r="N514" i="2"/>
  <c r="M514" i="2"/>
  <c r="H514" i="2"/>
  <c r="G514" i="2"/>
  <c r="CG513" i="2"/>
  <c r="CD513" i="2"/>
  <c r="CC513" i="2"/>
  <c r="CB513" i="2"/>
  <c r="BZ513" i="2"/>
  <c r="BY513" i="2"/>
  <c r="BV513" i="2"/>
  <c r="BU513" i="2"/>
  <c r="BP513" i="2"/>
  <c r="BO513" i="2"/>
  <c r="BJ513" i="2"/>
  <c r="BI513" i="2"/>
  <c r="BD513" i="2"/>
  <c r="BC513" i="2"/>
  <c r="AX513" i="2"/>
  <c r="AW513" i="2"/>
  <c r="AR513" i="2"/>
  <c r="AQ513" i="2"/>
  <c r="AL513" i="2"/>
  <c r="AK513" i="2"/>
  <c r="AF513" i="2"/>
  <c r="AE513" i="2"/>
  <c r="Z513" i="2"/>
  <c r="Y513" i="2"/>
  <c r="T513" i="2"/>
  <c r="S513" i="2"/>
  <c r="N513" i="2"/>
  <c r="M513" i="2"/>
  <c r="H513" i="2"/>
  <c r="G513" i="2"/>
  <c r="CD512" i="2"/>
  <c r="CC512" i="2"/>
  <c r="CG512" i="2" s="1"/>
  <c r="BZ512" i="2"/>
  <c r="CB512" i="2" s="1"/>
  <c r="BY512" i="2"/>
  <c r="CE512" i="2" s="1"/>
  <c r="BV512" i="2"/>
  <c r="BU512" i="2"/>
  <c r="BP512" i="2"/>
  <c r="BO512" i="2"/>
  <c r="BJ512" i="2"/>
  <c r="BI512" i="2"/>
  <c r="BD512" i="2"/>
  <c r="BC512" i="2"/>
  <c r="AX512" i="2"/>
  <c r="AW512" i="2"/>
  <c r="AR512" i="2"/>
  <c r="AQ512" i="2"/>
  <c r="AL512" i="2"/>
  <c r="AK512" i="2"/>
  <c r="AF512" i="2"/>
  <c r="AE512" i="2"/>
  <c r="Z512" i="2"/>
  <c r="Y512" i="2"/>
  <c r="T512" i="2"/>
  <c r="S512" i="2"/>
  <c r="N512" i="2"/>
  <c r="M512" i="2"/>
  <c r="H512" i="2"/>
  <c r="G512" i="2"/>
  <c r="CE511" i="2"/>
  <c r="CD511" i="2"/>
  <c r="CC511" i="2"/>
  <c r="CG511" i="2" s="1"/>
  <c r="CA511" i="2"/>
  <c r="CF511" i="2" s="1"/>
  <c r="BZ511" i="2"/>
  <c r="CB511" i="2" s="1"/>
  <c r="BY511" i="2"/>
  <c r="BV511" i="2"/>
  <c r="BU511" i="2"/>
  <c r="BP511" i="2"/>
  <c r="BO511" i="2"/>
  <c r="BJ511" i="2"/>
  <c r="BI511" i="2"/>
  <c r="BD511" i="2"/>
  <c r="BC511" i="2"/>
  <c r="AX511" i="2"/>
  <c r="AW511" i="2"/>
  <c r="AR511" i="2"/>
  <c r="AQ511" i="2"/>
  <c r="AL511" i="2"/>
  <c r="AK511" i="2"/>
  <c r="AF511" i="2"/>
  <c r="AE511" i="2"/>
  <c r="Z511" i="2"/>
  <c r="Y511" i="2"/>
  <c r="T511" i="2"/>
  <c r="S511" i="2"/>
  <c r="N511" i="2"/>
  <c r="M511" i="2"/>
  <c r="H511" i="2"/>
  <c r="G511" i="2"/>
  <c r="CF510" i="2"/>
  <c r="CE510" i="2"/>
  <c r="CD510" i="2"/>
  <c r="CC510" i="2"/>
  <c r="CG510" i="2" s="1"/>
  <c r="CB510" i="2"/>
  <c r="CA510" i="2"/>
  <c r="BZ510" i="2"/>
  <c r="BY510" i="2"/>
  <c r="BV510" i="2"/>
  <c r="BU510" i="2"/>
  <c r="BP510" i="2"/>
  <c r="BO510" i="2"/>
  <c r="BJ510" i="2"/>
  <c r="BI510" i="2"/>
  <c r="BD510" i="2"/>
  <c r="BC510" i="2"/>
  <c r="AX510" i="2"/>
  <c r="AW510" i="2"/>
  <c r="AR510" i="2"/>
  <c r="AQ510" i="2"/>
  <c r="AL510" i="2"/>
  <c r="AK510" i="2"/>
  <c r="AF510" i="2"/>
  <c r="AE510" i="2"/>
  <c r="Z510" i="2"/>
  <c r="Y510" i="2"/>
  <c r="T510" i="2"/>
  <c r="S510" i="2"/>
  <c r="N510" i="2"/>
  <c r="M510" i="2"/>
  <c r="H510" i="2"/>
  <c r="G510" i="2"/>
  <c r="CG509" i="2"/>
  <c r="CG508" i="2"/>
  <c r="CE508" i="2"/>
  <c r="CE507" i="2"/>
  <c r="CG507" i="2"/>
  <c r="CF507" i="2"/>
  <c r="CF506" i="2"/>
  <c r="CE506" i="2"/>
  <c r="CG506" i="2"/>
  <c r="CG505" i="2"/>
  <c r="CG504" i="2"/>
  <c r="CE504" i="2"/>
  <c r="CE503" i="2"/>
  <c r="CG503" i="2"/>
  <c r="CF503" i="2"/>
  <c r="CF502" i="2"/>
  <c r="CE502" i="2"/>
  <c r="CG502" i="2"/>
  <c r="CG500" i="2"/>
  <c r="CG499" i="2"/>
  <c r="CE499" i="2"/>
  <c r="CE498" i="2"/>
  <c r="CG498" i="2"/>
  <c r="CF498" i="2"/>
  <c r="CF497" i="2"/>
  <c r="CE497" i="2"/>
  <c r="CG497" i="2"/>
  <c r="CG496" i="2"/>
  <c r="CG495" i="2"/>
  <c r="CE495" i="2"/>
  <c r="CE494" i="2"/>
  <c r="CG494" i="2"/>
  <c r="CF494" i="2"/>
  <c r="CF493" i="2"/>
  <c r="CE493" i="2"/>
  <c r="CG493" i="2"/>
  <c r="CG492" i="2"/>
  <c r="CG491" i="2"/>
  <c r="CE491" i="2"/>
  <c r="CE490" i="2"/>
  <c r="CG490" i="2"/>
  <c r="CF490" i="2"/>
  <c r="CF489" i="2"/>
  <c r="CE489" i="2"/>
  <c r="CG489" i="2"/>
  <c r="CG488" i="2"/>
  <c r="CG487" i="2"/>
  <c r="CE487" i="2"/>
  <c r="CE486" i="2"/>
  <c r="CG486" i="2"/>
  <c r="CF486" i="2"/>
  <c r="CF485" i="2"/>
  <c r="CE485" i="2"/>
  <c r="CG485" i="2"/>
  <c r="CG484" i="2"/>
  <c r="CG483" i="2"/>
  <c r="CE483" i="2"/>
  <c r="CE482" i="2"/>
  <c r="CG482" i="2"/>
  <c r="CF482" i="2"/>
  <c r="CF481" i="2"/>
  <c r="CE481" i="2"/>
  <c r="CG481" i="2"/>
  <c r="CG480" i="2"/>
  <c r="CG479" i="2"/>
  <c r="CE479" i="2"/>
  <c r="CE478" i="2"/>
  <c r="CG478" i="2"/>
  <c r="CF478" i="2"/>
  <c r="CF477" i="2"/>
  <c r="CE477" i="2"/>
  <c r="CG477" i="2"/>
  <c r="CG476" i="2"/>
  <c r="CG475" i="2"/>
  <c r="CE475" i="2"/>
  <c r="CE474" i="2"/>
  <c r="CG474" i="2"/>
  <c r="CF474" i="2"/>
  <c r="CF473" i="2"/>
  <c r="CE473" i="2"/>
  <c r="CG473" i="2"/>
  <c r="CG472" i="2"/>
  <c r="CG471" i="2"/>
  <c r="CE471" i="2"/>
  <c r="CE470" i="2"/>
  <c r="CG470" i="2"/>
  <c r="CF470" i="2"/>
  <c r="CF469" i="2"/>
  <c r="CE469" i="2"/>
  <c r="CG469" i="2"/>
  <c r="CG468" i="2"/>
  <c r="CG467" i="2"/>
  <c r="CE467" i="2"/>
  <c r="CE466" i="2"/>
  <c r="CG466" i="2"/>
  <c r="CF466" i="2"/>
  <c r="CF465" i="2"/>
  <c r="CE465" i="2"/>
  <c r="CG465" i="2"/>
  <c r="CG464" i="2"/>
  <c r="CG463" i="2"/>
  <c r="CE463" i="2"/>
  <c r="CE462" i="2"/>
  <c r="CG462" i="2"/>
  <c r="CF462" i="2"/>
  <c r="CE461" i="2"/>
  <c r="CG461" i="2"/>
  <c r="CF461" i="2"/>
  <c r="CG460" i="2"/>
  <c r="CG459" i="2"/>
  <c r="CE458" i="2"/>
  <c r="CG458" i="2"/>
  <c r="CF458" i="2"/>
  <c r="CG457" i="2"/>
  <c r="CE456" i="2"/>
  <c r="CG456" i="2"/>
  <c r="CF456" i="2"/>
  <c r="CE455" i="2"/>
  <c r="CG455" i="2"/>
  <c r="CF455" i="2"/>
  <c r="CG454" i="2"/>
  <c r="CE454" i="2"/>
  <c r="CG453" i="2"/>
  <c r="CE452" i="2"/>
  <c r="CG452" i="2"/>
  <c r="CF452" i="2"/>
  <c r="CE450" i="2"/>
  <c r="CG450" i="2"/>
  <c r="CF450" i="2"/>
  <c r="CG449" i="2"/>
  <c r="CE449" i="2"/>
  <c r="CG448" i="2"/>
  <c r="CE447" i="2"/>
  <c r="CG447" i="2"/>
  <c r="CF447" i="2"/>
  <c r="CE446" i="2"/>
  <c r="CG446" i="2"/>
  <c r="CF446" i="2"/>
  <c r="CG445" i="2"/>
  <c r="CE445" i="2"/>
  <c r="CG444" i="2"/>
  <c r="CE443" i="2"/>
  <c r="CG443" i="2"/>
  <c r="CF443" i="2"/>
  <c r="CE442" i="2"/>
  <c r="CG442" i="2"/>
  <c r="CF442" i="2"/>
  <c r="CG441" i="2"/>
  <c r="CE441" i="2"/>
  <c r="CG440" i="2"/>
  <c r="CE439" i="2"/>
  <c r="CG439" i="2"/>
  <c r="CF439" i="2"/>
  <c r="CE438" i="2"/>
  <c r="CG438" i="2"/>
  <c r="CF438" i="2"/>
  <c r="CG437" i="2"/>
  <c r="CE437" i="2"/>
  <c r="CG436" i="2"/>
  <c r="CE435" i="2"/>
  <c r="CG435" i="2"/>
  <c r="CF435" i="2"/>
  <c r="CE434" i="2"/>
  <c r="CG434" i="2"/>
  <c r="CF434" i="2"/>
  <c r="CG433" i="2"/>
  <c r="CE433" i="2"/>
  <c r="CG432" i="2"/>
  <c r="CE431" i="2"/>
  <c r="CG431" i="2"/>
  <c r="CF431" i="2"/>
  <c r="CE430" i="2"/>
  <c r="CG430" i="2"/>
  <c r="CF430" i="2"/>
  <c r="CG429" i="2"/>
  <c r="CE429" i="2"/>
  <c r="CG428" i="2"/>
  <c r="CE427" i="2"/>
  <c r="CG427" i="2"/>
  <c r="CF427" i="2"/>
  <c r="CE426" i="2"/>
  <c r="CG426" i="2"/>
  <c r="CF426" i="2"/>
  <c r="CG425" i="2"/>
  <c r="CE425" i="2"/>
  <c r="CG424" i="2"/>
  <c r="CE424" i="2"/>
  <c r="CG423" i="2"/>
  <c r="CE423" i="2"/>
  <c r="CE422" i="2"/>
  <c r="CG422" i="2"/>
  <c r="CF422" i="2"/>
  <c r="CG421" i="2"/>
  <c r="CG420" i="2"/>
  <c r="CE420" i="2"/>
  <c r="CG419" i="2"/>
  <c r="CE419" i="2"/>
  <c r="CE418" i="2"/>
  <c r="CG418" i="2"/>
  <c r="CF418" i="2"/>
  <c r="CE417" i="2"/>
  <c r="CG417" i="2"/>
  <c r="CF417" i="2"/>
  <c r="CG416" i="2"/>
  <c r="CE416" i="2"/>
  <c r="CG415" i="2"/>
  <c r="CE415" i="2"/>
  <c r="CG414" i="2"/>
  <c r="CF414" i="2"/>
  <c r="CE413" i="2"/>
  <c r="CG413" i="2"/>
  <c r="CF413" i="2"/>
  <c r="CG412" i="2"/>
  <c r="CE412" i="2"/>
  <c r="CG411" i="2"/>
  <c r="CE411" i="2"/>
  <c r="CG410" i="2"/>
  <c r="CG409" i="2"/>
  <c r="CE409" i="2"/>
  <c r="CG408" i="2"/>
  <c r="CE408" i="2"/>
  <c r="CG407" i="2"/>
  <c r="CE407" i="2"/>
  <c r="CE406" i="2"/>
  <c r="CG406" i="2"/>
  <c r="CF406" i="2"/>
  <c r="CE405" i="2"/>
  <c r="CG405" i="2"/>
  <c r="CF405" i="2"/>
  <c r="CG404" i="2"/>
  <c r="CE404" i="2"/>
  <c r="CG403" i="2"/>
  <c r="CE403" i="2"/>
  <c r="CG402" i="2"/>
  <c r="CG401" i="2"/>
  <c r="CE401" i="2"/>
  <c r="CG400" i="2"/>
  <c r="CE400" i="2"/>
  <c r="CG399" i="2"/>
  <c r="CE399" i="2"/>
  <c r="CE398" i="2"/>
  <c r="CG398" i="2"/>
  <c r="CF398" i="2"/>
  <c r="CE397" i="2"/>
  <c r="CG397" i="2"/>
  <c r="CF397" i="2"/>
  <c r="CG396" i="2"/>
  <c r="CE396" i="2"/>
  <c r="CG395" i="2"/>
  <c r="CE395" i="2"/>
  <c r="CG394" i="2"/>
  <c r="CG393" i="2"/>
  <c r="CE393" i="2"/>
  <c r="CG392" i="2"/>
  <c r="CE392" i="2"/>
  <c r="CG391" i="2"/>
  <c r="CE391" i="2"/>
  <c r="CE390" i="2"/>
  <c r="CG390" i="2"/>
  <c r="CF390" i="2"/>
  <c r="CE389" i="2"/>
  <c r="CG389" i="2"/>
  <c r="CF389" i="2"/>
  <c r="CG388" i="2"/>
  <c r="CE388" i="2"/>
  <c r="CG387" i="2"/>
  <c r="CE387" i="2"/>
  <c r="CG386" i="2"/>
  <c r="CE385" i="2"/>
  <c r="CG385" i="2"/>
  <c r="CF385" i="2"/>
  <c r="CG384" i="2"/>
  <c r="CE384" i="2"/>
  <c r="CG383" i="2"/>
  <c r="CE383" i="2"/>
  <c r="CE382" i="2"/>
  <c r="CG382" i="2"/>
  <c r="CF382" i="2"/>
  <c r="CG381" i="2"/>
  <c r="CF381" i="2"/>
  <c r="CG380" i="2"/>
  <c r="CE380" i="2"/>
  <c r="CG379" i="2"/>
  <c r="CE379" i="2"/>
  <c r="CG378" i="2"/>
  <c r="CE378" i="2"/>
  <c r="CE377" i="2"/>
  <c r="CG377" i="2"/>
  <c r="CF377" i="2"/>
  <c r="CE376" i="2"/>
  <c r="CG376" i="2"/>
  <c r="CF376" i="2"/>
  <c r="CG374" i="2"/>
  <c r="CE374" i="2"/>
  <c r="CG373" i="2"/>
  <c r="CE373" i="2"/>
  <c r="CG372" i="2"/>
  <c r="CF372" i="2"/>
  <c r="CE371" i="2"/>
  <c r="CG371" i="2"/>
  <c r="CF371" i="2"/>
  <c r="CG370" i="2"/>
  <c r="CE370" i="2"/>
  <c r="CG369" i="2"/>
  <c r="CE369" i="2"/>
  <c r="CG368" i="2"/>
  <c r="CF368" i="2"/>
  <c r="CE367" i="2"/>
  <c r="CG367" i="2"/>
  <c r="CF367" i="2"/>
  <c r="CG366" i="2"/>
  <c r="CE366" i="2"/>
  <c r="CG365" i="2"/>
  <c r="CE365" i="2"/>
  <c r="CE364" i="2"/>
  <c r="CG364" i="2"/>
  <c r="CF364" i="2"/>
  <c r="CG363" i="2"/>
  <c r="CF363" i="2"/>
  <c r="CG362" i="2"/>
  <c r="CE362" i="2"/>
  <c r="CG361" i="2"/>
  <c r="CE361" i="2"/>
  <c r="CE360" i="2"/>
  <c r="CG360" i="2"/>
  <c r="CF360" i="2"/>
  <c r="CE359" i="2"/>
  <c r="CG359" i="2"/>
  <c r="CF359" i="2"/>
  <c r="CG358" i="2"/>
  <c r="CE358" i="2"/>
  <c r="CG357" i="2"/>
  <c r="CE357" i="2"/>
  <c r="CG356" i="2"/>
  <c r="CF356" i="2"/>
  <c r="CG355" i="2"/>
  <c r="CE355" i="2"/>
  <c r="CG354" i="2"/>
  <c r="CE354" i="2"/>
  <c r="CG353" i="2"/>
  <c r="CF353" i="2"/>
  <c r="CG352" i="2"/>
  <c r="CE352" i="2"/>
  <c r="CG351" i="2"/>
  <c r="CE351" i="2"/>
  <c r="CG350" i="2"/>
  <c r="CE349" i="2"/>
  <c r="CG349" i="2"/>
  <c r="CF349" i="2"/>
  <c r="CG348" i="2"/>
  <c r="CE348" i="2"/>
  <c r="CG347" i="2"/>
  <c r="CE347" i="2"/>
  <c r="CG346" i="2"/>
  <c r="CF346" i="2"/>
  <c r="CE345" i="2"/>
  <c r="CG345" i="2"/>
  <c r="CF345" i="2"/>
  <c r="CG344" i="2"/>
  <c r="CE344" i="2"/>
  <c r="CG343" i="2"/>
  <c r="CE343" i="2"/>
  <c r="CE342" i="2"/>
  <c r="CG342" i="2"/>
  <c r="CF342" i="2"/>
  <c r="CG341" i="2"/>
  <c r="CG340" i="2"/>
  <c r="CE340" i="2"/>
  <c r="CG339" i="2"/>
  <c r="CE339" i="2"/>
  <c r="CE338" i="2"/>
  <c r="CG338" i="2"/>
  <c r="CF338" i="2"/>
  <c r="CG337" i="2"/>
  <c r="CF337" i="2"/>
  <c r="CG336" i="2"/>
  <c r="CE336" i="2"/>
  <c r="CG335" i="2"/>
  <c r="CE335" i="2"/>
  <c r="CG334" i="2"/>
  <c r="CE333" i="2"/>
  <c r="CG333" i="2"/>
  <c r="CF333" i="2"/>
  <c r="CG332" i="2"/>
  <c r="CE332" i="2"/>
  <c r="CG331" i="2"/>
  <c r="CE331" i="2"/>
  <c r="CG330" i="2"/>
  <c r="CF330" i="2"/>
  <c r="CE329" i="2"/>
  <c r="CG329" i="2"/>
  <c r="CF329" i="2"/>
  <c r="CG328" i="2"/>
  <c r="CE328" i="2"/>
  <c r="CG327" i="2"/>
  <c r="CE327" i="2"/>
  <c r="CE326" i="2"/>
  <c r="CG326" i="2"/>
  <c r="CF326" i="2"/>
  <c r="CG324" i="2"/>
  <c r="CG323" i="2"/>
  <c r="CE323" i="2"/>
  <c r="CG322" i="2"/>
  <c r="CE322" i="2"/>
  <c r="CE321" i="2"/>
  <c r="CG321" i="2"/>
  <c r="CF321" i="2"/>
  <c r="CE320" i="2"/>
  <c r="CG320" i="2"/>
  <c r="CF320" i="2"/>
  <c r="CG319" i="2"/>
  <c r="CE319" i="2"/>
  <c r="CG318" i="2"/>
  <c r="CE318" i="2"/>
  <c r="CG317" i="2"/>
  <c r="CF317" i="2"/>
  <c r="CG316" i="2"/>
  <c r="CG315" i="2"/>
  <c r="CE315" i="2"/>
  <c r="CG314" i="2"/>
  <c r="CE314" i="2"/>
  <c r="CE313" i="2"/>
  <c r="CG313" i="2"/>
  <c r="CF313" i="2"/>
  <c r="CE312" i="2"/>
  <c r="CG312" i="2"/>
  <c r="CF312" i="2"/>
  <c r="CG311" i="2"/>
  <c r="CE311" i="2"/>
  <c r="CG310" i="2"/>
  <c r="CE310" i="2"/>
  <c r="CG309" i="2"/>
  <c r="CF309" i="2"/>
  <c r="CE308" i="2"/>
  <c r="CG308" i="2"/>
  <c r="CF308" i="2"/>
  <c r="CG307" i="2"/>
  <c r="CE307" i="2"/>
  <c r="CG306" i="2"/>
  <c r="CE306" i="2"/>
  <c r="CE305" i="2"/>
  <c r="CG305" i="2"/>
  <c r="CF305" i="2"/>
  <c r="CG304" i="2"/>
  <c r="CF304" i="2"/>
  <c r="CE304" i="2"/>
  <c r="CG303" i="2"/>
  <c r="CE303" i="2"/>
  <c r="CG302" i="2"/>
  <c r="CE302" i="2"/>
  <c r="CG301" i="2"/>
  <c r="CF301" i="2"/>
  <c r="CE300" i="2"/>
  <c r="CG300" i="2"/>
  <c r="CF300" i="2"/>
  <c r="CG299" i="2"/>
  <c r="CE299" i="2"/>
  <c r="CG298" i="2"/>
  <c r="CE298" i="2"/>
  <c r="CE297" i="2"/>
  <c r="CG297" i="2"/>
  <c r="CF297" i="2"/>
  <c r="CE296" i="2"/>
  <c r="CG296" i="2"/>
  <c r="CF296" i="2"/>
  <c r="CG295" i="2"/>
  <c r="CE295" i="2"/>
  <c r="CG294" i="2"/>
  <c r="CE294" i="2"/>
  <c r="CG293" i="2"/>
  <c r="CF293" i="2"/>
  <c r="CG292" i="2"/>
  <c r="CE292" i="2"/>
  <c r="CG291" i="2"/>
  <c r="CE291" i="2"/>
  <c r="CG290" i="2"/>
  <c r="CE290" i="2"/>
  <c r="CE289" i="2"/>
  <c r="CG289" i="2"/>
  <c r="CF289" i="2"/>
  <c r="CG288" i="2"/>
  <c r="CE288" i="2"/>
  <c r="CG287" i="2"/>
  <c r="CF287" i="2"/>
  <c r="CE287" i="2"/>
  <c r="CG286" i="2"/>
  <c r="CE286" i="2"/>
  <c r="CG285" i="2"/>
  <c r="CE285" i="2"/>
  <c r="CE284" i="2"/>
  <c r="CG284" i="2"/>
  <c r="CF284" i="2"/>
  <c r="CG283" i="2"/>
  <c r="CE283" i="2"/>
  <c r="CG282" i="2"/>
  <c r="CE282" i="2"/>
  <c r="CG281" i="2"/>
  <c r="CE281" i="2"/>
  <c r="CG280" i="2"/>
  <c r="CF280" i="2"/>
  <c r="CE280" i="2"/>
  <c r="CG279" i="2"/>
  <c r="CE279" i="2"/>
  <c r="CG278" i="2"/>
  <c r="CE278" i="2"/>
  <c r="CG277" i="2"/>
  <c r="CE277" i="2"/>
  <c r="CE276" i="2"/>
  <c r="CG276" i="2"/>
  <c r="CF276" i="2"/>
  <c r="CE275" i="2"/>
  <c r="CG275" i="2"/>
  <c r="CF275" i="2"/>
  <c r="CG274" i="2"/>
  <c r="CE274" i="2"/>
  <c r="CG273" i="2"/>
  <c r="CE273" i="2"/>
  <c r="CG272" i="2"/>
  <c r="CF272" i="2"/>
  <c r="CE271" i="2"/>
  <c r="CG271" i="2"/>
  <c r="CF271" i="2"/>
  <c r="CG270" i="2"/>
  <c r="CE270" i="2"/>
  <c r="CG269" i="2"/>
  <c r="CE269" i="2"/>
  <c r="CE268" i="2"/>
  <c r="CG268" i="2"/>
  <c r="CF268" i="2"/>
  <c r="CG266" i="2"/>
  <c r="CE266" i="2"/>
  <c r="CG265" i="2"/>
  <c r="CE265" i="2"/>
  <c r="CG264" i="2"/>
  <c r="CE264" i="2"/>
  <c r="CG154" i="2"/>
  <c r="CE154" i="2"/>
  <c r="CG153" i="2"/>
  <c r="CE153" i="2"/>
  <c r="CG152" i="2"/>
  <c r="CF152" i="2"/>
  <c r="CG151" i="2"/>
  <c r="CE151" i="2"/>
  <c r="CG150" i="2"/>
  <c r="CE150" i="2"/>
  <c r="CG149" i="2"/>
  <c r="CE149" i="2"/>
  <c r="CG148" i="2"/>
  <c r="CF148" i="2"/>
  <c r="CE148" i="2"/>
  <c r="CG147" i="2"/>
  <c r="CE147" i="2"/>
  <c r="CG146" i="2"/>
  <c r="CE146" i="2"/>
  <c r="CG145" i="2"/>
  <c r="CE145" i="2"/>
  <c r="CG144" i="2"/>
  <c r="CF144" i="2"/>
  <c r="CG143" i="2"/>
  <c r="CE143" i="2"/>
  <c r="CG142" i="2"/>
  <c r="CE142" i="2"/>
  <c r="CG141" i="2"/>
  <c r="CE141" i="2"/>
  <c r="CE140" i="2"/>
  <c r="CG140" i="2"/>
  <c r="CF140" i="2"/>
  <c r="CG139" i="2"/>
  <c r="CE139" i="2"/>
  <c r="CG138" i="2"/>
  <c r="CE138" i="2"/>
  <c r="CG137" i="2"/>
  <c r="CE137" i="2"/>
  <c r="CG136" i="2"/>
  <c r="CF136" i="2"/>
  <c r="CE135" i="2"/>
  <c r="CG135" i="2"/>
  <c r="CF135" i="2"/>
  <c r="CG134" i="2"/>
  <c r="CE134" i="2"/>
  <c r="CG133" i="2"/>
  <c r="CE133" i="2"/>
  <c r="CG132" i="2"/>
  <c r="CF132" i="2"/>
  <c r="CG131" i="2"/>
  <c r="CE131" i="2"/>
  <c r="CG130" i="2"/>
  <c r="CE130" i="2"/>
  <c r="CG129" i="2"/>
  <c r="CE129" i="2"/>
  <c r="CE128" i="2"/>
  <c r="CG128" i="2"/>
  <c r="CF128" i="2"/>
  <c r="CG127" i="2"/>
  <c r="CE127" i="2"/>
  <c r="CG126" i="2"/>
  <c r="CE126" i="2"/>
  <c r="CG125" i="2"/>
  <c r="CE125" i="2"/>
  <c r="CE124" i="2"/>
  <c r="CG124" i="2"/>
  <c r="CF124" i="2"/>
  <c r="CG123" i="2"/>
  <c r="CE123" i="2"/>
  <c r="CG122" i="2"/>
  <c r="CE122" i="2"/>
  <c r="CG121" i="2"/>
  <c r="CE121" i="2"/>
  <c r="CG120" i="2"/>
  <c r="CF120" i="2"/>
  <c r="CE119" i="2"/>
  <c r="CG119" i="2"/>
  <c r="CF119" i="2"/>
  <c r="CG118" i="2"/>
  <c r="CE118" i="2"/>
  <c r="CG117" i="2"/>
  <c r="CE117" i="2"/>
  <c r="CG116" i="2"/>
  <c r="CF116" i="2"/>
  <c r="CG115" i="2"/>
  <c r="CE115" i="2"/>
  <c r="CG114" i="2"/>
  <c r="CE114" i="2"/>
  <c r="CG113" i="2"/>
  <c r="CE113" i="2"/>
  <c r="CG112" i="2"/>
  <c r="CE112" i="2"/>
  <c r="CG111" i="2"/>
  <c r="CF111" i="2"/>
  <c r="CE111" i="2"/>
  <c r="CG110" i="2"/>
  <c r="CE110" i="2"/>
  <c r="CG109" i="2"/>
  <c r="CE109" i="2"/>
  <c r="CG108" i="2"/>
  <c r="CF108" i="2"/>
  <c r="CE107" i="2"/>
  <c r="CG107" i="2"/>
  <c r="CF107" i="2"/>
  <c r="CG105" i="2"/>
  <c r="CE105" i="2"/>
  <c r="CG104" i="2"/>
  <c r="CE104" i="2"/>
  <c r="CG103" i="2"/>
  <c r="CE103" i="2"/>
  <c r="CG102" i="2"/>
  <c r="CE102" i="2"/>
  <c r="CG101" i="2"/>
  <c r="CE101" i="2"/>
  <c r="CG100" i="2"/>
  <c r="CE100" i="2"/>
  <c r="CG99" i="2"/>
  <c r="CF99" i="2"/>
  <c r="CG98" i="2"/>
  <c r="CE98" i="2"/>
  <c r="CG97" i="2"/>
  <c r="CE97" i="2"/>
  <c r="CG96" i="2"/>
  <c r="CE96" i="2"/>
  <c r="CG95" i="2"/>
  <c r="CF95" i="2"/>
  <c r="CE95" i="2"/>
  <c r="CG94" i="2"/>
  <c r="CF94" i="2"/>
  <c r="CG93" i="2"/>
  <c r="CG92" i="2"/>
  <c r="CG91" i="2"/>
  <c r="CF91" i="2"/>
  <c r="CG90" i="2"/>
  <c r="CE90" i="2"/>
  <c r="CG89" i="2"/>
  <c r="CG88" i="2"/>
  <c r="CG87" i="2"/>
  <c r="CF87" i="2"/>
  <c r="CG86" i="2"/>
  <c r="CE86" i="2"/>
  <c r="CG85" i="2"/>
  <c r="CF85" i="2"/>
  <c r="CG84" i="2"/>
  <c r="CE84" i="2"/>
  <c r="CG83" i="2"/>
  <c r="CE83" i="2"/>
  <c r="CG82" i="2"/>
  <c r="CE82" i="2"/>
  <c r="CG81" i="2"/>
  <c r="CF81" i="2"/>
  <c r="CE81" i="2"/>
  <c r="CE80" i="2"/>
  <c r="CG80" i="2"/>
  <c r="CF80" i="2"/>
  <c r="CG79" i="2"/>
  <c r="CE79" i="2"/>
  <c r="CG78" i="2"/>
  <c r="CE78" i="2"/>
  <c r="CG77" i="2"/>
  <c r="CF77" i="2"/>
  <c r="CG76" i="2"/>
  <c r="CE76" i="2"/>
  <c r="CG75" i="2"/>
  <c r="CE75" i="2"/>
  <c r="CG74" i="2"/>
  <c r="CE74" i="2"/>
  <c r="CG73" i="2"/>
  <c r="CE73" i="2"/>
  <c r="CG72" i="2"/>
  <c r="CF72" i="2"/>
  <c r="CE72" i="2"/>
  <c r="CG71" i="2"/>
  <c r="CE71" i="2"/>
  <c r="CG70" i="2"/>
  <c r="CE70" i="2"/>
  <c r="CG69" i="2"/>
  <c r="CF69" i="2"/>
  <c r="CG68" i="2"/>
  <c r="CE68" i="2"/>
  <c r="CG67" i="2"/>
  <c r="CE67" i="2"/>
  <c r="CG66" i="2"/>
  <c r="CE66" i="2"/>
  <c r="CG65" i="2"/>
  <c r="CF65" i="2"/>
  <c r="CE65" i="2"/>
  <c r="CE64" i="2"/>
  <c r="CG64" i="2"/>
  <c r="CF64" i="2"/>
  <c r="CG63" i="2"/>
  <c r="CE63" i="2"/>
  <c r="CG62" i="2"/>
  <c r="CE62" i="2"/>
  <c r="CG61" i="2"/>
  <c r="CF61" i="2"/>
  <c r="CG60" i="2"/>
  <c r="CE60" i="2"/>
  <c r="CG59" i="2"/>
  <c r="CE59" i="2"/>
  <c r="CG58" i="2"/>
  <c r="CE58" i="2"/>
  <c r="CE57" i="2"/>
  <c r="CG57" i="2"/>
  <c r="CF57" i="2"/>
  <c r="CE55" i="2"/>
  <c r="CG55" i="2"/>
  <c r="CF55" i="2"/>
  <c r="CG54" i="2"/>
  <c r="CE54" i="2"/>
  <c r="CG53" i="2"/>
  <c r="CE53" i="2"/>
  <c r="CG52" i="2"/>
  <c r="CF52" i="2"/>
  <c r="CG51" i="2"/>
  <c r="CE51" i="2"/>
  <c r="CG50" i="2"/>
  <c r="CE50" i="2"/>
  <c r="CG49" i="2"/>
  <c r="CE49" i="2"/>
  <c r="CG48" i="2"/>
  <c r="CE48" i="2"/>
  <c r="CE47" i="2"/>
  <c r="CG47" i="2"/>
  <c r="CF47" i="2"/>
  <c r="CG163" i="2"/>
  <c r="CF163" i="2"/>
  <c r="CG162" i="2"/>
  <c r="CE162" i="2"/>
  <c r="CG161" i="2"/>
  <c r="CE161" i="2"/>
  <c r="CG160" i="2"/>
  <c r="CE160" i="2"/>
  <c r="CG159" i="2"/>
  <c r="CF159" i="2"/>
  <c r="CG158" i="2"/>
  <c r="CF158" i="2"/>
  <c r="CE158" i="2"/>
  <c r="CG157" i="2"/>
  <c r="CE157" i="2"/>
  <c r="CG156" i="2"/>
  <c r="CE156" i="2"/>
  <c r="CG155" i="2"/>
  <c r="CF155" i="2"/>
  <c r="CG46" i="2"/>
  <c r="CE46" i="2"/>
  <c r="CG45" i="2"/>
  <c r="CE45" i="2"/>
  <c r="CG44" i="2"/>
  <c r="CE44" i="2"/>
  <c r="CG43" i="2"/>
  <c r="CE43" i="2"/>
  <c r="CG42" i="2"/>
  <c r="CF42" i="2"/>
  <c r="CE42" i="2"/>
  <c r="CG41" i="2"/>
  <c r="CE41" i="2"/>
  <c r="CG40" i="2"/>
  <c r="CE40" i="2"/>
  <c r="CG39" i="2"/>
  <c r="CF39" i="2"/>
  <c r="CG38" i="2"/>
  <c r="CE38" i="2"/>
  <c r="CG37" i="2"/>
  <c r="CE37" i="2"/>
  <c r="CG36" i="2"/>
  <c r="CE36" i="2"/>
  <c r="CG35" i="2"/>
  <c r="CF35" i="2"/>
  <c r="CE35" i="2"/>
  <c r="CG34" i="2"/>
  <c r="CF34" i="2"/>
  <c r="CG33" i="2"/>
  <c r="CE33" i="2"/>
  <c r="CG32" i="2"/>
  <c r="CE32" i="2"/>
  <c r="CG31" i="2"/>
  <c r="CF31" i="2"/>
  <c r="CG30" i="2"/>
  <c r="CE30" i="2"/>
  <c r="CG29" i="2"/>
  <c r="CE29" i="2"/>
  <c r="CG28" i="2"/>
  <c r="CE28" i="2"/>
  <c r="CG27" i="2"/>
  <c r="CE27" i="2"/>
  <c r="CG26" i="2"/>
  <c r="CE26" i="2"/>
  <c r="CG25" i="2"/>
  <c r="CE25" i="2"/>
  <c r="CG24" i="2"/>
  <c r="CE24" i="2"/>
  <c r="CG23" i="2"/>
  <c r="CF23" i="2"/>
  <c r="CG22" i="2"/>
  <c r="CE22" i="2"/>
  <c r="CG21" i="2"/>
  <c r="CE21" i="2"/>
  <c r="CG20" i="2"/>
  <c r="CE20" i="2"/>
  <c r="CG19" i="2"/>
  <c r="CE19" i="2"/>
  <c r="CG18" i="2"/>
  <c r="CF18" i="2"/>
  <c r="CG17" i="2"/>
  <c r="CE17" i="2"/>
  <c r="CG16" i="2"/>
  <c r="CG15" i="2"/>
  <c r="CE15" i="2"/>
  <c r="CG14" i="2"/>
  <c r="CE14" i="2"/>
  <c r="CG13" i="2"/>
  <c r="CE13" i="2"/>
  <c r="CG12" i="2"/>
  <c r="CG11" i="2"/>
  <c r="CE11" i="2"/>
  <c r="CG10" i="2"/>
  <c r="CF10" i="2"/>
  <c r="CG9" i="2"/>
  <c r="CE9" i="2"/>
  <c r="CG8" i="2"/>
  <c r="CE7" i="2"/>
  <c r="CG7" i="2"/>
  <c r="CF7" i="2"/>
  <c r="CG213" i="2"/>
  <c r="CE213" i="2"/>
  <c r="CE212" i="2"/>
  <c r="CG212" i="2"/>
  <c r="CF212" i="2"/>
  <c r="CG211" i="2"/>
  <c r="CE211" i="2"/>
  <c r="CG210" i="2"/>
  <c r="CE210" i="2"/>
  <c r="CG209" i="2"/>
  <c r="CF209" i="2"/>
  <c r="CG208" i="2"/>
  <c r="CE208" i="2"/>
  <c r="CG207" i="2"/>
  <c r="CE207" i="2"/>
  <c r="CG206" i="2"/>
  <c r="CE206" i="2"/>
  <c r="CG205" i="2"/>
  <c r="CE205" i="2"/>
  <c r="CE204" i="2"/>
  <c r="CG204" i="2"/>
  <c r="CF204" i="2"/>
  <c r="CG203" i="2"/>
  <c r="CE203" i="2"/>
  <c r="CG202" i="2"/>
  <c r="CE202" i="2"/>
  <c r="CG201" i="2"/>
  <c r="CF201" i="2"/>
  <c r="CG200" i="2"/>
  <c r="CE200" i="2"/>
  <c r="CG199" i="2"/>
  <c r="CE199" i="2"/>
  <c r="CG198" i="2"/>
  <c r="CE198" i="2"/>
  <c r="CG197" i="2"/>
  <c r="CE197" i="2"/>
  <c r="CG196" i="2"/>
  <c r="CF196" i="2"/>
  <c r="CG195" i="2"/>
  <c r="CE195" i="2"/>
  <c r="CG194" i="2"/>
  <c r="CE194" i="2"/>
  <c r="CG193" i="2"/>
  <c r="CG192" i="2"/>
  <c r="CE192" i="2"/>
  <c r="CG191" i="2"/>
  <c r="CE191" i="2"/>
  <c r="CG190" i="2"/>
  <c r="CE190" i="2"/>
  <c r="CG189" i="2"/>
  <c r="CF189" i="2"/>
  <c r="CE189" i="2"/>
  <c r="CG188" i="2"/>
  <c r="CF188" i="2"/>
  <c r="CG187" i="2"/>
  <c r="CE187" i="2"/>
  <c r="CG186" i="2"/>
  <c r="CE186" i="2"/>
  <c r="CG185" i="2"/>
  <c r="CG184" i="2"/>
  <c r="CE184" i="2"/>
  <c r="CG183" i="2"/>
  <c r="CE183" i="2"/>
  <c r="CG182" i="2"/>
  <c r="CE182" i="2"/>
  <c r="CG181" i="2"/>
  <c r="CE181" i="2"/>
  <c r="CE180" i="2"/>
  <c r="CG180" i="2"/>
  <c r="CF180" i="2"/>
  <c r="CG179" i="2"/>
  <c r="CE179" i="2"/>
  <c r="CG178" i="2"/>
  <c r="CE178" i="2"/>
  <c r="CG177" i="2"/>
  <c r="CF177" i="2"/>
  <c r="CG176" i="2"/>
  <c r="CG175" i="2"/>
  <c r="CE175" i="2"/>
  <c r="CG174" i="2"/>
  <c r="CE174" i="2"/>
  <c r="CG173" i="2"/>
  <c r="CE173" i="2"/>
  <c r="CE172" i="2"/>
  <c r="CG172" i="2"/>
  <c r="CF172" i="2"/>
  <c r="CG171" i="2"/>
  <c r="CE171" i="2"/>
  <c r="CG170" i="2"/>
  <c r="CG169" i="2"/>
  <c r="CF169" i="2"/>
  <c r="CG168" i="2"/>
  <c r="CE168" i="2"/>
  <c r="CG167" i="2"/>
  <c r="CE167" i="2"/>
  <c r="CG166" i="2"/>
  <c r="CE165" i="2"/>
  <c r="CG165" i="2"/>
  <c r="CF165" i="2"/>
  <c r="CE301" i="2" l="1"/>
  <c r="CE317" i="2"/>
  <c r="CE337" i="2"/>
  <c r="CE346" i="2"/>
  <c r="CF350" i="2"/>
  <c r="CE350" i="2"/>
  <c r="CF386" i="2"/>
  <c r="CE386" i="2"/>
  <c r="CF402" i="2"/>
  <c r="CE402" i="2"/>
  <c r="CE464" i="2"/>
  <c r="CF464" i="2"/>
  <c r="CE468" i="2"/>
  <c r="CF468" i="2"/>
  <c r="CE472" i="2"/>
  <c r="CF472" i="2"/>
  <c r="CE476" i="2"/>
  <c r="CF476" i="2"/>
  <c r="CE480" i="2"/>
  <c r="CF480" i="2"/>
  <c r="CE484" i="2"/>
  <c r="CF484" i="2"/>
  <c r="CE488" i="2"/>
  <c r="CF488" i="2"/>
  <c r="CE492" i="2"/>
  <c r="CF492" i="2"/>
  <c r="CE496" i="2"/>
  <c r="CF496" i="2"/>
  <c r="CE500" i="2"/>
  <c r="CF500" i="2"/>
  <c r="CE505" i="2"/>
  <c r="CF505" i="2"/>
  <c r="CE509" i="2"/>
  <c r="CF509" i="2"/>
  <c r="CE513" i="2"/>
  <c r="CA513" i="2"/>
  <c r="CF513" i="2" s="1"/>
  <c r="CE517" i="2"/>
  <c r="CA517" i="2"/>
  <c r="CF517" i="2" s="1"/>
  <c r="CE521" i="2"/>
  <c r="CA521" i="2"/>
  <c r="CF521" i="2" s="1"/>
  <c r="CE188" i="2"/>
  <c r="CF197" i="2"/>
  <c r="CE155" i="2"/>
  <c r="CF162" i="2"/>
  <c r="CE91" i="2"/>
  <c r="CE94" i="2"/>
  <c r="CF127" i="2"/>
  <c r="CE132" i="2"/>
  <c r="CF143" i="2"/>
  <c r="CE272" i="2"/>
  <c r="CF279" i="2"/>
  <c r="CF288" i="2"/>
  <c r="CE309" i="2"/>
  <c r="CE353" i="2"/>
  <c r="CE421" i="2"/>
  <c r="CF421" i="2"/>
  <c r="CF168" i="2"/>
  <c r="CF173" i="2"/>
  <c r="CE196" i="2"/>
  <c r="CF205" i="2"/>
  <c r="CE10" i="2"/>
  <c r="CF19" i="2"/>
  <c r="CF48" i="2"/>
  <c r="CF73" i="2"/>
  <c r="CF98" i="2"/>
  <c r="CF103" i="2"/>
  <c r="CF112" i="2"/>
  <c r="CF151" i="2"/>
  <c r="CF266" i="2"/>
  <c r="CF283" i="2"/>
  <c r="CF292" i="2"/>
  <c r="CF324" i="2"/>
  <c r="CE324" i="2"/>
  <c r="CF394" i="2"/>
  <c r="CE394" i="2"/>
  <c r="CF410" i="2"/>
  <c r="CE410" i="2"/>
  <c r="CE428" i="2"/>
  <c r="CF428" i="2"/>
  <c r="CE432" i="2"/>
  <c r="CF432" i="2"/>
  <c r="CE436" i="2"/>
  <c r="CF436" i="2"/>
  <c r="CE440" i="2"/>
  <c r="CF440" i="2"/>
  <c r="CE444" i="2"/>
  <c r="CF444" i="2"/>
  <c r="CE448" i="2"/>
  <c r="CF448" i="2"/>
  <c r="CE453" i="2"/>
  <c r="CF453" i="2"/>
  <c r="CE457" i="2"/>
  <c r="CF457" i="2"/>
  <c r="CF181" i="2"/>
  <c r="CF213" i="2"/>
  <c r="CF26" i="2"/>
  <c r="CE293" i="2"/>
  <c r="CE316" i="2"/>
  <c r="CF316" i="2"/>
  <c r="CE330" i="2"/>
  <c r="CF334" i="2"/>
  <c r="CE334" i="2"/>
  <c r="CF341" i="2"/>
  <c r="CE341" i="2"/>
  <c r="CE363" i="2"/>
  <c r="CE368" i="2"/>
  <c r="CE372" i="2"/>
  <c r="CE381" i="2"/>
  <c r="CE414" i="2"/>
  <c r="CE459" i="2"/>
  <c r="CF459" i="2"/>
  <c r="CF393" i="2"/>
  <c r="CF401" i="2"/>
  <c r="CF409" i="2"/>
  <c r="CF425" i="2"/>
  <c r="CF429" i="2"/>
  <c r="CF433" i="2"/>
  <c r="CF437" i="2"/>
  <c r="CF441" i="2"/>
  <c r="CF445" i="2"/>
  <c r="CF449" i="2"/>
  <c r="CF454" i="2"/>
  <c r="CE460" i="2"/>
  <c r="CF460" i="2"/>
  <c r="CF463" i="2"/>
  <c r="CF467" i="2"/>
  <c r="CF471" i="2"/>
  <c r="CF475" i="2"/>
  <c r="CF479" i="2"/>
  <c r="CF483" i="2"/>
  <c r="CF487" i="2"/>
  <c r="CF491" i="2"/>
  <c r="CF495" i="2"/>
  <c r="CF499" i="2"/>
  <c r="CF504" i="2"/>
  <c r="CA512" i="2"/>
  <c r="CF512" i="2" s="1"/>
  <c r="CA516" i="2"/>
  <c r="CF516" i="2" s="1"/>
  <c r="CA520" i="2"/>
  <c r="CF520" i="2" s="1"/>
  <c r="CA524" i="2"/>
  <c r="CF524" i="2" s="1"/>
  <c r="CE177" i="2"/>
  <c r="CE169" i="2"/>
  <c r="CF185" i="2"/>
  <c r="CE185" i="2"/>
  <c r="CE176" i="2"/>
  <c r="CF176" i="2"/>
  <c r="CF193" i="2"/>
  <c r="CE193" i="2"/>
  <c r="CE201" i="2"/>
  <c r="CE209" i="2"/>
  <c r="CE18" i="2"/>
  <c r="CE34" i="2"/>
  <c r="CE39" i="2"/>
  <c r="CE159" i="2"/>
  <c r="CE52" i="2"/>
  <c r="CE61" i="2"/>
  <c r="CE69" i="2"/>
  <c r="CE77" i="2"/>
  <c r="CE85" i="2"/>
  <c r="CE99" i="2"/>
  <c r="CF102" i="2"/>
  <c r="CE108" i="2"/>
  <c r="CE116" i="2"/>
  <c r="CF27" i="2"/>
  <c r="CE31" i="2"/>
  <c r="CE163" i="2"/>
  <c r="CF90" i="2"/>
  <c r="CF184" i="2"/>
  <c r="CF192" i="2"/>
  <c r="CF200" i="2"/>
  <c r="CF208" i="2"/>
  <c r="CF11" i="2"/>
  <c r="CF43" i="2"/>
  <c r="CF51" i="2"/>
  <c r="CF60" i="2"/>
  <c r="CF68" i="2"/>
  <c r="CF76" i="2"/>
  <c r="CF84" i="2"/>
  <c r="CF115" i="2"/>
  <c r="CE120" i="2"/>
  <c r="CF123" i="2"/>
  <c r="CF131" i="2"/>
  <c r="CE136" i="2"/>
  <c r="CF139" i="2"/>
  <c r="CE144" i="2"/>
  <c r="CF147" i="2"/>
  <c r="CE152" i="2"/>
  <c r="CF264" i="2"/>
  <c r="CF269" i="2"/>
  <c r="CF273" i="2"/>
  <c r="CF277" i="2"/>
  <c r="CF281" i="2"/>
  <c r="CF285" i="2"/>
  <c r="CE23" i="2"/>
  <c r="CF265" i="2"/>
  <c r="CF270" i="2"/>
  <c r="CF274" i="2"/>
  <c r="CF278" i="2"/>
  <c r="CF282" i="2"/>
  <c r="CF286" i="2"/>
  <c r="CF290" i="2"/>
  <c r="CF294" i="2"/>
  <c r="CF298" i="2"/>
  <c r="CF302" i="2"/>
  <c r="CF306" i="2"/>
  <c r="CF310" i="2"/>
  <c r="CF314" i="2"/>
  <c r="CF318" i="2"/>
  <c r="CF322" i="2"/>
  <c r="CF327" i="2"/>
  <c r="CF331" i="2"/>
  <c r="CF335" i="2"/>
  <c r="CF339" i="2"/>
  <c r="CF343" i="2"/>
  <c r="CF347" i="2"/>
  <c r="CF351" i="2"/>
  <c r="CF355" i="2"/>
  <c r="CE356" i="2"/>
  <c r="CF291" i="2"/>
  <c r="CF295" i="2"/>
  <c r="CF299" i="2"/>
  <c r="CF303" i="2"/>
  <c r="CF307" i="2"/>
  <c r="CF311" i="2"/>
  <c r="CF315" i="2"/>
  <c r="CF319" i="2"/>
  <c r="CF323" i="2"/>
  <c r="CF328" i="2"/>
  <c r="CF332" i="2"/>
  <c r="CF336" i="2"/>
  <c r="CF340" i="2"/>
  <c r="CF344" i="2"/>
  <c r="CF348" i="2"/>
  <c r="CF352" i="2"/>
  <c r="CF354" i="2"/>
  <c r="CF358" i="2"/>
  <c r="CF362" i="2"/>
  <c r="CF366" i="2"/>
  <c r="CF370" i="2"/>
  <c r="CF374" i="2"/>
  <c r="CF379" i="2"/>
  <c r="CF383" i="2"/>
  <c r="CF387" i="2"/>
  <c r="CF391" i="2"/>
  <c r="CF395" i="2"/>
  <c r="CF399" i="2"/>
  <c r="CF403" i="2"/>
  <c r="CF407" i="2"/>
  <c r="CF411" i="2"/>
  <c r="CF415" i="2"/>
  <c r="CF419" i="2"/>
  <c r="CF423" i="2"/>
  <c r="CF380" i="2"/>
  <c r="CF384" i="2"/>
  <c r="CF388" i="2"/>
  <c r="CF392" i="2"/>
  <c r="CF396" i="2"/>
  <c r="CF400" i="2"/>
  <c r="CF404" i="2"/>
  <c r="CF408" i="2"/>
  <c r="CF412" i="2"/>
  <c r="CF416" i="2"/>
  <c r="CF420" i="2"/>
  <c r="CF424" i="2"/>
  <c r="CF357" i="2"/>
  <c r="CF361" i="2"/>
  <c r="CF365" i="2"/>
  <c r="CF369" i="2"/>
  <c r="CF373" i="2"/>
  <c r="CF378" i="2"/>
  <c r="CF15" i="2"/>
  <c r="CF49" i="2"/>
  <c r="CF53" i="2"/>
  <c r="CF58" i="2"/>
  <c r="CF62" i="2"/>
  <c r="CF66" i="2"/>
  <c r="CF70" i="2"/>
  <c r="CF74" i="2"/>
  <c r="CF78" i="2"/>
  <c r="CF82" i="2"/>
  <c r="CF86" i="2"/>
  <c r="CE87" i="2"/>
  <c r="CE93" i="2"/>
  <c r="CF93" i="2"/>
  <c r="CF14" i="2"/>
  <c r="CF22" i="2"/>
  <c r="CF30" i="2"/>
  <c r="CF38" i="2"/>
  <c r="CF46" i="2"/>
  <c r="CF50" i="2"/>
  <c r="CF54" i="2"/>
  <c r="CF59" i="2"/>
  <c r="CF63" i="2"/>
  <c r="CF67" i="2"/>
  <c r="CF71" i="2"/>
  <c r="CF75" i="2"/>
  <c r="CF79" i="2"/>
  <c r="CF83" i="2"/>
  <c r="CE88" i="2"/>
  <c r="CF88" i="2"/>
  <c r="CE89" i="2"/>
  <c r="CF89" i="2"/>
  <c r="CE92" i="2"/>
  <c r="CF92" i="2"/>
  <c r="CF96" i="2"/>
  <c r="CF100" i="2"/>
  <c r="CF104" i="2"/>
  <c r="CF109" i="2"/>
  <c r="CF113" i="2"/>
  <c r="CF117" i="2"/>
  <c r="CF121" i="2"/>
  <c r="CF125" i="2"/>
  <c r="CF129" i="2"/>
  <c r="CF133" i="2"/>
  <c r="CF137" i="2"/>
  <c r="CF141" i="2"/>
  <c r="CF145" i="2"/>
  <c r="CF149" i="2"/>
  <c r="CF153" i="2"/>
  <c r="CF97" i="2"/>
  <c r="CF101" i="2"/>
  <c r="CF105" i="2"/>
  <c r="CF110" i="2"/>
  <c r="CF114" i="2"/>
  <c r="CF118" i="2"/>
  <c r="CF122" i="2"/>
  <c r="CF126" i="2"/>
  <c r="CF130" i="2"/>
  <c r="CF134" i="2"/>
  <c r="CF138" i="2"/>
  <c r="CF142" i="2"/>
  <c r="CF146" i="2"/>
  <c r="CF150" i="2"/>
  <c r="CF154" i="2"/>
  <c r="CE8" i="2"/>
  <c r="CF8" i="2"/>
  <c r="CE12" i="2"/>
  <c r="CF12" i="2"/>
  <c r="CE16" i="2"/>
  <c r="CF16" i="2"/>
  <c r="CF20" i="2"/>
  <c r="CF24" i="2"/>
  <c r="CF28" i="2"/>
  <c r="CF32" i="2"/>
  <c r="CF36" i="2"/>
  <c r="CF40" i="2"/>
  <c r="CF44" i="2"/>
  <c r="CF156" i="2"/>
  <c r="CF160" i="2"/>
  <c r="CF9" i="2"/>
  <c r="CF13" i="2"/>
  <c r="CF17" i="2"/>
  <c r="CF21" i="2"/>
  <c r="CF25" i="2"/>
  <c r="CF29" i="2"/>
  <c r="CF33" i="2"/>
  <c r="CF37" i="2"/>
  <c r="CF41" i="2"/>
  <c r="CF45" i="2"/>
  <c r="CF157" i="2"/>
  <c r="CF161" i="2"/>
  <c r="CE166" i="2"/>
  <c r="CF166" i="2"/>
  <c r="CE170" i="2"/>
  <c r="CF170" i="2"/>
  <c r="CF174" i="2"/>
  <c r="CF178" i="2"/>
  <c r="CF182" i="2"/>
  <c r="CF186" i="2"/>
  <c r="CF190" i="2"/>
  <c r="CF194" i="2"/>
  <c r="CF198" i="2"/>
  <c r="CF202" i="2"/>
  <c r="CF206" i="2"/>
  <c r="CF210" i="2"/>
  <c r="CF167" i="2"/>
  <c r="CF171" i="2"/>
  <c r="CF175" i="2"/>
  <c r="CF179" i="2"/>
  <c r="CF183" i="2"/>
  <c r="CF187" i="2"/>
  <c r="CF191" i="2"/>
  <c r="CF195" i="2"/>
  <c r="CF199" i="2"/>
  <c r="CF203" i="2"/>
  <c r="CF207" i="2"/>
  <c r="CF211" i="2"/>
  <c r="M36" i="22"/>
  <c r="L36" i="22"/>
  <c r="K36" i="22"/>
  <c r="J36" i="22"/>
  <c r="I36" i="22"/>
  <c r="H36" i="22"/>
  <c r="G36" i="22"/>
  <c r="F36" i="22"/>
  <c r="E36" i="22"/>
  <c r="D36" i="22"/>
  <c r="C36" i="22"/>
  <c r="B36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J29" i="22"/>
  <c r="F29" i="22"/>
  <c r="B29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N24" i="22"/>
  <c r="N23" i="22"/>
  <c r="N18" i="22"/>
  <c r="N17" i="22" s="1"/>
  <c r="M17" i="22"/>
  <c r="L17" i="22"/>
  <c r="K17" i="22"/>
  <c r="J17" i="22"/>
  <c r="I17" i="22"/>
  <c r="H17" i="22"/>
  <c r="G17" i="22"/>
  <c r="F17" i="22"/>
  <c r="E17" i="22"/>
  <c r="D17" i="22"/>
  <c r="C17" i="22"/>
  <c r="B17" i="22"/>
  <c r="N16" i="22"/>
  <c r="N12" i="22"/>
  <c r="N36" i="22" s="1"/>
  <c r="N11" i="22"/>
  <c r="N35" i="22" s="1"/>
  <c r="N6" i="22"/>
  <c r="N30" i="22" s="1"/>
  <c r="M5" i="22"/>
  <c r="M29" i="22" s="1"/>
  <c r="L5" i="22"/>
  <c r="L29" i="22" s="1"/>
  <c r="K5" i="22"/>
  <c r="K29" i="22" s="1"/>
  <c r="J5" i="22"/>
  <c r="I5" i="22"/>
  <c r="I29" i="22" s="1"/>
  <c r="H5" i="22"/>
  <c r="H29" i="22" s="1"/>
  <c r="G5" i="22"/>
  <c r="G29" i="22" s="1"/>
  <c r="F5" i="22"/>
  <c r="E5" i="22"/>
  <c r="E29" i="22" s="1"/>
  <c r="D5" i="22"/>
  <c r="D29" i="22" s="1"/>
  <c r="C5" i="22"/>
  <c r="C29" i="22" s="1"/>
  <c r="B5" i="22"/>
  <c r="N4" i="22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M29" i="21"/>
  <c r="J29" i="21"/>
  <c r="I29" i="21"/>
  <c r="F29" i="21"/>
  <c r="E29" i="21"/>
  <c r="B29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N24" i="21"/>
  <c r="N23" i="21"/>
  <c r="N18" i="21"/>
  <c r="N17" i="21" s="1"/>
  <c r="M17" i="21"/>
  <c r="L17" i="21"/>
  <c r="K17" i="21"/>
  <c r="J17" i="21"/>
  <c r="I17" i="21"/>
  <c r="H17" i="21"/>
  <c r="G17" i="21"/>
  <c r="F17" i="21"/>
  <c r="E17" i="21"/>
  <c r="D17" i="21"/>
  <c r="C17" i="21"/>
  <c r="B17" i="21"/>
  <c r="N16" i="21"/>
  <c r="N12" i="21"/>
  <c r="N11" i="21"/>
  <c r="N35" i="21" s="1"/>
  <c r="N6" i="21"/>
  <c r="N5" i="21" s="1"/>
  <c r="N29" i="21" s="1"/>
  <c r="M5" i="21"/>
  <c r="L5" i="21"/>
  <c r="L29" i="21" s="1"/>
  <c r="K5" i="21"/>
  <c r="K29" i="21" s="1"/>
  <c r="J5" i="21"/>
  <c r="I5" i="21"/>
  <c r="H5" i="21"/>
  <c r="H29" i="21" s="1"/>
  <c r="G5" i="21"/>
  <c r="G29" i="21" s="1"/>
  <c r="F5" i="21"/>
  <c r="E5" i="21"/>
  <c r="D5" i="21"/>
  <c r="D29" i="21" s="1"/>
  <c r="C5" i="21"/>
  <c r="C29" i="21" s="1"/>
  <c r="B5" i="21"/>
  <c r="N4" i="21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M29" i="20"/>
  <c r="L29" i="20"/>
  <c r="I29" i="20"/>
  <c r="H29" i="20"/>
  <c r="E29" i="20"/>
  <c r="D29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N24" i="20"/>
  <c r="N23" i="20"/>
  <c r="N18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N16" i="20"/>
  <c r="N12" i="20"/>
  <c r="N11" i="20"/>
  <c r="N6" i="20"/>
  <c r="M5" i="20"/>
  <c r="L5" i="20"/>
  <c r="K5" i="20"/>
  <c r="K29" i="20" s="1"/>
  <c r="J5" i="20"/>
  <c r="J29" i="20" s="1"/>
  <c r="I5" i="20"/>
  <c r="H5" i="20"/>
  <c r="G5" i="20"/>
  <c r="G29" i="20" s="1"/>
  <c r="F5" i="20"/>
  <c r="F29" i="20" s="1"/>
  <c r="E5" i="20"/>
  <c r="D5" i="20"/>
  <c r="C5" i="20"/>
  <c r="C29" i="20" s="1"/>
  <c r="B5" i="20"/>
  <c r="B29" i="20" s="1"/>
  <c r="N4" i="20"/>
  <c r="M36" i="19"/>
  <c r="L36" i="19"/>
  <c r="K36" i="19"/>
  <c r="J36" i="19"/>
  <c r="I36" i="19"/>
  <c r="H36" i="19"/>
  <c r="G36" i="19"/>
  <c r="F36" i="19"/>
  <c r="E36" i="19"/>
  <c r="D36" i="19"/>
  <c r="C36" i="19"/>
  <c r="B36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L29" i="19"/>
  <c r="K29" i="19"/>
  <c r="H29" i="19"/>
  <c r="G29" i="19"/>
  <c r="D29" i="19"/>
  <c r="C29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N24" i="19"/>
  <c r="N23" i="19"/>
  <c r="N18" i="19"/>
  <c r="N17" i="19" s="1"/>
  <c r="M17" i="19"/>
  <c r="L17" i="19"/>
  <c r="K17" i="19"/>
  <c r="J17" i="19"/>
  <c r="I17" i="19"/>
  <c r="H17" i="19"/>
  <c r="G17" i="19"/>
  <c r="F17" i="19"/>
  <c r="E17" i="19"/>
  <c r="D17" i="19"/>
  <c r="C17" i="19"/>
  <c r="B17" i="19"/>
  <c r="N16" i="19"/>
  <c r="N12" i="19"/>
  <c r="N36" i="19" s="1"/>
  <c r="N11" i="19"/>
  <c r="N6" i="19"/>
  <c r="N5" i="19"/>
  <c r="M5" i="19"/>
  <c r="M29" i="19" s="1"/>
  <c r="L5" i="19"/>
  <c r="K5" i="19"/>
  <c r="J5" i="19"/>
  <c r="J29" i="19" s="1"/>
  <c r="I5" i="19"/>
  <c r="I29" i="19" s="1"/>
  <c r="H5" i="19"/>
  <c r="G5" i="19"/>
  <c r="F5" i="19"/>
  <c r="F29" i="19" s="1"/>
  <c r="E5" i="19"/>
  <c r="E29" i="19" s="1"/>
  <c r="D5" i="19"/>
  <c r="C5" i="19"/>
  <c r="B5" i="19"/>
  <c r="B29" i="19" s="1"/>
  <c r="N4" i="19"/>
  <c r="N28" i="19" s="1"/>
  <c r="M36" i="18"/>
  <c r="L36" i="18"/>
  <c r="K36" i="18"/>
  <c r="J36" i="18"/>
  <c r="I36" i="18"/>
  <c r="H36" i="18"/>
  <c r="G36" i="18"/>
  <c r="F36" i="18"/>
  <c r="E36" i="18"/>
  <c r="D36" i="18"/>
  <c r="C36" i="18"/>
  <c r="B36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K29" i="18"/>
  <c r="J29" i="18"/>
  <c r="G29" i="18"/>
  <c r="F29" i="18"/>
  <c r="C29" i="18"/>
  <c r="B29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N24" i="18"/>
  <c r="N23" i="18"/>
  <c r="N18" i="18"/>
  <c r="N17" i="18" s="1"/>
  <c r="M17" i="18"/>
  <c r="L17" i="18"/>
  <c r="K17" i="18"/>
  <c r="J17" i="18"/>
  <c r="I17" i="18"/>
  <c r="H17" i="18"/>
  <c r="G17" i="18"/>
  <c r="F17" i="18"/>
  <c r="E17" i="18"/>
  <c r="D17" i="18"/>
  <c r="C17" i="18"/>
  <c r="B17" i="18"/>
  <c r="N16" i="18"/>
  <c r="N12" i="18"/>
  <c r="N36" i="18" s="1"/>
  <c r="N11" i="18"/>
  <c r="N35" i="18" s="1"/>
  <c r="N6" i="18"/>
  <c r="N5" i="18" s="1"/>
  <c r="N29" i="18" s="1"/>
  <c r="M5" i="18"/>
  <c r="M29" i="18" s="1"/>
  <c r="L5" i="18"/>
  <c r="L29" i="18" s="1"/>
  <c r="K5" i="18"/>
  <c r="J5" i="18"/>
  <c r="I5" i="18"/>
  <c r="I29" i="18" s="1"/>
  <c r="H5" i="18"/>
  <c r="H29" i="18" s="1"/>
  <c r="G5" i="18"/>
  <c r="F5" i="18"/>
  <c r="E5" i="18"/>
  <c r="E29" i="18" s="1"/>
  <c r="D5" i="18"/>
  <c r="D29" i="18" s="1"/>
  <c r="C5" i="18"/>
  <c r="B5" i="18"/>
  <c r="N4" i="18"/>
  <c r="N28" i="18" s="1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N29" i="17"/>
  <c r="M29" i="17"/>
  <c r="J29" i="17"/>
  <c r="I29" i="17"/>
  <c r="F29" i="17"/>
  <c r="E29" i="17"/>
  <c r="B29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N24" i="17"/>
  <c r="N23" i="17"/>
  <c r="N18" i="17"/>
  <c r="N17" i="17" s="1"/>
  <c r="M17" i="17"/>
  <c r="L17" i="17"/>
  <c r="K17" i="17"/>
  <c r="J17" i="17"/>
  <c r="I17" i="17"/>
  <c r="H17" i="17"/>
  <c r="G17" i="17"/>
  <c r="F17" i="17"/>
  <c r="E17" i="17"/>
  <c r="D17" i="17"/>
  <c r="C17" i="17"/>
  <c r="B17" i="17"/>
  <c r="N16" i="17"/>
  <c r="N12" i="17"/>
  <c r="N36" i="17" s="1"/>
  <c r="N11" i="17"/>
  <c r="N35" i="17" s="1"/>
  <c r="N6" i="17"/>
  <c r="N5" i="17" s="1"/>
  <c r="M5" i="17"/>
  <c r="L5" i="17"/>
  <c r="L29" i="17" s="1"/>
  <c r="K5" i="17"/>
  <c r="K29" i="17" s="1"/>
  <c r="J5" i="17"/>
  <c r="I5" i="17"/>
  <c r="H5" i="17"/>
  <c r="H29" i="17" s="1"/>
  <c r="G5" i="17"/>
  <c r="G29" i="17" s="1"/>
  <c r="F5" i="17"/>
  <c r="E5" i="17"/>
  <c r="D5" i="17"/>
  <c r="D29" i="17" s="1"/>
  <c r="C5" i="17"/>
  <c r="C29" i="17" s="1"/>
  <c r="B5" i="17"/>
  <c r="N4" i="17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M29" i="16"/>
  <c r="I29" i="16"/>
  <c r="E29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N24" i="16"/>
  <c r="N23" i="16"/>
  <c r="N18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16" i="16"/>
  <c r="N12" i="16"/>
  <c r="N11" i="16"/>
  <c r="N35" i="16" s="1"/>
  <c r="N6" i="16"/>
  <c r="M5" i="16"/>
  <c r="L5" i="16"/>
  <c r="L29" i="16" s="1"/>
  <c r="K5" i="16"/>
  <c r="K29" i="16" s="1"/>
  <c r="J5" i="16"/>
  <c r="J29" i="16" s="1"/>
  <c r="I5" i="16"/>
  <c r="H5" i="16"/>
  <c r="H29" i="16" s="1"/>
  <c r="G5" i="16"/>
  <c r="G29" i="16" s="1"/>
  <c r="F5" i="16"/>
  <c r="F29" i="16" s="1"/>
  <c r="E5" i="16"/>
  <c r="D5" i="16"/>
  <c r="D29" i="16" s="1"/>
  <c r="C5" i="16"/>
  <c r="C29" i="16" s="1"/>
  <c r="B5" i="16"/>
  <c r="B29" i="16" s="1"/>
  <c r="N4" i="16"/>
  <c r="M36" i="15"/>
  <c r="L36" i="15"/>
  <c r="K36" i="15"/>
  <c r="J36" i="15"/>
  <c r="I36" i="15"/>
  <c r="H36" i="15"/>
  <c r="G36" i="15"/>
  <c r="F36" i="15"/>
  <c r="E36" i="15"/>
  <c r="D36" i="15"/>
  <c r="C36" i="15"/>
  <c r="B36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L29" i="15"/>
  <c r="H29" i="15"/>
  <c r="D29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4" i="15"/>
  <c r="N23" i="15"/>
  <c r="N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N16" i="15"/>
  <c r="N12" i="15"/>
  <c r="N36" i="15" s="1"/>
  <c r="N11" i="15"/>
  <c r="N6" i="15"/>
  <c r="N30" i="15" s="1"/>
  <c r="N5" i="15"/>
  <c r="M5" i="15"/>
  <c r="L5" i="15"/>
  <c r="K5" i="15"/>
  <c r="K29" i="15" s="1"/>
  <c r="J5" i="15"/>
  <c r="J29" i="15" s="1"/>
  <c r="I5" i="15"/>
  <c r="H5" i="15"/>
  <c r="G5" i="15"/>
  <c r="G29" i="15" s="1"/>
  <c r="F5" i="15"/>
  <c r="F29" i="15" s="1"/>
  <c r="E5" i="15"/>
  <c r="D5" i="15"/>
  <c r="C5" i="15"/>
  <c r="C29" i="15" s="1"/>
  <c r="B5" i="15"/>
  <c r="B29" i="15" s="1"/>
  <c r="N4" i="15"/>
  <c r="M36" i="14"/>
  <c r="L36" i="14"/>
  <c r="K36" i="14"/>
  <c r="J36" i="14"/>
  <c r="I36" i="14"/>
  <c r="H36" i="14"/>
  <c r="G36" i="14"/>
  <c r="F36" i="14"/>
  <c r="E36" i="14"/>
  <c r="D36" i="14"/>
  <c r="C36" i="14"/>
  <c r="B36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K29" i="14"/>
  <c r="G29" i="14"/>
  <c r="C29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N24" i="14"/>
  <c r="N23" i="14"/>
  <c r="N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N16" i="14"/>
  <c r="N17" i="14" s="1"/>
  <c r="N12" i="14"/>
  <c r="N36" i="14" s="1"/>
  <c r="N11" i="14"/>
  <c r="N35" i="14" s="1"/>
  <c r="N6" i="14"/>
  <c r="N5" i="14" s="1"/>
  <c r="N29" i="14" s="1"/>
  <c r="M5" i="14"/>
  <c r="M29" i="14" s="1"/>
  <c r="L5" i="14"/>
  <c r="L29" i="14" s="1"/>
  <c r="K5" i="14"/>
  <c r="J5" i="14"/>
  <c r="J29" i="14" s="1"/>
  <c r="I5" i="14"/>
  <c r="I29" i="14" s="1"/>
  <c r="H5" i="14"/>
  <c r="H29" i="14" s="1"/>
  <c r="G5" i="14"/>
  <c r="F5" i="14"/>
  <c r="F29" i="14" s="1"/>
  <c r="E5" i="14"/>
  <c r="E29" i="14" s="1"/>
  <c r="D5" i="14"/>
  <c r="D29" i="14" s="1"/>
  <c r="C5" i="14"/>
  <c r="B5" i="14"/>
  <c r="B29" i="14" s="1"/>
  <c r="N4" i="14"/>
  <c r="N28" i="14" s="1"/>
  <c r="M36" i="13"/>
  <c r="L36" i="13"/>
  <c r="K36" i="13"/>
  <c r="J36" i="13"/>
  <c r="I36" i="13"/>
  <c r="H36" i="13"/>
  <c r="G36" i="13"/>
  <c r="F36" i="13"/>
  <c r="E36" i="13"/>
  <c r="D36" i="13"/>
  <c r="C36" i="13"/>
  <c r="B36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J29" i="13"/>
  <c r="F29" i="13"/>
  <c r="B29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N24" i="13"/>
  <c r="N23" i="13"/>
  <c r="N18" i="13"/>
  <c r="N17" i="13" s="1"/>
  <c r="N29" i="13" s="1"/>
  <c r="M17" i="13"/>
  <c r="L17" i="13"/>
  <c r="K17" i="13"/>
  <c r="J17" i="13"/>
  <c r="I17" i="13"/>
  <c r="H17" i="13"/>
  <c r="G17" i="13"/>
  <c r="F17" i="13"/>
  <c r="E17" i="13"/>
  <c r="D17" i="13"/>
  <c r="C17" i="13"/>
  <c r="B17" i="13"/>
  <c r="N16" i="13"/>
  <c r="N12" i="13"/>
  <c r="N36" i="13" s="1"/>
  <c r="N11" i="13"/>
  <c r="N35" i="13" s="1"/>
  <c r="N6" i="13"/>
  <c r="N30" i="13" s="1"/>
  <c r="N5" i="13"/>
  <c r="M5" i="13"/>
  <c r="M29" i="13" s="1"/>
  <c r="L5" i="13"/>
  <c r="L29" i="13" s="1"/>
  <c r="K5" i="13"/>
  <c r="K29" i="13" s="1"/>
  <c r="J5" i="13"/>
  <c r="I5" i="13"/>
  <c r="I29" i="13" s="1"/>
  <c r="H5" i="13"/>
  <c r="H29" i="13" s="1"/>
  <c r="G5" i="13"/>
  <c r="G29" i="13" s="1"/>
  <c r="F5" i="13"/>
  <c r="E5" i="13"/>
  <c r="E29" i="13" s="1"/>
  <c r="D5" i="13"/>
  <c r="D29" i="13" s="1"/>
  <c r="C5" i="13"/>
  <c r="C29" i="13" s="1"/>
  <c r="B5" i="13"/>
  <c r="N4" i="13"/>
  <c r="N28" i="13" s="1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I29" i="12"/>
  <c r="E29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N24" i="12"/>
  <c r="N23" i="12"/>
  <c r="N18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N16" i="12"/>
  <c r="N12" i="12"/>
  <c r="N11" i="12"/>
  <c r="N35" i="12" s="1"/>
  <c r="N6" i="12"/>
  <c r="M5" i="12"/>
  <c r="L5" i="12"/>
  <c r="L29" i="12" s="1"/>
  <c r="K5" i="12"/>
  <c r="K29" i="12" s="1"/>
  <c r="J5" i="12"/>
  <c r="J29" i="12" s="1"/>
  <c r="I5" i="12"/>
  <c r="H5" i="12"/>
  <c r="H29" i="12" s="1"/>
  <c r="G5" i="12"/>
  <c r="G29" i="12" s="1"/>
  <c r="F5" i="12"/>
  <c r="F29" i="12" s="1"/>
  <c r="E5" i="12"/>
  <c r="D5" i="12"/>
  <c r="D29" i="12" s="1"/>
  <c r="C5" i="12"/>
  <c r="C29" i="12" s="1"/>
  <c r="B5" i="12"/>
  <c r="B29" i="12" s="1"/>
  <c r="N4" i="12"/>
  <c r="M36" i="11"/>
  <c r="L36" i="11"/>
  <c r="K36" i="11"/>
  <c r="J36" i="11"/>
  <c r="I36" i="11"/>
  <c r="H36" i="11"/>
  <c r="G36" i="11"/>
  <c r="F36" i="11"/>
  <c r="E36" i="11"/>
  <c r="D36" i="11"/>
  <c r="C36" i="1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H29" i="11"/>
  <c r="D29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N24" i="11"/>
  <c r="N23" i="11"/>
  <c r="N18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6" i="11"/>
  <c r="N12" i="11"/>
  <c r="N36" i="11" s="1"/>
  <c r="N11" i="11"/>
  <c r="N6" i="11"/>
  <c r="N30" i="11" s="1"/>
  <c r="N5" i="11"/>
  <c r="M5" i="11"/>
  <c r="L5" i="11"/>
  <c r="K5" i="11"/>
  <c r="K29" i="11" s="1"/>
  <c r="J5" i="11"/>
  <c r="J29" i="11" s="1"/>
  <c r="I5" i="11"/>
  <c r="H5" i="11"/>
  <c r="G5" i="11"/>
  <c r="G29" i="11" s="1"/>
  <c r="F5" i="11"/>
  <c r="F29" i="11" s="1"/>
  <c r="E5" i="11"/>
  <c r="D5" i="11"/>
  <c r="C5" i="11"/>
  <c r="C29" i="11" s="1"/>
  <c r="B5" i="11"/>
  <c r="B29" i="11" s="1"/>
  <c r="N4" i="11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K29" i="10"/>
  <c r="G29" i="10"/>
  <c r="C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4" i="10"/>
  <c r="N23" i="10"/>
  <c r="N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N12" i="10"/>
  <c r="N36" i="10" s="1"/>
  <c r="N11" i="10"/>
  <c r="N35" i="10" s="1"/>
  <c r="N6" i="10"/>
  <c r="M5" i="10"/>
  <c r="M29" i="10" s="1"/>
  <c r="L5" i="10"/>
  <c r="L29" i="10" s="1"/>
  <c r="K5" i="10"/>
  <c r="J5" i="10"/>
  <c r="J29" i="10" s="1"/>
  <c r="I5" i="10"/>
  <c r="I29" i="10" s="1"/>
  <c r="H5" i="10"/>
  <c r="H29" i="10" s="1"/>
  <c r="G5" i="10"/>
  <c r="F5" i="10"/>
  <c r="F29" i="10" s="1"/>
  <c r="E5" i="10"/>
  <c r="E29" i="10" s="1"/>
  <c r="D5" i="10"/>
  <c r="D29" i="10" s="1"/>
  <c r="C5" i="10"/>
  <c r="B5" i="10"/>
  <c r="B29" i="10" s="1"/>
  <c r="N4" i="10"/>
  <c r="N28" i="10" s="1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N29" i="9"/>
  <c r="J29" i="9"/>
  <c r="F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N24" i="9"/>
  <c r="N23" i="9"/>
  <c r="N18" i="9"/>
  <c r="N17" i="9" s="1"/>
  <c r="M17" i="9"/>
  <c r="L17" i="9"/>
  <c r="K17" i="9"/>
  <c r="J17" i="9"/>
  <c r="I17" i="9"/>
  <c r="H17" i="9"/>
  <c r="G17" i="9"/>
  <c r="F17" i="9"/>
  <c r="E17" i="9"/>
  <c r="D17" i="9"/>
  <c r="C17" i="9"/>
  <c r="B17" i="9"/>
  <c r="N16" i="9"/>
  <c r="N12" i="9"/>
  <c r="N36" i="9" s="1"/>
  <c r="N11" i="9"/>
  <c r="N35" i="9" s="1"/>
  <c r="N6" i="9"/>
  <c r="N30" i="9" s="1"/>
  <c r="N5" i="9"/>
  <c r="M5" i="9"/>
  <c r="M29" i="9" s="1"/>
  <c r="L5" i="9"/>
  <c r="L29" i="9" s="1"/>
  <c r="K5" i="9"/>
  <c r="J5" i="9"/>
  <c r="I5" i="9"/>
  <c r="I29" i="9" s="1"/>
  <c r="H5" i="9"/>
  <c r="H29" i="9" s="1"/>
  <c r="G5" i="9"/>
  <c r="F5" i="9"/>
  <c r="E5" i="9"/>
  <c r="E29" i="9" s="1"/>
  <c r="D5" i="9"/>
  <c r="D29" i="9" s="1"/>
  <c r="C5" i="9"/>
  <c r="B5" i="9"/>
  <c r="N4" i="9"/>
  <c r="N28" i="9" s="1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I29" i="8"/>
  <c r="E29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N24" i="8"/>
  <c r="N23" i="8"/>
  <c r="N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N12" i="8"/>
  <c r="N11" i="8"/>
  <c r="N35" i="8" s="1"/>
  <c r="N6" i="8"/>
  <c r="M5" i="8"/>
  <c r="L5" i="8"/>
  <c r="L29" i="8" s="1"/>
  <c r="K5" i="8"/>
  <c r="K29" i="8" s="1"/>
  <c r="J5" i="8"/>
  <c r="J29" i="8" s="1"/>
  <c r="I5" i="8"/>
  <c r="H5" i="8"/>
  <c r="H29" i="8" s="1"/>
  <c r="G5" i="8"/>
  <c r="G29" i="8" s="1"/>
  <c r="F5" i="8"/>
  <c r="F29" i="8" s="1"/>
  <c r="E5" i="8"/>
  <c r="D5" i="8"/>
  <c r="D29" i="8" s="1"/>
  <c r="C5" i="8"/>
  <c r="C29" i="8" s="1"/>
  <c r="B5" i="8"/>
  <c r="B29" i="8" s="1"/>
  <c r="N4" i="8"/>
  <c r="M36" i="7"/>
  <c r="L36" i="7"/>
  <c r="K36" i="7"/>
  <c r="J36" i="7"/>
  <c r="I36" i="7"/>
  <c r="H36" i="7"/>
  <c r="G36" i="7"/>
  <c r="F36" i="7"/>
  <c r="E36" i="7"/>
  <c r="D36" i="7"/>
  <c r="C36" i="7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L29" i="7"/>
  <c r="H29" i="7"/>
  <c r="D29" i="7"/>
  <c r="M28" i="7"/>
  <c r="L28" i="7"/>
  <c r="K28" i="7"/>
  <c r="J28" i="7"/>
  <c r="I28" i="7"/>
  <c r="H28" i="7"/>
  <c r="G28" i="7"/>
  <c r="F28" i="7"/>
  <c r="E28" i="7"/>
  <c r="D28" i="7"/>
  <c r="C28" i="7"/>
  <c r="B28" i="7"/>
  <c r="N24" i="7"/>
  <c r="N23" i="7"/>
  <c r="N18" i="7"/>
  <c r="N17" i="7" s="1"/>
  <c r="M17" i="7"/>
  <c r="L17" i="7"/>
  <c r="K17" i="7"/>
  <c r="J17" i="7"/>
  <c r="I17" i="7"/>
  <c r="H17" i="7"/>
  <c r="G17" i="7"/>
  <c r="F17" i="7"/>
  <c r="E17" i="7"/>
  <c r="D17" i="7"/>
  <c r="C17" i="7"/>
  <c r="B17" i="7"/>
  <c r="N16" i="7"/>
  <c r="N12" i="7"/>
  <c r="N36" i="7" s="1"/>
  <c r="N11" i="7"/>
  <c r="N6" i="7"/>
  <c r="N30" i="7" s="1"/>
  <c r="N5" i="7"/>
  <c r="M5" i="7"/>
  <c r="M29" i="7" s="1"/>
  <c r="L5" i="7"/>
  <c r="K5" i="7"/>
  <c r="K29" i="7" s="1"/>
  <c r="J5" i="7"/>
  <c r="J29" i="7" s="1"/>
  <c r="I5" i="7"/>
  <c r="I29" i="7" s="1"/>
  <c r="H5" i="7"/>
  <c r="G5" i="7"/>
  <c r="G29" i="7" s="1"/>
  <c r="F5" i="7"/>
  <c r="F29" i="7" s="1"/>
  <c r="E5" i="7"/>
  <c r="E29" i="7" s="1"/>
  <c r="D5" i="7"/>
  <c r="C5" i="7"/>
  <c r="C29" i="7" s="1"/>
  <c r="B5" i="7"/>
  <c r="B29" i="7" s="1"/>
  <c r="N4" i="7"/>
  <c r="N28" i="7" s="1"/>
  <c r="M36" i="6"/>
  <c r="L36" i="6"/>
  <c r="K36" i="6"/>
  <c r="J36" i="6"/>
  <c r="I36" i="6"/>
  <c r="H36" i="6"/>
  <c r="G36" i="6"/>
  <c r="F36" i="6"/>
  <c r="E36" i="6"/>
  <c r="D36" i="6"/>
  <c r="C36" i="6"/>
  <c r="B36" i="6"/>
  <c r="M35" i="6"/>
  <c r="L35" i="6"/>
  <c r="K35" i="6"/>
  <c r="J35" i="6"/>
  <c r="I35" i="6"/>
  <c r="H35" i="6"/>
  <c r="G35" i="6"/>
  <c r="F35" i="6"/>
  <c r="E35" i="6"/>
  <c r="D35" i="6"/>
  <c r="C35" i="6"/>
  <c r="B35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K29" i="6"/>
  <c r="G29" i="6"/>
  <c r="C29" i="6"/>
  <c r="M28" i="6"/>
  <c r="L28" i="6"/>
  <c r="K28" i="6"/>
  <c r="J28" i="6"/>
  <c r="I28" i="6"/>
  <c r="H28" i="6"/>
  <c r="G28" i="6"/>
  <c r="F28" i="6"/>
  <c r="E28" i="6"/>
  <c r="D28" i="6"/>
  <c r="C28" i="6"/>
  <c r="B28" i="6"/>
  <c r="N24" i="6"/>
  <c r="N23" i="6"/>
  <c r="N18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N16" i="6"/>
  <c r="N12" i="6"/>
  <c r="N36" i="6" s="1"/>
  <c r="N11" i="6"/>
  <c r="N6" i="6"/>
  <c r="M5" i="6"/>
  <c r="M29" i="6" s="1"/>
  <c r="L5" i="6"/>
  <c r="L29" i="6" s="1"/>
  <c r="K5" i="6"/>
  <c r="J5" i="6"/>
  <c r="J29" i="6" s="1"/>
  <c r="I5" i="6"/>
  <c r="I29" i="6" s="1"/>
  <c r="H5" i="6"/>
  <c r="H29" i="6" s="1"/>
  <c r="G5" i="6"/>
  <c r="F5" i="6"/>
  <c r="F29" i="6" s="1"/>
  <c r="E5" i="6"/>
  <c r="E29" i="6" s="1"/>
  <c r="D5" i="6"/>
  <c r="D29" i="6" s="1"/>
  <c r="C5" i="6"/>
  <c r="B5" i="6"/>
  <c r="B29" i="6" s="1"/>
  <c r="N4" i="6"/>
  <c r="N28" i="6" s="1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F29" i="5"/>
  <c r="M28" i="5"/>
  <c r="L28" i="5"/>
  <c r="K28" i="5"/>
  <c r="J28" i="5"/>
  <c r="I28" i="5"/>
  <c r="H28" i="5"/>
  <c r="G28" i="5"/>
  <c r="F28" i="5"/>
  <c r="E28" i="5"/>
  <c r="D28" i="5"/>
  <c r="C28" i="5"/>
  <c r="B28" i="5"/>
  <c r="N24" i="5"/>
  <c r="N23" i="5"/>
  <c r="N18" i="5"/>
  <c r="M17" i="5"/>
  <c r="L17" i="5"/>
  <c r="K17" i="5"/>
  <c r="J17" i="5"/>
  <c r="I17" i="5"/>
  <c r="H17" i="5"/>
  <c r="H29" i="5" s="1"/>
  <c r="G17" i="5"/>
  <c r="F17" i="5"/>
  <c r="E17" i="5"/>
  <c r="D17" i="5"/>
  <c r="C17" i="5"/>
  <c r="B17" i="5"/>
  <c r="N16" i="5"/>
  <c r="N17" i="5" s="1"/>
  <c r="N12" i="5"/>
  <c r="N36" i="5" s="1"/>
  <c r="N11" i="5"/>
  <c r="N6" i="5"/>
  <c r="N30" i="5" s="1"/>
  <c r="M5" i="5"/>
  <c r="M29" i="5" s="1"/>
  <c r="L5" i="5"/>
  <c r="L29" i="5" s="1"/>
  <c r="K5" i="5"/>
  <c r="K29" i="5" s="1"/>
  <c r="J5" i="5"/>
  <c r="J29" i="5" s="1"/>
  <c r="I5" i="5"/>
  <c r="I29" i="5" s="1"/>
  <c r="H5" i="5"/>
  <c r="G5" i="5"/>
  <c r="G29" i="5" s="1"/>
  <c r="F5" i="5"/>
  <c r="E5" i="5"/>
  <c r="E29" i="5" s="1"/>
  <c r="D5" i="5"/>
  <c r="D29" i="5" s="1"/>
  <c r="C5" i="5"/>
  <c r="C29" i="5" s="1"/>
  <c r="B5" i="5"/>
  <c r="B29" i="5" s="1"/>
  <c r="N4" i="5"/>
  <c r="N28" i="5" s="1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M30" i="4"/>
  <c r="L30" i="4"/>
  <c r="K30" i="4"/>
  <c r="J30" i="4"/>
  <c r="I30" i="4"/>
  <c r="H30" i="4"/>
  <c r="G30" i="4"/>
  <c r="F30" i="4"/>
  <c r="E30" i="4"/>
  <c r="D30" i="4"/>
  <c r="C30" i="4"/>
  <c r="B30" i="4"/>
  <c r="J29" i="4"/>
  <c r="F29" i="4"/>
  <c r="B29" i="4"/>
  <c r="M28" i="4"/>
  <c r="L28" i="4"/>
  <c r="K28" i="4"/>
  <c r="J28" i="4"/>
  <c r="I28" i="4"/>
  <c r="H28" i="4"/>
  <c r="G28" i="4"/>
  <c r="F28" i="4"/>
  <c r="E28" i="4"/>
  <c r="D28" i="4"/>
  <c r="C28" i="4"/>
  <c r="B28" i="4"/>
  <c r="N24" i="4"/>
  <c r="N23" i="4"/>
  <c r="N18" i="4"/>
  <c r="N17" i="4" s="1"/>
  <c r="M17" i="4"/>
  <c r="L17" i="4"/>
  <c r="K17" i="4"/>
  <c r="K29" i="4" s="1"/>
  <c r="J17" i="4"/>
  <c r="I17" i="4"/>
  <c r="H17" i="4"/>
  <c r="G17" i="4"/>
  <c r="G29" i="4" s="1"/>
  <c r="F17" i="4"/>
  <c r="E17" i="4"/>
  <c r="D17" i="4"/>
  <c r="C17" i="4"/>
  <c r="C29" i="4" s="1"/>
  <c r="B17" i="4"/>
  <c r="N16" i="4"/>
  <c r="N12" i="4"/>
  <c r="N36" i="4" s="1"/>
  <c r="N11" i="4"/>
  <c r="N35" i="4" s="1"/>
  <c r="N6" i="4"/>
  <c r="N5" i="4" s="1"/>
  <c r="N29" i="4" s="1"/>
  <c r="M5" i="4"/>
  <c r="M29" i="4" s="1"/>
  <c r="L5" i="4"/>
  <c r="L29" i="4" s="1"/>
  <c r="K5" i="4"/>
  <c r="J5" i="4"/>
  <c r="I5" i="4"/>
  <c r="I29" i="4" s="1"/>
  <c r="H5" i="4"/>
  <c r="H29" i="4" s="1"/>
  <c r="G5" i="4"/>
  <c r="F5" i="4"/>
  <c r="E5" i="4"/>
  <c r="E29" i="4" s="1"/>
  <c r="D5" i="4"/>
  <c r="D29" i="4" s="1"/>
  <c r="C5" i="4"/>
  <c r="B5" i="4"/>
  <c r="N4" i="4"/>
  <c r="N28" i="4" s="1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I29" i="3"/>
  <c r="E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N24" i="3"/>
  <c r="N23" i="3"/>
  <c r="N18" i="3"/>
  <c r="N17" i="3"/>
  <c r="M17" i="3"/>
  <c r="L17" i="3"/>
  <c r="K17" i="3"/>
  <c r="J17" i="3"/>
  <c r="J29" i="3" s="1"/>
  <c r="I17" i="3"/>
  <c r="H17" i="3"/>
  <c r="G17" i="3"/>
  <c r="F17" i="3"/>
  <c r="F29" i="3" s="1"/>
  <c r="E17" i="3"/>
  <c r="D17" i="3"/>
  <c r="C17" i="3"/>
  <c r="B17" i="3"/>
  <c r="B29" i="3" s="1"/>
  <c r="N16" i="3"/>
  <c r="N12" i="3"/>
  <c r="N11" i="3"/>
  <c r="N35" i="3" s="1"/>
  <c r="N6" i="3"/>
  <c r="N5" i="3" s="1"/>
  <c r="N29" i="3" s="1"/>
  <c r="M5" i="3"/>
  <c r="L5" i="3"/>
  <c r="L29" i="3" s="1"/>
  <c r="K5" i="3"/>
  <c r="K29" i="3" s="1"/>
  <c r="J5" i="3"/>
  <c r="I5" i="3"/>
  <c r="H5" i="3"/>
  <c r="H29" i="3" s="1"/>
  <c r="G5" i="3"/>
  <c r="G29" i="3" s="1"/>
  <c r="F5" i="3"/>
  <c r="E5" i="3"/>
  <c r="D5" i="3"/>
  <c r="D29" i="3" s="1"/>
  <c r="C5" i="3"/>
  <c r="C29" i="3" s="1"/>
  <c r="B5" i="3"/>
  <c r="N4" i="3"/>
  <c r="BV525" i="2"/>
  <c r="BP525" i="2"/>
  <c r="BJ525" i="2"/>
  <c r="BD525" i="2"/>
  <c r="AX525" i="2"/>
  <c r="M525" i="2"/>
  <c r="CG263" i="2"/>
  <c r="CE263" i="2"/>
  <c r="CG262" i="2"/>
  <c r="CE262" i="2"/>
  <c r="CG261" i="2"/>
  <c r="CG260" i="2"/>
  <c r="CE260" i="2"/>
  <c r="CG259" i="2"/>
  <c r="CF259" i="2"/>
  <c r="CG258" i="2"/>
  <c r="CE258" i="2"/>
  <c r="CG257" i="2"/>
  <c r="CE257" i="2"/>
  <c r="CG256" i="2"/>
  <c r="CE256" i="2"/>
  <c r="CG255" i="2"/>
  <c r="CF255" i="2"/>
  <c r="CG254" i="2"/>
  <c r="CF254" i="2"/>
  <c r="CG253" i="2"/>
  <c r="CE253" i="2"/>
  <c r="CG252" i="2"/>
  <c r="CE252" i="2"/>
  <c r="CG251" i="2"/>
  <c r="CF251" i="2"/>
  <c r="CG250" i="2"/>
  <c r="CF250" i="2"/>
  <c r="CG249" i="2"/>
  <c r="CE249" i="2"/>
  <c r="CG248" i="2"/>
  <c r="CE248" i="2"/>
  <c r="CG247" i="2"/>
  <c r="CE247" i="2"/>
  <c r="CG246" i="2"/>
  <c r="CE246" i="2"/>
  <c r="CE245" i="2"/>
  <c r="CG245" i="2"/>
  <c r="CF245" i="2"/>
  <c r="CG244" i="2"/>
  <c r="CE244" i="2"/>
  <c r="CG243" i="2"/>
  <c r="CF243" i="2"/>
  <c r="CG242" i="2"/>
  <c r="CE242" i="2"/>
  <c r="CG241" i="2"/>
  <c r="CE241" i="2"/>
  <c r="CG240" i="2"/>
  <c r="CE240" i="2"/>
  <c r="CG239" i="2"/>
  <c r="CF239" i="2"/>
  <c r="CG238" i="2"/>
  <c r="CF238" i="2"/>
  <c r="CE238" i="2"/>
  <c r="CG237" i="2"/>
  <c r="CE237" i="2"/>
  <c r="CG236" i="2"/>
  <c r="CE236" i="2"/>
  <c r="CG235" i="2"/>
  <c r="CF235" i="2"/>
  <c r="CG234" i="2"/>
  <c r="CF234" i="2"/>
  <c r="CG233" i="2"/>
  <c r="CE233" i="2"/>
  <c r="CG232" i="2"/>
  <c r="CE232" i="2"/>
  <c r="CG231" i="2"/>
  <c r="CE231" i="2"/>
  <c r="CG230" i="2"/>
  <c r="CE230" i="2"/>
  <c r="CE229" i="2"/>
  <c r="CG229" i="2"/>
  <c r="CF229" i="2"/>
  <c r="CG228" i="2"/>
  <c r="CG227" i="2"/>
  <c r="CF227" i="2"/>
  <c r="CG226" i="2"/>
  <c r="CE226" i="2"/>
  <c r="CG225" i="2"/>
  <c r="CE225" i="2"/>
  <c r="CG224" i="2"/>
  <c r="CF224" i="2"/>
  <c r="CE223" i="2"/>
  <c r="CG223" i="2"/>
  <c r="CF223" i="2"/>
  <c r="CG222" i="2"/>
  <c r="CE222" i="2"/>
  <c r="CG221" i="2"/>
  <c r="CE221" i="2"/>
  <c r="CG220" i="2"/>
  <c r="CF220" i="2"/>
  <c r="CG219" i="2"/>
  <c r="CE219" i="2"/>
  <c r="CG218" i="2"/>
  <c r="CE218" i="2"/>
  <c r="CG217" i="2"/>
  <c r="CE217" i="2"/>
  <c r="CG216" i="2"/>
  <c r="CF216" i="2"/>
  <c r="CF215" i="2"/>
  <c r="CE215" i="2"/>
  <c r="CG215" i="2"/>
  <c r="H525" i="2" l="1"/>
  <c r="N525" i="2"/>
  <c r="S525" i="2"/>
  <c r="Y525" i="2"/>
  <c r="AE525" i="2"/>
  <c r="AK525" i="2"/>
  <c r="AQ525" i="2"/>
  <c r="AW525" i="2"/>
  <c r="BC525" i="2"/>
  <c r="BI525" i="2"/>
  <c r="T525" i="2"/>
  <c r="Z525" i="2"/>
  <c r="AF525" i="2"/>
  <c r="AL525" i="2"/>
  <c r="AR525" i="2"/>
  <c r="BO525" i="2"/>
  <c r="BU525" i="2"/>
  <c r="CE220" i="2"/>
  <c r="CE259" i="2"/>
  <c r="CE224" i="2"/>
  <c r="CE254" i="2"/>
  <c r="CF230" i="2"/>
  <c r="CF246" i="2"/>
  <c r="CE243" i="2"/>
  <c r="CE216" i="2"/>
  <c r="CF219" i="2"/>
  <c r="CE234" i="2"/>
  <c r="CF241" i="2"/>
  <c r="CF242" i="2"/>
  <c r="CE250" i="2"/>
  <c r="CF257" i="2"/>
  <c r="CF258" i="2"/>
  <c r="CF262" i="2"/>
  <c r="CF231" i="2"/>
  <c r="CF247" i="2"/>
  <c r="CE235" i="2"/>
  <c r="CE251" i="2"/>
  <c r="CF217" i="2"/>
  <c r="CF221" i="2"/>
  <c r="CF225" i="2"/>
  <c r="CE227" i="2"/>
  <c r="CF233" i="2"/>
  <c r="CE239" i="2"/>
  <c r="CF249" i="2"/>
  <c r="CE255" i="2"/>
  <c r="CF218" i="2"/>
  <c r="CF222" i="2"/>
  <c r="CF226" i="2"/>
  <c r="CF237" i="2"/>
  <c r="CF253" i="2"/>
  <c r="CE228" i="2"/>
  <c r="CF228" i="2"/>
  <c r="CE261" i="2"/>
  <c r="CF261" i="2"/>
  <c r="N30" i="8"/>
  <c r="N5" i="8"/>
  <c r="N29" i="8" s="1"/>
  <c r="N29" i="11"/>
  <c r="N30" i="4"/>
  <c r="N5" i="5"/>
  <c r="N29" i="5" s="1"/>
  <c r="N17" i="11"/>
  <c r="N30" i="12"/>
  <c r="N5" i="12"/>
  <c r="N29" i="12" s="1"/>
  <c r="N17" i="15"/>
  <c r="N29" i="15" s="1"/>
  <c r="N30" i="16"/>
  <c r="N5" i="16"/>
  <c r="N29" i="16" s="1"/>
  <c r="N28" i="22"/>
  <c r="N5" i="22"/>
  <c r="N29" i="22" s="1"/>
  <c r="CF263" i="2"/>
  <c r="N30" i="3"/>
  <c r="N5" i="6"/>
  <c r="N29" i="6" s="1"/>
  <c r="N29" i="19"/>
  <c r="CF232" i="2"/>
  <c r="CF236" i="2"/>
  <c r="CF240" i="2"/>
  <c r="CF244" i="2"/>
  <c r="CF248" i="2"/>
  <c r="CF252" i="2"/>
  <c r="CF256" i="2"/>
  <c r="CF260" i="2"/>
  <c r="N35" i="5"/>
  <c r="N35" i="6"/>
  <c r="N29" i="7"/>
  <c r="C29" i="9"/>
  <c r="G29" i="9"/>
  <c r="K29" i="9"/>
  <c r="N5" i="10"/>
  <c r="N29" i="10" s="1"/>
  <c r="N28" i="11"/>
  <c r="E29" i="11"/>
  <c r="I29" i="11"/>
  <c r="M29" i="11"/>
  <c r="N28" i="15"/>
  <c r="E29" i="15"/>
  <c r="I29" i="15"/>
  <c r="M29" i="15"/>
  <c r="N30" i="20"/>
  <c r="N5" i="20"/>
  <c r="N29" i="20" s="1"/>
  <c r="N30" i="17"/>
  <c r="N30" i="21"/>
  <c r="CG525" i="2" l="1"/>
  <c r="CE525" i="2"/>
  <c r="CF525" i="2" l="1"/>
</calcChain>
</file>

<file path=xl/comments1.xml><?xml version="1.0" encoding="utf-8"?>
<comments xmlns="http://schemas.openxmlformats.org/spreadsheetml/2006/main">
  <authors>
    <author>THINK</author>
  </authors>
  <commentList>
    <comment ref="CH3" authorId="0" shapeId="0">
      <text>
        <r>
          <rPr>
            <sz val="9"/>
            <color indexed="81"/>
            <rFont val="宋体"/>
            <family val="3"/>
            <charset val="134"/>
          </rPr>
          <t>新客户SOURCES/NEW，潜力客户P，签约客户K,A,B，丢失L，死掉D</t>
        </r>
      </text>
    </comment>
    <comment ref="CI3" authorId="0" shapeId="0">
      <text>
        <r>
          <rPr>
            <sz val="9"/>
            <color indexed="81"/>
            <rFont val="宋体"/>
            <family val="3"/>
            <charset val="134"/>
          </rPr>
          <t>新客户SOURCES/NEW，潜力客户P，签约客户K,A,B，丢失L，死掉D</t>
        </r>
      </text>
    </comment>
    <comment ref="CJ3" authorId="0" shapeId="0">
      <text>
        <r>
          <rPr>
            <sz val="9"/>
            <color indexed="81"/>
            <rFont val="宋体"/>
            <family val="3"/>
            <charset val="134"/>
          </rPr>
          <t xml:space="preserve">行业、员工数、分公司、当地工厂、办公楼、主要的竞争对手、公司组织架构、公司历史、未来发展潜力
</t>
        </r>
      </text>
    </comment>
    <comment ref="CK3" authorId="0" shapeId="0">
      <text>
        <r>
          <rPr>
            <sz val="9"/>
            <color indexed="81"/>
            <rFont val="宋体"/>
            <family val="3"/>
            <charset val="134"/>
          </rPr>
          <t xml:space="preserve">强制的差旅计划
决策者部分及决策人
采购选择标准
</t>
        </r>
      </text>
    </comment>
    <comment ref="CL3" authorId="0" shapeId="0">
      <text>
        <r>
          <rPr>
            <sz val="9"/>
            <color indexed="81"/>
            <rFont val="宋体"/>
            <family val="3"/>
            <charset val="134"/>
          </rPr>
          <t>GDS
旅行社
直接预订</t>
        </r>
      </text>
    </comment>
    <comment ref="CM3" authorId="0" shapeId="0">
      <text>
        <r>
          <rPr>
            <sz val="9"/>
            <color indexed="81"/>
            <rFont val="宋体"/>
            <family val="3"/>
            <charset val="134"/>
          </rPr>
          <t xml:space="preserve">年度预算需求，主要是客房，餐饮，会议，宴会还是康乐消费？
</t>
        </r>
      </text>
    </comment>
    <comment ref="CN3" authorId="0" shapeId="0">
      <text>
        <r>
          <rPr>
            <sz val="9"/>
            <color indexed="81"/>
            <rFont val="宋体"/>
            <family val="3"/>
            <charset val="134"/>
          </rPr>
          <t xml:space="preserve">公司周年庆、上市日期
</t>
        </r>
      </text>
    </comment>
    <comment ref="CU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来者何人？
全部客户、级别、职务、比例
</t>
        </r>
      </text>
    </comment>
    <comment ref="CV3" authorId="0" shapeId="0">
      <text>
        <r>
          <rPr>
            <sz val="9"/>
            <color indexed="81"/>
            <rFont val="宋体"/>
            <family val="3"/>
            <charset val="134"/>
          </rPr>
          <t xml:space="preserve">频率, 淡旺季节性,停留时间LOS
</t>
        </r>
      </text>
    </comment>
    <comment ref="CW3" authorId="0" shapeId="0">
      <text>
        <r>
          <rPr>
            <sz val="9"/>
            <color indexed="81"/>
            <rFont val="宋体"/>
            <family val="3"/>
            <charset val="134"/>
          </rPr>
          <t>竞争酒店、优惠、价格、满意度、合作关系</t>
        </r>
      </text>
    </comment>
  </commentList>
</comments>
</file>

<file path=xl/sharedStrings.xml><?xml version="1.0" encoding="utf-8"?>
<sst xmlns="http://schemas.openxmlformats.org/spreadsheetml/2006/main" count="2629" uniqueCount="1122">
  <si>
    <t>价格代码产量， IT完善报表</t>
  </si>
  <si>
    <t>客户产量分析表</t>
  </si>
  <si>
    <t>注意：所有设置公式请不要修改！！！</t>
  </si>
  <si>
    <t>客户类别</t>
  </si>
  <si>
    <t>发现目标客户：界定客户四个维度</t>
  </si>
  <si>
    <t>预约拜访：四种类型的销售对象（建立关系）</t>
  </si>
  <si>
    <t>探明-提问潜在问题</t>
  </si>
  <si>
    <t>探明-选择问题</t>
  </si>
  <si>
    <t>匹配</t>
  </si>
  <si>
    <t>推进</t>
  </si>
  <si>
    <t>销售频率</t>
  </si>
  <si>
    <t>ENT.频率</t>
  </si>
  <si>
    <t>第1次销售拜访</t>
  </si>
  <si>
    <t>第2次销售拜访</t>
  </si>
  <si>
    <t>第3次销售拜访</t>
  </si>
  <si>
    <t>第4次销售拜访</t>
  </si>
  <si>
    <t>第5次销售拜访</t>
  </si>
  <si>
    <t>第6次销售拜访</t>
  </si>
  <si>
    <t>第7次销售拜访</t>
  </si>
  <si>
    <t>第8次销售拜访</t>
  </si>
  <si>
    <t>第9次销售拜访</t>
  </si>
  <si>
    <t>第10次销售拜访</t>
  </si>
  <si>
    <t>第11次销售拜访</t>
  </si>
  <si>
    <t>第12次销售拜访</t>
  </si>
  <si>
    <t>序号</t>
  </si>
  <si>
    <t>公司名</t>
  </si>
  <si>
    <t>销售
负责人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</si>
  <si>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</si>
  <si>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</si>
  <si>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</si>
  <si>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</si>
  <si>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</si>
  <si>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</si>
  <si>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</si>
  <si>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</si>
  <si>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</si>
  <si>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</si>
  <si>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</si>
  <si>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</si>
  <si>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年累计</t>
  </si>
  <si>
    <t>2017年累计Vs 2016年累计</t>
  </si>
  <si>
    <r>
      <rPr>
        <b/>
        <sz val="10"/>
        <rFont val="Arial"/>
        <family val="2"/>
        <charset val="134"/>
      </rPr>
      <t xml:space="preserve">2017
</t>
    </r>
    <r>
      <rPr>
        <b/>
        <sz val="10"/>
        <rFont val="宋体"/>
        <family val="3"/>
        <charset val="134"/>
      </rPr>
      <t>客户类别</t>
    </r>
  </si>
  <si>
    <r>
      <rPr>
        <b/>
        <sz val="10"/>
        <rFont val="Arial"/>
        <family val="2"/>
        <charset val="134"/>
      </rPr>
      <t xml:space="preserve">2016
</t>
    </r>
    <r>
      <rPr>
        <b/>
        <sz val="10"/>
        <rFont val="宋体"/>
        <family val="3"/>
        <charset val="134"/>
      </rPr>
      <t>客户类别</t>
    </r>
  </si>
  <si>
    <t>公司背景</t>
  </si>
  <si>
    <t>决策流程</t>
  </si>
  <si>
    <t>预订方法</t>
  </si>
  <si>
    <t>业务需求</t>
  </si>
  <si>
    <t>公司周年庆
上市日期</t>
  </si>
  <si>
    <t>信息提供者
姓名、职务、电话、生日、喜好</t>
  </si>
  <si>
    <t>预订者
姓名、职务、电话、生日、喜好</t>
  </si>
  <si>
    <t>影响者
姓名、职务、电话、生日、喜好</t>
  </si>
  <si>
    <t>决策者
姓名、职务、电话、生日、喜好</t>
  </si>
  <si>
    <t>预计年产量</t>
  </si>
  <si>
    <t>主房型需求WHAT</t>
  </si>
  <si>
    <t>来者何人WHO</t>
  </si>
  <si>
    <t>时间规律WHEN</t>
  </si>
  <si>
    <t>竞争酒店及优惠、价格</t>
  </si>
  <si>
    <t>LIKES</t>
  </si>
  <si>
    <t>DISLIKES</t>
  </si>
  <si>
    <t>匹配需求方案</t>
  </si>
  <si>
    <t>销售推进</t>
  </si>
  <si>
    <t>销售频率要求
次/月或季度</t>
  </si>
  <si>
    <t>ENT.频率要求
次/月或季度</t>
  </si>
  <si>
    <t>销售时间</t>
  </si>
  <si>
    <t>销售拜访对象</t>
  </si>
  <si>
    <t>销售成果</t>
  </si>
  <si>
    <t>间夜数</t>
  </si>
  <si>
    <t>平均房价</t>
  </si>
  <si>
    <t>客房收入</t>
  </si>
  <si>
    <t>客户级别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</si>
  <si>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</si>
  <si>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</si>
  <si>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</si>
  <si>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</si>
  <si>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</si>
  <si>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</si>
  <si>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</si>
  <si>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</si>
  <si>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</si>
  <si>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</si>
  <si>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</si>
  <si>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</si>
  <si>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</si>
  <si>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</si>
  <si>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</si>
  <si>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</si>
  <si>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</si>
  <si>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</si>
  <si>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</si>
  <si>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</si>
  <si>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</si>
  <si>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</si>
  <si>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</si>
  <si>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</si>
  <si>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</si>
  <si>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</si>
  <si>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</si>
  <si>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</si>
  <si>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</si>
  <si>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</si>
  <si>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</si>
  <si>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</si>
  <si>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</si>
  <si>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</si>
  <si>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</si>
  <si>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</si>
  <si>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</si>
  <si>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</si>
  <si>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</si>
  <si>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</si>
  <si>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</si>
  <si>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</si>
  <si>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</si>
  <si>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</si>
  <si>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</si>
  <si>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</si>
  <si>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</si>
  <si>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</si>
  <si>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</si>
  <si>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合计</t>
  </si>
  <si>
    <t>酒店客户管理—产量对比分析表</t>
  </si>
  <si>
    <t xml:space="preserve">公司名称：  有限公司           </t>
  </si>
  <si>
    <t>年度：2017年（1月-12月）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</si>
  <si>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</si>
  <si>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</si>
  <si>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</si>
  <si>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</si>
  <si>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</si>
  <si>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</si>
  <si>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</si>
  <si>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</si>
  <si>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</si>
  <si>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</si>
  <si>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</si>
  <si>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</si>
  <si>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</si>
  <si>
    <t>间夜数Room Nights</t>
  </si>
  <si>
    <t>成交平均房价ADR</t>
  </si>
  <si>
    <t>客房收入Rooms Rev.</t>
  </si>
  <si>
    <t>我店协议价Corp.Rate</t>
  </si>
  <si>
    <t>竞争酒店1Corp.Rate</t>
  </si>
  <si>
    <t>竞争酒店2Corp.Rate</t>
  </si>
  <si>
    <t>酒店出租率Occu.%</t>
  </si>
  <si>
    <t>会议宴会收入Events</t>
  </si>
  <si>
    <t>其他收入Oth. Rev.</t>
  </si>
  <si>
    <t>年度：2016年（1月-12月）</t>
  </si>
  <si>
    <t>今年同比去年同期</t>
  </si>
  <si>
    <t>协议价Corp.Rate</t>
  </si>
  <si>
    <t>1</t>
    <phoneticPr fontId="95" type="noConversion"/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</si>
  <si>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</si>
  <si>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</si>
  <si>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</si>
  <si>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</si>
  <si>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</si>
  <si>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</si>
  <si>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</si>
  <si>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</si>
  <si>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</si>
  <si>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</si>
  <si>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</si>
  <si>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</si>
  <si>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</si>
  <si>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</si>
  <si>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</si>
  <si>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</si>
  <si>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</si>
  <si>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</si>
  <si>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</si>
  <si>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</si>
  <si>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</si>
  <si>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</si>
  <si>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</si>
  <si>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</si>
  <si>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</si>
  <si>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</si>
  <si>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</si>
  <si>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</si>
  <si>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</si>
  <si>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</si>
  <si>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</si>
  <si>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</si>
  <si>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</si>
  <si>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</si>
  <si>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</si>
  <si>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</si>
  <si>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</si>
  <si>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</si>
  <si>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</si>
  <si>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</si>
  <si>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</si>
  <si>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</si>
  <si>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</si>
  <si>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</si>
  <si>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</si>
  <si>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</si>
  <si>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</si>
  <si>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</si>
  <si>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</si>
  <si>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</si>
  <si>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</si>
  <si>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</si>
  <si>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</si>
  <si>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</si>
  <si>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</si>
  <si>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</si>
  <si>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</si>
  <si>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</si>
  <si>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</si>
  <si>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</si>
  <si>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</si>
  <si>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</si>
  <si>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</si>
  <si>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</si>
  <si>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</si>
  <si>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</si>
  <si>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</si>
  <si>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</si>
  <si>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</si>
  <si>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</si>
  <si>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</si>
  <si>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</si>
  <si>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</si>
  <si>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</si>
  <si>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</si>
  <si>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</si>
  <si>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</si>
  <si>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</si>
  <si>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</si>
  <si>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</si>
  <si>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</si>
  <si>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</si>
  <si>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</si>
  <si>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</si>
  <si>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</si>
  <si>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</si>
  <si>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</si>
  <si>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</si>
  <si>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</si>
  <si>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</si>
  <si>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</si>
  <si>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</si>
  <si>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</si>
  <si>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</si>
  <si>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</si>
  <si>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</si>
  <si>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</si>
  <si>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</si>
  <si>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</si>
  <si>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</si>
  <si>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</si>
  <si>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</si>
  <si>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</si>
  <si>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</si>
  <si>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</si>
  <si>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</si>
  <si>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</si>
  <si>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</si>
  <si>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</si>
  <si>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</si>
  <si>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</si>
  <si>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</si>
  <si>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</si>
  <si>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</si>
  <si>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</si>
  <si>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</si>
  <si>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</si>
  <si>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</si>
  <si>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</si>
  <si>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</si>
  <si>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</si>
  <si>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</si>
  <si>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</si>
  <si>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</si>
  <si>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</si>
  <si>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</si>
  <si>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</si>
  <si>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</si>
  <si>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</si>
  <si>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</si>
  <si>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</si>
  <si>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</si>
  <si>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</si>
  <si>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</si>
  <si>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</si>
  <si>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</si>
  <si>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</si>
  <si>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</si>
  <si>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</si>
  <si>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</si>
  <si>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</si>
  <si>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</si>
  <si>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</si>
  <si>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</si>
  <si>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</si>
  <si>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</si>
  <si>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</si>
  <si>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</si>
  <si>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</si>
  <si>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</si>
  <si>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</si>
  <si>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</si>
  <si>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</si>
  <si>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</si>
  <si>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</si>
  <si>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</si>
  <si>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</si>
  <si>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</si>
  <si>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</si>
  <si>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</si>
  <si>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</si>
  <si>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</si>
  <si>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</si>
  <si>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</si>
  <si>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</si>
  <si>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</si>
  <si>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</si>
  <si>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</si>
  <si>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</si>
  <si>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</si>
  <si>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</si>
  <si>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</si>
  <si>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</si>
  <si>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</si>
  <si>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</si>
  <si>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</si>
  <si>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</si>
  <si>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</si>
  <si>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</si>
  <si>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</si>
  <si>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</si>
  <si>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</si>
  <si>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</si>
  <si>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</si>
  <si>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</si>
  <si>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</si>
  <si>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</si>
  <si>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</si>
  <si>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</si>
  <si>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</si>
  <si>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</si>
  <si>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</si>
  <si>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</si>
  <si>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</si>
  <si>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</si>
  <si>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</si>
  <si>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</si>
  <si>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</si>
  <si>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</si>
  <si>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</si>
  <si>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</si>
  <si>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</si>
  <si>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</si>
  <si>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</si>
  <si>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</si>
  <si>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</si>
  <si>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</si>
  <si>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  <phoneticPr fontId="95" type="noConversion"/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</si>
  <si>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</si>
  <si>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</si>
  <si>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</si>
  <si>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</si>
  <si>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</si>
  <si>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</si>
  <si>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</si>
  <si>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</si>
  <si>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</si>
  <si>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</si>
  <si>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</si>
  <si>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</si>
  <si>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</si>
  <si>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</si>
  <si>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</si>
  <si>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</si>
  <si>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</si>
  <si>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</si>
  <si>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</si>
  <si>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</si>
  <si>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</si>
  <si>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</si>
  <si>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</si>
  <si>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</si>
  <si>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</si>
  <si>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</si>
  <si>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</si>
  <si>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</si>
  <si>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</si>
  <si>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</si>
  <si>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</si>
  <si>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</si>
  <si>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</si>
  <si>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</si>
  <si>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</si>
  <si>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</si>
  <si>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</si>
  <si>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</si>
  <si>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</si>
  <si>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</si>
  <si>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</si>
  <si>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</si>
  <si>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</si>
  <si>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</si>
  <si>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</si>
  <si>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</si>
  <si>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</si>
  <si>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</si>
  <si>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</si>
  <si>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</si>
  <si>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</si>
  <si>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</si>
  <si>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</si>
  <si>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</si>
  <si>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</si>
  <si>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</si>
  <si>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</si>
  <si>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</si>
  <si>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</si>
  <si>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</si>
  <si>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</si>
  <si>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</si>
  <si>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</si>
  <si>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</si>
  <si>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</si>
  <si>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</si>
  <si>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</si>
  <si>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</si>
  <si>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</si>
  <si>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</si>
  <si>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</si>
  <si>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</si>
  <si>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</si>
  <si>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</si>
  <si>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</si>
  <si>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</si>
  <si>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</si>
  <si>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</si>
  <si>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</si>
  <si>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</si>
  <si>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</si>
  <si>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</si>
  <si>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</si>
  <si>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</si>
  <si>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</si>
  <si>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</si>
  <si>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</si>
  <si>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</si>
  <si>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</si>
  <si>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</si>
  <si>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</si>
  <si>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</si>
  <si>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</si>
  <si>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</si>
  <si>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</si>
  <si>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</si>
  <si>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</si>
  <si>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</si>
  <si>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</si>
  <si>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</si>
  <si>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</si>
  <si>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</si>
  <si>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</si>
  <si>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</si>
  <si>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</si>
  <si>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</si>
  <si>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</si>
  <si>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</si>
  <si>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</si>
  <si>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</si>
  <si>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</si>
  <si>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</si>
  <si>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</si>
  <si>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</si>
  <si>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</si>
  <si>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</si>
  <si>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</si>
  <si>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</si>
  <si>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</si>
  <si>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</si>
  <si>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</si>
  <si>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</si>
  <si>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</si>
  <si>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</si>
  <si>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</si>
  <si>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</si>
  <si>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</si>
  <si>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</si>
  <si>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</si>
  <si>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</si>
  <si>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</si>
  <si>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</si>
  <si>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</si>
  <si>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</si>
  <si>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</si>
  <si>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</si>
  <si>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</si>
  <si>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</si>
  <si>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</si>
  <si>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</si>
  <si>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</si>
  <si>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</si>
  <si>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</si>
  <si>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</si>
  <si>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</si>
  <si>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</si>
  <si>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</si>
  <si>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</si>
  <si>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</si>
  <si>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</si>
  <si>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</si>
  <si>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</si>
  <si>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</si>
  <si>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</si>
  <si>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</si>
  <si>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</si>
  <si>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</si>
  <si>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</si>
  <si>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</si>
  <si>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</si>
  <si>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</si>
  <si>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</si>
  <si>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</si>
  <si>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</si>
  <si>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</si>
  <si>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</si>
  <si>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</si>
  <si>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</si>
  <si>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</si>
  <si>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</si>
  <si>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</si>
  <si>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</si>
  <si>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</si>
  <si>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</si>
  <si>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</si>
  <si>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</si>
  <si>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</si>
  <si>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</si>
  <si>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</si>
  <si>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</si>
  <si>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</si>
  <si>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</si>
  <si>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</si>
  <si>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</si>
  <si>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</si>
  <si>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</si>
  <si>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</si>
  <si>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</si>
  <si>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</si>
  <si>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</si>
  <si>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</si>
  <si>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</si>
  <si>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</si>
  <si>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</si>
  <si>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</si>
  <si>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</si>
  <si>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</si>
  <si>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</si>
  <si>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</si>
  <si>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</si>
  <si>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</si>
  <si>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</si>
  <si>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</si>
  <si>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</si>
  <si>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</si>
  <si>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</si>
  <si>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</si>
  <si>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</si>
  <si>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</si>
  <si>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</si>
  <si>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</si>
  <si>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</si>
  <si>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</si>
  <si>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</si>
  <si>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</si>
  <si>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</si>
  <si>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</si>
  <si>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</si>
  <si>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</si>
  <si>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</si>
  <si>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</si>
  <si>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</si>
  <si>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</si>
  <si>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</si>
  <si>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</si>
  <si>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</si>
  <si>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</si>
  <si>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</si>
  <si>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</si>
  <si>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</si>
  <si>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</si>
  <si>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</si>
  <si>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</si>
  <si>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</si>
  <si>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</si>
  <si>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</si>
  <si>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</si>
  <si>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</si>
  <si>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</si>
  <si>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</si>
  <si>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</si>
  <si>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</si>
  <si>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</si>
  <si>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</si>
  <si>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</si>
  <si>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</si>
  <si>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</si>
  <si>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</si>
  <si>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</si>
  <si>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</si>
  <si>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</si>
  <si>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</si>
  <si>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</si>
  <si>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</si>
  <si>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</si>
  <si>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</si>
  <si>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</si>
  <si>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</si>
  <si>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</si>
  <si>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</si>
  <si>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</si>
  <si>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厦门市鑫永晟工贸有限公司</t>
  </si>
  <si>
    <t>厦门英智长城文化传播有限公司</t>
  </si>
  <si>
    <t>厦门空港航星汽车销售服务有限公司</t>
  </si>
  <si>
    <t>福州斯莱特灯饰有限公司</t>
  </si>
  <si>
    <t>火炬高新区管委会</t>
  </si>
  <si>
    <t>福建永弘宝泰大宗尚品经营有限公司</t>
  </si>
  <si>
    <t>厦门华置进出口有限公司</t>
  </si>
  <si>
    <t>上海宝冶集团有限公司厦门分公司</t>
  </si>
  <si>
    <t>天津龙紫金</t>
  </si>
  <si>
    <t>厦门会展局</t>
  </si>
  <si>
    <t>侨城电子</t>
  </si>
  <si>
    <t>厦门帝尔特企业发展有限公司</t>
  </si>
  <si>
    <t>厦门义旭实验室设备有限公司</t>
  </si>
  <si>
    <t>TBG涂料（天津）有限公司</t>
  </si>
  <si>
    <t>住重中骏（厦门）建机有限公司</t>
  </si>
  <si>
    <t>厦门市御泰进出口有限公司</t>
  </si>
  <si>
    <t>东港房地产开发有限公司</t>
  </si>
  <si>
    <t>福建金帝码头投资开发有限公司</t>
  </si>
  <si>
    <t>厦门市浙江商会</t>
  </si>
  <si>
    <t>福诚（厦门）贸易有限公司</t>
  </si>
  <si>
    <t>福建佰诚传媒有限公司</t>
  </si>
  <si>
    <t>路桥华南工程有限公司厦门集美大桥工程</t>
  </si>
  <si>
    <t>绿阳工业（漳州）有限公司</t>
  </si>
  <si>
    <t>厦门合立道工程设计集团有限公司</t>
  </si>
  <si>
    <t>太龙（福建）商务照明股份有限公司</t>
  </si>
  <si>
    <t>厦门美高阳光新能源有限公司</t>
  </si>
  <si>
    <t>宁夏政府驻福建办事处</t>
  </si>
  <si>
    <t>喜多多集团有限公司</t>
  </si>
  <si>
    <t>厦门中海地产有限公司</t>
  </si>
  <si>
    <t>百威英博雪津啤酒有限公司</t>
  </si>
  <si>
    <t>国贸纸业</t>
  </si>
  <si>
    <t>厦门万隆建材集团有限公司</t>
  </si>
  <si>
    <t>福建省首鑫建设发展有限公司</t>
  </si>
  <si>
    <t>微乐星空（北京）网络技术有限公司</t>
  </si>
  <si>
    <t>厦门市信达信息有限公司</t>
  </si>
  <si>
    <t>厦门安家医健科技有限公司</t>
  </si>
  <si>
    <t>厦门建兴工程管理有限公司</t>
  </si>
  <si>
    <t>厦门寻茶记茶业有限公司</t>
  </si>
  <si>
    <t>厦门国贸控股集团有限公司</t>
  </si>
  <si>
    <t>厦门瑞贝亚建筑</t>
  </si>
  <si>
    <t>三星新罗商务服务（北京）有限公司</t>
  </si>
  <si>
    <t>信息产业电子第十一设计研究院</t>
  </si>
  <si>
    <t>厦门欧化实业有限公司</t>
  </si>
  <si>
    <t>三六一度（中国）有限公司</t>
  </si>
  <si>
    <t>中国联合网络通讯有限公司厦门分公司</t>
  </si>
  <si>
    <t>厦门唯自然工贸有限公司</t>
  </si>
  <si>
    <t>厦门盈众至远汽车销售有限公司</t>
  </si>
  <si>
    <t>喜力酿酒</t>
  </si>
  <si>
    <t>顺丰集团</t>
  </si>
  <si>
    <t>厦门科华恒盛股份有限公司</t>
  </si>
  <si>
    <t>厦门中骏集团有限公司</t>
  </si>
  <si>
    <t>厦门太古可口可乐饮料有限公司</t>
  </si>
  <si>
    <t>厦门市东力电梯有限公司</t>
  </si>
  <si>
    <t>鹭燕（福建）集团</t>
  </si>
  <si>
    <t>厦门宝拓资源有限公司</t>
  </si>
  <si>
    <t>厦门金峰鸟国际贸易有限公司</t>
  </si>
  <si>
    <t>厦门延江新材料有限公司</t>
  </si>
  <si>
    <t>厦门龙净环保技术有限公司</t>
  </si>
  <si>
    <t>福建省启德国际贸易有限公司</t>
  </si>
  <si>
    <t>厦门伟达电梯有限公司</t>
  </si>
  <si>
    <t>厦门佳桦园林开发建设集团有限公司</t>
  </si>
  <si>
    <t>厦门璞真食品有限公司</t>
  </si>
  <si>
    <t>厦门银祥集团有限公司</t>
  </si>
  <si>
    <t>北京城建设计发展集团股份有限公司</t>
  </si>
  <si>
    <t>北京城建集团有限责任公司</t>
  </si>
  <si>
    <t>厦门深蓝天快递有限公司</t>
  </si>
  <si>
    <t>吉林磐石市招商中心</t>
  </si>
  <si>
    <t>海欣集团</t>
  </si>
  <si>
    <t>厦门万杰隆集团</t>
  </si>
  <si>
    <t>机场指挥部</t>
  </si>
  <si>
    <t>福建奥邦建材有限公司</t>
  </si>
  <si>
    <t>优程汽车服务有限公司</t>
  </si>
  <si>
    <t>厦门当代控股集团有限公司</t>
  </si>
  <si>
    <t>福建奥元集团有限公司</t>
  </si>
  <si>
    <t>厦门鑫茂盛五金机电有限公司</t>
  </si>
  <si>
    <t>厦门建宇实业有限公司</t>
  </si>
  <si>
    <t>厦门建益达有限公司</t>
  </si>
  <si>
    <t>中华人民共和国厦门海事法院</t>
  </si>
  <si>
    <t>厦门妙迪雅克建筑装饰工程有限公司</t>
  </si>
  <si>
    <t>漳州英才</t>
  </si>
  <si>
    <t>厦门市鑫利南进出口有限公司</t>
  </si>
  <si>
    <t>飞利浦厦门公司</t>
  </si>
  <si>
    <t>厦门新五菱汽车销售有限公司</t>
  </si>
  <si>
    <t>建发昌富利</t>
  </si>
  <si>
    <t>鸿星尔克（厦门）投资管理有限公司</t>
  </si>
  <si>
    <t>雅歌乐器（漳州）有限公司</t>
  </si>
  <si>
    <t>金座集团</t>
  </si>
  <si>
    <t>遵义建工集团有限公司</t>
  </si>
  <si>
    <t>泰龙电力集团有限公司</t>
  </si>
  <si>
    <t>晋江市风山石材有限公司</t>
  </si>
  <si>
    <t>新疆名京房地产开发有限公司</t>
  </si>
  <si>
    <t>建联（厦门）海滨度假新城有限公司</t>
  </si>
  <si>
    <t>天利国际发展集团有限公司</t>
  </si>
  <si>
    <t>厦门长天塑化有限公司</t>
  </si>
  <si>
    <t>厦门达超工贸有限公司</t>
  </si>
  <si>
    <t>厦门达沃斯投资管理有限公司</t>
  </si>
  <si>
    <t>厦门红相电力设备集团有限公司</t>
  </si>
  <si>
    <t>厦门百轮服饰有限公司</t>
  </si>
  <si>
    <t>厦门昌泽担保投资公司</t>
  </si>
  <si>
    <t>厦门心和美术（厦门）投资有限公司</t>
  </si>
  <si>
    <t>厦门德善堂医药有限公司</t>
  </si>
  <si>
    <t>厦门帕加尼国际贸易有限公司</t>
  </si>
  <si>
    <t>厦门市优卡汽车服务有限公司</t>
  </si>
  <si>
    <t>厦门南中投资有限公司</t>
  </si>
  <si>
    <t>厦门三维丝环保股份有限公司</t>
  </si>
  <si>
    <t>九牧集团有限公司</t>
  </si>
  <si>
    <t>九牧王股份有限公司厦门分公司</t>
  </si>
  <si>
    <t>上海优卡汽车租赁有限公司</t>
  </si>
  <si>
    <t>三维斯环保科技有限公司</t>
  </si>
  <si>
    <t>七匹狼控股集团股份有限公司</t>
  </si>
  <si>
    <t>厦门建发旅游集团有限公司</t>
  </si>
  <si>
    <t>建发旅游集团</t>
  </si>
  <si>
    <t>上海建发酒业有限公司</t>
  </si>
  <si>
    <t>建发原材料贸易有限公司</t>
  </si>
  <si>
    <t>厦门百泰隆贸易进出口有限公司</t>
  </si>
  <si>
    <t>厦门均和集团有限公司</t>
  </si>
  <si>
    <t>厦门均和评估咨询有限公司</t>
  </si>
  <si>
    <t>福建新华都置业有限公司</t>
  </si>
  <si>
    <t>西安兴正元公司</t>
  </si>
  <si>
    <t>北京顺鑫鑫源食品有限公司福建分公司</t>
  </si>
  <si>
    <t>北京鑫泰国际会展服务有限公司</t>
  </si>
  <si>
    <t>厦门太古飞机工程有限公司</t>
  </si>
  <si>
    <t>中国民生银行股份有限公司厦门分行</t>
  </si>
  <si>
    <t>福建漳州科能电子科技有限公司</t>
  </si>
  <si>
    <t>中石化森美（福州）</t>
  </si>
  <si>
    <t>厦门中亿建房地产开发有限公司</t>
  </si>
  <si>
    <t>希尼亚运营中心</t>
  </si>
  <si>
    <t>厦门协和环保科技有限公司</t>
  </si>
  <si>
    <t>安宸（厦门）信息科技有限公司</t>
  </si>
  <si>
    <t>上海花千树信息科技有限公司北京分公司</t>
  </si>
  <si>
    <t>北京环球博盛投资有限公司</t>
  </si>
  <si>
    <t>厦门朴真食品有限公司</t>
  </si>
  <si>
    <t>厦门华冠建材有限公司</t>
  </si>
  <si>
    <t>厦门柏旋贸易有限公司</t>
  </si>
  <si>
    <t>厦门市晋烨科技有限公司</t>
  </si>
  <si>
    <t>厦门世联兴业房地产顾问有限公司</t>
  </si>
  <si>
    <t>广东周大福珠宝金行有限公司（厦门办公室）</t>
  </si>
  <si>
    <t>厦门市鑫龙盛工贸有限公司</t>
  </si>
  <si>
    <t>厦门华天集团有限公司</t>
  </si>
  <si>
    <t>厦门富思特新材料科技有限公司</t>
  </si>
  <si>
    <t>圣瑞华国际投资有限公司</t>
  </si>
  <si>
    <t>厦门汇嘉物业</t>
  </si>
  <si>
    <t>国运远洋集团公司</t>
  </si>
  <si>
    <t>厦门磊升石业有限公司</t>
  </si>
  <si>
    <t>厦门立琪电子有限公司</t>
  </si>
  <si>
    <t>厦门荣事鑫医疗器械有限公司</t>
  </si>
  <si>
    <t>诺尔起重设备（中国）有限公司</t>
  </si>
  <si>
    <t>亚洲酿酒（厦门）有限公司</t>
  </si>
  <si>
    <t>创兴（福建）房地产发展有限公司</t>
  </si>
  <si>
    <t>厦门美俪阿萨娜运营有限公司</t>
  </si>
  <si>
    <t>厦门太尔电子科技股份有限公司</t>
  </si>
  <si>
    <t>厦门丰泰集团有限公司</t>
  </si>
  <si>
    <t>北京盈科律师事务所厦门分所</t>
  </si>
  <si>
    <t>厦门保沣实业有限公司</t>
  </si>
  <si>
    <t>普洛斯投资管理（中国）有限公司</t>
  </si>
  <si>
    <t>普洛斯投资管理(中国)</t>
  </si>
  <si>
    <t>长健投资有限公司</t>
  </si>
  <si>
    <t>厦门长健投资管理有限公司</t>
  </si>
  <si>
    <t>厦门捷轮商贸有限公司</t>
  </si>
  <si>
    <t>长泰海力机械</t>
  </si>
  <si>
    <t>厦门唐宗实业有限公司</t>
  </si>
  <si>
    <t>厦门元初食品股份有限公司</t>
  </si>
  <si>
    <t>中国大唐集团公司</t>
  </si>
  <si>
    <t>厦门固克涂料集团有限公司</t>
  </si>
  <si>
    <t>珀挺机械工业（厦门）有限公司</t>
  </si>
  <si>
    <t>厦门海源泵业有限公司</t>
  </si>
  <si>
    <t>厦门中药厂有限公司</t>
  </si>
  <si>
    <t>厦门九州通医药有限公司</t>
  </si>
  <si>
    <t>厦门乔氏汽车用品有限公司</t>
  </si>
  <si>
    <t>建发纸业公司</t>
  </si>
  <si>
    <t>建发恒驰</t>
  </si>
  <si>
    <t>建发高科</t>
  </si>
  <si>
    <t>厦门建发汽车有限公司</t>
  </si>
  <si>
    <t>建发铝业</t>
  </si>
  <si>
    <t>厦门建发集团有限公司</t>
  </si>
  <si>
    <t>厦门建发新兴产业股权投资有限责任公司</t>
  </si>
  <si>
    <t>厦门建发游艇有限公司</t>
  </si>
  <si>
    <t>建发房地产集团有限公司</t>
  </si>
  <si>
    <t>厦门建发化工有限公司</t>
  </si>
  <si>
    <t>厦门建发能源有限公司</t>
  </si>
  <si>
    <t>厦门建发纸业有限公司</t>
  </si>
  <si>
    <t>建发船舶</t>
  </si>
  <si>
    <t>厦门建发物流集团有限公司</t>
  </si>
  <si>
    <t>厦门建发物资有限公司</t>
  </si>
  <si>
    <t>厦门建发矿业有限公司</t>
  </si>
  <si>
    <t>厦门建发通讯有限公司</t>
  </si>
  <si>
    <t>建发进出口公司</t>
  </si>
  <si>
    <t>厦门建发晟茂有限公司</t>
  </si>
  <si>
    <t>厦门建发艺术陶瓷有限公司</t>
  </si>
  <si>
    <t>厦门建发通商有限公司</t>
  </si>
  <si>
    <t>厦门建发轻工有限公司</t>
  </si>
  <si>
    <t>厦门建发股份有限公司</t>
  </si>
  <si>
    <t>厦门建发电子有限公司</t>
  </si>
  <si>
    <t>厦门建发工贸有限公司</t>
  </si>
  <si>
    <t>建发农产品有限公司</t>
  </si>
  <si>
    <t>厦门建发金属有限公司</t>
  </si>
  <si>
    <t>厦门建发酒业有限公司</t>
  </si>
  <si>
    <t>建发物产有限公司</t>
  </si>
  <si>
    <t>厦门华电开关有限公司</t>
  </si>
  <si>
    <t>厦门市正兴行贸易有限公司</t>
  </si>
  <si>
    <t>厦门华怡船舶科技有限公司</t>
  </si>
  <si>
    <t>搏马进出口有限公司</t>
  </si>
  <si>
    <t>福建省农资集团厦门公司</t>
  </si>
  <si>
    <t>卡尔玛港口机械（深圳）有限公司</t>
  </si>
  <si>
    <t>福建新捷天然气有限公司</t>
  </si>
  <si>
    <t>福建凤凰山装饰工程有限公司</t>
  </si>
  <si>
    <t>厦门中绿食品集团有限公司</t>
  </si>
  <si>
    <t>贵人鸟股份有限公司</t>
  </si>
  <si>
    <t>厦门方成实业有限公司</t>
  </si>
  <si>
    <t>厦门弘泰船务有限公司</t>
  </si>
  <si>
    <t>福建省万隆石业股份有限公司</t>
  </si>
  <si>
    <t>东京计装（厦门）仪表有限公司</t>
  </si>
  <si>
    <t>厦门聚优化学品有限公司</t>
  </si>
  <si>
    <t>中国移动通信集团福建有限公司厦门分公司</t>
  </si>
  <si>
    <t>厦门高时石材集团有限公司</t>
  </si>
  <si>
    <t>厦门喜庆万家科技有限公司</t>
  </si>
  <si>
    <t>厦门嘉祐工贸</t>
  </si>
  <si>
    <t>泉舜集团有限公司</t>
  </si>
  <si>
    <t>厦门东华海天投资有限公司</t>
  </si>
  <si>
    <t>宸鸿科技（厦门）有限公司</t>
  </si>
  <si>
    <t>乔丹体育股份有限公司</t>
  </si>
  <si>
    <t>厦门恒士投资有限公司</t>
  </si>
  <si>
    <t>雅高矿业控股有限公司</t>
  </si>
  <si>
    <t>厦门百国达建材进出口有限公司</t>
  </si>
  <si>
    <t>施耐德电气厦门办事处</t>
  </si>
  <si>
    <t>厦门银鹭食品集团有限公司</t>
  </si>
  <si>
    <t>永隆兴业集团（厦门）股份有限公司</t>
  </si>
  <si>
    <t>厦门南成集团有限公司</t>
  </si>
  <si>
    <t>乾方金融技术服务（厦门）有限公司</t>
  </si>
  <si>
    <t>中联永亨集团</t>
  </si>
  <si>
    <t>厦门会展金泓信展览有限公司</t>
  </si>
  <si>
    <t>厦门优赛世汇贸易有限公司</t>
  </si>
  <si>
    <t>家乡互动（厦门）网络科技有限公司</t>
  </si>
  <si>
    <t>均和（厦门）控股有限公司</t>
  </si>
  <si>
    <t>厦门东方证券股份有限公司</t>
  </si>
  <si>
    <t>湖南大学设计研究院厦门分院</t>
  </si>
  <si>
    <t>新加坡星域控制工程有限公司驻厦门代表处</t>
  </si>
  <si>
    <t>厦门骨之味餐饮连锁有限公司</t>
  </si>
  <si>
    <t>灏景（厦门）文华传媒股份有限公司</t>
  </si>
  <si>
    <t>以晴集团有限公司</t>
  </si>
  <si>
    <t>联想移动通信科技有限公司</t>
  </si>
  <si>
    <t>厦门中兴软创软件有限公司</t>
  </si>
  <si>
    <t>紫金矿业集团股份有限公司</t>
  </si>
  <si>
    <t>厦门市嘉园集团有限公司</t>
  </si>
  <si>
    <t>厦门杰鹏游艇有限公司</t>
  </si>
  <si>
    <t>厦门盈众控股集团有限公司</t>
  </si>
  <si>
    <t>厦门百能景观建设有限公司</t>
  </si>
  <si>
    <t>福建盈峰教育投资有限公司</t>
  </si>
  <si>
    <t>福建火炬电子科技股份有限公司</t>
  </si>
  <si>
    <t>厦门创新软件园管理有限公司</t>
  </si>
  <si>
    <t>中盛药业</t>
  </si>
  <si>
    <t>联合开创</t>
  </si>
  <si>
    <t>厦门戴尔有限公司</t>
  </si>
  <si>
    <t>厦门国际金融资产交易中心有限公司</t>
  </si>
  <si>
    <t>上海艾克森集团有限公司福建公司</t>
  </si>
  <si>
    <t>厦门庞大惠通汽车租赁有限公司</t>
  </si>
  <si>
    <t>艾默生网络能源有限公司福州分公司</t>
  </si>
  <si>
    <t>北京大学光华管理学院EMBA福建校友会</t>
  </si>
  <si>
    <t>中铁宏星科技有限公司</t>
  </si>
  <si>
    <t>麦克奥迪（厦门）医疗诊断系统有限公司</t>
  </si>
  <si>
    <t>厦门润丰吉祥投资有限公司</t>
  </si>
  <si>
    <t>中交（厦门）投资有限公司</t>
  </si>
  <si>
    <t>顾联（厦门）建筑设计咨询有限公司</t>
  </si>
  <si>
    <t>厦门中禾实业有限公司</t>
  </si>
  <si>
    <t>福建省泉州百泰汽车销售有限公司</t>
  </si>
  <si>
    <t>特芮兰贸易（上海）有限公司</t>
  </si>
  <si>
    <t>东南和创信息科技（福建）有限公司</t>
  </si>
  <si>
    <t>恒禾置地（厦门）股份有限公司</t>
  </si>
  <si>
    <t>黄金汇企业管理有限公司</t>
  </si>
  <si>
    <t>上海宝信软件股份有限公司</t>
  </si>
  <si>
    <t>李时珍医药集团</t>
  </si>
  <si>
    <t>厦门优派科技有限公司</t>
  </si>
  <si>
    <t>协盛协丰（石狮）纺织有限公司厦门分公司</t>
  </si>
  <si>
    <t>厦门伯众联席环保工程有限公司</t>
  </si>
  <si>
    <t>福建宝业置业有限公司</t>
  </si>
  <si>
    <t>厦门市巨龙信息科技有限公司</t>
  </si>
  <si>
    <t>厦门声利谱音响</t>
  </si>
  <si>
    <t>厦门通士达有限公司</t>
  </si>
  <si>
    <t>长远盛实业</t>
  </si>
  <si>
    <t>海郭（厦门）贸易有限公司</t>
  </si>
  <si>
    <t>海南白马控股有限公司厦门分公司</t>
  </si>
  <si>
    <t>厦门英索精密五金科技有限公司</t>
  </si>
  <si>
    <t>厦门达尔电子有限公司</t>
  </si>
  <si>
    <t>麦克奥迪医疗器械有限公司</t>
  </si>
  <si>
    <t>福建省蓝湖食品有限公司</t>
  </si>
  <si>
    <t>耐克体育中国有限公司</t>
  </si>
  <si>
    <t>厦门东源新能源科技有限公司</t>
  </si>
  <si>
    <t>厦门墩峰进出口有限公司</t>
  </si>
  <si>
    <t>中国水利水电第十六工程局有限公司厦门分公司</t>
  </si>
  <si>
    <t>厦门禹仲会展商务公司</t>
  </si>
  <si>
    <t>福建省中技机电进出口有限公司</t>
  </si>
  <si>
    <t>厦门市艾格斯顿贸易有限公司</t>
  </si>
  <si>
    <t>上海拉夏贝尔服饰股份有限公司福州金榕分公司</t>
  </si>
  <si>
    <t>厦门市联合车尚实业有限公司</t>
  </si>
  <si>
    <t>上海怡飞国际货物运输代理有限公司厦门分公司</t>
  </si>
  <si>
    <t>北京华奥汽车服务有限公司厦门分公司</t>
  </si>
  <si>
    <t>厦门骏煌投资有限公司</t>
  </si>
  <si>
    <t>太平洋第二十一建设集团福建有限公司</t>
  </si>
  <si>
    <t>家华投联（厦门）投资咨询有限公司</t>
  </si>
  <si>
    <t>厦门鑫烨盛能源科技有限公司</t>
  </si>
  <si>
    <t>厦门路红贸易有限公司</t>
  </si>
  <si>
    <t>厦门狄耐克电子科技有限公司</t>
  </si>
  <si>
    <t>第一商业银行股份有限公司厦门分行</t>
  </si>
  <si>
    <t>厦门德尔威工贸有限公司</t>
  </si>
  <si>
    <t>厦门市润丰吉祥置业有限责任公司</t>
  </si>
  <si>
    <t>万利达集团有限公司</t>
  </si>
  <si>
    <t>宝嘉（厦门）房地产开发有限公司</t>
  </si>
  <si>
    <t>德尔惠股份有限公司</t>
  </si>
  <si>
    <t>厦门市富力机电设备工程有限公司</t>
  </si>
  <si>
    <t>厦门绅泰工贸有限公司</t>
  </si>
  <si>
    <t>厦门博晶光电技术有限公司</t>
  </si>
  <si>
    <t>厦门紫光科技园发展有限公司</t>
  </si>
  <si>
    <t>999企业集团控股有限公司</t>
  </si>
  <si>
    <t>厦门祥希商贸有限公司</t>
  </si>
  <si>
    <t>厦门文创电子有限公司</t>
  </si>
  <si>
    <t>厦门圣王生物科技有限公司</t>
  </si>
  <si>
    <t>海恩游艇有限公司</t>
  </si>
  <si>
    <t>福建采棉人纺织连锁股份有限公司</t>
  </si>
  <si>
    <t>厦门利贞投资有限公司</t>
  </si>
  <si>
    <t>福建彩棉人纺织连锁股份有限公司</t>
  </si>
  <si>
    <t>厦门市万安实业有限公司</t>
  </si>
  <si>
    <t>厦门信息港建设发展股份有限公司</t>
  </si>
  <si>
    <t>深圳市飞驰游艇有限公司</t>
  </si>
  <si>
    <t>厦门华闽游艇开发有限公司</t>
  </si>
  <si>
    <t>厦门汁文波服装设计有限公司</t>
  </si>
  <si>
    <t>厦门三烨传动机械机械有限公司</t>
  </si>
  <si>
    <t>厦门市亚铧资产管理有限公司</t>
  </si>
  <si>
    <t>华润水泥控股有限公司</t>
  </si>
  <si>
    <t>福建省巨匠科技发展有限公司</t>
  </si>
  <si>
    <t>华侨银行（中国）有限公司厦门分行</t>
  </si>
  <si>
    <t>大北欧通讯设备（中国）有限公司</t>
  </si>
  <si>
    <t>厦门敏讯信息技术有限公司</t>
  </si>
  <si>
    <t>厦门国源房地产开发有限公司</t>
  </si>
  <si>
    <t>利胜电光源(厦门)有限公司</t>
  </si>
  <si>
    <t>法国东方汇理银行</t>
  </si>
  <si>
    <t>厦门凯迪空间电子有限公司</t>
  </si>
  <si>
    <t>厦门明翰电气有限公司</t>
  </si>
  <si>
    <t>厦门骏泰通用机械有限公司</t>
  </si>
  <si>
    <t>厦门安德兴资讯科技有限公司</t>
  </si>
  <si>
    <t>厦门盛成汽车服务有限公司</t>
  </si>
  <si>
    <t>福建省天丰集团有限公司</t>
  </si>
  <si>
    <t>隆好厦门球业有限公司</t>
  </si>
  <si>
    <t>福寿实业厦门有限公司</t>
  </si>
  <si>
    <t>广汽丰田厦门信达诺店</t>
  </si>
  <si>
    <t>福州宇凡进出口贸易有限公司</t>
  </si>
  <si>
    <t>福州华伟科技有限公司</t>
  </si>
  <si>
    <t>福建省植保植检站</t>
  </si>
  <si>
    <t>厦门拓福珠饰服装有限公司</t>
  </si>
  <si>
    <t>美国首都银行</t>
  </si>
  <si>
    <t>英特尔（中国）有限公司福州办事处</t>
  </si>
  <si>
    <t>厦门三得盛体育用品有限公司</t>
  </si>
  <si>
    <t>厦门世永流体控制股份有限公司</t>
  </si>
  <si>
    <t>厦门富城鑫贸易有限公司</t>
  </si>
  <si>
    <t>厦门巨杰进出口贸易有限公司</t>
  </si>
  <si>
    <t>厦门彩田卫浴科技有限公司</t>
  </si>
  <si>
    <t>福建天行健企业管理顾问有限责任公司厦门分公司</t>
  </si>
  <si>
    <t>德利勤科技集团（厦门）有限公司</t>
  </si>
  <si>
    <t>福建榕基软件股份有限公司</t>
  </si>
  <si>
    <t>厦门帷森建材工业有限公司</t>
  </si>
  <si>
    <t>厦门弋然纺织科技有限公司</t>
  </si>
  <si>
    <t>信和置业（福州）有限公司</t>
  </si>
  <si>
    <t>厦门睿立进出口有限公司</t>
  </si>
  <si>
    <t>厦门倍杰特科技有限公司</t>
  </si>
  <si>
    <t>厦门经济特区文欣皮塑羽毛厂</t>
  </si>
  <si>
    <t>厦门海实科技有限公司</t>
  </si>
  <si>
    <t>红星美凯龙</t>
  </si>
  <si>
    <t>厦门惠航国际货运代理有限公司</t>
  </si>
  <si>
    <t>厦门讯扬电子科技有限公司</t>
  </si>
  <si>
    <t>厦门拓威贸易有限公司</t>
  </si>
  <si>
    <t>帷森（厦门）建材工业公司</t>
  </si>
  <si>
    <t>中国国际航空股份有限公司厦门营业部</t>
  </si>
  <si>
    <t>福建省发展和改革委员会</t>
  </si>
  <si>
    <t>厦门凯晶石业有限公司</t>
  </si>
  <si>
    <t>厦门广宏光电有限公司</t>
  </si>
  <si>
    <t>开利星空</t>
  </si>
  <si>
    <t>福州华萱机械有限公司</t>
  </si>
  <si>
    <t>厦门市乐创信息科技有限公司</t>
  </si>
  <si>
    <t>北方工业</t>
  </si>
  <si>
    <t>福建新东湖投资公司</t>
  </si>
  <si>
    <t>东能电力工程有限公司</t>
  </si>
  <si>
    <t>厦门大勤贸易有限公司</t>
  </si>
  <si>
    <t>厦门骏升优品服饰有限公司</t>
  </si>
  <si>
    <t>厦门中鲁石油有限公司</t>
  </si>
  <si>
    <t>厦门津盛源金属材料有限公司</t>
  </si>
  <si>
    <t>厦门益谦商贸有限公司</t>
  </si>
  <si>
    <t>福建昌松经贸发展有限公司</t>
  </si>
  <si>
    <t>厦门滕王阁房地产开发有限公司</t>
  </si>
  <si>
    <t>上海商发国际贸易有限公司厦门分公司</t>
  </si>
  <si>
    <t>厦门领盛电子科技公司</t>
  </si>
  <si>
    <t>爱美景（厦门）模特衣架有限公司</t>
  </si>
  <si>
    <t>兴业银行福州分行</t>
  </si>
  <si>
    <t>福州大超贸易有限公司</t>
  </si>
  <si>
    <t>恩凯诺（厦门）机电设备有限公司</t>
  </si>
  <si>
    <t>福建捷斯特阀门制造有限公司</t>
  </si>
  <si>
    <t>厦门菲斯科电子有限公司</t>
  </si>
  <si>
    <t>福州赛亚教育资讯有限公司</t>
  </si>
  <si>
    <t>福建省华兴中小企业担保股份公司</t>
  </si>
  <si>
    <t>厦门宇鑫投资有限公司</t>
  </si>
  <si>
    <t>厦门中毅达环境艺术工程有效公司</t>
  </si>
  <si>
    <t>厦门亨宇集团有限公司</t>
  </si>
  <si>
    <t>中国中铁电气化局有限公司厦门分公司</t>
  </si>
  <si>
    <t>澳洲风情厦门投资有限公司</t>
  </si>
  <si>
    <t>福建省计量科学研究院</t>
  </si>
  <si>
    <t>中国联合工程公司厦门分公司</t>
  </si>
  <si>
    <t>莱斯特灯饰有限公司</t>
  </si>
  <si>
    <t>福建广播影视集团东南卫视广告公司</t>
  </si>
  <si>
    <t>厦门艾德鞋业有限公司</t>
  </si>
  <si>
    <t>香港贸易发展局福州代表处</t>
  </si>
  <si>
    <t>福建网易通数码科技有限公司/福建赛亚教育咨询有限公</t>
  </si>
  <si>
    <t>与狼共舞</t>
  </si>
  <si>
    <t>中球建筑科技（厦门）有限公司</t>
  </si>
  <si>
    <t>厦门联创鑫化工科技有限公司</t>
  </si>
  <si>
    <t>英国艾克有限公司厦门代表处</t>
  </si>
  <si>
    <t>爱景美（厦门）模特衣架有限公司</t>
  </si>
  <si>
    <t>怡鹭漳州酒店用品有限公司</t>
  </si>
  <si>
    <t>西伯(厦门）电子有限公司</t>
  </si>
  <si>
    <t>中骏集团控股有限公司</t>
  </si>
  <si>
    <t>夏禾置地（厦门）股份有限公司</t>
  </si>
  <si>
    <t>厦门浩茫连宇信息技术有限公司</t>
  </si>
  <si>
    <t>盛天国际贵金属交易有限公司</t>
  </si>
  <si>
    <t>厦门金牌橱柜股份有限公司</t>
  </si>
  <si>
    <t>宝远实业集团</t>
  </si>
  <si>
    <t>ECCO（厦门）有限公司</t>
  </si>
  <si>
    <t>福州力欣医疗器械有限公司</t>
  </si>
  <si>
    <t>中国联通有限公司福建分公司</t>
  </si>
  <si>
    <t>厦门市毅宏集团投资有限公司</t>
  </si>
  <si>
    <t>国电福建电力有限公司</t>
  </si>
  <si>
    <t>厦门弗瑞特流体控制有限公司</t>
  </si>
  <si>
    <t>厦门鹭燕医疗器械有限公司</t>
  </si>
  <si>
    <t>福建省明波机械工贸有限公司</t>
  </si>
  <si>
    <t>厦门国戎汽车销售服务有限公司</t>
  </si>
  <si>
    <t>厦门信昇达物联科技有限公司</t>
  </si>
  <si>
    <t>大成律师事务所</t>
  </si>
  <si>
    <t>厦门一起吧旅游服务有限公司</t>
  </si>
  <si>
    <t>福建柒牌集团有限公司</t>
  </si>
  <si>
    <t>厦门宜众贸易有限公司</t>
  </si>
  <si>
    <t>东亚银行</t>
  </si>
  <si>
    <t>中国福港集团有限公司</t>
  </si>
  <si>
    <t>福耀玻璃工业集团股份有限公司</t>
  </si>
  <si>
    <t>上海埃雷米人头马贸易有限公司</t>
  </si>
  <si>
    <t>北京联网时代科技有限公司</t>
  </si>
  <si>
    <t>厦门国际航空港集团有限公司</t>
  </si>
  <si>
    <t>厦门永同昌集团有限公司</t>
  </si>
  <si>
    <t>福建四海建设有限公司</t>
  </si>
  <si>
    <t>厦门市云舟工贸有限公司</t>
  </si>
  <si>
    <t>厦门华润燃气有限公司</t>
  </si>
  <si>
    <t>汇丰银行（中国）有限公司厦门分行</t>
  </si>
  <si>
    <t>厦门会展集团股份有限公司</t>
  </si>
  <si>
    <t>厦门北大生物工程有限公司</t>
  </si>
  <si>
    <t>厦门市东林电子有限公司</t>
  </si>
  <si>
    <t>甲骨文（中国）软件系统有限公司</t>
  </si>
  <si>
    <t>厦门漳龙进出口有限公司</t>
  </si>
  <si>
    <t>厦门纳特斯矿业有限公司</t>
  </si>
  <si>
    <t>福州国家电力有限公司</t>
  </si>
  <si>
    <t>福建振云塑业股份有限公司</t>
  </si>
  <si>
    <t>万达集团</t>
  </si>
  <si>
    <t>厦门中软海晟信息技术有限公司</t>
  </si>
  <si>
    <t>福建省本信茶叶有限公司</t>
  </si>
  <si>
    <t>厦门纳维游艇开发有限公司</t>
  </si>
  <si>
    <t>嘉里大通物流有限公司厦门分公司</t>
  </si>
  <si>
    <t>艺途实业股份有限公司</t>
  </si>
  <si>
    <t>福州市晨龙投资控股有限公司</t>
  </si>
  <si>
    <t>晋江华宝石业</t>
  </si>
  <si>
    <t>厦门汇才文化传播有限公司</t>
  </si>
  <si>
    <t>厦门墩峰国际有限公司</t>
  </si>
  <si>
    <t>厦门顺发玻璃制品有限公司</t>
  </si>
  <si>
    <t>渣打银行厦门分行</t>
  </si>
  <si>
    <t>厦门民航凯亚有限公司</t>
  </si>
  <si>
    <t>厦门火炬集团有限公司</t>
  </si>
  <si>
    <t>国电福州发电有限公司</t>
  </si>
  <si>
    <t>厦门航空有限公司</t>
  </si>
  <si>
    <t>福建中邮物流有限责任公司</t>
  </si>
  <si>
    <t>厦门贝施特贸易有限公司</t>
  </si>
  <si>
    <t>厦门万盛基业集团</t>
  </si>
  <si>
    <t>厦门东林电子有限公司</t>
  </si>
  <si>
    <t>盘谷银行</t>
  </si>
  <si>
    <t>厦门坤照光电股份有限公司</t>
  </si>
  <si>
    <t>福州电力工业电力设备及线路器材质量检测中心</t>
  </si>
  <si>
    <t>厦门市渠之成进出口有限公司</t>
  </si>
  <si>
    <t>厦门锐阳电子科技有限公司</t>
  </si>
  <si>
    <t>萤火虫集团有限公司</t>
  </si>
  <si>
    <t>厦门贝锐特照明科技有限公司</t>
  </si>
  <si>
    <t>福州盛鑫博医药科技有限公司</t>
  </si>
  <si>
    <t>厦门佳舜进出口有限公司</t>
  </si>
  <si>
    <t>厦门传百年家居有限公司</t>
  </si>
  <si>
    <t>雅马哈发动机（厦门）信息系统有限公司</t>
  </si>
  <si>
    <t>华茂光学工业(厦门)有限公司</t>
  </si>
  <si>
    <t>厦门红泰光学有限公司</t>
  </si>
  <si>
    <t>松下电子信息有限公司</t>
  </si>
  <si>
    <t>厦门豪富太古宇航有限公司</t>
  </si>
  <si>
    <t>厦门四美达科技发展有限公司</t>
  </si>
  <si>
    <t>瑞声达听力技术（中国）有限公司</t>
  </si>
  <si>
    <t>厦门朵美贸易有限公司</t>
  </si>
  <si>
    <t>美国安费诺电子装配公司</t>
  </si>
  <si>
    <t>上海环世捷运有限公司厦门分公司</t>
  </si>
  <si>
    <t>磐石进出口有限公司</t>
  </si>
  <si>
    <t>厦门润丰吉祥置业有限责任公司</t>
  </si>
  <si>
    <t>福建中绍进出口贸易有限公司</t>
  </si>
  <si>
    <t>厦门信达合同能源管理有限公司</t>
  </si>
  <si>
    <t>厦门美格金顿科技有限公司</t>
  </si>
  <si>
    <t>厦门匹克投资管理有限公司</t>
  </si>
  <si>
    <t>东方开联建筑装饰（福建）股份有限公司</t>
  </si>
  <si>
    <t>厦门亚信资产管理有限公司</t>
  </si>
  <si>
    <t>福建梦娇兰日用化学品有限公司</t>
    <phoneticPr fontId="9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</si>
</sst>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3" formatCode="_ * #,##0.00_ ;_ * \-#,##0.00_ ;_ * &quot;-&quot;??_ ;_ @_ "/>
    <numFmt numFmtId="176" formatCode="[$¥-804]#,##0"/>
    <numFmt numFmtId="177" formatCode="\¥#,##0;[Red]\¥\-#,##0"/>
    <numFmt numFmtId="178" formatCode="_(* #,##0.00_);_(* \(#,##0.00\);_(* &quot;-&quot;??_);_(@_)"/>
    <numFmt numFmtId="179" formatCode="_(&quot;$&quot;* #,##0.00_);_(&quot;$&quot;* \(#,##0.00\);_(&quot;$&quot;* &quot;-&quot;??_);_(@_)"/>
    <numFmt numFmtId="180" formatCode="_-* #,##0.00_-;\-* #,##0.00_-;_-* &quot;-&quot;??_-;_-@_-"/>
    <numFmt numFmtId="181" formatCode="_(&quot;$&quot;* #,##0_);_(&quot;$&quot;* \(#,##0\);_(&quot;$&quot;* &quot;-&quot;_);_(@_)"/>
    <numFmt numFmtId="182" formatCode="_-&quot;F&quot;\ * #,##0_-;_-&quot;F&quot;\ * #,##0\-;_-&quot;F&quot;\ * &quot;-&quot;_-;_-@_-"/>
    <numFmt numFmtId="183" formatCode="[$-409]d/mmm/yy;@"/>
    <numFmt numFmtId="184" formatCode="\¥#,##0"/>
    <numFmt numFmtId="185" formatCode="0_ "/>
    <numFmt numFmtId="186" formatCode="[$￥-804]#,##0"/>
    <numFmt numFmtId="187" formatCode="_(* #,##0_);_(* \(#,##0\);_(* &quot;-&quot;_);_(@_)"/>
    <numFmt numFmtId="188" formatCode="_-* #,##0.00\ _€_-;\-* #,##0.00\ _€_-;_-* &quot;-&quot;??\ _€_-;_-@_-"/>
    <numFmt numFmtId="189" formatCode="\$#,##0;\-\$#,##0"/>
    <numFmt numFmtId="190" formatCode="_ \¥* #,##0.00_ ;_ \¥* \-#,##0.00_ ;_ \¥* &quot;-&quot;??_ ;_ @_ "/>
    <numFmt numFmtId="191" formatCode="_-* #,##0.00\ &quot;€&quot;_-;\-* #,##0.00\ &quot;€&quot;_-;_-* &quot;-&quot;??\ &quot;€&quot;_-;_-@_-"/>
    <numFmt numFmtId="192" formatCode="0_)"/>
    <numFmt numFmtId="193" formatCode="_-&quot;฿&quot;* #,##0.00_-;\-&quot;฿&quot;* #,##0.00_-;_-&quot;฿&quot;* &quot;-&quot;??_-;_-@_-"/>
    <numFmt numFmtId="194" formatCode="#,##0&quot; F&quot;_);[Red]\(#,##0&quot; F&quot;\)"/>
    <numFmt numFmtId="195" formatCode="#,##0_ ;[Red]\-#,##0\ "/>
    <numFmt numFmtId="196" formatCode="\$#,##0;\-&quot;￡&quot;#,##0"/>
    <numFmt numFmtId="197" formatCode="0_);[Red]\(0\)"/>
    <numFmt numFmtId="198" formatCode="&quot;L.&quot;\ #,##0;\-&quot;L.&quot;\ #,##0"/>
    <numFmt numFmtId="199" formatCode="#,##0.0_ "/>
    <numFmt numFmtId="200" formatCode="&quot;L.&quot;\ #,##0;[Red]\-&quot;L.&quot;\ #,##0"/>
    <numFmt numFmtId="201" formatCode="#,##0_ "/>
  </numFmts>
  <fonts count="96">
    <font>
      <sz val="11"/>
      <color indexed="8"/>
      <name val="宋体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2"/>
      <name val="宋体"/>
      <family val="3"/>
      <charset val="134"/>
    </font>
    <font>
      <b/>
      <sz val="11"/>
      <color indexed="56"/>
      <name val="Calibri"/>
      <family val="2"/>
      <charset val="134"/>
    </font>
    <font>
      <b/>
      <sz val="11"/>
      <color indexed="52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8"/>
      <name val="宋体"/>
      <family val="2"/>
      <charset val="134"/>
    </font>
    <font>
      <b/>
      <sz val="13"/>
      <color indexed="62"/>
      <name val="Calibri"/>
      <family val="2"/>
      <charset val="134"/>
    </font>
    <font>
      <sz val="10"/>
      <name val="Tms Rmn"/>
      <family val="1"/>
      <charset val="134"/>
    </font>
    <font>
      <sz val="11"/>
      <color indexed="20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8"/>
      <name val="宋体"/>
      <family val="3"/>
      <charset val="134"/>
    </font>
    <font>
      <sz val="8"/>
      <name val="Arial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52"/>
      <name val="Calibri"/>
      <family val="2"/>
      <charset val="134"/>
    </font>
    <font>
      <b/>
      <sz val="18"/>
      <color indexed="56"/>
      <name val="Cambria"/>
      <family val="1"/>
      <charset val="134"/>
    </font>
    <font>
      <sz val="11"/>
      <color indexed="60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name val="??"/>
      <family val="1"/>
      <charset val="134"/>
    </font>
    <font>
      <b/>
      <sz val="12"/>
      <name val="Arial"/>
      <family val="2"/>
      <charset val="134"/>
    </font>
    <font>
      <b/>
      <sz val="13"/>
      <color indexed="56"/>
      <name val="Calibri"/>
      <family val="2"/>
      <charset val="134"/>
    </font>
    <font>
      <sz val="10"/>
      <name val="Avant Garde"/>
      <family val="1"/>
      <charset val="134"/>
    </font>
    <font>
      <u/>
      <sz val="10"/>
      <color indexed="20"/>
      <name val="Arial"/>
      <family val="2"/>
      <charset val="134"/>
    </font>
    <font>
      <b/>
      <sz val="10"/>
      <color indexed="9"/>
      <name val="Arial"/>
      <family val="2"/>
      <charset val="134"/>
    </font>
    <font>
      <b/>
      <u/>
      <sz val="11"/>
      <color indexed="37"/>
      <name val="Arial"/>
      <family val="2"/>
      <charset val="134"/>
    </font>
    <font>
      <sz val="12"/>
      <name val="Helv"/>
      <family val="2"/>
      <charset val="134"/>
    </font>
    <font>
      <sz val="7"/>
      <name val="Small Fonts"/>
      <family val="2"/>
      <charset val="134"/>
    </font>
    <font>
      <sz val="10"/>
      <color indexed="8"/>
      <name val="Arial"/>
      <family val="2"/>
      <charset val="134"/>
    </font>
    <font>
      <u/>
      <sz val="10"/>
      <color indexed="39"/>
      <name val="Arial"/>
      <family val="2"/>
      <charset val="134"/>
    </font>
    <font>
      <b/>
      <sz val="15"/>
      <color indexed="62"/>
      <name val="Calibri"/>
      <family val="2"/>
      <charset val="134"/>
    </font>
    <font>
      <sz val="11"/>
      <name val="ＭＳ Ｐゴシック"/>
      <charset val="134"/>
    </font>
    <font>
      <b/>
      <sz val="15"/>
      <color indexed="56"/>
      <name val="Calibri"/>
      <family val="2"/>
      <charset val="134"/>
    </font>
    <font>
      <sz val="11"/>
      <color indexed="9"/>
      <name val="宋体"/>
      <family val="3"/>
      <charset val="134"/>
    </font>
    <font>
      <sz val="24"/>
      <color indexed="9"/>
      <name val="Arial"/>
      <family val="2"/>
      <charset val="134"/>
    </font>
    <font>
      <sz val="10"/>
      <name val="Lucida Sans"/>
      <family val="2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2"/>
      <charset val="134"/>
    </font>
    <font>
      <sz val="11"/>
      <color indexed="62"/>
      <name val="宋体"/>
      <family val="3"/>
      <charset val="134"/>
    </font>
    <font>
      <u/>
      <sz val="6"/>
      <color indexed="48"/>
      <name val="Arial"/>
      <family val="2"/>
      <charset val="134"/>
    </font>
    <font>
      <sz val="11"/>
      <color indexed="17"/>
      <name val="宋体"/>
      <family val="3"/>
      <charset val="134"/>
    </font>
    <font>
      <u/>
      <sz val="11"/>
      <color indexed="12"/>
      <name val="Calibri"/>
      <family val="2"/>
      <charset val="134"/>
    </font>
    <font>
      <u/>
      <sz val="10"/>
      <color indexed="12"/>
      <name val="Arial"/>
      <family val="2"/>
      <charset val="134"/>
    </font>
    <font>
      <u/>
      <sz val="11"/>
      <color indexed="12"/>
      <name val="宋体"/>
      <family val="2"/>
      <charset val="134"/>
    </font>
    <font>
      <b/>
      <sz val="11"/>
      <color indexed="63"/>
      <name val="Calibri"/>
      <family val="2"/>
      <charset val="134"/>
    </font>
    <font>
      <sz val="10"/>
      <name val="Helv"/>
      <family val="2"/>
      <charset val="134"/>
    </font>
    <font>
      <u/>
      <sz val="10"/>
      <color indexed="36"/>
      <name val="Arial"/>
      <family val="2"/>
      <charset val="134"/>
    </font>
    <font>
      <u/>
      <sz val="6"/>
      <color indexed="39"/>
      <name val="Arial"/>
      <family val="2"/>
      <charset val="134"/>
    </font>
    <font>
      <u/>
      <sz val="12"/>
      <color indexed="12"/>
      <name val="宋体"/>
      <family val="3"/>
      <charset val="134"/>
    </font>
    <font>
      <sz val="10"/>
      <color indexed="9"/>
      <name val="Arial"/>
      <family val="2"/>
      <charset val="134"/>
    </font>
    <font>
      <sz val="8"/>
      <color indexed="12"/>
      <name val="Arial"/>
      <family val="2"/>
      <charset val="134"/>
    </font>
    <font>
      <sz val="12"/>
      <color indexed="8"/>
      <name val="Arial"/>
      <family val="2"/>
      <charset val="134"/>
    </font>
    <font>
      <sz val="10"/>
      <name val="MS Sans Serif"/>
      <family val="1"/>
      <charset val="134"/>
    </font>
    <font>
      <b/>
      <sz val="16"/>
      <name val="Arial"/>
      <family val="2"/>
      <charset val="134"/>
    </font>
    <font>
      <sz val="11"/>
      <color indexed="9"/>
      <name val="Arial"/>
      <family val="2"/>
      <charset val="134"/>
    </font>
    <font>
      <sz val="10"/>
      <color indexed="58"/>
      <name val="Arial"/>
      <family val="2"/>
      <charset val="134"/>
    </font>
    <font>
      <b/>
      <sz val="18"/>
      <color indexed="62"/>
      <name val="Cambria"/>
      <family val="1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62"/>
      <name val="Arial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9"/>
      <name val="Arial"/>
      <family val="2"/>
      <charset val="134"/>
    </font>
    <font>
      <b/>
      <sz val="10"/>
      <color indexed="8"/>
      <name val="Arial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name val="돋움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 Light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 Light"/>
      <family val="2"/>
      <charset val="134"/>
    </font>
    <font>
      <b/>
      <sz val="11"/>
      <name val="微软雅黑 Light"/>
      <family val="2"/>
      <charset val="134"/>
    </font>
    <font>
      <b/>
      <sz val="24"/>
      <color indexed="42"/>
      <name val="宋体"/>
      <family val="3"/>
      <charset val="134"/>
    </font>
    <font>
      <b/>
      <sz val="16"/>
      <color indexed="8"/>
      <name val="宋体"/>
      <family val="2"/>
      <charset val="134"/>
    </font>
    <font>
      <b/>
      <sz val="12"/>
      <color indexed="10"/>
      <name val="宋体"/>
      <family val="2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  <charset val="134"/>
    </font>
    <font>
      <b/>
      <sz val="20"/>
      <color indexed="8"/>
      <name val="宋体"/>
      <family val="2"/>
      <charset val="134"/>
    </font>
    <font>
      <b/>
      <sz val="16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958">
    <xf numFmtId="186" fontId="0" fillId="0" borderId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1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86" fontId="1" fillId="0" borderId="0">
      <alignment vertical="center"/>
    </xf>
    <xf numFmtId="0" fontId="1" fillId="13" borderId="23" applyNumberFormat="0" applyProtection="0">
      <alignment horizontal="center" vertical="center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4" applyNumberFormat="0" applyFont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2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180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5" fillId="16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1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1" fontId="1" fillId="0" borderId="0" applyBorder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" fillId="20" borderId="23" applyNumberFormat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2" fillId="9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186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3" fontId="1" fillId="0" borderId="0">
      <alignment vertical="center"/>
      <protection locked="0"/>
    </xf>
    <xf numFmtId="0" fontId="2" fillId="15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186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0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15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15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9" borderId="0" applyNumberFormat="0" applyBorder="0" applyAlignment="0" applyProtection="0">
      <alignment vertical="center"/>
    </xf>
    <xf numFmtId="37" fontId="14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37" fontId="14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37" fontId="14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3" fontId="9" fillId="17" borderId="30">
      <alignment horizontal="center"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186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2" fillId="15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83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1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25" fillId="0" borderId="41" applyNumberFormat="0" applyAlignme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2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2" fillId="8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2" fillId="3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27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3" fillId="13" borderId="25" applyNumberFormat="0" applyFont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2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3" fontId="24" fillId="0" borderId="0">
      <alignment vertical="center"/>
      <protection locked="0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>
      <alignment vertical="center"/>
    </xf>
    <xf numFmtId="0" fontId="1" fillId="23" borderId="0" applyNumberFormat="0" applyBorder="0">
      <alignment vertical="center"/>
    </xf>
    <xf numFmtId="0" fontId="3" fillId="14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2" fontId="1" fillId="0" borderId="0">
      <alignment vertical="center"/>
      <protection locked="0"/>
    </xf>
    <xf numFmtId="0" fontId="2" fillId="1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90" fontId="3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37" fontId="3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3" fillId="13" borderId="25" applyNumberFormat="0" applyFont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9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3" borderId="27" applyNumberFormat="0" applyAlignment="0" applyProtection="0">
      <alignment vertical="center"/>
    </xf>
    <xf numFmtId="186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1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7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3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1" fillId="13" borderId="23" applyNumberFormat="0">
      <alignment vertical="center"/>
    </xf>
    <xf numFmtId="179" fontId="1" fillId="0" borderId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3" fillId="13" borderId="24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5" applyNumberFormat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1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181" fontId="1" fillId="0" borderId="0" applyBorder="0">
      <alignment vertical="center"/>
    </xf>
    <xf numFmtId="0" fontId="2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181" fontId="1" fillId="0" borderId="0" applyBorder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1" fillId="0" borderId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1" fontId="1" fillId="0" borderId="0" applyBorder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1" fillId="0" borderId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181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15" borderId="0" applyNumberFormat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6" fillId="0" borderId="3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27" fillId="0" borderId="0">
      <alignment vertical="center"/>
    </xf>
    <xf numFmtId="0" fontId="2" fillId="11" borderId="0" applyNumberFormat="0" applyBorder="0" applyAlignment="0" applyProtection="0">
      <alignment vertical="center"/>
    </xf>
    <xf numFmtId="183" fontId="27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183" fontId="27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36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186" fontId="33" fillId="0" borderId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183" fontId="27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29" applyNumberFormat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183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1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23" applyNumberFormat="0" applyProtection="0">
      <alignment horizontal="center" vertical="center"/>
    </xf>
    <xf numFmtId="179" fontId="1" fillId="0" borderId="0" applyBorder="0">
      <alignment vertical="center"/>
    </xf>
    <xf numFmtId="0" fontId="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3" borderId="24" applyNumberFormat="0" applyFont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4" applyNumberFormat="0" applyFont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5" applyNumberFormat="0">
      <alignment vertical="center"/>
    </xf>
    <xf numFmtId="0" fontId="2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1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0" fontId="2" fillId="15" borderId="0" applyNumberFormat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1" fontId="1" fillId="0" borderId="0" applyBorder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9" fontId="1" fillId="0" borderId="0" applyBorder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11" fillId="21" borderId="0" applyNumberFormat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5" fillId="16" borderId="2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186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1" fontId="1" fillId="0" borderId="0" applyBorder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1" fontId="1" fillId="0" borderId="0" applyBorder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81" fontId="1" fillId="0" borderId="0" applyBorder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81" fontId="1" fillId="0" borderId="0" applyBorder="0">
      <alignment vertical="center"/>
    </xf>
    <xf numFmtId="0" fontId="2" fillId="15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181" fontId="1" fillId="0" borderId="0" applyBorder="0">
      <alignment vertical="center"/>
    </xf>
    <xf numFmtId="0" fontId="16" fillId="0" borderId="3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38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9" fontId="1" fillId="0" borderId="0" applyBorder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1" fillId="20" borderId="29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29" fillId="31" borderId="0" applyNumberFormat="0" applyBorder="0" applyAlignment="0" applyProtection="0">
      <alignment vertical="center"/>
    </xf>
    <xf numFmtId="0" fontId="39" fillId="32" borderId="0" applyNumberFormat="0" applyBorder="0">
      <alignment horizontal="center" vertical="center" wrapText="1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186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186" fontId="1" fillId="0" borderId="0">
      <alignment vertical="center"/>
      <protection locked="0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186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194" fontId="40" fillId="0" borderId="0">
      <alignment vertical="center"/>
    </xf>
    <xf numFmtId="9" fontId="1" fillId="0" borderId="0" applyBorder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2" fillId="3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183" fontId="2" fillId="0" borderId="0">
      <alignment vertical="center"/>
    </xf>
    <xf numFmtId="9" fontId="1" fillId="0" borderId="0" applyBorder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28" fillId="0" borderId="0" applyNumberFormat="0" applyBorder="0">
      <alignment vertical="center"/>
    </xf>
    <xf numFmtId="0" fontId="1" fillId="13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5" applyNumberFormat="0">
      <alignment horizontal="center"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1" fillId="13" borderId="25" applyNumberFormat="0">
      <alignment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6" fontId="1" fillId="0" borderId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8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1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1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9" applyNumberFormat="0">
      <alignment horizontal="left"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37" fontId="32" fillId="0" borderId="0">
      <alignment vertical="center"/>
    </xf>
    <xf numFmtId="0" fontId="28" fillId="0" borderId="0" applyNumberFormat="0" applyBorder="0">
      <alignment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3" fillId="14" borderId="29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0" fontId="1" fillId="14" borderId="23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2" fillId="11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7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9" applyNumberFormat="0" applyFont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2" fillId="3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186" fontId="2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24" applyNumberFormat="0">
      <alignment horizontal="center"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3" fillId="23" borderId="38" applyNumberFormat="0" applyAlignment="0" applyProtection="0">
      <alignment vertical="center"/>
    </xf>
    <xf numFmtId="0" fontId="1" fillId="20" borderId="29" applyNumberFormat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" fillId="20" borderId="25" applyNumberFormat="0">
      <alignment horizontal="center" vertical="center"/>
    </xf>
    <xf numFmtId="0" fontId="1" fillId="13" borderId="29" applyNumberFormat="0">
      <alignment horizontal="left" vertical="center"/>
    </xf>
    <xf numFmtId="0" fontId="13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8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2" fontId="1" fillId="0" borderId="0">
      <alignment vertical="center"/>
      <protection locked="0"/>
    </xf>
    <xf numFmtId="0" fontId="2" fillId="1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186" fontId="1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2" fillId="1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0" fontId="4" fillId="0" borderId="2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192" fontId="31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0" fontId="2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78" fontId="1" fillId="0" borderId="0" applyBorder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91" fontId="3" fillId="0" borderId="0" applyFont="0" applyFill="0" applyBorder="0" applyAlignment="0" applyProtection="0">
      <alignment vertical="center"/>
    </xf>
    <xf numFmtId="186" fontId="41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16" borderId="35" applyNumberFormat="0" applyAlignment="0" applyProtection="0">
      <alignment vertical="center"/>
    </xf>
    <xf numFmtId="186" fontId="41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2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41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10" borderId="0" applyNumberFormat="0" applyBorder="0" applyAlignment="0" applyProtection="0">
      <alignment vertical="center"/>
    </xf>
    <xf numFmtId="0" fontId="3" fillId="13" borderId="24" applyNumberFormat="0" applyFont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9" applyNumberFormat="0" applyFont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2" fillId="10" borderId="0" applyNumberFormat="0" applyBorder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" fillId="13" borderId="29" applyNumberFormat="0">
      <alignment horizontal="left" vertical="center"/>
    </xf>
    <xf numFmtId="0" fontId="1" fillId="13" borderId="0" applyNumberFormat="0" applyBorder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5" fillId="16" borderId="2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3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183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37" fontId="32" fillId="0" borderId="0">
      <alignment vertical="center"/>
    </xf>
    <xf numFmtId="0" fontId="2" fillId="18" borderId="0" applyNumberFormat="0" applyBorder="0" applyAlignment="0" applyProtection="0">
      <alignment vertical="center"/>
    </xf>
    <xf numFmtId="196" fontId="9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3" fillId="14" borderId="23" applyNumberFormat="0" applyFont="0">
      <alignment vertical="center"/>
    </xf>
    <xf numFmtId="0" fontId="25" fillId="0" borderId="41" applyNumberFormat="0" applyAlignme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25" fillId="0" borderId="41" applyNumberFormat="0" applyAlignme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25" fillId="0" borderId="41" applyNumberFormat="0" applyAlignme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7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1" fillId="13" borderId="24" applyNumberFormat="0" applyProtection="0">
      <alignment horizontal="center" vertical="center"/>
    </xf>
    <xf numFmtId="186" fontId="25" fillId="0" borderId="22">
      <alignment horizontal="left" vertical="center"/>
    </xf>
    <xf numFmtId="0" fontId="2" fillId="18" borderId="0" applyNumberFormat="0" applyBorder="0" applyAlignment="0" applyProtection="0">
      <alignment vertical="center"/>
    </xf>
    <xf numFmtId="186" fontId="25" fillId="0" borderId="22">
      <alignment horizontal="left" vertical="center"/>
    </xf>
    <xf numFmtId="0" fontId="2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186" fontId="25" fillId="0" borderId="22">
      <alignment horizontal="left"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183" fontId="25" fillId="0" borderId="22">
      <alignment horizontal="left" vertical="center"/>
    </xf>
    <xf numFmtId="0" fontId="3" fillId="13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" fillId="17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0" fontId="6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" fillId="4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23" fillId="23" borderId="3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186" fontId="1" fillId="0" borderId="0">
      <alignment vertical="center"/>
    </xf>
    <xf numFmtId="0" fontId="3" fillId="14" borderId="23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86" fontId="2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83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8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188" fontId="3" fillId="0" borderId="0" applyFont="0" applyFill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1" fillId="0" borderId="0">
      <alignment vertical="center"/>
    </xf>
    <xf numFmtId="183" fontId="1" fillId="0" borderId="0">
      <alignment vertical="center"/>
    </xf>
    <xf numFmtId="0" fontId="2" fillId="17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3" fontId="1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2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9" fillId="17" borderId="30">
      <alignment horizontal="center"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8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1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3" borderId="23" applyNumberFormat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3" fillId="13" borderId="2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86" fontId="1" fillId="0" borderId="0">
      <alignment vertical="center"/>
      <protection locked="0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3" fontId="9" fillId="17" borderId="30">
      <alignment horizontal="center"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94" fontId="40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94" fontId="40" fillId="0" borderId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20" borderId="29" applyNumberFormat="0">
      <alignment vertical="center"/>
    </xf>
    <xf numFmtId="0" fontId="2" fillId="1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178" fontId="33" fillId="0" borderId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7" borderId="0" applyNumberFormat="0" applyBorder="0" applyAlignment="0" applyProtection="0">
      <alignment vertical="center"/>
    </xf>
    <xf numFmtId="186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3" fontId="9" fillId="17" borderId="30">
      <alignment horizontal="center"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9" applyNumberFormat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5" applyNumberFormat="0">
      <alignment vertical="center"/>
    </xf>
    <xf numFmtId="0" fontId="2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5" applyNumberFormat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4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4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2" fillId="4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3" applyNumberFormat="0" applyFont="0">
      <alignment vertical="center"/>
    </xf>
    <xf numFmtId="0" fontId="2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2" borderId="0" applyNumberFormat="0" applyBorder="0">
      <alignment horizontal="center" vertical="center"/>
    </xf>
    <xf numFmtId="0" fontId="2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11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11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1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3" borderId="0" applyNumberFormat="0" applyBorder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" fillId="2" borderId="0" applyNumberFormat="0" applyBorder="0">
      <alignment vertical="center"/>
    </xf>
    <xf numFmtId="0" fontId="1" fillId="23" borderId="0" applyNumberFormat="0" applyBorder="0">
      <alignment vertical="center"/>
    </xf>
    <xf numFmtId="0" fontId="3" fillId="13" borderId="23" applyNumberFormat="0" applyFont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0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2" fillId="11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20" borderId="29" applyNumberFormat="0">
      <alignment vertical="center"/>
    </xf>
    <xf numFmtId="0" fontId="1" fillId="13" borderId="29" applyNumberFormat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83" fontId="1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3" fillId="8" borderId="0" applyNumberFormat="0" applyBorder="0" applyAlignment="0" applyProtection="0">
      <alignment vertical="center"/>
    </xf>
    <xf numFmtId="183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5" fillId="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</xf>
    <xf numFmtId="0" fontId="1" fillId="20" borderId="24" applyNumberFormat="0">
      <alignment vertical="center"/>
    </xf>
    <xf numFmtId="0" fontId="13" fillId="10" borderId="0" applyNumberFormat="0" applyBorder="0" applyAlignment="0" applyProtection="0">
      <alignment vertical="center"/>
    </xf>
    <xf numFmtId="183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6" fontId="1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83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86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82" fontId="1" fillId="0" borderId="0">
      <alignment vertical="center"/>
      <protection locked="0"/>
    </xf>
    <xf numFmtId="192" fontId="31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92" fontId="31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5" fillId="16" borderId="2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1" fillId="8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4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1" fillId="8" borderId="0" applyNumberFormat="0" applyBorder="0" applyAlignment="0" applyProtection="0">
      <alignment vertical="center"/>
    </xf>
    <xf numFmtId="178" fontId="1" fillId="0" borderId="0" applyBorder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1" fillId="8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5" fillId="16" borderId="2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1" fillId="10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1" fillId="10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3" borderId="24" applyNumberFormat="0" applyFont="0">
      <alignment vertical="center"/>
    </xf>
    <xf numFmtId="0" fontId="11" fillId="10" borderId="0" applyNumberFormat="0" applyBorder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20" borderId="29" applyNumberFormat="0">
      <alignment horizontal="left" vertical="center"/>
    </xf>
    <xf numFmtId="183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5" fillId="16" borderId="2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1" fillId="25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1" fillId="25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11" fillId="25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3" fillId="13" borderId="24" applyNumberFormat="0" applyFont="0">
      <alignment vertical="center"/>
    </xf>
    <xf numFmtId="0" fontId="3" fillId="13" borderId="33" applyNumberFormat="0" applyFont="0" applyProtection="0">
      <alignment horizontal="center" vertical="center"/>
    </xf>
    <xf numFmtId="0" fontId="11" fillId="25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1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13" borderId="25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186" fontId="2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13" borderId="25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4" applyNumberFormat="0" applyFont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0" fontId="11" fillId="7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186" fontId="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0" fontId="11" fillId="8" borderId="0" applyNumberFormat="0" applyBorder="0" applyAlignment="0" applyProtection="0">
      <alignment vertical="center"/>
    </xf>
    <xf numFmtId="0" fontId="28" fillId="0" borderId="0" applyNumberFormat="0" applyBorder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11" fillId="1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183" fontId="2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186" fontId="2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28" borderId="0" applyNumberFormat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1" fillId="11" borderId="0" applyNumberFormat="0" applyBorder="0" applyAlignment="0" applyProtection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11" fillId="26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9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3" fillId="14" borderId="23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1" fillId="8" borderId="0" applyNumberFormat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3" fillId="14" borderId="23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11" fillId="10" borderId="0" applyNumberFormat="0" applyBorder="0" applyAlignment="0" applyProtection="0">
      <alignment vertical="center"/>
    </xf>
    <xf numFmtId="0" fontId="1" fillId="13" borderId="24" applyNumberFormat="0">
      <alignment horizontal="center" vertical="center"/>
    </xf>
    <xf numFmtId="186" fontId="1" fillId="0" borderId="0">
      <alignment vertical="center"/>
      <protection locked="0"/>
    </xf>
    <xf numFmtId="0" fontId="11" fillId="10" borderId="0" applyNumberFormat="0" applyBorder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1" fillId="25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86" fontId="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4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186" fontId="1" fillId="0" borderId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25" applyNumberFormat="0" applyFont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83" fontId="24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4" fillId="22" borderId="17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1" fillId="21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86" fontId="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41" applyNumberFormat="0" applyAlignment="0" applyProtection="0">
      <alignment horizontal="left"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183" fontId="25" fillId="0" borderId="22">
      <alignment horizontal="left" vertical="center"/>
    </xf>
    <xf numFmtId="0" fontId="11" fillId="2" borderId="0" applyNumberFormat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86" fontId="9" fillId="17" borderId="30">
      <alignment horizontal="center"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30" borderId="0" applyNumberFormat="0" applyBorder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7" fillId="0" borderId="0">
      <alignment vertical="center"/>
    </xf>
    <xf numFmtId="186" fontId="7" fillId="0" borderId="0">
      <alignment vertical="center"/>
    </xf>
    <xf numFmtId="0" fontId="11" fillId="30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0" fontId="11" fillId="30" borderId="0" applyNumberFormat="0" applyBorder="0" applyAlignment="0" applyProtection="0">
      <alignment vertical="center"/>
    </xf>
    <xf numFmtId="186" fontId="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9" fillId="32" borderId="0" applyNumberFormat="0" applyBorder="0">
      <alignment horizontal="center" vertical="center" wrapText="1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29" applyNumberFormat="0" applyFont="0">
      <alignment vertical="center"/>
    </xf>
    <xf numFmtId="0" fontId="11" fillId="30" borderId="0" applyNumberFormat="0" applyBorder="0" applyAlignment="0" applyProtection="0">
      <alignment vertical="center"/>
    </xf>
    <xf numFmtId="186" fontId="9" fillId="17" borderId="30">
      <alignment horizontal="center" vertical="center"/>
    </xf>
    <xf numFmtId="183" fontId="9" fillId="17" borderId="30">
      <alignment horizontal="center" vertical="center"/>
    </xf>
    <xf numFmtId="183" fontId="9" fillId="17" borderId="30">
      <alignment horizontal="center" vertical="center"/>
    </xf>
    <xf numFmtId="0" fontId="4" fillId="0" borderId="0" applyNumberFormat="0" applyFill="0" applyBorder="0" applyAlignment="0" applyProtection="0">
      <alignment vertical="center"/>
    </xf>
    <xf numFmtId="183" fontId="9" fillId="17" borderId="30">
      <alignment horizontal="center" vertical="center"/>
    </xf>
    <xf numFmtId="183" fontId="9" fillId="17" borderId="30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186" fontId="2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0" fillId="15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0" fillId="15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0" fillId="15" borderId="0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0" fillId="15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5" fillId="16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1" fillId="20" borderId="29" applyNumberFormat="0">
      <alignment horizontal="left" vertical="center"/>
    </xf>
    <xf numFmtId="0" fontId="5" fillId="16" borderId="27" applyNumberFormat="0" applyAlignment="0" applyProtection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5" fillId="16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0" fontId="5" fillId="16" borderId="27" applyNumberFormat="0" applyAlignment="0" applyProtection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5" fillId="16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20" borderId="29" applyNumberFormat="0">
      <alignment horizontal="left" vertical="center"/>
    </xf>
    <xf numFmtId="0" fontId="5" fillId="16" borderId="27" applyNumberFormat="0" applyAlignment="0" applyProtection="0">
      <alignment vertical="center"/>
    </xf>
    <xf numFmtId="0" fontId="3" fillId="13" borderId="24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5" fillId="16" borderId="27" applyNumberFormat="0" applyAlignment="0" applyProtection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25" fillId="0" borderId="22">
      <alignment horizontal="left"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25" fillId="0" borderId="22">
      <alignment horizontal="left" vertical="center"/>
    </xf>
    <xf numFmtId="0" fontId="5" fillId="16" borderId="27" applyNumberFormat="0" applyAlignment="0" applyProtection="0">
      <alignment vertical="center"/>
    </xf>
    <xf numFmtId="183" fontId="25" fillId="0" borderId="22">
      <alignment horizontal="left"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3" fontId="25" fillId="0" borderId="22">
      <alignment horizontal="left"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5" fillId="16" borderId="27" applyNumberForma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3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5" fillId="16" borderId="27" applyNumberFormat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5" fillId="13" borderId="27" applyNumberForma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5" fillId="13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86" fontId="1" fillId="0" borderId="0">
      <alignment vertical="center"/>
    </xf>
    <xf numFmtId="0" fontId="23" fillId="23" borderId="38" applyNumberFormat="0" applyAlignment="0" applyProtection="0">
      <alignment vertical="center"/>
    </xf>
    <xf numFmtId="0" fontId="1" fillId="13" borderId="25" applyNumberFormat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183" fontId="24" fillId="0" borderId="0">
      <alignment vertical="center"/>
      <protection locked="0"/>
    </xf>
    <xf numFmtId="0" fontId="23" fillId="23" borderId="38" applyNumberFormat="0" applyAlignment="0" applyProtection="0">
      <alignment vertical="center"/>
    </xf>
    <xf numFmtId="186" fontId="1" fillId="0" borderId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23" fillId="23" borderId="38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20" borderId="29" applyNumberFormat="0">
      <alignment vertical="center"/>
    </xf>
    <xf numFmtId="43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2" fontId="1" fillId="0" borderId="0">
      <alignment vertical="center"/>
      <protection locked="0"/>
    </xf>
    <xf numFmtId="40" fontId="3" fillId="0" borderId="0" applyFont="0" applyFill="0" applyBorder="0" applyAlignment="0" applyProtection="0">
      <alignment vertical="center"/>
    </xf>
    <xf numFmtId="182" fontId="1" fillId="0" borderId="0">
      <alignment vertical="center"/>
      <protection locked="0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3" borderId="25" applyNumberFormat="0" applyProtection="0">
      <alignment horizontal="center"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8" fillId="0" borderId="0" applyNumberFormat="0" applyBorder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8" fillId="0" borderId="0" applyNumberFormat="0" applyBorder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14" borderId="25" applyNumberFormat="0" applyFont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6" fontId="1" fillId="0" borderId="0">
      <alignment vertical="center"/>
      <protection locked="0"/>
    </xf>
    <xf numFmtId="0" fontId="1" fillId="13" borderId="25" applyNumberFormat="0" applyProtection="0">
      <alignment horizontal="center"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6" fontId="1" fillId="0" borderId="0">
      <alignment vertical="center"/>
      <protection locked="0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0" fontId="3" fillId="22" borderId="32" applyNumberFormat="0" applyFont="0" applyAlignment="0" applyProtection="0">
      <alignment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20" borderId="25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1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3" fillId="22" borderId="32" applyNumberFormat="0" applyFon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25" fillId="0" borderId="22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3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183" fontId="25" fillId="0" borderId="22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25" fillId="0" borderId="22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1" fillId="0" borderId="0">
      <alignment vertical="center"/>
      <protection locked="0"/>
    </xf>
    <xf numFmtId="0" fontId="3" fillId="22" borderId="32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183" fontId="25" fillId="0" borderId="22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186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41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26" fillId="0" borderId="40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186" fontId="2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3" fillId="22" borderId="32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93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3" fillId="14" borderId="25" applyNumberFormat="0" applyFont="0">
      <alignment vertical="center"/>
    </xf>
    <xf numFmtId="183" fontId="1" fillId="0" borderId="0">
      <alignment vertical="center"/>
      <protection locked="0"/>
    </xf>
    <xf numFmtId="0" fontId="1" fillId="13" borderId="29" applyNumberFormat="0">
      <alignment horizontal="left" vertical="center"/>
    </xf>
    <xf numFmtId="186" fontId="24" fillId="0" borderId="0">
      <alignment vertical="center"/>
      <protection locked="0"/>
    </xf>
    <xf numFmtId="186" fontId="24" fillId="0" borderId="0">
      <alignment vertical="center"/>
      <protection locked="0"/>
    </xf>
    <xf numFmtId="183" fontId="24" fillId="0" borderId="0">
      <alignment vertical="center"/>
      <protection locked="0"/>
    </xf>
    <xf numFmtId="183" fontId="24" fillId="0" borderId="0">
      <alignment vertical="center"/>
      <protection locked="0"/>
    </xf>
    <xf numFmtId="183" fontId="24" fillId="0" borderId="0">
      <alignment vertical="center"/>
      <protection locked="0"/>
    </xf>
    <xf numFmtId="183" fontId="24" fillId="0" borderId="0">
      <alignment vertical="center"/>
      <protection locked="0"/>
    </xf>
    <xf numFmtId="0" fontId="3" fillId="13" borderId="24" applyNumberFormat="0" applyFont="0" applyAlignment="0" applyProtection="0">
      <alignment vertical="center"/>
    </xf>
    <xf numFmtId="183" fontId="24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2" fillId="11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" fillId="20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20" borderId="25" applyNumberFormat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3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188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0" fontId="3" fillId="13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188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3" fontId="1" fillId="0" borderId="0">
      <alignment vertical="center"/>
    </xf>
    <xf numFmtId="186" fontId="1" fillId="0" borderId="0">
      <alignment vertical="center"/>
    </xf>
    <xf numFmtId="183" fontId="1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3" borderId="23" applyNumberFormat="0" applyFont="0">
      <alignment vertical="center"/>
    </xf>
    <xf numFmtId="188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3" applyNumberFormat="0" applyProtection="0">
      <alignment horizontal="center" vertical="center"/>
    </xf>
    <xf numFmtId="183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3" applyNumberFormat="0" applyProtection="0">
      <alignment horizontal="center" vertical="center"/>
    </xf>
    <xf numFmtId="178" fontId="1" fillId="0" borderId="0" applyBorder="0">
      <alignment vertical="center"/>
    </xf>
    <xf numFmtId="0" fontId="34" fillId="0" borderId="0" applyNumberFormat="0" applyBorder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78" fontId="1" fillId="0" borderId="0" applyBorder="0">
      <alignment vertical="center"/>
    </xf>
    <xf numFmtId="198" fontId="9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178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178" fontId="1" fillId="0" borderId="0" applyBorder="0">
      <alignment vertical="center"/>
    </xf>
    <xf numFmtId="0" fontId="1" fillId="13" borderId="23" applyNumberFormat="0">
      <alignment vertical="center"/>
    </xf>
    <xf numFmtId="178" fontId="1" fillId="0" borderId="0" applyBorder="0">
      <alignment vertical="center"/>
    </xf>
    <xf numFmtId="178" fontId="1" fillId="0" borderId="0" applyBorder="0">
      <alignment vertical="center"/>
    </xf>
    <xf numFmtId="178" fontId="1" fillId="0" borderId="0" applyBorder="0">
      <alignment vertical="center"/>
    </xf>
    <xf numFmtId="178" fontId="1" fillId="0" borderId="0" applyBorder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78" fontId="1" fillId="0" borderId="0" applyBorder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 applyProtection="0">
      <alignment horizontal="center"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2" fillId="11" borderId="27" applyNumberFormat="0" applyAlignment="0" applyProtection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187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 applyProtection="0">
      <alignment horizontal="center" vertical="center"/>
    </xf>
    <xf numFmtId="0" fontId="28" fillId="0" borderId="0" applyNumberFormat="0" applyBorder="0">
      <alignment vertical="center"/>
    </xf>
    <xf numFmtId="0" fontId="1" fillId="13" borderId="23" applyNumberFormat="0" applyProtection="0">
      <alignment horizontal="center" vertical="center"/>
    </xf>
    <xf numFmtId="0" fontId="28" fillId="0" borderId="0" applyNumberFormat="0" applyBorder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28" fillId="0" borderId="0" applyNumberFormat="0" applyBorder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4" fillId="0" borderId="0" applyNumberFormat="0" applyBorder="0">
      <alignment vertical="center"/>
    </xf>
    <xf numFmtId="0" fontId="1" fillId="20" borderId="25" applyNumberFormat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0" fontId="34" fillId="0" borderId="0" applyNumberFormat="0" applyBorder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0" fontId="3" fillId="13" borderId="25" applyNumberFormat="0" applyFont="0" applyAlignment="0" applyProtection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4" fillId="0" borderId="0" applyNumberFormat="0" applyBorder="0">
      <alignment vertical="center"/>
    </xf>
    <xf numFmtId="9" fontId="1" fillId="0" borderId="0" applyBorder="0">
      <alignment vertical="center"/>
    </xf>
    <xf numFmtId="9" fontId="1" fillId="0" borderId="0" applyBorder="0">
      <alignment vertical="center"/>
    </xf>
    <xf numFmtId="0" fontId="1" fillId="13" borderId="23" applyNumberFormat="0">
      <alignment vertical="center"/>
    </xf>
    <xf numFmtId="0" fontId="52" fillId="0" borderId="0" applyNumberFormat="0" applyBorder="0">
      <alignment vertical="center"/>
    </xf>
    <xf numFmtId="0" fontId="34" fillId="0" borderId="0" applyNumberFormat="0" applyBorder="0">
      <alignment vertical="center"/>
    </xf>
    <xf numFmtId="0" fontId="52" fillId="0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34" fillId="0" borderId="0" applyNumberFormat="0" applyBorder="0" applyAlignment="0" applyProtection="0">
      <alignment vertical="center"/>
    </xf>
    <xf numFmtId="9" fontId="1" fillId="0" borderId="0" applyBorder="0">
      <alignment vertical="center"/>
    </xf>
    <xf numFmtId="0" fontId="53" fillId="0" borderId="0" applyNumberFormat="0" applyBorder="0" applyAlignment="0" applyProtection="0">
      <alignment vertical="center"/>
    </xf>
    <xf numFmtId="9" fontId="3" fillId="0" borderId="0" applyFont="0" applyBorder="0">
      <alignment vertical="center"/>
    </xf>
    <xf numFmtId="9" fontId="3" fillId="0" borderId="0" applyFont="0" applyBorder="0">
      <alignment vertical="center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182" fontId="1" fillId="0" borderId="0">
      <alignment vertical="center"/>
      <protection locked="0"/>
    </xf>
    <xf numFmtId="0" fontId="3" fillId="14" borderId="2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3" borderId="23" applyNumberFormat="0" applyFont="0">
      <alignment vertical="center"/>
    </xf>
    <xf numFmtId="0" fontId="6" fillId="3" borderId="0" applyNumberFormat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0" fontId="25" fillId="0" borderId="41" applyNumberFormat="0" applyAlignment="0" applyProtection="0">
      <alignment horizontal="left" vertical="center"/>
    </xf>
    <xf numFmtId="0" fontId="25" fillId="0" borderId="41" applyNumberFormat="0" applyAlignment="0" applyProtection="0">
      <alignment horizontal="left" vertical="center"/>
    </xf>
    <xf numFmtId="186" fontId="1" fillId="0" borderId="0">
      <alignment vertical="center"/>
    </xf>
    <xf numFmtId="186" fontId="25" fillId="0" borderId="22">
      <alignment horizontal="left" vertical="center"/>
    </xf>
    <xf numFmtId="183" fontId="25" fillId="0" borderId="22">
      <alignment horizontal="left" vertical="center"/>
    </xf>
    <xf numFmtId="0" fontId="1" fillId="13" borderId="25" applyNumberFormat="0">
      <alignment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6" fontId="1" fillId="0" borderId="0">
      <alignment vertical="center"/>
      <protection locked="0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6" fontId="1" fillId="0" borderId="0">
      <alignment vertical="center"/>
      <protection locked="0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183" fontId="25" fillId="0" borderId="22">
      <alignment horizontal="left"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7" fillId="0" borderId="43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7" fillId="0" borderId="43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5" fillId="0" borderId="42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5" fillId="0" borderId="42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5" fillId="0" borderId="42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1" fillId="20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26" fillId="0" borderId="40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4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91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186" fontId="2" fillId="0" borderId="0">
      <alignment vertical="center"/>
    </xf>
    <xf numFmtId="0" fontId="3" fillId="13" borderId="23" applyNumberFormat="0" applyFont="0">
      <alignment vertical="center"/>
    </xf>
    <xf numFmtId="0" fontId="4" fillId="0" borderId="0" applyNumberFormat="0" applyFill="0" applyBorder="0" applyAlignment="0" applyProtection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7" fillId="0" borderId="0" applyNumberFormat="0" applyFill="0" applyBorder="0" applyAlignment="0" applyProtection="0">
      <alignment vertical="center"/>
    </xf>
    <xf numFmtId="186" fontId="1" fillId="0" borderId="0">
      <alignment vertical="center"/>
      <protection locked="0"/>
    </xf>
    <xf numFmtId="0" fontId="17" fillId="0" borderId="0" applyNumberFormat="0" applyFill="0" applyBorder="0" applyAlignment="0" applyProtection="0">
      <alignment vertical="center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6" fontId="2" fillId="0" borderId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2" fillId="0" borderId="0">
      <alignment vertical="center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186" fontId="1" fillId="0" borderId="0">
      <alignment vertical="center"/>
      <protection locked="0"/>
    </xf>
    <xf numFmtId="183" fontId="1" fillId="0" borderId="0">
      <alignment vertical="center"/>
      <protection locked="0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3" fillId="14" borderId="29" applyNumberFormat="0" applyFont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2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  <protection locked="0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6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183" fontId="1" fillId="0" borderId="0">
      <alignment vertical="center"/>
      <protection locked="0"/>
    </xf>
    <xf numFmtId="0" fontId="12" fillId="11" borderId="27" applyNumberFormat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86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1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3" fontId="1" fillId="0" borderId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" fillId="13" borderId="25" applyNumberFormat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14" fillId="22" borderId="17" applyNumberFormat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2" fillId="0" borderId="0">
      <alignment vertical="center"/>
    </xf>
    <xf numFmtId="0" fontId="12" fillId="11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183" fontId="2" fillId="0" borderId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" fillId="13" borderId="24" applyNumberFormat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13" fillId="0" borderId="0">
      <alignment vertical="center"/>
    </xf>
    <xf numFmtId="0" fontId="12" fillId="11" borderId="27" applyNumberFormat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186" fontId="1" fillId="0" borderId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86" fontId="2" fillId="0" borderId="0">
      <alignment vertical="center"/>
    </xf>
    <xf numFmtId="0" fontId="16" fillId="0" borderId="34" applyNumberFormat="0" applyFill="0" applyAlignment="0" applyProtection="0">
      <alignment vertical="center"/>
    </xf>
    <xf numFmtId="0" fontId="1" fillId="13" borderId="25" applyNumberFormat="0">
      <alignment vertical="center"/>
    </xf>
    <xf numFmtId="0" fontId="16" fillId="0" borderId="34" applyNumberFormat="0" applyFill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6" fillId="0" borderId="34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8" fillId="27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8" fillId="27" borderId="0" applyNumberFormat="0" applyBorder="0" applyAlignment="0" applyProtection="0">
      <alignment vertical="center"/>
    </xf>
    <xf numFmtId="37" fontId="3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7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22" borderId="32" applyNumberFormat="0" applyFont="0" applyAlignment="0" applyProtection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4" applyNumberFormat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0" fontId="1" fillId="13" borderId="24" applyNumberFormat="0">
      <alignment vertical="center"/>
    </xf>
    <xf numFmtId="183" fontId="2" fillId="0" borderId="0">
      <alignment vertical="center"/>
    </xf>
    <xf numFmtId="0" fontId="1" fillId="13" borderId="24" applyNumberFormat="0">
      <alignment vertical="center"/>
    </xf>
    <xf numFmtId="183" fontId="2" fillId="0" borderId="0">
      <alignment vertical="center"/>
    </xf>
    <xf numFmtId="186" fontId="1" fillId="0" borderId="0">
      <alignment vertical="center"/>
    </xf>
    <xf numFmtId="183" fontId="2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0" fontId="3" fillId="14" borderId="25" applyNumberFormat="0" applyFont="0">
      <alignment vertical="center"/>
    </xf>
    <xf numFmtId="186" fontId="1" fillId="0" borderId="0">
      <alignment vertical="center"/>
    </xf>
    <xf numFmtId="0" fontId="3" fillId="14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20" borderId="23" applyNumberFormat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2" fillId="0" borderId="0">
      <alignment vertical="center"/>
    </xf>
    <xf numFmtId="186" fontId="1" fillId="0" borderId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23" borderId="24" applyNumberFormat="0" applyFont="0" applyProtection="0">
      <alignment horizontal="center" vertical="center"/>
    </xf>
    <xf numFmtId="186" fontId="2" fillId="0" borderId="0">
      <alignment vertical="center"/>
    </xf>
    <xf numFmtId="0" fontId="3" fillId="23" borderId="24" applyNumberFormat="0" applyFon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0" fontId="1" fillId="20" borderId="29" applyNumberFormat="0">
      <alignment vertical="center"/>
    </xf>
    <xf numFmtId="186" fontId="2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3" fontId="4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3" borderId="25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0" fontId="1" fillId="20" borderId="29" applyNumberFormat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20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3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4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0" fontId="1" fillId="20" borderId="25" applyNumberFormat="0">
      <alignment vertical="center"/>
    </xf>
    <xf numFmtId="186" fontId="4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3" fontId="7" fillId="0" borderId="0">
      <alignment vertical="center"/>
    </xf>
    <xf numFmtId="183" fontId="2" fillId="0" borderId="0">
      <alignment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20" borderId="29" applyNumberFormat="0">
      <alignment horizontal="left" vertical="center"/>
    </xf>
    <xf numFmtId="183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3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3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1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0" applyBorder="0" applyAlignment="0" applyProtection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33" fillId="0" borderId="0" applyBorder="0" applyAlignment="0" applyProtection="0">
      <alignment vertical="center"/>
    </xf>
    <xf numFmtId="186" fontId="7" fillId="0" borderId="0">
      <alignment vertical="center"/>
    </xf>
    <xf numFmtId="186" fontId="33" fillId="0" borderId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7" fillId="0" borderId="0">
      <alignment vertical="center"/>
    </xf>
    <xf numFmtId="17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0" fontId="1" fillId="20" borderId="24" applyNumberFormat="0">
      <alignment vertical="center"/>
    </xf>
    <xf numFmtId="178" fontId="2" fillId="0" borderId="0">
      <alignment vertical="center"/>
    </xf>
    <xf numFmtId="186" fontId="1" fillId="0" borderId="0">
      <alignment vertical="center"/>
    </xf>
    <xf numFmtId="183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21" fillId="0" borderId="36" applyNumberFormat="0" applyFill="0" applyAlignment="0" applyProtection="0">
      <alignment vertical="center"/>
    </xf>
    <xf numFmtId="186" fontId="2" fillId="0" borderId="0">
      <alignment vertical="center"/>
    </xf>
    <xf numFmtId="0" fontId="21" fillId="0" borderId="36" applyNumberFormat="0" applyFill="0" applyAlignment="0" applyProtection="0">
      <alignment vertical="center"/>
    </xf>
    <xf numFmtId="186" fontId="2" fillId="0" borderId="0">
      <alignment vertical="center"/>
    </xf>
    <xf numFmtId="0" fontId="21" fillId="0" borderId="36" applyNumberFormat="0" applyFill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3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78" fontId="33" fillId="0" borderId="0" applyBorder="0" applyAlignment="0" applyProtection="0">
      <alignment vertical="center"/>
    </xf>
    <xf numFmtId="178" fontId="33" fillId="0" borderId="0" applyBorder="0" applyAlignment="0" applyProtection="0">
      <alignment vertical="center"/>
    </xf>
    <xf numFmtId="178" fontId="33" fillId="0" borderId="0" applyBorder="0" applyAlignment="0" applyProtection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0" fontId="1" fillId="20" borderId="23" applyNumberFormat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3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3" applyNumberFormat="0" applyProtection="0">
      <alignment horizontal="center" vertical="center"/>
    </xf>
    <xf numFmtId="186" fontId="1" fillId="0" borderId="0">
      <alignment vertical="center"/>
    </xf>
    <xf numFmtId="186" fontId="7" fillId="0" borderId="0">
      <alignment vertical="center"/>
    </xf>
    <xf numFmtId="0" fontId="1" fillId="20" borderId="29" applyNumberFormat="0">
      <alignment horizontal="left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1" fillId="20" borderId="23" applyNumberFormat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3" fillId="14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3" fontId="56" fillId="0" borderId="44" applyProtection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186" fontId="2" fillId="0" borderId="0">
      <alignment vertical="center"/>
    </xf>
    <xf numFmtId="186" fontId="13" fillId="0" borderId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0" fontId="1" fillId="13" borderId="24" applyNumberFormat="0" applyProtection="0">
      <alignment horizontal="center"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13" borderId="25" applyNumberFormat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1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20" borderId="25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3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5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0" fontId="1" fillId="13" borderId="25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0" fontId="1" fillId="13" borderId="25" applyNumberFormat="0">
      <alignment vertical="center"/>
    </xf>
    <xf numFmtId="186" fontId="2" fillId="0" borderId="0">
      <alignment vertical="center"/>
    </xf>
    <xf numFmtId="186" fontId="33" fillId="0" borderId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5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92" fontId="31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0" fontId="3" fillId="13" borderId="23" applyNumberFormat="0" applyFon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0" fontId="3" fillId="13" borderId="29" applyNumberFormat="0" applyFont="0" applyProtection="0">
      <alignment horizontal="left" vertical="center"/>
    </xf>
    <xf numFmtId="183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92" fontId="31" fillId="0" borderId="0">
      <alignment vertical="center"/>
    </xf>
    <xf numFmtId="192" fontId="31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92" fontId="31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5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3" borderId="23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13" borderId="25" applyNumberFormat="0" applyProtection="0">
      <alignment horizontal="center" vertical="center"/>
    </xf>
    <xf numFmtId="186" fontId="1" fillId="0" borderId="0">
      <alignment vertical="center"/>
    </xf>
    <xf numFmtId="0" fontId="1" fillId="13" borderId="25" applyNumberFormat="0" applyProtection="0">
      <alignment horizontal="center" vertical="center"/>
    </xf>
    <xf numFmtId="183" fontId="1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27" fillId="0" borderId="0">
      <alignment vertical="center"/>
    </xf>
    <xf numFmtId="186" fontId="27" fillId="0" borderId="0">
      <alignment vertical="center"/>
    </xf>
    <xf numFmtId="183" fontId="27" fillId="0" borderId="0">
      <alignment vertical="center"/>
    </xf>
    <xf numFmtId="183" fontId="27" fillId="0" borderId="0">
      <alignment vertical="center"/>
    </xf>
    <xf numFmtId="183" fontId="2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183" fontId="2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183" fontId="2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29" applyNumberFormat="0" applyFont="0">
      <alignment vertical="center"/>
    </xf>
    <xf numFmtId="183" fontId="2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183" fontId="27" fillId="0" borderId="0">
      <alignment vertical="center"/>
    </xf>
    <xf numFmtId="0" fontId="3" fillId="14" borderId="25" applyNumberFormat="0" applyFont="0">
      <alignment vertical="center"/>
    </xf>
    <xf numFmtId="183" fontId="27" fillId="0" borderId="0">
      <alignment vertical="center"/>
    </xf>
    <xf numFmtId="0" fontId="3" fillId="14" borderId="25" applyNumberFormat="0" applyFont="0">
      <alignment vertical="center"/>
    </xf>
    <xf numFmtId="183" fontId="27" fillId="0" borderId="0">
      <alignment vertical="center"/>
    </xf>
    <xf numFmtId="0" fontId="3" fillId="14" borderId="25" applyNumberFormat="0" applyFont="0">
      <alignment vertical="center"/>
    </xf>
    <xf numFmtId="183" fontId="2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3" fontId="36" fillId="0" borderId="0">
      <alignment vertical="center"/>
    </xf>
    <xf numFmtId="183" fontId="36" fillId="0" borderId="0">
      <alignment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3" fontId="36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3" borderId="25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3" borderId="23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3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6" fontId="13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4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3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5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78" fontId="33" fillId="0" borderId="0" applyBorder="0" applyAlignment="0" applyProtection="0">
      <alignment vertical="center"/>
    </xf>
    <xf numFmtId="178" fontId="33" fillId="0" borderId="0" applyBorder="0" applyAlignment="0" applyProtection="0">
      <alignment vertical="center"/>
    </xf>
    <xf numFmtId="186" fontId="2" fillId="0" borderId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1" fillId="20" borderId="25" applyNumberFormat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33" fillId="0" borderId="0" applyBorder="0" applyAlignment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0" fontId="3" fillId="14" borderId="23" applyNumberFormat="0" applyFont="0" applyAlignment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2" fillId="0" borderId="0">
      <alignment vertical="center"/>
    </xf>
    <xf numFmtId="0" fontId="1" fillId="20" borderId="29" applyNumberFormat="0">
      <alignment vertical="center"/>
    </xf>
    <xf numFmtId="186" fontId="1" fillId="0" borderId="0" applyProtection="0">
      <alignment vertical="center"/>
    </xf>
    <xf numFmtId="0" fontId="3" fillId="13" borderId="24" applyNumberFormat="0" applyFont="0" applyAlignment="0" applyProtection="0">
      <alignment vertical="center"/>
    </xf>
    <xf numFmtId="186" fontId="1" fillId="0" borderId="0" applyProtection="0">
      <alignment vertical="center"/>
    </xf>
    <xf numFmtId="186" fontId="1" fillId="0" borderId="0" applyProtection="0">
      <alignment vertical="center"/>
    </xf>
    <xf numFmtId="186" fontId="2" fillId="0" borderId="0">
      <alignment vertical="center"/>
    </xf>
    <xf numFmtId="183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186" fontId="2" fillId="0" borderId="0">
      <alignment vertical="center"/>
    </xf>
    <xf numFmtId="183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23" borderId="24" applyNumberFormat="0" applyFont="0" applyProtection="0">
      <alignment horizontal="center" vertical="center"/>
    </xf>
    <xf numFmtId="183" fontId="2" fillId="0" borderId="0">
      <alignment vertical="center"/>
    </xf>
    <xf numFmtId="186" fontId="2" fillId="0" borderId="0">
      <alignment vertical="center"/>
    </xf>
    <xf numFmtId="0" fontId="50" fillId="16" borderId="35" applyNumberForma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3" fontId="2" fillId="0" borderId="0">
      <alignment vertical="center"/>
    </xf>
    <xf numFmtId="0" fontId="1" fillId="13" borderId="24" applyNumberFormat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9" applyNumberForma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3" fillId="23" borderId="38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5" applyNumberFormat="0" applyFon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3" applyNumberFormat="0" applyProtection="0">
      <alignment horizontal="center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50" fillId="16" borderId="35" applyNumberForma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13" borderId="24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186" fontId="41" fillId="0" borderId="0">
      <alignment vertical="center"/>
    </xf>
    <xf numFmtId="0" fontId="1" fillId="13" borderId="24" applyNumberFormat="0" applyProtection="0">
      <alignment horizontal="center" vertical="center"/>
    </xf>
    <xf numFmtId="183" fontId="27" fillId="0" borderId="0">
      <alignment vertical="center"/>
    </xf>
    <xf numFmtId="0" fontId="1" fillId="13" borderId="24" applyNumberFormat="0" applyProtection="0">
      <alignment horizontal="center" vertical="center"/>
    </xf>
    <xf numFmtId="183" fontId="27" fillId="0" borderId="0">
      <alignment vertical="center"/>
    </xf>
    <xf numFmtId="0" fontId="1" fillId="13" borderId="24" applyNumberFormat="0" applyProtection="0">
      <alignment horizontal="center" vertical="center"/>
    </xf>
    <xf numFmtId="183" fontId="27" fillId="0" borderId="0">
      <alignment vertical="center"/>
    </xf>
    <xf numFmtId="183" fontId="27" fillId="0" borderId="0">
      <alignment vertical="center"/>
    </xf>
    <xf numFmtId="183" fontId="27" fillId="0" borderId="0">
      <alignment vertical="center"/>
    </xf>
    <xf numFmtId="183" fontId="2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23" borderId="24" applyNumberFormat="0" applyFont="0" applyProtection="0">
      <alignment horizontal="center"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3" fillId="23" borderId="38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23" fillId="23" borderId="38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3" borderId="24" applyNumberFormat="0" applyFont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186" fontId="2" fillId="0" borderId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13" borderId="25" applyNumberFormat="0" applyProtection="0">
      <alignment horizontal="center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3" fillId="23" borderId="38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4" applyNumberFormat="0" applyFont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3" fillId="14" borderId="29" applyNumberFormat="0" applyFont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13" fillId="0" borderId="0">
      <alignment vertical="center"/>
    </xf>
    <xf numFmtId="183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3" fontId="1" fillId="0" borderId="0">
      <alignment vertical="center"/>
    </xf>
    <xf numFmtId="0" fontId="3" fillId="13" borderId="25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5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5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5" applyNumberFormat="0" applyFont="0">
      <alignment vertical="center"/>
    </xf>
    <xf numFmtId="183" fontId="1" fillId="0" borderId="0">
      <alignment vertical="center"/>
    </xf>
    <xf numFmtId="0" fontId="3" fillId="13" borderId="23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3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3" applyNumberFormat="0" applyFont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3" fillId="13" borderId="25" applyNumberFormat="0" applyFont="0">
      <alignment vertical="center"/>
    </xf>
    <xf numFmtId="183" fontId="1" fillId="0" borderId="0">
      <alignment vertical="center"/>
    </xf>
    <xf numFmtId="0" fontId="3" fillId="13" borderId="24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4" applyNumberFormat="0" applyFont="0" applyAlignment="0" applyProtection="0">
      <alignment vertical="center"/>
    </xf>
    <xf numFmtId="186" fontId="1" fillId="0" borderId="0">
      <alignment vertical="center"/>
    </xf>
    <xf numFmtId="0" fontId="3" fillId="13" borderId="24" applyNumberFormat="0" applyFont="0" applyAlignment="0" applyProtection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0" fontId="3" fillId="13" borderId="25" applyNumberFormat="0" applyFont="0">
      <alignment vertical="center"/>
    </xf>
    <xf numFmtId="183" fontId="1" fillId="0" borderId="0">
      <alignment vertical="center"/>
    </xf>
    <xf numFmtId="0" fontId="3" fillId="14" borderId="29" applyNumberFormat="0" applyFont="0" applyProtection="0">
      <alignment horizontal="left" vertical="center"/>
    </xf>
    <xf numFmtId="186" fontId="1" fillId="0" borderId="0">
      <alignment vertical="center"/>
    </xf>
    <xf numFmtId="186" fontId="1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3" borderId="25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3" borderId="23" applyNumberFormat="0" applyFont="0">
      <alignment vertical="center"/>
    </xf>
    <xf numFmtId="10" fontId="3" fillId="0" borderId="0" applyFont="0" applyFill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20" borderId="25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4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186" fontId="7" fillId="0" borderId="0">
      <alignment vertical="center"/>
    </xf>
    <xf numFmtId="186" fontId="4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5" applyNumberFormat="0">
      <alignment vertical="center"/>
    </xf>
    <xf numFmtId="186" fontId="2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2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6" fontId="2" fillId="0" borderId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183" fontId="51" fillId="0" borderId="0">
      <alignment vertical="center"/>
    </xf>
    <xf numFmtId="183" fontId="51" fillId="0" borderId="0">
      <alignment vertical="center"/>
    </xf>
    <xf numFmtId="183" fontId="51" fillId="0" borderId="0">
      <alignment vertical="center"/>
    </xf>
    <xf numFmtId="183" fontId="5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0" fontId="1" fillId="13" borderId="29" applyNumberFormat="0">
      <alignment horizontal="left"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1" fillId="29" borderId="0" applyNumberFormat="0" applyBorder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1" fillId="20" borderId="25" applyNumberFormat="0">
      <alignment vertical="center"/>
    </xf>
    <xf numFmtId="186" fontId="13" fillId="0" borderId="0">
      <alignment vertical="center"/>
    </xf>
    <xf numFmtId="0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3" applyNumberFormat="0" applyFont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3" fillId="14" borderId="29" applyNumberFormat="0" applyFont="0" applyProtection="0">
      <alignment horizontal="left" vertical="center"/>
    </xf>
    <xf numFmtId="0" fontId="41" fillId="0" borderId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9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20" borderId="29" applyNumberFormat="0">
      <alignment horizontal="left"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1" fillId="13" borderId="23" applyNumberForma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14" borderId="24" applyNumberFormat="0" applyFont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3" fillId="22" borderId="32" applyNumberFormat="0" applyFon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13" borderId="25" applyNumberFormat="0" applyFont="0">
      <alignment vertical="center"/>
    </xf>
    <xf numFmtId="0" fontId="50" fillId="16" borderId="35" applyNumberFormat="0" applyAlignment="0" applyProtection="0">
      <alignment vertical="center"/>
    </xf>
    <xf numFmtId="0" fontId="3" fillId="13" borderId="25" applyNumberFormat="0" applyFont="0">
      <alignment vertical="center"/>
    </xf>
    <xf numFmtId="0" fontId="50" fillId="16" borderId="35" applyNumberFormat="0" applyAlignment="0" applyProtection="0">
      <alignment vertical="center"/>
    </xf>
    <xf numFmtId="0" fontId="3" fillId="13" borderId="25" applyNumberFormat="0" applyFont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13" borderId="25" applyNumberFormat="0" applyFont="0">
      <alignment vertical="center"/>
    </xf>
    <xf numFmtId="0" fontId="50" fillId="16" borderId="35" applyNumberFormat="0" applyAlignment="0" applyProtection="0">
      <alignment vertical="center"/>
    </xf>
    <xf numFmtId="0" fontId="1" fillId="20" borderId="29" applyNumberFormat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50" fillId="16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3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13" borderId="23" applyNumberFormat="0" applyFont="0">
      <alignment vertical="center"/>
    </xf>
    <xf numFmtId="10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1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9" fontId="3" fillId="0" borderId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3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3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3" borderId="25" applyNumberFormat="0" applyFont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6" fillId="3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50" fillId="16" borderId="35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50" fillId="16" borderId="35" applyNumberFormat="0" applyAlignment="0" applyProtection="0">
      <alignment vertical="center"/>
    </xf>
    <xf numFmtId="186" fontId="58" fillId="0" borderId="0">
      <alignment vertical="center"/>
    </xf>
    <xf numFmtId="0" fontId="3" fillId="14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55" fillId="13" borderId="0" applyNumberFormat="0" applyAlignment="0" applyProtection="0">
      <alignment vertical="center"/>
    </xf>
    <xf numFmtId="0" fontId="39" fillId="32" borderId="0" applyNumberFormat="0" applyBorder="0" applyProtection="0">
      <alignment horizontal="center" vertical="center" wrapText="1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9" fillId="32" borderId="0" applyNumberFormat="0" applyBorder="0" applyProtection="0">
      <alignment horizontal="center" vertical="center" wrapText="1"/>
    </xf>
    <xf numFmtId="0" fontId="55" fillId="13" borderId="0" applyNumberFormat="0">
      <alignment vertical="center"/>
    </xf>
    <xf numFmtId="0" fontId="1" fillId="13" borderId="29" applyNumberFormat="0">
      <alignment horizontal="left" vertical="center"/>
    </xf>
    <xf numFmtId="0" fontId="1" fillId="13" borderId="25" applyNumberFormat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4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 applyAlignment="0" applyProtection="0">
      <alignment vertical="center"/>
    </xf>
    <xf numFmtId="0" fontId="59" fillId="14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60" fillId="29" borderId="0" applyNumberFormat="0" applyBorder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horizontal="center" vertical="center"/>
    </xf>
    <xf numFmtId="0" fontId="1" fillId="13" borderId="25" applyNumberFormat="0">
      <alignment horizontal="center" vertical="center"/>
    </xf>
    <xf numFmtId="0" fontId="1" fillId="20" borderId="24" applyNumberFormat="0">
      <alignment horizontal="center" vertical="center"/>
    </xf>
    <xf numFmtId="0" fontId="1" fillId="13" borderId="23" applyNumberFormat="0">
      <alignment horizontal="center" vertical="center"/>
    </xf>
    <xf numFmtId="0" fontId="1" fillId="23" borderId="24" applyNumberFormat="0">
      <alignment horizontal="center" vertical="center"/>
    </xf>
    <xf numFmtId="0" fontId="1" fillId="13" borderId="45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3" fillId="13" borderId="46" applyNumberFormat="0" applyFont="0" applyProtection="0">
      <alignment horizontal="left" vertical="center"/>
    </xf>
    <xf numFmtId="0" fontId="3" fillId="13" borderId="46" applyNumberFormat="0" applyFont="0" applyProtection="0">
      <alignment horizontal="left" vertical="center"/>
    </xf>
    <xf numFmtId="0" fontId="1" fillId="13" borderId="45" applyNumberFormat="0" applyProtection="0">
      <alignment horizontal="center" vertical="center"/>
    </xf>
    <xf numFmtId="0" fontId="3" fillId="2" borderId="47" applyNumberFormat="0" applyFont="0" applyProtection="0">
      <alignment horizontal="center" vertical="center"/>
    </xf>
    <xf numFmtId="0" fontId="1" fillId="13" borderId="48" applyNumberFormat="0" applyProtection="0">
      <alignment horizontal="center" vertical="center"/>
    </xf>
    <xf numFmtId="0" fontId="3" fillId="2" borderId="47" applyNumberFormat="0" applyFont="0" applyProtection="0">
      <alignment horizontal="center" vertical="center"/>
    </xf>
    <xf numFmtId="0" fontId="1" fillId="13" borderId="48" applyNumberFormat="0" applyProtection="0">
      <alignment horizontal="center" vertical="center"/>
    </xf>
    <xf numFmtId="0" fontId="3" fillId="33" borderId="47" applyNumberFormat="0" applyFont="0" applyProtection="0">
      <alignment horizontal="center" vertical="center"/>
    </xf>
    <xf numFmtId="0" fontId="1" fillId="13" borderId="47" applyNumberFormat="0" applyProtection="0">
      <alignment horizontal="center" vertical="center"/>
    </xf>
    <xf numFmtId="0" fontId="3" fillId="33" borderId="47" applyNumberFormat="0" applyFont="0" applyProtection="0">
      <alignment horizontal="center" vertical="center"/>
    </xf>
    <xf numFmtId="0" fontId="1" fillId="13" borderId="47" applyNumberFormat="0" applyProtection="0">
      <alignment horizontal="center" vertical="center"/>
    </xf>
    <xf numFmtId="0" fontId="59" fillId="13" borderId="47" applyNumberFormat="0" applyProtection="0">
      <alignment horizontal="center" vertical="center"/>
    </xf>
    <xf numFmtId="0" fontId="3" fillId="2" borderId="46" applyNumberFormat="0" applyFont="0" applyProtection="0">
      <alignment horizontal="left" vertical="center"/>
    </xf>
    <xf numFmtId="0" fontId="3" fillId="2" borderId="46" applyNumberFormat="0" applyFont="0" applyProtection="0">
      <alignment horizontal="left" vertical="center"/>
    </xf>
    <xf numFmtId="0" fontId="59" fillId="2" borderId="47" applyNumberFormat="0" applyProtection="0">
      <alignment horizontal="center" vertical="center"/>
    </xf>
    <xf numFmtId="0" fontId="3" fillId="2" borderId="45" applyNumberFormat="0" applyFont="0" applyProtection="0">
      <alignment horizontal="center" vertical="center"/>
    </xf>
    <xf numFmtId="0" fontId="3" fillId="2" borderId="45" applyNumberFormat="0" applyFont="0" applyProtection="0">
      <alignment horizontal="center" vertical="center"/>
    </xf>
    <xf numFmtId="0" fontId="3" fillId="2" borderId="48" applyNumberFormat="0" applyFont="0" applyProtection="0">
      <alignment horizontal="center" vertical="center"/>
    </xf>
    <xf numFmtId="0" fontId="3" fillId="2" borderId="48" applyNumberFormat="0" applyFont="0" applyProtection="0">
      <alignment horizontal="center" vertical="center"/>
    </xf>
    <xf numFmtId="0" fontId="39" fillId="32" borderId="0" applyNumberFormat="0" applyBorder="0" applyProtection="0">
      <alignment horizontal="center" vertical="center" wrapText="1"/>
    </xf>
    <xf numFmtId="0" fontId="1" fillId="13" borderId="23" applyNumberFormat="0">
      <alignment horizontal="center" vertical="center"/>
    </xf>
    <xf numFmtId="0" fontId="1" fillId="13" borderId="24" applyNumberFormat="0">
      <alignment horizontal="center" vertical="center"/>
    </xf>
    <xf numFmtId="0" fontId="1" fillId="20" borderId="29" applyNumberFormat="0">
      <alignment horizontal="left" vertical="center"/>
    </xf>
    <xf numFmtId="0" fontId="3" fillId="14" borderId="23" applyNumberFormat="0" applyFont="0">
      <alignment vertical="center"/>
    </xf>
    <xf numFmtId="0" fontId="1" fillId="20" borderId="25" applyNumberFormat="0">
      <alignment horizontal="center" vertical="center"/>
    </xf>
    <xf numFmtId="0" fontId="1" fillId="20" borderId="23" applyNumberFormat="0">
      <alignment horizontal="center" vertical="center"/>
    </xf>
    <xf numFmtId="0" fontId="1" fillId="20" borderId="24" applyNumberFormat="0">
      <alignment horizontal="center" vertical="center"/>
    </xf>
    <xf numFmtId="0" fontId="1" fillId="23" borderId="24" applyNumberFormat="0">
      <alignment horizontal="center"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59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59" fillId="14" borderId="24" applyNumberFormat="0" applyProtection="0">
      <alignment horizontal="center" vertical="center"/>
    </xf>
    <xf numFmtId="0" fontId="39" fillId="32" borderId="0" applyNumberFormat="0" applyBorder="0">
      <alignment horizontal="center" vertical="center" wrapText="1"/>
    </xf>
    <xf numFmtId="0" fontId="55" fillId="13" borderId="0" applyNumberFormat="0">
      <alignment vertical="center"/>
    </xf>
    <xf numFmtId="0" fontId="1" fillId="20" borderId="25" applyNumberFormat="0">
      <alignment horizontal="center" vertical="center"/>
    </xf>
    <xf numFmtId="0" fontId="1" fillId="13" borderId="29" applyNumberFormat="0">
      <alignment horizontal="left" vertical="center"/>
    </xf>
    <xf numFmtId="0" fontId="1" fillId="20" borderId="23" applyNumberFormat="0">
      <alignment horizontal="center" vertical="center"/>
    </xf>
    <xf numFmtId="0" fontId="1" fillId="13" borderId="25" applyNumberFormat="0">
      <alignment horizontal="center" vertical="center"/>
    </xf>
    <xf numFmtId="0" fontId="1" fillId="20" borderId="24" applyNumberFormat="0">
      <alignment horizontal="center" vertical="center"/>
    </xf>
    <xf numFmtId="0" fontId="1" fillId="13" borderId="23" applyNumberFormat="0">
      <alignment horizontal="center" vertical="center"/>
    </xf>
    <xf numFmtId="0" fontId="1" fillId="23" borderId="24" applyNumberFormat="0">
      <alignment horizontal="center" vertical="center"/>
    </xf>
    <xf numFmtId="0" fontId="1" fillId="13" borderId="24" applyNumberFormat="0">
      <alignment horizontal="center" vertical="center"/>
    </xf>
    <xf numFmtId="0" fontId="1" fillId="20" borderId="29" applyNumberFormat="0">
      <alignment horizontal="left" vertical="center"/>
    </xf>
    <xf numFmtId="0" fontId="1" fillId="20" borderId="25" applyNumberFormat="0">
      <alignment horizontal="center" vertical="center"/>
    </xf>
    <xf numFmtId="0" fontId="1" fillId="13" borderId="29" applyNumberFormat="0">
      <alignment horizontal="left" vertical="center"/>
    </xf>
    <xf numFmtId="0" fontId="1" fillId="20" borderId="23" applyNumberFormat="0">
      <alignment horizontal="center" vertical="center"/>
    </xf>
    <xf numFmtId="0" fontId="1" fillId="13" borderId="25" applyNumberFormat="0">
      <alignment horizontal="center" vertical="center"/>
    </xf>
    <xf numFmtId="0" fontId="1" fillId="20" borderId="24" applyNumberFormat="0">
      <alignment horizontal="center" vertical="center"/>
    </xf>
    <xf numFmtId="0" fontId="1" fillId="13" borderId="23" applyNumberFormat="0">
      <alignment horizontal="center" vertical="center"/>
    </xf>
    <xf numFmtId="0" fontId="3" fillId="13" borderId="25" applyNumberFormat="0" applyFont="0">
      <alignment vertical="center"/>
    </xf>
    <xf numFmtId="0" fontId="1" fillId="20" borderId="29" applyNumberFormat="0">
      <alignment horizontal="left" vertical="center"/>
    </xf>
    <xf numFmtId="0" fontId="20" fillId="16" borderId="35" applyNumberFormat="0" applyAlignment="0" applyProtection="0">
      <alignment vertical="center"/>
    </xf>
    <xf numFmtId="0" fontId="1" fillId="23" borderId="24" applyNumberFormat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62" fillId="0" borderId="0" applyNumberFormat="0" applyFill="0" applyBorder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93" fillId="22" borderId="32" applyNumberFormat="0" applyFont="0" applyAlignment="0" applyProtection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9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9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9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3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1" fillId="20" borderId="25" applyNumberFormat="0">
      <alignment vertical="center"/>
    </xf>
    <xf numFmtId="0" fontId="3" fillId="14" borderId="25" applyNumberFormat="0" applyFont="0">
      <alignment vertical="center"/>
    </xf>
    <xf numFmtId="0" fontId="1" fillId="20" borderId="25" applyNumberFormat="0">
      <alignment vertical="center"/>
    </xf>
    <xf numFmtId="0" fontId="3" fillId="14" borderId="25" applyNumberFormat="0" applyFont="0">
      <alignment vertical="center"/>
    </xf>
    <xf numFmtId="0" fontId="1" fillId="20" borderId="25" applyNumberForma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1" fillId="20" borderId="25" applyNumberForma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5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5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63" fillId="0" borderId="0" applyNumberFormat="0" applyFill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1" fillId="20" borderId="25" applyNumberForma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93" fillId="22" borderId="32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5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5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3" fillId="14" borderId="25" applyNumberFormat="0" applyFont="0">
      <alignment vertical="center"/>
    </xf>
    <xf numFmtId="0" fontId="1" fillId="20" borderId="24" applyNumberFormat="0">
      <alignment vertical="center"/>
    </xf>
    <xf numFmtId="0" fontId="3" fillId="14" borderId="25" applyNumberFormat="0" applyFont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" fillId="13" borderId="24" applyNumberFormat="0" applyFont="0">
      <alignment vertical="center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1" fillId="20" borderId="25" applyNumberFormat="0">
      <alignment vertical="center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39" fillId="32" borderId="0" applyNumberFormat="0" applyBorder="0">
      <alignment horizontal="center" vertical="center" wrapText="1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3" fontId="56" fillId="0" borderId="44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13" borderId="23" applyNumberForma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4" applyNumberFormat="0" applyFon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13" borderId="29" applyNumberFormat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4" applyNumberFormat="0" applyFon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9" borderId="33" applyNumberFormat="0" applyFont="0" applyProtection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64" fillId="15" borderId="0" applyNumberFormat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4" fillId="2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4" applyNumberFormat="0" applyFon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9" borderId="33" applyNumberFormat="0" applyFont="0" applyProtection="0">
      <alignment horizontal="right" vertical="center"/>
    </xf>
    <xf numFmtId="0" fontId="3" fillId="14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24" applyNumberFormat="0" applyFon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3" applyNumberFormat="0">
      <alignment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24" applyNumberFormat="0" applyFon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3" fillId="13" borderId="33" applyNumberFormat="0" applyFon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9" applyNumberFormat="0" applyFont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3" fillId="14" borderId="25" applyNumberFormat="0" applyFont="0">
      <alignment vertical="center"/>
    </xf>
    <xf numFmtId="0" fontId="3" fillId="13" borderId="29" applyNumberFormat="0" applyFont="0">
      <alignment vertical="center"/>
    </xf>
    <xf numFmtId="0" fontId="1" fillId="13" borderId="24" applyNumberForma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20" borderId="25" applyNumberForma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20" borderId="25" applyNumberForma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20" borderId="23" applyNumberForma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0" fontId="3" fillId="13" borderId="25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3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4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69" fillId="23" borderId="38" applyNumberForma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4" borderId="29" applyNumberFormat="0" applyFont="0" applyProtection="0">
      <alignment horizontal="left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0" fontId="3" fillId="13" borderId="25" applyNumberFormat="0" applyFont="0">
      <alignment vertical="center"/>
    </xf>
    <xf numFmtId="183" fontId="1" fillId="0" borderId="31">
      <alignment vertical="center"/>
      <protection locked="0"/>
    </xf>
    <xf numFmtId="0" fontId="3" fillId="13" borderId="25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20" borderId="24" applyNumberForma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4" borderId="29" applyNumberFormat="0" applyFont="0" applyProtection="0">
      <alignment horizontal="left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197" fontId="2" fillId="0" borderId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197" fontId="2" fillId="0" borderId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186" fontId="2" fillId="0" borderId="0">
      <alignment vertical="center"/>
    </xf>
    <xf numFmtId="0" fontId="1" fillId="13" borderId="29" applyNumberFormat="0">
      <alignment horizontal="left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4" borderId="24" applyNumberFormat="0" applyFont="0">
      <alignment vertical="center"/>
    </xf>
    <xf numFmtId="0" fontId="3" fillId="13" borderId="23" applyNumberFormat="0" applyFont="0">
      <alignment vertical="center"/>
    </xf>
    <xf numFmtId="0" fontId="55" fillId="13" borderId="0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3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>
      <alignment vertical="center"/>
    </xf>
    <xf numFmtId="0" fontId="1" fillId="20" borderId="29" applyNumberForma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4" applyNumberFormat="0" applyFont="0">
      <alignment vertical="center"/>
    </xf>
    <xf numFmtId="0" fontId="1" fillId="13" borderId="29" applyNumberFormat="0">
      <alignment horizontal="left" vertical="center"/>
    </xf>
    <xf numFmtId="0" fontId="1" fillId="20" borderId="29" applyNumberFormat="0">
      <alignment vertical="center"/>
    </xf>
    <xf numFmtId="0" fontId="3" fillId="13" borderId="24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4" applyNumberFormat="0" applyFont="0">
      <alignment vertical="center"/>
    </xf>
    <xf numFmtId="0" fontId="14" fillId="27" borderId="0" applyNumberFormat="0" applyBorder="0" applyAlignment="0" applyProtection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4" applyNumberFormat="0" applyFont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4" applyNumberFormat="0" applyFont="0">
      <alignment vertical="center"/>
    </xf>
    <xf numFmtId="0" fontId="1" fillId="13" borderId="29" applyNumberFormat="0">
      <alignment horizontal="left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" fillId="13" borderId="24" applyNumberFormat="0" applyFont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20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20" borderId="29" applyNumberFormat="0">
      <alignment horizontal="left" vertical="center"/>
    </xf>
    <xf numFmtId="0" fontId="3" fillId="14" borderId="29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9" applyNumberFormat="0">
      <alignment horizontal="left" vertical="center"/>
    </xf>
    <xf numFmtId="0" fontId="3" fillId="14" borderId="29" applyNumberFormat="0" applyFont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4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4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9" applyNumberFormat="0" applyFont="0">
      <alignment vertical="center"/>
    </xf>
    <xf numFmtId="0" fontId="39" fillId="32" borderId="0" applyNumberFormat="0" applyBorder="0">
      <alignment horizontal="center" vertical="center" wrapText="1"/>
    </xf>
    <xf numFmtId="0" fontId="3" fillId="14" borderId="24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66" fillId="0" borderId="43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67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20" borderId="29" applyNumberFormat="0">
      <alignment horizontal="left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20" borderId="29" applyNumberFormat="0">
      <alignment horizontal="left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14" borderId="23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1" fillId="13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4" fillId="0" borderId="26" applyNumberFormat="0" applyFill="0" applyAlignment="0" applyProtection="0">
      <alignment vertical="center"/>
    </xf>
    <xf numFmtId="0" fontId="3" fillId="14" borderId="29" applyNumberFormat="0" applyFont="0">
      <alignment vertical="center"/>
    </xf>
    <xf numFmtId="0" fontId="4" fillId="0" borderId="26" applyNumberFormat="0" applyFill="0" applyAlignment="0" applyProtection="0">
      <alignment vertical="center"/>
    </xf>
    <xf numFmtId="0" fontId="3" fillId="14" borderId="29" applyNumberFormat="0" applyFont="0">
      <alignment vertical="center"/>
    </xf>
    <xf numFmtId="0" fontId="4" fillId="0" borderId="26" applyNumberFormat="0" applyFill="0" applyAlignment="0" applyProtection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4" borderId="29" applyNumberFormat="0" applyFont="0">
      <alignment vertical="center"/>
    </xf>
    <xf numFmtId="0" fontId="3" fillId="13" borderId="23" applyNumberFormat="0" applyFont="0" applyAlignment="0" applyProtection="0">
      <alignment vertical="center"/>
    </xf>
    <xf numFmtId="0" fontId="3" fillId="14" borderId="29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12" fillId="11" borderId="27" applyNumberForma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190" fontId="93" fillId="0" borderId="0" applyFont="0" applyFill="0" applyBorder="0" applyAlignment="0" applyProtection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9" applyNumberFormat="0">
      <alignment horizontal="left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44" fillId="11" borderId="27" applyNumberFormat="0" applyAlignment="0" applyProtection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93" fillId="22" borderId="32" applyNumberFormat="0" applyFont="0" applyAlignment="0" applyProtection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3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3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3" borderId="23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23" fillId="23" borderId="38" applyNumberFormat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4" borderId="24" applyNumberFormat="0" applyFont="0">
      <alignment vertical="center"/>
    </xf>
    <xf numFmtId="0" fontId="3" fillId="23" borderId="24" applyNumberFormat="0" applyFont="0" applyProtection="0">
      <alignment horizontal="center" vertical="center"/>
    </xf>
    <xf numFmtId="0" fontId="3" fillId="14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3" borderId="23" applyNumberForma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3" fillId="14" borderId="24" applyNumberFormat="0" applyFont="0">
      <alignment vertical="center"/>
    </xf>
    <xf numFmtId="0" fontId="1" fillId="20" borderId="25" applyNumberFormat="0">
      <alignment vertical="center"/>
    </xf>
    <xf numFmtId="0" fontId="3" fillId="14" borderId="24" applyNumberFormat="0" applyFont="0">
      <alignment vertical="center"/>
    </xf>
    <xf numFmtId="0" fontId="1" fillId="20" borderId="25" applyNumberFormat="0">
      <alignment vertical="center"/>
    </xf>
    <xf numFmtId="0" fontId="3" fillId="14" borderId="24" applyNumberFormat="0" applyFont="0">
      <alignment vertical="center"/>
    </xf>
    <xf numFmtId="0" fontId="1" fillId="20" borderId="25" applyNumberForma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20" borderId="23" applyNumberForma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20" borderId="24" applyNumberForma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3" borderId="24" applyNumberFormat="0" applyProtection="0">
      <alignment horizontal="center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3" fillId="14" borderId="24" applyNumberFormat="0" applyFon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20" borderId="29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3" fontId="56" fillId="0" borderId="44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41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3" applyNumberFormat="0">
      <alignment vertical="center"/>
    </xf>
    <xf numFmtId="0" fontId="1" fillId="20" borderId="25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3" applyNumberFormat="0">
      <alignment vertical="center"/>
    </xf>
    <xf numFmtId="0" fontId="1" fillId="20" borderId="25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4" applyNumberFormat="0">
      <alignment vertical="center"/>
    </xf>
    <xf numFmtId="0" fontId="1" fillId="20" borderId="25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46" fillId="3" borderId="0" applyNumberFormat="0" applyBorder="0" applyAlignment="0" applyProtection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186" fontId="2" fillId="0" borderId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5" applyNumberFormat="0">
      <alignment vertical="center"/>
    </xf>
    <xf numFmtId="0" fontId="1" fillId="13" borderId="29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13" borderId="29" applyNumberFormat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64" fillId="15" borderId="0" applyNumberFormat="0" applyBorder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3" applyNumberFormat="0">
      <alignment vertical="center"/>
    </xf>
    <xf numFmtId="0" fontId="1" fillId="13" borderId="25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13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20" borderId="29" applyNumberFormat="0">
      <alignment vertical="center"/>
    </xf>
    <xf numFmtId="0" fontId="1" fillId="13" borderId="23" applyNumberFormat="0">
      <alignment vertical="center"/>
    </xf>
    <xf numFmtId="0" fontId="1" fillId="13" borderId="25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5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9" applyNumberFormat="0">
      <alignment horizontal="left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20" borderId="24" applyNumberFormat="0">
      <alignment vertical="center"/>
    </xf>
    <xf numFmtId="0" fontId="1" fillId="13" borderId="23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20" borderId="29" applyNumberFormat="0">
      <alignment horizontal="left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50" fillId="16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5" applyNumberForma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6" fillId="0" borderId="34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5" applyNumberForma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46" fillId="3" borderId="0" applyNumberFormat="0" applyBorder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4" borderId="29" applyNumberFormat="0" applyFont="0" applyProtection="0">
      <alignment horizontal="left"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13" borderId="25" applyNumberFormat="0" applyProtection="0">
      <alignment horizontal="center"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93" fillId="22" borderId="32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71" fillId="16" borderId="27" applyNumberFormat="0" applyAlignment="0" applyProtection="0">
      <alignment vertical="center"/>
    </xf>
    <xf numFmtId="0" fontId="1" fillId="20" borderId="29" applyNumberFormat="0">
      <alignment vertical="center"/>
    </xf>
    <xf numFmtId="0" fontId="71" fillId="16" borderId="27" applyNumberFormat="0" applyAlignment="0" applyProtection="0">
      <alignment vertical="center"/>
    </xf>
    <xf numFmtId="0" fontId="1" fillId="20" borderId="29" applyNumberFormat="0">
      <alignment vertical="center"/>
    </xf>
    <xf numFmtId="0" fontId="71" fillId="16" borderId="27" applyNumberForma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20" fillId="16" borderId="35" applyNumberFormat="0" applyAlignment="0" applyProtection="0">
      <alignment vertical="center"/>
    </xf>
    <xf numFmtId="186" fontId="41" fillId="0" borderId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20" borderId="29" applyNumberFormat="0">
      <alignment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4" fillId="0" borderId="26" applyNumberFormat="0" applyFill="0" applyAlignment="0" applyProtection="0">
      <alignment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9" applyNumberFormat="0">
      <alignment horizontal="left" vertical="center"/>
    </xf>
    <xf numFmtId="0" fontId="1" fillId="13" borderId="24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4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4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5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2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50" fillId="16" borderId="35" applyNumberFormat="0" applyAlignment="0" applyProtection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13" borderId="25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13" borderId="25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5" applyNumberFormat="0">
      <alignment vertical="center"/>
    </xf>
    <xf numFmtId="0" fontId="1" fillId="13" borderId="24" applyNumberFormat="0">
      <alignment vertical="center"/>
    </xf>
    <xf numFmtId="0" fontId="1" fillId="13" borderId="23" applyNumberFormat="0">
      <alignment vertical="center"/>
    </xf>
    <xf numFmtId="0" fontId="1" fillId="13" borderId="24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4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2" fillId="11" borderId="27" applyNumberFormat="0" applyAlignment="0" applyProtection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3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20" borderId="29" applyNumberFormat="0">
      <alignment horizontal="left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18" fillId="2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50" fillId="16" borderId="35" applyNumberFormat="0" applyAlignment="0" applyProtection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3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20" borderId="24" applyNumberFormat="0">
      <alignment vertical="center"/>
    </xf>
    <xf numFmtId="0" fontId="1" fillId="13" borderId="24" applyNumberFormat="0">
      <alignment vertical="center"/>
    </xf>
    <xf numFmtId="0" fontId="3" fillId="23" borderId="24" applyNumberFormat="0" applyFont="0" applyProtection="0">
      <alignment horizontal="center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20" borderId="29" applyNumberFormat="0">
      <alignment horizontal="left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3" borderId="24" applyNumberFormat="0" applyFont="0" applyAlignment="0" applyProtection="0">
      <alignment vertical="center"/>
    </xf>
    <xf numFmtId="0" fontId="1" fillId="13" borderId="24" applyNumberFormat="0">
      <alignment vertical="center"/>
    </xf>
    <xf numFmtId="0" fontId="3" fillId="14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4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0" applyNumberFormat="0" applyBorder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39" fillId="32" borderId="0" applyNumberFormat="0" applyBorder="0">
      <alignment horizontal="center" vertical="center" wrapText="1"/>
    </xf>
    <xf numFmtId="0" fontId="1" fillId="20" borderId="25" applyNumberFormat="0">
      <alignment horizontal="center"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1" fillId="20" borderId="23" applyNumberFormat="0">
      <alignment horizontal="center"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37" fillId="0" borderId="43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26" fillId="0" borderId="40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20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4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68" fillId="0" borderId="26" applyNumberFormat="0" applyFill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68" fillId="0" borderId="0" applyNumberFormat="0" applyFill="0" applyBorder="0" applyAlignment="0" applyProtection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183" fontId="1" fillId="0" borderId="31">
      <alignment vertical="center"/>
      <protection locked="0"/>
    </xf>
    <xf numFmtId="0" fontId="1" fillId="13" borderId="24" applyNumberFormat="0">
      <alignment vertical="center"/>
    </xf>
    <xf numFmtId="0" fontId="1" fillId="13" borderId="24" applyNumberFormat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1" fillId="2" borderId="0" applyNumberFormat="0" applyBorder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4" fillId="0" borderId="26" applyNumberFormat="0" applyFill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1" fillId="25" borderId="0" applyNumberFormat="0" applyBorder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3" fillId="14" borderId="23" applyNumberFormat="0" applyFont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9" fillId="0" borderId="0" applyNumberFormat="0" applyFill="0" applyBorder="0" applyAlignment="0" applyProtection="0">
      <alignment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9" applyNumberFormat="0">
      <alignment horizontal="left"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183" fontId="1" fillId="0" borderId="31">
      <alignment vertical="center"/>
      <protection locked="0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5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3" fillId="14" borderId="23" applyNumberFormat="0" applyFont="0" applyAlignment="0" applyProtection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3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4" fillId="27" borderId="0" applyNumberFormat="0" applyBorder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4" borderId="29" applyNumberFormat="0" applyFont="0" applyProtection="0">
      <alignment horizontal="left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186" fontId="2" fillId="0" borderId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3" fillId="13" borderId="25" applyNumberFormat="0" applyFont="0" applyAlignment="0" applyProtection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0" borderId="24" applyNumberFormat="0">
      <alignment vertical="center"/>
    </xf>
    <xf numFmtId="0" fontId="1" fillId="2" borderId="0" applyNumberFormat="0" applyBorder="0">
      <alignment horizontal="center" vertical="center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9" fillId="32" borderId="0" applyNumberFormat="0" applyBorder="0" applyProtection="0">
      <alignment horizontal="center" vertical="center" wrapText="1"/>
    </xf>
    <xf numFmtId="0" fontId="3" fillId="13" borderId="25" applyNumberFormat="0" applyFont="0" applyAlignment="0" applyProtection="0">
      <alignment vertical="center"/>
    </xf>
    <xf numFmtId="0" fontId="72" fillId="34" borderId="0" applyNumberFormat="0" applyBorder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6" fillId="0" borderId="40" applyNumberFormat="0" applyFill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23" fillId="23" borderId="38" applyNumberForma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4" applyNumberFormat="0" applyFont="0" applyAlignment="0" applyProtection="0">
      <alignment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4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5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3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24" applyNumberFormat="0" applyProtection="0">
      <alignment horizontal="center" vertical="center"/>
    </xf>
    <xf numFmtId="0" fontId="3" fillId="13" borderId="23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37" fontId="14" fillId="0" borderId="0">
      <alignment vertical="center"/>
    </xf>
    <xf numFmtId="0" fontId="3" fillId="13" borderId="24" applyNumberFormat="0" applyFont="0" applyAlignment="0" applyProtection="0">
      <alignment vertical="center"/>
    </xf>
    <xf numFmtId="37" fontId="14" fillId="0" borderId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14" borderId="29" applyNumberFormat="0" applyFont="0" applyProtection="0">
      <alignment horizontal="left" vertical="center"/>
    </xf>
    <xf numFmtId="0" fontId="3" fillId="32" borderId="49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" fillId="13" borderId="25" applyNumberFormat="0">
      <alignment horizontal="center" vertical="center"/>
    </xf>
    <xf numFmtId="0" fontId="1" fillId="23" borderId="0" applyNumberFormat="0" applyBorder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14" borderId="23" applyNumberFormat="0" applyFont="0" applyAlignment="0" applyProtection="0">
      <alignment vertical="center"/>
    </xf>
    <xf numFmtId="0" fontId="3" fillId="32" borderId="50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69" fillId="23" borderId="38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3" fillId="14" borderId="24" applyNumberFormat="0" applyFont="0" applyAlignment="0" applyProtection="0">
      <alignment vertical="center"/>
    </xf>
    <xf numFmtId="0" fontId="1" fillId="2" borderId="0" applyNumberFormat="0" applyBorder="0">
      <alignment horizontal="center" vertical="center"/>
    </xf>
    <xf numFmtId="0" fontId="73" fillId="13" borderId="0" applyNumberFormat="0" applyBorder="0" applyProtection="0">
      <alignment horizontal="right" vertical="center"/>
    </xf>
    <xf numFmtId="0" fontId="1" fillId="2" borderId="0" applyNumberFormat="0" applyBorder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73" fillId="13" borderId="0" applyNumberFormat="0" applyBorder="0" applyProtection="0">
      <alignment horizontal="right" vertical="center"/>
    </xf>
    <xf numFmtId="0" fontId="1" fillId="2" borderId="0" applyNumberFormat="0" applyBorder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65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" borderId="0" applyNumberFormat="0" applyBorder="0">
      <alignment horizontal="center" vertical="center"/>
    </xf>
    <xf numFmtId="0" fontId="3" fillId="14" borderId="24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1" fillId="13" borderId="0" applyNumberFormat="0" applyBorder="0">
      <alignment vertical="center"/>
    </xf>
    <xf numFmtId="0" fontId="3" fillId="23" borderId="24" applyNumberFormat="0" applyFont="0" applyProtection="0">
      <alignment horizontal="center" vertical="center"/>
    </xf>
    <xf numFmtId="0" fontId="3" fillId="13" borderId="24" applyNumberFormat="0" applyFont="0" applyAlignment="0" applyProtection="0">
      <alignment vertical="center"/>
    </xf>
    <xf numFmtId="0" fontId="1" fillId="2" borderId="0" applyNumberFormat="0" applyBorder="0">
      <alignment vertical="center"/>
    </xf>
    <xf numFmtId="0" fontId="1" fillId="23" borderId="0" applyNumberFormat="0" applyBorder="0">
      <alignment vertical="center"/>
    </xf>
    <xf numFmtId="0" fontId="3" fillId="13" borderId="51" applyNumberFormat="0" applyFont="0" applyProtection="0">
      <alignment horizontal="left" vertical="center"/>
    </xf>
    <xf numFmtId="0" fontId="1" fillId="2" borderId="0" applyNumberFormat="0" applyBorder="0">
      <alignment horizontal="center" vertical="center"/>
    </xf>
    <xf numFmtId="0" fontId="3" fillId="13" borderId="49" applyNumberFormat="0" applyFont="0" applyAlignment="0" applyProtection="0">
      <alignment vertical="center"/>
    </xf>
    <xf numFmtId="0" fontId="1" fillId="13" borderId="0" applyNumberFormat="0" applyBorder="0">
      <alignment vertical="center"/>
    </xf>
    <xf numFmtId="0" fontId="3" fillId="13" borderId="50" applyNumberFormat="0" applyFont="0" applyAlignment="0" applyProtection="0">
      <alignment vertical="center"/>
    </xf>
    <xf numFmtId="0" fontId="1" fillId="23" borderId="0" applyNumberFormat="0" applyBorder="0">
      <alignment vertical="center"/>
    </xf>
    <xf numFmtId="0" fontId="3" fillId="13" borderId="52" applyNumberFormat="0" applyFont="0" applyAlignment="0" applyProtection="0">
      <alignment vertical="center"/>
    </xf>
    <xf numFmtId="0" fontId="3" fillId="32" borderId="51" applyNumberFormat="0" applyFont="0" applyProtection="0">
      <alignment horizontal="left" vertical="center"/>
    </xf>
    <xf numFmtId="0" fontId="1" fillId="2" borderId="0" applyNumberFormat="0" applyBorder="0">
      <alignment vertical="center"/>
    </xf>
    <xf numFmtId="0" fontId="21" fillId="0" borderId="36" applyNumberFormat="0" applyFill="0" applyAlignment="0" applyProtection="0">
      <alignment vertical="center"/>
    </xf>
    <xf numFmtId="0" fontId="1" fillId="13" borderId="0" applyNumberFormat="0" applyBorder="0">
      <alignment vertical="center"/>
    </xf>
    <xf numFmtId="0" fontId="21" fillId="0" borderId="39" applyNumberFormat="0" applyFill="0" applyAlignment="0" applyProtection="0">
      <alignment vertical="center"/>
    </xf>
    <xf numFmtId="0" fontId="1" fillId="2" borderId="0" applyNumberFormat="0" applyBorder="0">
      <alignment vertical="center"/>
    </xf>
    <xf numFmtId="0" fontId="1" fillId="23" borderId="0" applyNumberFormat="0" applyBorder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186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55" fillId="13" borderId="0" applyNumberFormat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21" fillId="0" borderId="39" applyNumberFormat="0" applyFill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6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93" fillId="22" borderId="32" applyNumberFormat="0" applyFont="0" applyAlignment="0" applyProtection="0">
      <alignment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183" fontId="1" fillId="0" borderId="31">
      <alignment vertical="center"/>
      <protection locked="0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3" fillId="13" borderId="29" applyNumberFormat="0" applyFont="0" applyProtection="0">
      <alignment horizontal="left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0" fontId="1" fillId="13" borderId="25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6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3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1" fillId="13" borderId="24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21" fillId="0" borderId="3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4" fillId="0" borderId="26" applyNumberFormat="0" applyFill="0" applyAlignment="0" applyProtection="0">
      <alignment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5" applyNumberFormat="0" applyProtection="0">
      <alignment horizontal="center" vertical="center"/>
    </xf>
    <xf numFmtId="0" fontId="3" fillId="14" borderId="29" applyNumberFormat="0" applyFont="0" applyProtection="0">
      <alignment horizontal="left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21" fillId="0" borderId="36" applyNumberFormat="0" applyFill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1" fillId="2" borderId="0" applyNumberFormat="0" applyBorder="0" applyAlignment="0" applyProtection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3" borderId="0" applyNumberFormat="0" applyBorder="0">
      <alignment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5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43" fontId="93" fillId="0" borderId="0" applyFont="0" applyFill="0" applyBorder="0" applyAlignment="0" applyProtection="0">
      <alignment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183" fontId="1" fillId="0" borderId="31">
      <alignment vertical="center"/>
      <protection locked="0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3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2" borderId="0" applyNumberFormat="0" applyBorder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8" fillId="27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14" borderId="24" applyNumberForma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6" fillId="3" borderId="0" applyNumberFormat="0" applyBorder="0" applyAlignment="0" applyProtection="0">
      <alignment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3" fillId="23" borderId="24" applyNumberFormat="0" applyFont="0" applyProtection="0">
      <alignment horizontal="center" vertical="center"/>
    </xf>
    <xf numFmtId="0" fontId="1" fillId="2" borderId="0" applyNumberFormat="0" applyBorder="0">
      <alignment vertical="center"/>
    </xf>
    <xf numFmtId="0" fontId="1" fillId="23" borderId="0" applyNumberFormat="0" applyBorder="0">
      <alignment vertical="center"/>
    </xf>
    <xf numFmtId="186" fontId="2" fillId="0" borderId="0">
      <alignment vertical="center"/>
    </xf>
    <xf numFmtId="0" fontId="1" fillId="2" borderId="0" applyNumberFormat="0" applyBorder="0">
      <alignment vertical="center"/>
    </xf>
    <xf numFmtId="186" fontId="2" fillId="0" borderId="0">
      <alignment vertical="center"/>
    </xf>
    <xf numFmtId="0" fontId="1" fillId="2" borderId="0" applyNumberFormat="0" applyBorder="0">
      <alignment horizontal="center" vertical="center"/>
    </xf>
    <xf numFmtId="0" fontId="1" fillId="13" borderId="0" applyNumberFormat="0" applyBorder="0">
      <alignment vertical="center"/>
    </xf>
    <xf numFmtId="0" fontId="1" fillId="23" borderId="0" applyNumberFormat="0" applyBorder="0">
      <alignment vertical="center"/>
    </xf>
    <xf numFmtId="0" fontId="1" fillId="2" borderId="0" applyNumberFormat="0" applyBorder="0">
      <alignment vertical="center"/>
    </xf>
    <xf numFmtId="0" fontId="1" fillId="13" borderId="24" applyNumberFormat="0">
      <alignment horizontal="center" vertical="center"/>
    </xf>
    <xf numFmtId="0" fontId="55" fillId="13" borderId="0" applyNumberFormat="0">
      <alignment vertical="center"/>
    </xf>
    <xf numFmtId="0" fontId="1" fillId="13" borderId="23" applyNumberFormat="0">
      <alignment horizontal="center" vertical="center"/>
    </xf>
    <xf numFmtId="0" fontId="1" fillId="20" borderId="29" applyNumberFormat="0">
      <alignment horizontal="left" vertical="center"/>
    </xf>
    <xf numFmtId="0" fontId="1" fillId="20" borderId="24" applyNumberFormat="0">
      <alignment horizontal="center" vertical="center"/>
    </xf>
    <xf numFmtId="0" fontId="1" fillId="23" borderId="24" applyNumberFormat="0">
      <alignment horizontal="center" vertical="center"/>
    </xf>
    <xf numFmtId="0" fontId="3" fillId="13" borderId="29" applyNumberFormat="0" applyFont="0" applyProtection="0">
      <alignment horizontal="left" vertical="center"/>
    </xf>
    <xf numFmtId="0" fontId="3" fillId="13" borderId="25" applyNumberFormat="0" applyFont="0" applyAlignment="0" applyProtection="0">
      <alignment vertical="center"/>
    </xf>
    <xf numFmtId="0" fontId="3" fillId="13" borderId="23" applyNumberFormat="0" applyFont="0" applyAlignment="0" applyProtection="0">
      <alignment vertical="center"/>
    </xf>
    <xf numFmtId="0" fontId="3" fillId="13" borderId="24" applyNumberFormat="0" applyFont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0" fontId="21" fillId="0" borderId="36" applyNumberFormat="0" applyFill="0" applyAlignment="0" applyProtection="0">
      <alignment vertical="center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6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0" fontId="21" fillId="0" borderId="39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0" fontId="21" fillId="0" borderId="39" applyNumberFormat="0" applyFill="0" applyAlignment="0" applyProtection="0">
      <alignment vertical="center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0" fontId="23" fillId="23" borderId="38" applyNumberFormat="0" applyAlignment="0" applyProtection="0">
      <alignment vertical="center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6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183" fontId="1" fillId="0" borderId="31">
      <alignment vertical="center"/>
      <protection locked="0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7" fontId="14" fillId="0" borderId="0">
      <alignment vertical="center"/>
    </xf>
    <xf numFmtId="3" fontId="56" fillId="0" borderId="44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0" fontId="20" fillId="16" borderId="35" applyNumberFormat="0" applyAlignment="0" applyProtection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1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97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2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190" fontId="93" fillId="0" borderId="0" applyFont="0" applyFill="0" applyBorder="0" applyAlignment="0" applyProtection="0">
      <alignment vertical="center"/>
    </xf>
    <xf numFmtId="190" fontId="93" fillId="0" borderId="0" applyFont="0" applyFill="0" applyBorder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71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5" fillId="16" borderId="27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69" fillId="23" borderId="38" applyNumberFormat="0" applyAlignment="0" applyProtection="0">
      <alignment vertical="center"/>
    </xf>
    <xf numFmtId="0" fontId="69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23" fillId="23" borderId="38" applyNumberFormat="0" applyAlignment="0" applyProtection="0">
      <alignment vertical="center"/>
    </xf>
    <xf numFmtId="0" fontId="69" fillId="23" borderId="3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76" fillId="0" borderId="34" applyNumberFormat="0" applyFill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178" fontId="9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50" fillId="16" borderId="35" applyNumberFormat="0" applyAlignment="0" applyProtection="0">
      <alignment vertical="center"/>
    </xf>
    <xf numFmtId="0" fontId="20" fillId="16" borderId="35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44" fillId="11" borderId="27" applyNumberForma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0" fontId="93" fillId="22" borderId="32" applyNumberFormat="0" applyFont="0" applyAlignment="0" applyProtection="0">
      <alignment vertical="center"/>
    </xf>
    <xf numFmtId="189" fontId="93" fillId="0" borderId="0" applyFont="0" applyFill="0" applyBorder="0" applyAlignment="0" applyProtection="0">
      <alignment vertical="center"/>
    </xf>
    <xf numFmtId="200" fontId="93" fillId="0" borderId="0" applyFont="0" applyFill="0" applyBorder="0" applyAlignment="0" applyProtection="0">
      <alignment vertical="center"/>
    </xf>
    <xf numFmtId="186" fontId="77" fillId="0" borderId="0">
      <alignment vertical="center"/>
    </xf>
  </cellStyleXfs>
  <cellXfs count="130">
    <xf numFmtId="186" fontId="0" fillId="0" borderId="0" xfId="0" applyAlignment="1"/>
    <xf numFmtId="0" fontId="78" fillId="0" borderId="0" xfId="0" applyNumberFormat="1" applyFont="1" applyAlignment="1">
      <alignment vertical="center"/>
    </xf>
    <xf numFmtId="0" fontId="79" fillId="0" borderId="0" xfId="0" applyNumberFormat="1" applyFont="1" applyAlignment="1">
      <alignment vertical="center"/>
    </xf>
    <xf numFmtId="0" fontId="80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9" fillId="2" borderId="0" xfId="0" applyNumberFormat="1" applyFont="1" applyFill="1" applyAlignment="1">
      <alignment vertical="center"/>
    </xf>
    <xf numFmtId="0" fontId="80" fillId="0" borderId="1" xfId="0" applyNumberFormat="1" applyFont="1" applyBorder="1" applyAlignment="1">
      <alignment horizontal="center" vertical="center"/>
    </xf>
    <xf numFmtId="0" fontId="80" fillId="0" borderId="2" xfId="0" applyNumberFormat="1" applyFont="1" applyBorder="1" applyAlignment="1">
      <alignment horizontal="center" vertical="center"/>
    </xf>
    <xf numFmtId="0" fontId="80" fillId="0" borderId="3" xfId="0" applyNumberFormat="1" applyFont="1" applyBorder="1" applyAlignment="1">
      <alignment horizontal="left" vertical="center" wrapText="1"/>
    </xf>
    <xf numFmtId="185" fontId="83" fillId="0" borderId="4" xfId="0" applyNumberFormat="1" applyFont="1" applyBorder="1" applyAlignment="1">
      <alignment horizontal="center" vertical="center"/>
    </xf>
    <xf numFmtId="0" fontId="80" fillId="0" borderId="3" xfId="0" applyNumberFormat="1" applyFont="1" applyBorder="1" applyAlignment="1">
      <alignment horizontal="left" vertical="center"/>
    </xf>
    <xf numFmtId="177" fontId="83" fillId="0" borderId="4" xfId="0" applyNumberFormat="1" applyFont="1" applyBorder="1" applyAlignment="1">
      <alignment horizontal="center" vertical="center"/>
    </xf>
    <xf numFmtId="0" fontId="80" fillId="3" borderId="3" xfId="0" applyNumberFormat="1" applyFont="1" applyFill="1" applyBorder="1" applyAlignment="1">
      <alignment horizontal="left" vertical="center"/>
    </xf>
    <xf numFmtId="177" fontId="83" fillId="3" borderId="4" xfId="0" applyNumberFormat="1" applyFont="1" applyFill="1" applyBorder="1" applyAlignment="1">
      <alignment horizontal="center" vertical="center"/>
    </xf>
    <xf numFmtId="0" fontId="80" fillId="2" borderId="3" xfId="0" applyNumberFormat="1" applyFont="1" applyFill="1" applyBorder="1" applyAlignment="1">
      <alignment horizontal="left" vertical="center"/>
    </xf>
    <xf numFmtId="177" fontId="83" fillId="2" borderId="4" xfId="0" applyNumberFormat="1" applyFont="1" applyFill="1" applyBorder="1" applyAlignment="1">
      <alignment horizontal="center" vertical="center"/>
    </xf>
    <xf numFmtId="10" fontId="83" fillId="0" borderId="4" xfId="0" applyNumberFormat="1" applyFont="1" applyBorder="1" applyAlignment="1">
      <alignment horizontal="center" vertical="center"/>
    </xf>
    <xf numFmtId="0" fontId="80" fillId="0" borderId="5" xfId="0" applyNumberFormat="1" applyFont="1" applyBorder="1" applyAlignment="1">
      <alignment horizontal="left" vertical="center"/>
    </xf>
    <xf numFmtId="177" fontId="83" fillId="0" borderId="6" xfId="0" applyNumberFormat="1" applyFont="1" applyBorder="1" applyAlignment="1">
      <alignment horizontal="center" vertical="center"/>
    </xf>
    <xf numFmtId="0" fontId="84" fillId="4" borderId="1" xfId="0" applyNumberFormat="1" applyFont="1" applyFill="1" applyBorder="1" applyAlignment="1">
      <alignment horizontal="center" vertical="center"/>
    </xf>
    <xf numFmtId="195" fontId="83" fillId="0" borderId="4" xfId="0" applyNumberFormat="1" applyFont="1" applyBorder="1" applyAlignment="1">
      <alignment horizontal="center" vertical="center"/>
    </xf>
    <xf numFmtId="0" fontId="80" fillId="0" borderId="7" xfId="0" applyNumberFormat="1" applyFont="1" applyBorder="1" applyAlignment="1">
      <alignment horizontal="center" vertical="center"/>
    </xf>
    <xf numFmtId="185" fontId="83" fillId="0" borderId="8" xfId="0" applyNumberFormat="1" applyFont="1" applyBorder="1" applyAlignment="1">
      <alignment horizontal="center" vertical="center"/>
    </xf>
    <xf numFmtId="177" fontId="83" fillId="0" borderId="8" xfId="0" applyNumberFormat="1" applyFont="1" applyBorder="1" applyAlignment="1">
      <alignment horizontal="center" vertical="center"/>
    </xf>
    <xf numFmtId="177" fontId="83" fillId="3" borderId="8" xfId="0" applyNumberFormat="1" applyFont="1" applyFill="1" applyBorder="1" applyAlignment="1">
      <alignment horizontal="center" vertical="center"/>
    </xf>
    <xf numFmtId="177" fontId="83" fillId="2" borderId="8" xfId="0" applyNumberFormat="1" applyFont="1" applyFill="1" applyBorder="1" applyAlignment="1">
      <alignment horizontal="center" vertical="center"/>
    </xf>
    <xf numFmtId="10" fontId="83" fillId="0" borderId="8" xfId="0" applyNumberFormat="1" applyFont="1" applyBorder="1" applyAlignment="1">
      <alignment horizontal="center" vertical="center"/>
    </xf>
    <xf numFmtId="177" fontId="83" fillId="0" borderId="9" xfId="0" applyNumberFormat="1" applyFont="1" applyBorder="1" applyAlignment="1">
      <alignment horizontal="center" vertical="center"/>
    </xf>
    <xf numFmtId="195" fontId="83" fillId="0" borderId="8" xfId="0" applyNumberFormat="1" applyFont="1" applyBorder="1" applyAlignment="1">
      <alignment horizontal="center" vertical="center"/>
    </xf>
    <xf numFmtId="186" fontId="7" fillId="3" borderId="0" xfId="6213" applyFill="1" applyAlignment="1"/>
    <xf numFmtId="0" fontId="7" fillId="0" borderId="0" xfId="6213" applyNumberFormat="1" applyAlignment="1"/>
    <xf numFmtId="186" fontId="7" fillId="0" borderId="0" xfId="6213" applyAlignment="1"/>
    <xf numFmtId="186" fontId="7" fillId="0" borderId="0" xfId="6213" applyNumberFormat="1" applyAlignment="1"/>
    <xf numFmtId="186" fontId="7" fillId="3" borderId="0" xfId="6213" applyNumberFormat="1" applyFill="1" applyAlignment="1"/>
    <xf numFmtId="186" fontId="7" fillId="3" borderId="0" xfId="6213" applyFill="1" applyBorder="1" applyAlignment="1"/>
    <xf numFmtId="3" fontId="7" fillId="0" borderId="0" xfId="6213" applyNumberFormat="1" applyFont="1" applyBorder="1" applyAlignment="1">
      <alignment horizontal="center" vertical="center" wrapText="1"/>
    </xf>
    <xf numFmtId="3" fontId="7" fillId="3" borderId="0" xfId="6213" applyNumberFormat="1" applyFont="1" applyFill="1" applyBorder="1" applyAlignment="1">
      <alignment horizontal="center" vertical="center" wrapText="1"/>
    </xf>
    <xf numFmtId="0" fontId="7" fillId="3" borderId="0" xfId="6213" applyNumberFormat="1" applyFill="1" applyAlignment="1"/>
    <xf numFmtId="0" fontId="89" fillId="8" borderId="17" xfId="2830" applyNumberFormat="1" applyFont="1" applyFill="1" applyBorder="1" applyAlignment="1">
      <alignment horizontal="center" vertical="center" wrapText="1"/>
    </xf>
    <xf numFmtId="49" fontId="33" fillId="3" borderId="17" xfId="6213" applyNumberFormat="1" applyFont="1" applyFill="1" applyBorder="1" applyAlignment="1">
      <alignment horizontal="center" vertical="center"/>
    </xf>
    <xf numFmtId="186" fontId="33" fillId="0" borderId="17" xfId="6213" applyFont="1" applyFill="1" applyBorder="1" applyAlignment="1">
      <alignment horizontal="center" vertical="center"/>
    </xf>
    <xf numFmtId="186" fontId="33" fillId="3" borderId="17" xfId="6213" applyNumberFormat="1" applyFont="1" applyFill="1" applyBorder="1" applyAlignment="1">
      <alignment horizontal="center" vertical="center"/>
    </xf>
    <xf numFmtId="3" fontId="33" fillId="0" borderId="17" xfId="6212" applyNumberFormat="1" applyFont="1" applyBorder="1" applyAlignment="1">
      <alignment horizontal="center" vertical="center" wrapText="1"/>
    </xf>
    <xf numFmtId="184" fontId="33" fillId="0" borderId="17" xfId="6212" applyNumberFormat="1" applyFont="1" applyBorder="1" applyAlignment="1">
      <alignment horizontal="center" vertical="center" wrapText="1"/>
    </xf>
    <xf numFmtId="186" fontId="33" fillId="3" borderId="17" xfId="6213" applyFont="1" applyFill="1" applyBorder="1" applyAlignment="1">
      <alignment horizontal="center" vertical="center"/>
    </xf>
    <xf numFmtId="186" fontId="73" fillId="3" borderId="17" xfId="6213" applyNumberFormat="1" applyFont="1" applyFill="1" applyBorder="1" applyAlignment="1">
      <alignment horizontal="center" vertical="center"/>
    </xf>
    <xf numFmtId="3" fontId="73" fillId="3" borderId="17" xfId="6213" applyNumberFormat="1" applyFont="1" applyFill="1" applyBorder="1" applyAlignment="1">
      <alignment horizontal="center" vertical="center" wrapText="1"/>
    </xf>
    <xf numFmtId="184" fontId="73" fillId="0" borderId="17" xfId="6212" applyNumberFormat="1" applyFont="1" applyBorder="1" applyAlignment="1">
      <alignment horizontal="center" vertical="center" wrapText="1"/>
    </xf>
    <xf numFmtId="184" fontId="73" fillId="0" borderId="17" xfId="6213" applyNumberFormat="1" applyFont="1" applyBorder="1" applyAlignment="1">
      <alignment horizontal="center" vertical="center" wrapText="1"/>
    </xf>
    <xf numFmtId="186" fontId="90" fillId="3" borderId="0" xfId="6213" applyFont="1" applyFill="1" applyAlignment="1"/>
    <xf numFmtId="0" fontId="89" fillId="9" borderId="17" xfId="2830" applyNumberFormat="1" applyFont="1" applyFill="1" applyBorder="1" applyAlignment="1">
      <alignment horizontal="center" vertical="center" wrapText="1"/>
    </xf>
    <xf numFmtId="186" fontId="33" fillId="0" borderId="17" xfId="6212" applyNumberFormat="1" applyFont="1" applyBorder="1" applyAlignment="1">
      <alignment horizontal="center" vertical="center" wrapText="1"/>
    </xf>
    <xf numFmtId="184" fontId="73" fillId="3" borderId="17" xfId="6213" applyNumberFormat="1" applyFont="1" applyFill="1" applyBorder="1" applyAlignment="1">
      <alignment horizontal="center" vertical="center" wrapText="1"/>
    </xf>
    <xf numFmtId="0" fontId="89" fillId="3" borderId="17" xfId="2830" applyNumberFormat="1" applyFont="1" applyFill="1" applyBorder="1" applyAlignment="1">
      <alignment horizontal="center" vertical="center" wrapText="1"/>
    </xf>
    <xf numFmtId="199" fontId="33" fillId="0" borderId="17" xfId="6212" applyNumberFormat="1" applyFont="1" applyBorder="1" applyAlignment="1">
      <alignment horizontal="center" vertical="center" wrapText="1"/>
    </xf>
    <xf numFmtId="199" fontId="73" fillId="0" borderId="17" xfId="6212" applyNumberFormat="1" applyFont="1" applyBorder="1" applyAlignment="1">
      <alignment horizontal="center" vertical="center" wrapText="1"/>
    </xf>
    <xf numFmtId="199" fontId="73" fillId="0" borderId="17" xfId="6213" applyNumberFormat="1" applyFont="1" applyBorder="1" applyAlignment="1">
      <alignment horizontal="center" vertical="center" wrapText="1"/>
    </xf>
    <xf numFmtId="186" fontId="91" fillId="7" borderId="4" xfId="6213" applyFont="1" applyFill="1" applyBorder="1" applyAlignment="1">
      <alignment horizontal="center"/>
    </xf>
    <xf numFmtId="9" fontId="0" fillId="11" borderId="17" xfId="44" applyFont="1" applyFill="1" applyBorder="1" applyAlignment="1"/>
    <xf numFmtId="186" fontId="7" fillId="0" borderId="4" xfId="6213" applyBorder="1" applyAlignment="1"/>
    <xf numFmtId="186" fontId="91" fillId="12" borderId="4" xfId="6213" applyFont="1" applyFill="1" applyBorder="1" applyAlignment="1">
      <alignment horizontal="center"/>
    </xf>
    <xf numFmtId="186" fontId="91" fillId="10" borderId="4" xfId="6213" applyFont="1" applyFill="1" applyBorder="1" applyAlignment="1"/>
    <xf numFmtId="0" fontId="0" fillId="35" borderId="53" xfId="0" applyNumberFormat="1" applyFont="1" applyFill="1" applyBorder="1" applyAlignment="1" applyProtection="1">
      <alignment horizontal="left" vertical="center"/>
      <protection locked="0"/>
    </xf>
    <xf numFmtId="0" fontId="13" fillId="35" borderId="53" xfId="0" applyNumberFormat="1" applyFont="1" applyFill="1" applyBorder="1" applyAlignment="1" applyProtection="1">
      <alignment horizontal="left" vertical="center"/>
      <protection locked="0"/>
    </xf>
    <xf numFmtId="201" fontId="73" fillId="3" borderId="17" xfId="6213" applyNumberFormat="1" applyFont="1" applyFill="1" applyBorder="1" applyAlignment="1">
      <alignment horizontal="center" vertical="center" wrapText="1"/>
    </xf>
    <xf numFmtId="186" fontId="85" fillId="7" borderId="4" xfId="6213" applyFont="1" applyFill="1" applyBorder="1" applyAlignment="1">
      <alignment horizontal="center"/>
    </xf>
    <xf numFmtId="186" fontId="86" fillId="7" borderId="4" xfId="6213" applyFont="1" applyFill="1" applyBorder="1" applyAlignment="1">
      <alignment horizontal="center" vertical="center" wrapText="1"/>
    </xf>
    <xf numFmtId="186" fontId="87" fillId="5" borderId="10" xfId="6213" applyFont="1" applyFill="1" applyBorder="1" applyAlignment="1">
      <alignment horizontal="left" vertical="center" wrapText="1"/>
    </xf>
    <xf numFmtId="186" fontId="88" fillId="5" borderId="10" xfId="6213" applyFont="1" applyFill="1" applyBorder="1" applyAlignment="1">
      <alignment horizontal="left" vertical="center" wrapText="1"/>
    </xf>
    <xf numFmtId="186" fontId="90" fillId="3" borderId="0" xfId="6213" applyFont="1" applyFill="1" applyAlignment="1">
      <alignment horizontal="left" wrapText="1"/>
    </xf>
    <xf numFmtId="186" fontId="7" fillId="10" borderId="4" xfId="6213" applyFill="1" applyBorder="1" applyAlignment="1">
      <alignment horizontal="center"/>
    </xf>
    <xf numFmtId="186" fontId="91" fillId="7" borderId="4" xfId="6213" applyFont="1" applyFill="1" applyBorder="1" applyAlignment="1">
      <alignment horizontal="center"/>
    </xf>
    <xf numFmtId="186" fontId="91" fillId="10" borderId="4" xfId="6213" applyFont="1" applyFill="1" applyBorder="1" applyAlignment="1">
      <alignment horizontal="center"/>
    </xf>
    <xf numFmtId="186" fontId="91" fillId="10" borderId="16" xfId="6213" applyFont="1" applyFill="1" applyBorder="1" applyAlignment="1">
      <alignment horizontal="center"/>
    </xf>
    <xf numFmtId="186" fontId="91" fillId="6" borderId="4" xfId="6213" applyFont="1" applyFill="1" applyBorder="1" applyAlignment="1">
      <alignment horizontal="center"/>
    </xf>
    <xf numFmtId="186" fontId="91" fillId="5" borderId="4" xfId="6213" applyFont="1" applyFill="1" applyBorder="1" applyAlignment="1">
      <alignment horizontal="center"/>
    </xf>
    <xf numFmtId="186" fontId="7" fillId="5" borderId="4" xfId="6213" applyFill="1" applyBorder="1" applyAlignment="1">
      <alignment horizontal="center"/>
    </xf>
    <xf numFmtId="186" fontId="89" fillId="8" borderId="14" xfId="2830" applyNumberFormat="1" applyFont="1" applyFill="1" applyBorder="1" applyAlignment="1">
      <alignment horizontal="center" vertical="center" wrapText="1"/>
    </xf>
    <xf numFmtId="186" fontId="89" fillId="8" borderId="15" xfId="2830" applyNumberFormat="1" applyFont="1" applyFill="1" applyBorder="1" applyAlignment="1">
      <alignment horizontal="center" vertical="center" wrapText="1"/>
    </xf>
    <xf numFmtId="186" fontId="89" fillId="8" borderId="21" xfId="2830" applyNumberFormat="1" applyFont="1" applyFill="1" applyBorder="1" applyAlignment="1">
      <alignment horizontal="center" vertical="center" wrapText="1"/>
    </xf>
    <xf numFmtId="186" fontId="89" fillId="9" borderId="14" xfId="2830" applyNumberFormat="1" applyFont="1" applyFill="1" applyBorder="1" applyAlignment="1">
      <alignment horizontal="center" vertical="center" wrapText="1"/>
    </xf>
    <xf numFmtId="186" fontId="89" fillId="9" borderId="15" xfId="2830" applyNumberFormat="1" applyFont="1" applyFill="1" applyBorder="1" applyAlignment="1">
      <alignment horizontal="center" vertical="center" wrapText="1"/>
    </xf>
    <xf numFmtId="186" fontId="89" fillId="9" borderId="21" xfId="2830" applyNumberFormat="1" applyFont="1" applyFill="1" applyBorder="1" applyAlignment="1">
      <alignment horizontal="center" vertical="center" wrapText="1"/>
    </xf>
    <xf numFmtId="186" fontId="89" fillId="8" borderId="16" xfId="2830" applyNumberFormat="1" applyFont="1" applyFill="1" applyBorder="1" applyAlignment="1">
      <alignment horizontal="center" vertical="center" wrapText="1"/>
    </xf>
    <xf numFmtId="186" fontId="89" fillId="8" borderId="22" xfId="2830" applyNumberFormat="1" applyFont="1" applyFill="1" applyBorder="1" applyAlignment="1">
      <alignment horizontal="center" vertical="center" wrapText="1"/>
    </xf>
    <xf numFmtId="186" fontId="89" fillId="8" borderId="20" xfId="2830" applyNumberFormat="1" applyFont="1" applyFill="1" applyBorder="1" applyAlignment="1">
      <alignment horizontal="center" vertical="center" wrapText="1"/>
    </xf>
    <xf numFmtId="186" fontId="89" fillId="9" borderId="16" xfId="2830" applyNumberFormat="1" applyFont="1" applyFill="1" applyBorder="1" applyAlignment="1">
      <alignment horizontal="center" vertical="center" wrapText="1"/>
    </xf>
    <xf numFmtId="186" fontId="89" fillId="9" borderId="22" xfId="2830" applyNumberFormat="1" applyFont="1" applyFill="1" applyBorder="1" applyAlignment="1">
      <alignment horizontal="center" vertical="center" wrapText="1"/>
    </xf>
    <xf numFmtId="186" fontId="89" fillId="9" borderId="20" xfId="2830" applyNumberFormat="1" applyFont="1" applyFill="1" applyBorder="1" applyAlignment="1">
      <alignment horizontal="center" vertical="center" wrapText="1"/>
    </xf>
    <xf numFmtId="186" fontId="89" fillId="3" borderId="16" xfId="2830" applyNumberFormat="1" applyFont="1" applyFill="1" applyBorder="1" applyAlignment="1">
      <alignment horizontal="center" vertical="center" wrapText="1"/>
    </xf>
    <xf numFmtId="186" fontId="89" fillId="3" borderId="22" xfId="2830" applyNumberFormat="1" applyFont="1" applyFill="1" applyBorder="1" applyAlignment="1">
      <alignment horizontal="center" vertical="center" wrapText="1"/>
    </xf>
    <xf numFmtId="186" fontId="89" fillId="3" borderId="20" xfId="2830" applyNumberFormat="1" applyFont="1" applyFill="1" applyBorder="1" applyAlignment="1">
      <alignment horizontal="center" vertical="center" wrapText="1"/>
    </xf>
    <xf numFmtId="186" fontId="73" fillId="11" borderId="17" xfId="6213" applyFont="1" applyFill="1" applyBorder="1" applyAlignment="1">
      <alignment horizontal="center" vertical="center"/>
    </xf>
    <xf numFmtId="186" fontId="92" fillId="10" borderId="17" xfId="2830" applyNumberFormat="1" applyFont="1" applyFill="1" applyBorder="1" applyAlignment="1">
      <alignment horizontal="center" vertical="center" wrapText="1"/>
    </xf>
    <xf numFmtId="186" fontId="89" fillId="10" borderId="16" xfId="2830" applyNumberFormat="1" applyFont="1" applyFill="1" applyBorder="1" applyAlignment="1">
      <alignment horizontal="center" vertical="center" wrapText="1"/>
    </xf>
    <xf numFmtId="186" fontId="92" fillId="10" borderId="16" xfId="2830" applyNumberFormat="1" applyFont="1" applyFill="1" applyBorder="1" applyAlignment="1">
      <alignment horizontal="center" vertical="center" wrapText="1"/>
    </xf>
    <xf numFmtId="186" fontId="92" fillId="6" borderId="4" xfId="2830" applyNumberFormat="1" applyFont="1" applyFill="1" applyBorder="1" applyAlignment="1">
      <alignment horizontal="center" vertical="center" wrapText="1"/>
    </xf>
    <xf numFmtId="186" fontId="89" fillId="6" borderId="4" xfId="2830" applyNumberFormat="1" applyFont="1" applyFill="1" applyBorder="1" applyAlignment="1">
      <alignment horizontal="center" vertical="center" wrapText="1"/>
    </xf>
    <xf numFmtId="186" fontId="89" fillId="8" borderId="17" xfId="2830" applyNumberFormat="1" applyFont="1" applyFill="1" applyBorder="1" applyAlignment="1">
      <alignment horizontal="center" vertical="center" wrapText="1"/>
    </xf>
    <xf numFmtId="186" fontId="89" fillId="9" borderId="17" xfId="2830" applyNumberFormat="1" applyFont="1" applyFill="1" applyBorder="1" applyAlignment="1">
      <alignment horizontal="center" vertical="center" wrapText="1"/>
    </xf>
    <xf numFmtId="186" fontId="89" fillId="3" borderId="17" xfId="2830" applyNumberFormat="1" applyFont="1" applyFill="1" applyBorder="1" applyAlignment="1">
      <alignment horizontal="center" vertical="center" wrapText="1"/>
    </xf>
    <xf numFmtId="186" fontId="73" fillId="3" borderId="16" xfId="6213" applyFont="1" applyFill="1" applyBorder="1" applyAlignment="1">
      <alignment horizontal="center" vertical="center"/>
    </xf>
    <xf numFmtId="186" fontId="73" fillId="3" borderId="20" xfId="6213" applyFont="1" applyFill="1" applyBorder="1" applyAlignment="1">
      <alignment horizontal="center" vertical="center"/>
    </xf>
    <xf numFmtId="186" fontId="89" fillId="2" borderId="11" xfId="2830" applyNumberFormat="1" applyFont="1" applyFill="1" applyBorder="1" applyAlignment="1">
      <alignment horizontal="center" vertical="center" wrapText="1"/>
    </xf>
    <xf numFmtId="186" fontId="89" fillId="2" borderId="18" xfId="2830" applyNumberFormat="1" applyFont="1" applyFill="1" applyBorder="1" applyAlignment="1">
      <alignment horizontal="center" vertical="center" wrapText="1"/>
    </xf>
    <xf numFmtId="186" fontId="89" fillId="2" borderId="12" xfId="2830" applyNumberFormat="1" applyFont="1" applyFill="1" applyBorder="1" applyAlignment="1">
      <alignment horizontal="center" vertical="center" wrapText="1"/>
    </xf>
    <xf numFmtId="186" fontId="89" fillId="2" borderId="19" xfId="2830" applyNumberFormat="1" applyFont="1" applyFill="1" applyBorder="1" applyAlignment="1">
      <alignment horizontal="center" vertical="center" wrapText="1"/>
    </xf>
    <xf numFmtId="186" fontId="89" fillId="2" borderId="13" xfId="2830" applyNumberFormat="1" applyFont="1" applyFill="1" applyBorder="1" applyAlignment="1">
      <alignment horizontal="center" vertical="center" wrapText="1"/>
    </xf>
    <xf numFmtId="186" fontId="89" fillId="2" borderId="16" xfId="2830" applyNumberFormat="1" applyFont="1" applyFill="1" applyBorder="1" applyAlignment="1">
      <alignment horizontal="center" vertical="center" wrapText="1"/>
    </xf>
    <xf numFmtId="186" fontId="89" fillId="5" borderId="17" xfId="2830" applyNumberFormat="1" applyFont="1" applyFill="1" applyBorder="1" applyAlignment="1">
      <alignment horizontal="center" vertical="center" wrapText="1"/>
    </xf>
    <xf numFmtId="186" fontId="89" fillId="5" borderId="16" xfId="2830" applyNumberFormat="1" applyFont="1" applyFill="1" applyBorder="1" applyAlignment="1">
      <alignment horizontal="center" vertical="center" wrapText="1"/>
    </xf>
    <xf numFmtId="186" fontId="89" fillId="4" borderId="17" xfId="2830" applyNumberFormat="1" applyFont="1" applyFill="1" applyBorder="1" applyAlignment="1">
      <alignment horizontal="center" vertical="center" wrapText="1"/>
    </xf>
    <xf numFmtId="186" fontId="89" fillId="4" borderId="16" xfId="2830" applyNumberFormat="1" applyFont="1" applyFill="1" applyBorder="1" applyAlignment="1">
      <alignment horizontal="center" vertical="center" wrapText="1"/>
    </xf>
    <xf numFmtId="186" fontId="92" fillId="7" borderId="17" xfId="2830" applyNumberFormat="1" applyFont="1" applyFill="1" applyBorder="1" applyAlignment="1">
      <alignment horizontal="center" vertical="center" wrapText="1"/>
    </xf>
    <xf numFmtId="186" fontId="89" fillId="7" borderId="16" xfId="2830" applyNumberFormat="1" applyFont="1" applyFill="1" applyBorder="1" applyAlignment="1">
      <alignment horizontal="center" vertical="center" wrapText="1"/>
    </xf>
    <xf numFmtId="186" fontId="92" fillId="5" borderId="4" xfId="2830" applyNumberFormat="1" applyFont="1" applyFill="1" applyBorder="1" applyAlignment="1">
      <alignment horizontal="center" vertical="center" wrapText="1"/>
    </xf>
    <xf numFmtId="186" fontId="89" fillId="5" borderId="4" xfId="2830" applyNumberFormat="1" applyFont="1" applyFill="1" applyBorder="1" applyAlignment="1">
      <alignment horizontal="center" vertical="center" wrapText="1"/>
    </xf>
    <xf numFmtId="186" fontId="92" fillId="7" borderId="4" xfId="2830" applyNumberFormat="1" applyFont="1" applyFill="1" applyBorder="1" applyAlignment="1">
      <alignment horizontal="center" vertical="center" wrapText="1"/>
    </xf>
    <xf numFmtId="186" fontId="89" fillId="7" borderId="4" xfId="2830" applyNumberFormat="1" applyFont="1" applyFill="1" applyBorder="1" applyAlignment="1">
      <alignment horizontal="center" vertical="center" wrapText="1"/>
    </xf>
    <xf numFmtId="186" fontId="92" fillId="12" borderId="4" xfId="2830" applyNumberFormat="1" applyFont="1" applyFill="1" applyBorder="1" applyAlignment="1">
      <alignment horizontal="center" vertical="center" wrapText="1"/>
    </xf>
    <xf numFmtId="186" fontId="89" fillId="12" borderId="4" xfId="2830" applyNumberFormat="1" applyFont="1" applyFill="1" applyBorder="1" applyAlignment="1">
      <alignment horizontal="center" vertical="center" wrapText="1"/>
    </xf>
    <xf numFmtId="186" fontId="92" fillId="10" borderId="4" xfId="2830" applyNumberFormat="1" applyFont="1" applyFill="1" applyBorder="1" applyAlignment="1">
      <alignment horizontal="center" vertical="center" wrapText="1"/>
    </xf>
    <xf numFmtId="186" fontId="89" fillId="10" borderId="4" xfId="2830" applyNumberFormat="1" applyFont="1" applyFill="1" applyBorder="1" applyAlignment="1">
      <alignment horizontal="center" vertical="center" wrapText="1"/>
    </xf>
    <xf numFmtId="0" fontId="81" fillId="0" borderId="0" xfId="0" applyNumberFormat="1" applyFont="1" applyBorder="1" applyAlignment="1">
      <alignment horizontal="center" vertical="center"/>
    </xf>
    <xf numFmtId="0" fontId="78" fillId="0" borderId="0" xfId="0" applyNumberFormat="1" applyFont="1" applyBorder="1" applyAlignment="1">
      <alignment horizontal="center" vertical="center"/>
    </xf>
    <xf numFmtId="0" fontId="82" fillId="0" borderId="0" xfId="0" applyNumberFormat="1" applyFont="1" applyBorder="1" applyAlignment="1">
      <alignment horizontal="left" vertical="center"/>
    </xf>
    <xf numFmtId="0" fontId="79" fillId="5" borderId="0" xfId="0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79" fillId="0" borderId="0" xfId="0" applyNumberFormat="1" applyFont="1" applyBorder="1" applyAlignment="1">
      <alignment horizontal="left" vertical="center"/>
    </xf>
    <xf numFmtId="0" fontId="79" fillId="6" borderId="0" xfId="0" applyNumberFormat="1" applyFont="1" applyFill="1" applyBorder="1" applyAlignment="1">
      <alignment horizontal="right" vertical="center"/>
    </xf>
  </cellXfs>
  <cellStyles count="18958">
    <cellStyle name="%" xfId="9"/>
    <cellStyle name="% 2" xfId="26"/>
    <cellStyle name="% 2 2" xfId="34"/>
    <cellStyle name="% 2 2 2" xfId="60"/>
    <cellStyle name="% 2 3" xfId="72"/>
    <cellStyle name="% 3" xfId="78"/>
    <cellStyle name="%_Revenue Meeting" xfId="86"/>
    <cellStyle name="%_Revenue Meeting 2" xfId="89"/>
    <cellStyle name="%_Revenue Meeting 2 2" xfId="95"/>
    <cellStyle name="%_Revenue Meeting 2 2 2" xfId="46"/>
    <cellStyle name="%_Revenue Meeting 2 3" xfId="98"/>
    <cellStyle name="%_Revenue Meeting 3" xfId="111"/>
    <cellStyle name="%_Revenue Meeting-0128" xfId="115"/>
    <cellStyle name="%_Revenue Meeting-0128 2" xfId="125"/>
    <cellStyle name="%_Revenue Meeting-0128 2 2" xfId="133"/>
    <cellStyle name="%_Revenue Meeting-0128 2 2 2" xfId="142"/>
    <cellStyle name="%_Revenue Meeting-0128 2 3" xfId="143"/>
    <cellStyle name="%_Revenue Meeting-0128 3" xfId="147"/>
    <cellStyle name="20 % - Accent1" xfId="65"/>
    <cellStyle name="20 % - Accent1 10" xfId="152"/>
    <cellStyle name="20 % - Accent1 11" xfId="16"/>
    <cellStyle name="20 % - Accent1 2" xfId="164"/>
    <cellStyle name="20 % - Accent1 2 2" xfId="165"/>
    <cellStyle name="20 % - Accent1 2 2 2" xfId="167"/>
    <cellStyle name="20 % - Accent1 2 2 2 2" xfId="81"/>
    <cellStyle name="20 % - Accent1 2 2 3" xfId="176"/>
    <cellStyle name="20 % - Accent1 2 2 4" xfId="183"/>
    <cellStyle name="20 % - Accent1 2 3" xfId="184"/>
    <cellStyle name="20 % - Accent1 2 3 2" xfId="187"/>
    <cellStyle name="20 % - Accent1 2 4" xfId="45"/>
    <cellStyle name="20 % - Accent1 2 5" xfId="194"/>
    <cellStyle name="20 % - Accent1 3" xfId="195"/>
    <cellStyle name="20 % - Accent1 3 2" xfId="196"/>
    <cellStyle name="20 % - Accent1 3 2 2" xfId="197"/>
    <cellStyle name="20 % - Accent1 3 2 2 2" xfId="198"/>
    <cellStyle name="20 % - Accent1 3 2 3" xfId="207"/>
    <cellStyle name="20 % - Accent1 3 2 4" xfId="202"/>
    <cellStyle name="20 % - Accent1 3 3" xfId="208"/>
    <cellStyle name="20 % - Accent1 3 3 2" xfId="47"/>
    <cellStyle name="20 % - Accent1 3 4" xfId="209"/>
    <cellStyle name="20 % - Accent1 3 5" xfId="57"/>
    <cellStyle name="20 % - Accent1 4" xfId="22"/>
    <cellStyle name="20 % - Accent1 4 2" xfId="30"/>
    <cellStyle name="20 % - Accent1 4 2 2" xfId="56"/>
    <cellStyle name="20 % - Accent1 4 2 2 2" xfId="154"/>
    <cellStyle name="20 % - Accent1 4 2 3" xfId="213"/>
    <cellStyle name="20 % - Accent1 4 2 4" xfId="217"/>
    <cellStyle name="20 % - Accent1 4 3" xfId="70"/>
    <cellStyle name="20 % - Accent1 4 3 2" xfId="229"/>
    <cellStyle name="20 % - Accent1 4 4" xfId="238"/>
    <cellStyle name="20 % - Accent1 4 5" xfId="223"/>
    <cellStyle name="20 % - Accent1 5" xfId="73"/>
    <cellStyle name="20 % - Accent1 5 2" xfId="239"/>
    <cellStyle name="20 % - Accent1 5 2 2" xfId="144"/>
    <cellStyle name="20 % - Accent1 5 2 2 2" xfId="108"/>
    <cellStyle name="20 % - Accent1 5 2 3" xfId="247"/>
    <cellStyle name="20 % - Accent1 5 2 4" xfId="249"/>
    <cellStyle name="20 % - Accent1 5 3" xfId="130"/>
    <cellStyle name="20 % - Accent1 5 3 2" xfId="136"/>
    <cellStyle name="20 % - Accent1 5 4" xfId="255"/>
    <cellStyle name="20 % - Accent1 5 5" xfId="258"/>
    <cellStyle name="20 % - Accent1 6" xfId="262"/>
    <cellStyle name="20 % - Accent1 6 2" xfId="263"/>
    <cellStyle name="20 % - Accent1 6 2 2" xfId="264"/>
    <cellStyle name="20 % - Accent1 6 2 2 2" xfId="273"/>
    <cellStyle name="20 % - Accent1 6 2 3" xfId="276"/>
    <cellStyle name="20 % - Accent1 6 2 4" xfId="278"/>
    <cellStyle name="20 % - Accent1 6 3" xfId="283"/>
    <cellStyle name="20 % - Accent1 6 3 2" xfId="286"/>
    <cellStyle name="20 % - Accent1 6 4" xfId="139"/>
    <cellStyle name="20 % - Accent1 6 5" xfId="290"/>
    <cellStyle name="20 % - Accent1 7" xfId="294"/>
    <cellStyle name="20 % - Accent1 7 2" xfId="296"/>
    <cellStyle name="20 % - Accent1 7 2 2" xfId="299"/>
    <cellStyle name="20 % - Accent1 7 2 2 2" xfId="304"/>
    <cellStyle name="20 % - Accent1 7 2 3" xfId="306"/>
    <cellStyle name="20 % - Accent1 7 2 4" xfId="307"/>
    <cellStyle name="20 % - Accent1 7 3" xfId="312"/>
    <cellStyle name="20 % - Accent1 7 3 2" xfId="315"/>
    <cellStyle name="20 % - Accent1 7 4" xfId="105"/>
    <cellStyle name="20 % - Accent1 7 5" xfId="317"/>
    <cellStyle name="20 % - Accent1 8" xfId="320"/>
    <cellStyle name="20 % - Accent1 8 2" xfId="322"/>
    <cellStyle name="20 % - Accent1 8 2 2" xfId="323"/>
    <cellStyle name="20 % - Accent1 8 3" xfId="326"/>
    <cellStyle name="20 % - Accent1 8 4" xfId="327"/>
    <cellStyle name="20 % - Accent1 9" xfId="330"/>
    <cellStyle name="20 % - Accent1 9 2" xfId="331"/>
    <cellStyle name="20 % - Accent2" xfId="336"/>
    <cellStyle name="20 % - Accent2 10" xfId="339"/>
    <cellStyle name="20 % - Accent2 11" xfId="342"/>
    <cellStyle name="20 % - Accent2 2" xfId="345"/>
    <cellStyle name="20 % - Accent2 2 2" xfId="348"/>
    <cellStyle name="20 % - Accent2 2 2 2" xfId="350"/>
    <cellStyle name="20 % - Accent2 2 2 2 2" xfId="353"/>
    <cellStyle name="20 % - Accent2 2 2 3" xfId="357"/>
    <cellStyle name="20 % - Accent2 2 2 4" xfId="360"/>
    <cellStyle name="20 % - Accent2 2 3" xfId="363"/>
    <cellStyle name="20 % - Accent2 2 3 2" xfId="364"/>
    <cellStyle name="20 % - Accent2 2 4" xfId="367"/>
    <cellStyle name="20 % - Accent2 2 5" xfId="376"/>
    <cellStyle name="20 % - Accent2 3" xfId="381"/>
    <cellStyle name="20 % - Accent2 3 2" xfId="383"/>
    <cellStyle name="20 % - Accent2 3 2 2" xfId="385"/>
    <cellStyle name="20 % - Accent2 3 2 2 2" xfId="257"/>
    <cellStyle name="20 % - Accent2 3 2 3" xfId="396"/>
    <cellStyle name="20 % - Accent2 3 2 4" xfId="160"/>
    <cellStyle name="20 % - Accent2 3 3" xfId="397"/>
    <cellStyle name="20 % - Accent2 3 3 2" xfId="398"/>
    <cellStyle name="20 % - Accent2 3 4" xfId="399"/>
    <cellStyle name="20 % - Accent2 3 5" xfId="401"/>
    <cellStyle name="20 % - Accent2 4" xfId="406"/>
    <cellStyle name="20 % - Accent2 4 2" xfId="408"/>
    <cellStyle name="20 % - Accent2 4 2 2" xfId="410"/>
    <cellStyle name="20 % - Accent2 4 2 2 2" xfId="412"/>
    <cellStyle name="20 % - Accent2 4 2 3" xfId="414"/>
    <cellStyle name="20 % - Accent2 4 2 4" xfId="416"/>
    <cellStyle name="20 % - Accent2 4 3" xfId="417"/>
    <cellStyle name="20 % - Accent2 4 3 2" xfId="419"/>
    <cellStyle name="20 % - Accent2 4 4" xfId="421"/>
    <cellStyle name="20 % - Accent2 4 5" xfId="423"/>
    <cellStyle name="20 % - Accent2 5" xfId="427"/>
    <cellStyle name="20 % - Accent2 5 2" xfId="428"/>
    <cellStyle name="20 % - Accent2 5 2 2" xfId="429"/>
    <cellStyle name="20 % - Accent2 5 2 2 2" xfId="438"/>
    <cellStyle name="20 % - Accent2 5 2 3" xfId="444"/>
    <cellStyle name="20 % - Accent2 5 2 4" xfId="449"/>
    <cellStyle name="20 % - Accent2 5 3" xfId="452"/>
    <cellStyle name="20 % - Accent2 5 3 2" xfId="455"/>
    <cellStyle name="20 % - Accent2 5 4" xfId="459"/>
    <cellStyle name="20 % - Accent2 5 5" xfId="463"/>
    <cellStyle name="20 % - Accent2 6" xfId="464"/>
    <cellStyle name="20 % - Accent2 6 2" xfId="148"/>
    <cellStyle name="20 % - Accent2 6 2 2" xfId="465"/>
    <cellStyle name="20 % - Accent2 6 2 2 2" xfId="466"/>
    <cellStyle name="20 % - Accent2 6 2 3" xfId="92"/>
    <cellStyle name="20 % - Accent2 6 2 4" xfId="102"/>
    <cellStyle name="20 % - Accent2 6 3" xfId="14"/>
    <cellStyle name="20 % - Accent2 6 3 2" xfId="469"/>
    <cellStyle name="20 % - Accent2 6 4" xfId="472"/>
    <cellStyle name="20 % - Accent2 6 5" xfId="473"/>
    <cellStyle name="20 % - Accent2 7" xfId="476"/>
    <cellStyle name="20 % - Accent2 7 2" xfId="478"/>
    <cellStyle name="20 % - Accent2 7 2 2" xfId="480"/>
    <cellStyle name="20 % - Accent2 7 2 2 2" xfId="361"/>
    <cellStyle name="20 % - Accent2 7 2 3" xfId="481"/>
    <cellStyle name="20 % - Accent2 7 2 4" xfId="483"/>
    <cellStyle name="20 % - Accent2 7 3" xfId="488"/>
    <cellStyle name="20 % - Accent2 7 3 2" xfId="489"/>
    <cellStyle name="20 % - Accent2 7 4" xfId="492"/>
    <cellStyle name="20 % - Accent2 7 5" xfId="493"/>
    <cellStyle name="20 % - Accent2 8" xfId="500"/>
    <cellStyle name="20 % - Accent2 8 2" xfId="504"/>
    <cellStyle name="20 % - Accent2 8 2 2" xfId="507"/>
    <cellStyle name="20 % - Accent2 8 3" xfId="510"/>
    <cellStyle name="20 % - Accent2 8 4" xfId="511"/>
    <cellStyle name="20 % - Accent2 9" xfId="21"/>
    <cellStyle name="20 % - Accent2 9 2" xfId="512"/>
    <cellStyle name="20 % - Accent3" xfId="517"/>
    <cellStyle name="20 % - Accent3 10" xfId="519"/>
    <cellStyle name="20 % - Accent3 11" xfId="525"/>
    <cellStyle name="20 % - Accent3 2" xfId="534"/>
    <cellStyle name="20 % - Accent3 2 2" xfId="537"/>
    <cellStyle name="20 % - Accent3 2 2 2" xfId="540"/>
    <cellStyle name="20 % - Accent3 2 2 2 2" xfId="542"/>
    <cellStyle name="20 % - Accent3 2 2 3" xfId="544"/>
    <cellStyle name="20 % - Accent3 2 2 4" xfId="549"/>
    <cellStyle name="20 % - Accent3 2 3" xfId="551"/>
    <cellStyle name="20 % - Accent3 2 3 2" xfId="554"/>
    <cellStyle name="20 % - Accent3 2 4" xfId="556"/>
    <cellStyle name="20 % - Accent3 2 5" xfId="563"/>
    <cellStyle name="20 % - Accent3 3" xfId="568"/>
    <cellStyle name="20 % - Accent3 3 2" xfId="293"/>
    <cellStyle name="20 % - Accent3 3 2 2" xfId="295"/>
    <cellStyle name="20 % - Accent3 3 2 2 2" xfId="297"/>
    <cellStyle name="20 % - Accent3 3 2 3" xfId="308"/>
    <cellStyle name="20 % - Accent3 3 2 4" xfId="104"/>
    <cellStyle name="20 % - Accent3 3 3" xfId="319"/>
    <cellStyle name="20 % - Accent3 3 3 2" xfId="321"/>
    <cellStyle name="20 % - Accent3 3 4" xfId="328"/>
    <cellStyle name="20 % - Accent3 3 5" xfId="90"/>
    <cellStyle name="20 % - Accent3 4" xfId="570"/>
    <cellStyle name="20 % - Accent3 4 2" xfId="475"/>
    <cellStyle name="20 % - Accent3 4 2 2" xfId="477"/>
    <cellStyle name="20 % - Accent3 4 2 2 2" xfId="479"/>
    <cellStyle name="20 % - Accent3 4 2 3" xfId="484"/>
    <cellStyle name="20 % - Accent3 4 2 4" xfId="490"/>
    <cellStyle name="20 % - Accent3 4 3" xfId="497"/>
    <cellStyle name="20 % - Accent3 4 3 2" xfId="503"/>
    <cellStyle name="20 % - Accent3 4 4" xfId="20"/>
    <cellStyle name="20 % - Accent3 4 5" xfId="577"/>
    <cellStyle name="20 % - Accent3 5" xfId="583"/>
    <cellStyle name="20 % - Accent3 5 2" xfId="585"/>
    <cellStyle name="20 % - Accent3 5 2 2" xfId="589"/>
    <cellStyle name="20 % - Accent3 5 2 2 2" xfId="594"/>
    <cellStyle name="20 % - Accent3 5 2 3" xfId="598"/>
    <cellStyle name="20 % - Accent3 5 2 4" xfId="602"/>
    <cellStyle name="20 % - Accent3 5 3" xfId="607"/>
    <cellStyle name="20 % - Accent3 5 3 2" xfId="612"/>
    <cellStyle name="20 % - Accent3 5 4" xfId="616"/>
    <cellStyle name="20 % - Accent3 5 5" xfId="622"/>
    <cellStyle name="20 % - Accent3 6" xfId="623"/>
    <cellStyle name="20 % - Accent3 6 2" xfId="629"/>
    <cellStyle name="20 % - Accent3 6 2 2" xfId="523"/>
    <cellStyle name="20 % - Accent3 6 2 2 2" xfId="633"/>
    <cellStyle name="20 % - Accent3 6 2 3" xfId="636"/>
    <cellStyle name="20 % - Accent3 6 2 4" xfId="640"/>
    <cellStyle name="20 % - Accent3 6 3" xfId="646"/>
    <cellStyle name="20 % - Accent3 6 3 2" xfId="650"/>
    <cellStyle name="20 % - Accent3 6 4" xfId="653"/>
    <cellStyle name="20 % - Accent3 6 5" xfId="657"/>
    <cellStyle name="20 % - Accent3 7" xfId="584"/>
    <cellStyle name="20 % - Accent3 7 2" xfId="588"/>
    <cellStyle name="20 % - Accent3 7 2 2" xfId="592"/>
    <cellStyle name="20 % - Accent3 7 2 2 2" xfId="660"/>
    <cellStyle name="20 % - Accent3 7 2 3" xfId="663"/>
    <cellStyle name="20 % - Accent3 7 2 4" xfId="665"/>
    <cellStyle name="20 % - Accent3 7 3" xfId="597"/>
    <cellStyle name="20 % - Accent3 7 3 2" xfId="668"/>
    <cellStyle name="20 % - Accent3 7 4" xfId="601"/>
    <cellStyle name="20 % - Accent3 7 5" xfId="672"/>
    <cellStyle name="20 % - Accent3 8" xfId="606"/>
    <cellStyle name="20 % - Accent3 8 2" xfId="611"/>
    <cellStyle name="20 % - Accent3 8 2 2" xfId="674"/>
    <cellStyle name="20 % - Accent3 8 3" xfId="677"/>
    <cellStyle name="20 % - Accent3 8 4" xfId="680"/>
    <cellStyle name="20 % - Accent3 9" xfId="617"/>
    <cellStyle name="20 % - Accent3 9 2" xfId="682"/>
    <cellStyle name="20 % - Accent4" xfId="691"/>
    <cellStyle name="20 % - Accent4 10" xfId="127"/>
    <cellStyle name="20 % - Accent4 11" xfId="251"/>
    <cellStyle name="20 % - Accent4 2" xfId="695"/>
    <cellStyle name="20 % - Accent4 2 2" xfId="341"/>
    <cellStyle name="20 % - Accent4 2 2 2" xfId="496"/>
    <cellStyle name="20 % - Accent4 2 2 2 2" xfId="502"/>
    <cellStyle name="20 % - Accent4 2 2 3" xfId="19"/>
    <cellStyle name="20 % - Accent4 2 2 4" xfId="575"/>
    <cellStyle name="20 % - Accent4 2 3" xfId="696"/>
    <cellStyle name="20 % - Accent4 2 3 2" xfId="605"/>
    <cellStyle name="20 % - Accent4 2 4" xfId="698"/>
    <cellStyle name="20 % - Accent4 2 5" xfId="704"/>
    <cellStyle name="20 % - Accent4 3" xfId="706"/>
    <cellStyle name="20 % - Accent4 3 2" xfId="707"/>
    <cellStyle name="20 % - Accent4 3 2 2" xfId="710"/>
    <cellStyle name="20 % - Accent4 3 2 2 2" xfId="711"/>
    <cellStyle name="20 % - Accent4 3 2 3" xfId="722"/>
    <cellStyle name="20 % - Accent4 3 2 4" xfId="271"/>
    <cellStyle name="20 % - Accent4 3 3" xfId="723"/>
    <cellStyle name="20 % - Accent4 3 3 2" xfId="726"/>
    <cellStyle name="20 % - Accent4 3 4" xfId="727"/>
    <cellStyle name="20 % - Accent4 3 5" xfId="730"/>
    <cellStyle name="20 % - Accent4 4" xfId="732"/>
    <cellStyle name="20 % - Accent4 4 2" xfId="733"/>
    <cellStyle name="20 % - Accent4 4 2 2" xfId="737"/>
    <cellStyle name="20 % - Accent4 4 2 2 2" xfId="743"/>
    <cellStyle name="20 % - Accent4 4 2 3" xfId="746"/>
    <cellStyle name="20 % - Accent4 4 2 4" xfId="751"/>
    <cellStyle name="20 % - Accent4 4 3" xfId="709"/>
    <cellStyle name="20 % - Accent4 4 3 2" xfId="717"/>
    <cellStyle name="20 % - Accent4 4 4" xfId="720"/>
    <cellStyle name="20 % - Accent4 4 5" xfId="269"/>
    <cellStyle name="20 % - Accent4 5" xfId="752"/>
    <cellStyle name="20 % - Accent4 5 2" xfId="753"/>
    <cellStyle name="20 % - Accent4 5 2 2" xfId="114"/>
    <cellStyle name="20 % - Accent4 5 2 2 2" xfId="124"/>
    <cellStyle name="20 % - Accent4 5 2 3" xfId="757"/>
    <cellStyle name="20 % - Accent4 5 2 4" xfId="760"/>
    <cellStyle name="20 % - Accent4 5 3" xfId="725"/>
    <cellStyle name="20 % - Accent4 5 3 2" xfId="764"/>
    <cellStyle name="20 % - Accent4 5 4" xfId="767"/>
    <cellStyle name="20 % - Accent4 5 5" xfId="770"/>
    <cellStyle name="20 % - Accent4 6" xfId="351"/>
    <cellStyle name="20 % - Accent4 6 2" xfId="771"/>
    <cellStyle name="20 % - Accent4 6 2 2" xfId="773"/>
    <cellStyle name="20 % - Accent4 6 2 2 2" xfId="581"/>
    <cellStyle name="20 % - Accent4 6 2 3" xfId="774"/>
    <cellStyle name="20 % - Accent4 6 2 4" xfId="780"/>
    <cellStyle name="20 % - Accent4 6 3" xfId="783"/>
    <cellStyle name="20 % - Accent4 6 3 2" xfId="784"/>
    <cellStyle name="20 % - Accent4 6 4" xfId="785"/>
    <cellStyle name="20 % - Accent4 6 5" xfId="789"/>
    <cellStyle name="20 % - Accent4 7" xfId="627"/>
    <cellStyle name="20 % - Accent4 7 2" xfId="522"/>
    <cellStyle name="20 % - Accent4 7 2 2" xfId="632"/>
    <cellStyle name="20 % - Accent4 7 2 2 2" xfId="231"/>
    <cellStyle name="20 % - Accent4 7 2 3" xfId="791"/>
    <cellStyle name="20 % - Accent4 7 2 4" xfId="132"/>
    <cellStyle name="20 % - Accent4 7 3" xfId="634"/>
    <cellStyle name="20 % - Accent4 7 3 2" xfId="796"/>
    <cellStyle name="20 % - Accent4 7 4" xfId="639"/>
    <cellStyle name="20 % - Accent4 7 5" xfId="798"/>
    <cellStyle name="20 % - Accent4 8" xfId="645"/>
    <cellStyle name="20 % - Accent4 8 2" xfId="649"/>
    <cellStyle name="20 % - Accent4 8 2 2" xfId="799"/>
    <cellStyle name="20 % - Accent4 8 3" xfId="800"/>
    <cellStyle name="20 % - Accent4 8 4" xfId="801"/>
    <cellStyle name="20 % - Accent4 9" xfId="652"/>
    <cellStyle name="20 % - Accent4 9 2" xfId="43"/>
    <cellStyle name="20 % - Accent5" xfId="435"/>
    <cellStyle name="20 % - Accent5 10" xfId="103"/>
    <cellStyle name="20 % - Accent5 11" xfId="803"/>
    <cellStyle name="20 % - Accent5 2" xfId="808"/>
    <cellStyle name="20 % - Accent5 2 2" xfId="810"/>
    <cellStyle name="20 % - Accent5 2 2 2" xfId="813"/>
    <cellStyle name="20 % - Accent5 2 2 2 2" xfId="814"/>
    <cellStyle name="20 % - Accent5 2 2 3" xfId="815"/>
    <cellStyle name="20 % - Accent5 2 2 4" xfId="817"/>
    <cellStyle name="20 % - Accent5 2 3" xfId="818"/>
    <cellStyle name="20 % - Accent5 2 3 2" xfId="823"/>
    <cellStyle name="20 % - Accent5 2 4" xfId="826"/>
    <cellStyle name="20 % - Accent5 2 5" xfId="833"/>
    <cellStyle name="20 % - Accent5 3" xfId="835"/>
    <cellStyle name="20 % - Accent5 3 2" xfId="836"/>
    <cellStyle name="20 % - Accent5 3 2 2" xfId="839"/>
    <cellStyle name="20 % - Accent5 3 2 2 2" xfId="841"/>
    <cellStyle name="20 % - Accent5 3 2 3" xfId="842"/>
    <cellStyle name="20 % - Accent5 3 2 4" xfId="302"/>
    <cellStyle name="20 % - Accent5 3 3" xfId="843"/>
    <cellStyle name="20 % - Accent5 3 3 2" xfId="845"/>
    <cellStyle name="20 % - Accent5 3 4" xfId="846"/>
    <cellStyle name="20 % - Accent5 3 5" xfId="849"/>
    <cellStyle name="20 % - Accent5 4" xfId="851"/>
    <cellStyle name="20 % - Accent5 4 2" xfId="857"/>
    <cellStyle name="20 % - Accent5 4 2 2" xfId="860"/>
    <cellStyle name="20 % - Accent5 4 2 2 2" xfId="261"/>
    <cellStyle name="20 % - Accent5 4 2 3" xfId="861"/>
    <cellStyle name="20 % - Accent5 4 2 4" xfId="865"/>
    <cellStyle name="20 % - Accent5 4 3" xfId="734"/>
    <cellStyle name="20 % - Accent5 4 3 2" xfId="738"/>
    <cellStyle name="20 % - Accent5 4 4" xfId="744"/>
    <cellStyle name="20 % - Accent5 4 5" xfId="749"/>
    <cellStyle name="20 % - Accent5 5" xfId="868"/>
    <cellStyle name="20 % - Accent5 5 2" xfId="875"/>
    <cellStyle name="20 % - Accent5 5 2 2" xfId="883"/>
    <cellStyle name="20 % - Accent5 5 2 2 2" xfId="193"/>
    <cellStyle name="20 % - Accent5 5 2 3" xfId="889"/>
    <cellStyle name="20 % - Accent5 5 2 4" xfId="895"/>
    <cellStyle name="20 % - Accent5 5 3" xfId="715"/>
    <cellStyle name="20 % - Accent5 5 3 2" xfId="901"/>
    <cellStyle name="20 % - Accent5 5 4" xfId="908"/>
    <cellStyle name="20 % - Accent5 5 5" xfId="912"/>
    <cellStyle name="20 % - Accent5 6" xfId="915"/>
    <cellStyle name="20 % - Accent5 6 2" xfId="920"/>
    <cellStyle name="20 % - Accent5 6 2 2" xfId="927"/>
    <cellStyle name="20 % - Accent5 6 2 2 2" xfId="934"/>
    <cellStyle name="20 % - Accent5 6 2 3" xfId="938"/>
    <cellStyle name="20 % - Accent5 6 2 4" xfId="943"/>
    <cellStyle name="20 % - Accent5 6 3" xfId="948"/>
    <cellStyle name="20 % - Accent5 6 3 2" xfId="174"/>
    <cellStyle name="20 % - Accent5 6 4" xfId="951"/>
    <cellStyle name="20 % - Accent5 6 5" xfId="958"/>
    <cellStyle name="20 % - Accent5 7" xfId="586"/>
    <cellStyle name="20 % - Accent5 7 2" xfId="590"/>
    <cellStyle name="20 % - Accent5 7 2 2" xfId="658"/>
    <cellStyle name="20 % - Accent5 7 2 2 2" xfId="967"/>
    <cellStyle name="20 % - Accent5 7 2 3" xfId="968"/>
    <cellStyle name="20 % - Accent5 7 2 4" xfId="969"/>
    <cellStyle name="20 % - Accent5 7 3" xfId="661"/>
    <cellStyle name="20 % - Accent5 7 3 2" xfId="203"/>
    <cellStyle name="20 % - Accent5 7 4" xfId="664"/>
    <cellStyle name="20 % - Accent5 7 5" xfId="970"/>
    <cellStyle name="20 % - Accent5 8" xfId="596"/>
    <cellStyle name="20 % - Accent5 8 2" xfId="667"/>
    <cellStyle name="20 % - Accent5 8 2 2" xfId="971"/>
    <cellStyle name="20 % - Accent5 8 3" xfId="972"/>
    <cellStyle name="20 % - Accent5 8 4" xfId="61"/>
    <cellStyle name="20 % - Accent5 9" xfId="600"/>
    <cellStyle name="20 % - Accent5 9 2" xfId="366"/>
    <cellStyle name="20 % - Accent6" xfId="978"/>
    <cellStyle name="20 % - Accent6 10" xfId="626"/>
    <cellStyle name="20 % - Accent6 11" xfId="643"/>
    <cellStyle name="20 % - Accent6 2" xfId="893"/>
    <cellStyle name="20 % - Accent6 2 2" xfId="219"/>
    <cellStyle name="20 % - Accent6 2 2 2" xfId="981"/>
    <cellStyle name="20 % - Accent6 2 2 2 2" xfId="97"/>
    <cellStyle name="20 % - Accent6 2 2 3" xfId="528"/>
    <cellStyle name="20 % - Accent6 2 2 4" xfId="564"/>
    <cellStyle name="20 % - Accent6 2 3" xfId="983"/>
    <cellStyle name="20 % - Accent6 2 3 2" xfId="986"/>
    <cellStyle name="20 % - Accent6 2 4" xfId="821"/>
    <cellStyle name="20 % - Accent6 2 5" xfId="995"/>
    <cellStyle name="20 % - Accent6 3" xfId="384"/>
    <cellStyle name="20 % - Accent6 3 2" xfId="256"/>
    <cellStyle name="20 % - Accent6 3 2 2" xfId="998"/>
    <cellStyle name="20 % - Accent6 3 2 2 2" xfId="638"/>
    <cellStyle name="20 % - Accent6 3 2 3" xfId="1000"/>
    <cellStyle name="20 % - Accent6 3 2 4" xfId="1003"/>
    <cellStyle name="20 % - Accent6 3 3" xfId="1004"/>
    <cellStyle name="20 % - Accent6 3 3 2" xfId="1008"/>
    <cellStyle name="20 % - Accent6 3 4" xfId="1009"/>
    <cellStyle name="20 % - Accent6 3 5" xfId="1012"/>
    <cellStyle name="20 % - Accent6 4" xfId="389"/>
    <cellStyle name="20 % - Accent6 4 2" xfId="289"/>
    <cellStyle name="20 % - Accent6 4 2 2" xfId="1015"/>
    <cellStyle name="20 % - Accent6 4 2 2 2" xfId="779"/>
    <cellStyle name="20 % - Accent6 4 2 3" xfId="1020"/>
    <cellStyle name="20 % - Accent6 4 2 4" xfId="1024"/>
    <cellStyle name="20 % - Accent6 4 3" xfId="112"/>
    <cellStyle name="20 % - Accent6 4 3 2" xfId="119"/>
    <cellStyle name="20 % - Accent6 4 4" xfId="755"/>
    <cellStyle name="20 % - Accent6 4 5" xfId="758"/>
    <cellStyle name="20 % - Accent6 5" xfId="155"/>
    <cellStyle name="20 % - Accent6 5 2" xfId="316"/>
    <cellStyle name="20 % - Accent6 5 2 2" xfId="1026"/>
    <cellStyle name="20 % - Accent6 5 2 2 2" xfId="941"/>
    <cellStyle name="20 % - Accent6 5 2 3" xfId="1029"/>
    <cellStyle name="20 % - Accent6 5 2 4" xfId="1030"/>
    <cellStyle name="20 % - Accent6 5 3" xfId="761"/>
    <cellStyle name="20 % - Accent6 5 3 2" xfId="1031"/>
    <cellStyle name="20 % - Accent6 5 4" xfId="1033"/>
    <cellStyle name="20 % - Accent6 5 5" xfId="1035"/>
    <cellStyle name="20 % - Accent6 6" xfId="1036"/>
    <cellStyle name="20 % - Accent6 6 2" xfId="1037"/>
    <cellStyle name="20 % - Accent6 6 2 2" xfId="1039"/>
    <cellStyle name="20 % - Accent6 6 2 2 2" xfId="1042"/>
    <cellStyle name="20 % - Accent6 6 2 3" xfId="1045"/>
    <cellStyle name="20 % - Accent6 6 2 4" xfId="1041"/>
    <cellStyle name="20 % - Accent6 6 3" xfId="1046"/>
    <cellStyle name="20 % - Accent6 6 3 2" xfId="356"/>
    <cellStyle name="20 % - Accent6 6 4" xfId="1049"/>
    <cellStyle name="20 % - Accent6 6 5" xfId="1053"/>
    <cellStyle name="20 % - Accent6 7" xfId="608"/>
    <cellStyle name="20 % - Accent6 7 2" xfId="673"/>
    <cellStyle name="20 % - Accent6 7 2 2" xfId="850"/>
    <cellStyle name="20 % - Accent6 7 2 2 2" xfId="855"/>
    <cellStyle name="20 % - Accent6 7 2 3" xfId="867"/>
    <cellStyle name="20 % - Accent6 7 2 4" xfId="914"/>
    <cellStyle name="20 % - Accent6 7 3" xfId="1055"/>
    <cellStyle name="20 % - Accent6 7 3 2" xfId="387"/>
    <cellStyle name="20 % - Accent6 7 4" xfId="1056"/>
    <cellStyle name="20 % - Accent6 7 5" xfId="1057"/>
    <cellStyle name="20 % - Accent6 8" xfId="676"/>
    <cellStyle name="20 % - Accent6 8 2" xfId="1059"/>
    <cellStyle name="20 % - Accent6 8 2 2" xfId="1060"/>
    <cellStyle name="20 % - Accent6 8 3" xfId="1061"/>
    <cellStyle name="20 % - Accent6 8 4" xfId="1062"/>
    <cellStyle name="20 % - Accent6 9" xfId="679"/>
    <cellStyle name="20 % - Accent6 9 2" xfId="555"/>
    <cellStyle name="20% - Accent1" xfId="1065"/>
    <cellStyle name="20% - Accent1 2" xfId="547"/>
    <cellStyle name="20% - Accent1 2 2" xfId="1070"/>
    <cellStyle name="20% - Accent1 2 2 2" xfId="39"/>
    <cellStyle name="20% - Accent1 2 2 2 2" xfId="1075"/>
    <cellStyle name="20% - Accent1 2 2 3" xfId="1080"/>
    <cellStyle name="20% - Accent1 2 3" xfId="1082"/>
    <cellStyle name="20% - Accent1 2 4" xfId="804"/>
    <cellStyle name="20% - Accent1 3" xfId="870"/>
    <cellStyle name="20% - Accent1 3 2" xfId="882"/>
    <cellStyle name="20% - Accent1 3 2 2" xfId="192"/>
    <cellStyle name="20% - Accent1 3 2 2 2" xfId="1087"/>
    <cellStyle name="20% - Accent1 3 2 3" xfId="52"/>
    <cellStyle name="20% - Accent1 3 3" xfId="888"/>
    <cellStyle name="20% - Accent1 3 4" xfId="891"/>
    <cellStyle name="20% - Accent1 4" xfId="713"/>
    <cellStyle name="20% - Accent1 4 2" xfId="900"/>
    <cellStyle name="20% - Accent1 4 2 2" xfId="374"/>
    <cellStyle name="20% - Accent1 4 2 2 2" xfId="245"/>
    <cellStyle name="20% - Accent1 4 2 3" xfId="1092"/>
    <cellStyle name="20% - Accent1 4 3" xfId="1097"/>
    <cellStyle name="20% - Accent1 5" xfId="906"/>
    <cellStyle name="20% - Accent1 5 2" xfId="1101"/>
    <cellStyle name="20% - Accent1 5 2 2" xfId="561"/>
    <cellStyle name="20% - Accent1 5 2 2 2" xfId="442"/>
    <cellStyle name="20% - Accent1 5 2 3" xfId="1106"/>
    <cellStyle name="20% - Accent1 5 3" xfId="83"/>
    <cellStyle name="20% - Accent1 6" xfId="911"/>
    <cellStyle name="20% - Accent1 6 2" xfId="1109"/>
    <cellStyle name="20% - Accent1 6 2 2" xfId="701"/>
    <cellStyle name="20% - Accent1 6 3" xfId="1110"/>
    <cellStyle name="20% - Accent1 7" xfId="186"/>
    <cellStyle name="20% - Accent1 7 2" xfId="1112"/>
    <cellStyle name="20% - Accent1 7 2 2" xfId="830"/>
    <cellStyle name="20% - Accent1 7 3" xfId="1114"/>
    <cellStyle name="20% - Accent1 8" xfId="1122"/>
    <cellStyle name="20% - Accent1 8 2" xfId="1131"/>
    <cellStyle name="20% - Accent2" xfId="1136"/>
    <cellStyle name="20% - Accent2 2" xfId="1139"/>
    <cellStyle name="20% - Accent2 2 2" xfId="1143"/>
    <cellStyle name="20% - Accent2 2 2 2" xfId="1048"/>
    <cellStyle name="20% - Accent2 2 2 2 2" xfId="1146"/>
    <cellStyle name="20% - Accent2 2 2 3" xfId="1052"/>
    <cellStyle name="20% - Accent2 2 3" xfId="1147"/>
    <cellStyle name="20% - Accent2 2 4" xfId="1152"/>
    <cellStyle name="20% - Accent2 3" xfId="918"/>
    <cellStyle name="20% - Accent2 3 2" xfId="925"/>
    <cellStyle name="20% - Accent2 3 2 2" xfId="932"/>
    <cellStyle name="20% - Accent2 3 2 2 2" xfId="1156"/>
    <cellStyle name="20% - Accent2 3 2 3" xfId="1160"/>
    <cellStyle name="20% - Accent2 3 3" xfId="937"/>
    <cellStyle name="20% - Accent2 3 4" xfId="940"/>
    <cellStyle name="20% - Accent2 4" xfId="947"/>
    <cellStyle name="20% - Accent2 4 2" xfId="171"/>
    <cellStyle name="20% - Accent2 4 2 2" xfId="1165"/>
    <cellStyle name="20% - Accent2 4 2 2 2" xfId="615"/>
    <cellStyle name="20% - Accent2 4 2 3" xfId="1169"/>
    <cellStyle name="20% - Accent2 4 3" xfId="179"/>
    <cellStyle name="20% - Accent2 5" xfId="950"/>
    <cellStyle name="20% - Accent2 5 2" xfId="1117"/>
    <cellStyle name="20% - Accent2 5 2 2" xfId="1127"/>
    <cellStyle name="20% - Accent2 5 2 2 2" xfId="992"/>
    <cellStyle name="20% - Accent2 5 2 3" xfId="1173"/>
    <cellStyle name="20% - Accent2 5 3" xfId="963"/>
    <cellStyle name="20% - Accent2 6" xfId="954"/>
    <cellStyle name="20% - Accent2 6 2" xfId="1178"/>
    <cellStyle name="20% - Accent2 6 2 2" xfId="687"/>
    <cellStyle name="20% - Accent2 6 3" xfId="10"/>
    <cellStyle name="20% - Accent2 7" xfId="1180"/>
    <cellStyle name="20% - Accent2 7 2" xfId="1184"/>
    <cellStyle name="20% - Accent2 7 2 2" xfId="1189"/>
    <cellStyle name="20% - Accent2 7 3" xfId="1195"/>
    <cellStyle name="20% - Accent2 8" xfId="1196"/>
    <cellStyle name="20% - Accent2 8 2" xfId="1199"/>
    <cellStyle name="20% - Accent3" xfId="1206"/>
    <cellStyle name="20% - Accent3 2" xfId="1208"/>
    <cellStyle name="20% - Accent3 2 2" xfId="1212"/>
    <cellStyle name="20% - Accent3 2 2 2" xfId="1215"/>
    <cellStyle name="20% - Accent3 2 2 2 2" xfId="1217"/>
    <cellStyle name="20% - Accent3 2 2 3" xfId="1218"/>
    <cellStyle name="20% - Accent3 2 3" xfId="1219"/>
    <cellStyle name="20% - Accent3 2 4" xfId="1222"/>
    <cellStyle name="20% - Accent3 3" xfId="1225"/>
    <cellStyle name="20% - Accent3 3 2" xfId="1230"/>
    <cellStyle name="20% - Accent3 3 2 2" xfId="1234"/>
    <cellStyle name="20% - Accent3 3 2 2 2" xfId="1237"/>
    <cellStyle name="20% - Accent3 3 2 3" xfId="1239"/>
    <cellStyle name="20% - Accent3 3 3" xfId="1241"/>
    <cellStyle name="20% - Accent3 3 4" xfId="1242"/>
    <cellStyle name="20% - Accent3 4" xfId="1245"/>
    <cellStyle name="20% - Accent3 4 2" xfId="1249"/>
    <cellStyle name="20% - Accent3 4 2 2" xfId="1252"/>
    <cellStyle name="20% - Accent3 4 2 2 2" xfId="1257"/>
    <cellStyle name="20% - Accent3 4 2 3" xfId="1259"/>
    <cellStyle name="20% - Accent3 4 3" xfId="1261"/>
    <cellStyle name="20% - Accent3 5" xfId="1264"/>
    <cellStyle name="20% - Accent3 5 2" xfId="1267"/>
    <cellStyle name="20% - Accent3 5 2 2" xfId="1269"/>
    <cellStyle name="20% - Accent3 5 2 2 2" xfId="1270"/>
    <cellStyle name="20% - Accent3 5 2 3" xfId="1271"/>
    <cellStyle name="20% - Accent3 5 3" xfId="1273"/>
    <cellStyle name="20% - Accent3 6" xfId="1276"/>
    <cellStyle name="20% - Accent3 6 2" xfId="1280"/>
    <cellStyle name="20% - Accent3 6 2 2" xfId="1285"/>
    <cellStyle name="20% - Accent3 6 3" xfId="1288"/>
    <cellStyle name="20% - Accent3 7" xfId="1290"/>
    <cellStyle name="20% - Accent3 7 2" xfId="1294"/>
    <cellStyle name="20% - Accent3 7 2 2" xfId="1303"/>
    <cellStyle name="20% - Accent3 7 3" xfId="1306"/>
    <cellStyle name="20% - Accent3 8" xfId="1308"/>
    <cellStyle name="20% - Accent3 8 2" xfId="1311"/>
    <cellStyle name="20% - Accent4" xfId="1314"/>
    <cellStyle name="20% - Accent4 2" xfId="1316"/>
    <cellStyle name="20% - Accent4 2 2" xfId="1320"/>
    <cellStyle name="20% - Accent4 2 2 2" xfId="1323"/>
    <cellStyle name="20% - Accent4 2 2 2 2" xfId="1326"/>
    <cellStyle name="20% - Accent4 2 2 3" xfId="1327"/>
    <cellStyle name="20% - Accent4 2 3" xfId="1332"/>
    <cellStyle name="20% - Accent4 2 4" xfId="1325"/>
    <cellStyle name="20% - Accent4 3" xfId="1335"/>
    <cellStyle name="20% - Accent4 3 2" xfId="1338"/>
    <cellStyle name="20% - Accent4 3 2 2" xfId="1341"/>
    <cellStyle name="20% - Accent4 3 2 2 2" xfId="1342"/>
    <cellStyle name="20% - Accent4 3 2 3" xfId="1343"/>
    <cellStyle name="20% - Accent4 3 3" xfId="1345"/>
    <cellStyle name="20% - Accent4 3 4" xfId="1346"/>
    <cellStyle name="20% - Accent4 4" xfId="1348"/>
    <cellStyle name="20% - Accent4 4 2" xfId="1351"/>
    <cellStyle name="20% - Accent4 4 2 2" xfId="1355"/>
    <cellStyle name="20% - Accent4 4 2 2 2" xfId="1356"/>
    <cellStyle name="20% - Accent4 4 2 3" xfId="1357"/>
    <cellStyle name="20% - Accent4 4 3" xfId="1359"/>
    <cellStyle name="20% - Accent4 5" xfId="1361"/>
    <cellStyle name="20% - Accent4 5 2" xfId="1363"/>
    <cellStyle name="20% - Accent4 5 2 2" xfId="1365"/>
    <cellStyle name="20% - Accent4 5 2 2 2" xfId="1368"/>
    <cellStyle name="20% - Accent4 5 2 3" xfId="1369"/>
    <cellStyle name="20% - Accent4 5 3" xfId="1371"/>
    <cellStyle name="20% - Accent4 6" xfId="1373"/>
    <cellStyle name="20% - Accent4 6 2" xfId="1374"/>
    <cellStyle name="20% - Accent4 6 2 2" xfId="1375"/>
    <cellStyle name="20% - Accent4 6 3" xfId="1376"/>
    <cellStyle name="20% - Accent4 7" xfId="1378"/>
    <cellStyle name="20% - Accent4 7 2" xfId="1379"/>
    <cellStyle name="20% - Accent4 7 2 2" xfId="1380"/>
    <cellStyle name="20% - Accent4 7 3" xfId="1381"/>
    <cellStyle name="20% - Accent4 8" xfId="1382"/>
    <cellStyle name="20% - Accent4 8 2" xfId="1384"/>
    <cellStyle name="20% - Accent5" xfId="1387"/>
    <cellStyle name="20% - Accent5 2" xfId="1390"/>
    <cellStyle name="20% - Accent5 2 2" xfId="1394"/>
    <cellStyle name="20% - Accent5 2 2 2" xfId="1397"/>
    <cellStyle name="20% - Accent5 2 2 2 2" xfId="1399"/>
    <cellStyle name="20% - Accent5 2 2 3" xfId="1401"/>
    <cellStyle name="20% - Accent5 2 3" xfId="1403"/>
    <cellStyle name="20% - Accent5 2 4" xfId="1340"/>
    <cellStyle name="20% - Accent5 3" xfId="1407"/>
    <cellStyle name="20% - Accent5 3 2" xfId="1409"/>
    <cellStyle name="20% - Accent5 3 2 2" xfId="1410"/>
    <cellStyle name="20% - Accent5 3 2 2 2" xfId="1413"/>
    <cellStyle name="20% - Accent5 3 2 3" xfId="1415"/>
    <cellStyle name="20% - Accent5 3 3" xfId="1416"/>
    <cellStyle name="20% - Accent5 3 4" xfId="1417"/>
    <cellStyle name="20% - Accent5 4" xfId="1419"/>
    <cellStyle name="20% - Accent5 4 2" xfId="1420"/>
    <cellStyle name="20% - Accent5 4 2 2" xfId="1421"/>
    <cellStyle name="20% - Accent5 4 2 2 2" xfId="1423"/>
    <cellStyle name="20% - Accent5 4 2 3" xfId="1426"/>
    <cellStyle name="20% - Accent5 4 3" xfId="1427"/>
    <cellStyle name="20% - Accent5 5" xfId="1429"/>
    <cellStyle name="20% - Accent5 5 2" xfId="1431"/>
    <cellStyle name="20% - Accent5 5 2 2" xfId="1435"/>
    <cellStyle name="20% - Accent5 5 2 2 2" xfId="1437"/>
    <cellStyle name="20% - Accent5 5 2 3" xfId="1441"/>
    <cellStyle name="20% - Accent5 5 3" xfId="1445"/>
    <cellStyle name="20% - Accent5 6" xfId="1447"/>
    <cellStyle name="20% - Accent5 6 2" xfId="1448"/>
    <cellStyle name="20% - Accent5 6 2 2" xfId="1449"/>
    <cellStyle name="20% - Accent5 6 3" xfId="1450"/>
    <cellStyle name="20% - Accent5 7" xfId="1453"/>
    <cellStyle name="20% - Accent5 7 2" xfId="1455"/>
    <cellStyle name="20% - Accent5 7 2 2" xfId="1456"/>
    <cellStyle name="20% - Accent5 7 3" xfId="1457"/>
    <cellStyle name="20% - Accent5 8" xfId="1463"/>
    <cellStyle name="20% - Accent5 8 2" xfId="1466"/>
    <cellStyle name="20% - Accent6" xfId="1470"/>
    <cellStyle name="20% - Accent6 2" xfId="1474"/>
    <cellStyle name="20% - Accent6 2 2" xfId="1479"/>
    <cellStyle name="20% - Accent6 2 2 2" xfId="1484"/>
    <cellStyle name="20% - Accent6 2 2 2 2" xfId="1486"/>
    <cellStyle name="20% - Accent6 2 2 3" xfId="1488"/>
    <cellStyle name="20% - Accent6 2 3" xfId="1491"/>
    <cellStyle name="20% - Accent6 2 4" xfId="1354"/>
    <cellStyle name="20% - Accent6 3" xfId="1497"/>
    <cellStyle name="20% - Accent6 3 2" xfId="1501"/>
    <cellStyle name="20% - Accent6 3 2 2" xfId="1507"/>
    <cellStyle name="20% - Accent6 3 2 2 2" xfId="1510"/>
    <cellStyle name="20% - Accent6 3 2 3" xfId="1513"/>
    <cellStyle name="20% - Accent6 3 3" xfId="1517"/>
    <cellStyle name="20% - Accent6 3 4" xfId="1521"/>
    <cellStyle name="20% - Accent6 4" xfId="1524"/>
    <cellStyle name="20% - Accent6 4 2" xfId="1526"/>
    <cellStyle name="20% - Accent6 4 2 2" xfId="1528"/>
    <cellStyle name="20% - Accent6 4 2 2 2" xfId="1054"/>
    <cellStyle name="20% - Accent6 4 2 3" xfId="1530"/>
    <cellStyle name="20% - Accent6 4 3" xfId="1533"/>
    <cellStyle name="20% - Accent6 5" xfId="1537"/>
    <cellStyle name="20% - Accent6 5 2" xfId="1541"/>
    <cellStyle name="20% - Accent6 5 2 2" xfId="1545"/>
    <cellStyle name="20% - Accent6 5 2 2 2" xfId="1546"/>
    <cellStyle name="20% - Accent6 5 2 3" xfId="1547"/>
    <cellStyle name="20% - Accent6 5 3" xfId="1549"/>
    <cellStyle name="20% - Accent6 6" xfId="1553"/>
    <cellStyle name="20% - Accent6 6 2" xfId="1556"/>
    <cellStyle name="20% - Accent6 6 2 2" xfId="1558"/>
    <cellStyle name="20% - Accent6 6 3" xfId="1559"/>
    <cellStyle name="20% - Accent6 7" xfId="1565"/>
    <cellStyle name="20% - Accent6 7 2" xfId="1568"/>
    <cellStyle name="20% - Accent6 7 2 2" xfId="1570"/>
    <cellStyle name="20% - Accent6 7 3" xfId="1571"/>
    <cellStyle name="20% - Accent6 8" xfId="1575"/>
    <cellStyle name="20% - Accent6 8 2" xfId="1577"/>
    <cellStyle name="20% - Accent6 8 2 2" xfId="1579"/>
    <cellStyle name="20% - Accent6 8 3" xfId="1580"/>
    <cellStyle name="20% - Accent6 9" xfId="1581"/>
    <cellStyle name="20% - Accent6 9 2" xfId="1582"/>
    <cellStyle name="20% - 强调文字颜色 1 2" xfId="1584"/>
    <cellStyle name="20% - 强调文字颜色 1 2 2" xfId="1586"/>
    <cellStyle name="20% - 强调文字颜色 1 2 2 2" xfId="1587"/>
    <cellStyle name="20% - 强调文字颜色 1 2 2 2 2" xfId="1588"/>
    <cellStyle name="20% - 强调文字颜色 1 2 2 3" xfId="1589"/>
    <cellStyle name="20% - 强调文字颜色 1 2 3" xfId="1590"/>
    <cellStyle name="20% - 强调文字颜色 1 2 4" xfId="1593"/>
    <cellStyle name="20% - 强调文字颜色 1 3" xfId="548"/>
    <cellStyle name="20% - 强调文字颜色 1 3 2" xfId="1071"/>
    <cellStyle name="20% - 强调文字颜色 1 3 2 2" xfId="40"/>
    <cellStyle name="20% - 强调文字颜色 1 3 3" xfId="1083"/>
    <cellStyle name="20% - 强调文字颜色 1 4" xfId="871"/>
    <cellStyle name="20% - 强调文字颜色 2 2" xfId="1596"/>
    <cellStyle name="20% - 强调文字颜色 2 2 2" xfId="1599"/>
    <cellStyle name="20% - 强调文字颜色 2 2 2 2" xfId="952"/>
    <cellStyle name="20% - 强调文字颜色 2 2 2 2 2" xfId="1119"/>
    <cellStyle name="20% - 强调文字颜色 2 2 2 3" xfId="959"/>
    <cellStyle name="20% - 强调文字颜色 2 2 3" xfId="1600"/>
    <cellStyle name="20% - 强调文字颜色 2 2 4" xfId="33"/>
    <cellStyle name="20% - 强调文字颜色 2 3" xfId="1140"/>
    <cellStyle name="20% - 强调文字颜色 2 3 2" xfId="1144"/>
    <cellStyle name="20% - 强调文字颜色 2 3 2 2" xfId="1050"/>
    <cellStyle name="20% - 强调文字颜色 2 3 3" xfId="1148"/>
    <cellStyle name="20% - 强调文字颜色 2 4" xfId="919"/>
    <cellStyle name="20% - 强调文字颜色 3 2" xfId="1602"/>
    <cellStyle name="20% - 强调文字颜色 3 2 2" xfId="1604"/>
    <cellStyle name="20% - 强调文字颜色 3 2 2 2" xfId="1605"/>
    <cellStyle name="20% - 强调文字颜色 3 2 2 2 2" xfId="1606"/>
    <cellStyle name="20% - 强调文字颜色 3 2 2 3" xfId="1607"/>
    <cellStyle name="20% - 强调文字颜色 3 2 3" xfId="1609"/>
    <cellStyle name="20% - 强调文字颜色 3 2 4" xfId="1612"/>
    <cellStyle name="20% - 强调文字颜色 3 3" xfId="1209"/>
    <cellStyle name="20% - 强调文字颜色 3 3 2" xfId="1213"/>
    <cellStyle name="20% - 强调文字颜色 3 3 2 2" xfId="1216"/>
    <cellStyle name="20% - 强调文字颜色 3 3 3" xfId="1220"/>
    <cellStyle name="20% - 强调文字颜色 3 4" xfId="1226"/>
    <cellStyle name="20% - 强调文字颜色 4 2" xfId="1615"/>
    <cellStyle name="20% - 强调文字颜色 4 2 2" xfId="1618"/>
    <cellStyle name="20% - 强调文字颜色 4 2 2 2" xfId="1221"/>
    <cellStyle name="20% - 强调文字颜色 4 2 2 2 2" xfId="1619"/>
    <cellStyle name="20% - 强调文字颜色 4 2 2 3" xfId="1620"/>
    <cellStyle name="20% - 强调文字颜色 4 2 3" xfId="1621"/>
    <cellStyle name="20% - 强调文字颜色 4 2 4" xfId="1623"/>
    <cellStyle name="20% - 强调文字颜色 4 3" xfId="1317"/>
    <cellStyle name="20% - 强调文字颜色 4 3 2" xfId="1321"/>
    <cellStyle name="20% - 强调文字颜色 4 3 2 2" xfId="1324"/>
    <cellStyle name="20% - 强调文字颜色 4 3 3" xfId="1333"/>
    <cellStyle name="20% - 强调文字颜色 4 4" xfId="1336"/>
    <cellStyle name="20% - 强调文字颜色 5 2" xfId="1626"/>
    <cellStyle name="20% - 强调文字颜色 5 2 2" xfId="1630"/>
    <cellStyle name="20% - 强调文字颜色 5 2 2 2" xfId="1631"/>
    <cellStyle name="20% - 强调文字颜色 5 2 2 2 2" xfId="1632"/>
    <cellStyle name="20% - 强调文字颜色 5 2 2 3" xfId="1633"/>
    <cellStyle name="20% - 强调文字颜色 5 2 3" xfId="1634"/>
    <cellStyle name="20% - 强调文字颜色 5 2 4" xfId="1636"/>
    <cellStyle name="20% - 强调文字颜色 5 3" xfId="1391"/>
    <cellStyle name="20% - 强调文字颜色 5 3 2" xfId="1395"/>
    <cellStyle name="20% - 强调文字颜色 5 3 2 2" xfId="1398"/>
    <cellStyle name="20% - 强调文字颜色 5 3 3" xfId="1404"/>
    <cellStyle name="20% - 强调文字颜色 5 4" xfId="1408"/>
    <cellStyle name="20% - 强调文字颜色 6 2" xfId="1641"/>
    <cellStyle name="20% - 强调文字颜色 6 2 2" xfId="1644"/>
    <cellStyle name="20% - 强调文字颜色 6 2 2 2" xfId="1645"/>
    <cellStyle name="20% - 强调文字颜色 6 2 2 2 2" xfId="1646"/>
    <cellStyle name="20% - 强调文字颜色 6 2 2 3" xfId="1647"/>
    <cellStyle name="20% - 强调文字颜色 6 2 3" xfId="1651"/>
    <cellStyle name="20% - 强调文字颜色 6 2 4" xfId="1656"/>
    <cellStyle name="20% - 强调文字颜色 6 3" xfId="1475"/>
    <cellStyle name="20% - 强调文字颜色 6 3 2" xfId="1480"/>
    <cellStyle name="20% - 强调文字颜色 6 3 2 2" xfId="1485"/>
    <cellStyle name="20% - 强调文字颜色 6 3 3" xfId="1492"/>
    <cellStyle name="20% - 强调文字颜色 6 4" xfId="1498"/>
    <cellStyle name="40 % - Accent1" xfId="708"/>
    <cellStyle name="40 % - Accent1 10" xfId="443"/>
    <cellStyle name="40 % - Accent1 11" xfId="448"/>
    <cellStyle name="40 % - Accent1 2" xfId="716"/>
    <cellStyle name="40 % - Accent1 2 2" xfId="1657"/>
    <cellStyle name="40 % - Accent1 2 2 2" xfId="375"/>
    <cellStyle name="40 % - Accent1 2 2 2 2" xfId="1658"/>
    <cellStyle name="40 % - Accent1 2 2 3" xfId="1662"/>
    <cellStyle name="40 % - Accent1 2 2 4" xfId="1663"/>
    <cellStyle name="40 % - Accent1 2 3" xfId="1665"/>
    <cellStyle name="40 % - Accent1 2 3 2" xfId="404"/>
    <cellStyle name="40 % - Accent1 2 4" xfId="1668"/>
    <cellStyle name="40 % - Accent1 2 5" xfId="1669"/>
    <cellStyle name="40 % - Accent1 3" xfId="1670"/>
    <cellStyle name="40 % - Accent1 3 2" xfId="1672"/>
    <cellStyle name="40 % - Accent1 3 2 2" xfId="562"/>
    <cellStyle name="40 % - Accent1 3 2 2 2" xfId="1675"/>
    <cellStyle name="40 % - Accent1 3 2 3" xfId="1676"/>
    <cellStyle name="40 % - Accent1 3 2 4" xfId="1678"/>
    <cellStyle name="40 % - Accent1 3 3" xfId="85"/>
    <cellStyle name="40 % - Accent1 3 3 2" xfId="88"/>
    <cellStyle name="40 % - Accent1 3 4" xfId="1680"/>
    <cellStyle name="40 % - Accent1 3 5" xfId="1684"/>
    <cellStyle name="40 % - Accent1 4" xfId="1685"/>
    <cellStyle name="40 % - Accent1 4 2" xfId="1688"/>
    <cellStyle name="40 % - Accent1 4 2 2" xfId="703"/>
    <cellStyle name="40 % - Accent1 4 2 2 2" xfId="1690"/>
    <cellStyle name="40 % - Accent1 4 2 3" xfId="1691"/>
    <cellStyle name="40 % - Accent1 4 2 4" xfId="1693"/>
    <cellStyle name="40 % - Accent1 4 3" xfId="1697"/>
    <cellStyle name="40 % - Accent1 4 3 2" xfId="729"/>
    <cellStyle name="40 % - Accent1 4 4" xfId="1701"/>
    <cellStyle name="40 % - Accent1 4 5" xfId="1707"/>
    <cellStyle name="40 % - Accent1 5" xfId="1708"/>
    <cellStyle name="40 % - Accent1 5 2" xfId="1710"/>
    <cellStyle name="40 % - Accent1 5 2 2" xfId="832"/>
    <cellStyle name="40 % - Accent1 5 2 2 2" xfId="1711"/>
    <cellStyle name="40 % - Accent1 5 2 3" xfId="1712"/>
    <cellStyle name="40 % - Accent1 5 2 4" xfId="1412"/>
    <cellStyle name="40 % - Accent1 5 3" xfId="1715"/>
    <cellStyle name="40 % - Accent1 5 3 2" xfId="848"/>
    <cellStyle name="40 % - Accent1 5 4" xfId="1720"/>
    <cellStyle name="40 % - Accent1 5 5" xfId="1724"/>
    <cellStyle name="40 % - Accent1 6" xfId="1725"/>
    <cellStyle name="40 % - Accent1 6 2" xfId="1726"/>
    <cellStyle name="40 % - Accent1 6 2 2" xfId="994"/>
    <cellStyle name="40 % - Accent1 6 2 2 2" xfId="1729"/>
    <cellStyle name="40 % - Accent1 6 2 3" xfId="1730"/>
    <cellStyle name="40 % - Accent1 6 2 4" xfId="1732"/>
    <cellStyle name="40 % - Accent1 6 3" xfId="1734"/>
    <cellStyle name="40 % - Accent1 6 3 2" xfId="1011"/>
    <cellStyle name="40 % - Accent1 6 4" xfId="1738"/>
    <cellStyle name="40 % - Accent1 6 5" xfId="1741"/>
    <cellStyle name="40 % - Accent1 7" xfId="1233"/>
    <cellStyle name="40 % - Accent1 7 2" xfId="1236"/>
    <cellStyle name="40 % - Accent1 7 2 2" xfId="1746"/>
    <cellStyle name="40 % - Accent1 7 2 2 2" xfId="1749"/>
    <cellStyle name="40 % - Accent1 7 2 3" xfId="1754"/>
    <cellStyle name="40 % - Accent1 7 2 4" xfId="1755"/>
    <cellStyle name="40 % - Accent1 7 3" xfId="1760"/>
    <cellStyle name="40 % - Accent1 7 3 2" xfId="1763"/>
    <cellStyle name="40 % - Accent1 7 4" xfId="1770"/>
    <cellStyle name="40 % - Accent1 7 5" xfId="1774"/>
    <cellStyle name="40 % - Accent1 8" xfId="1238"/>
    <cellStyle name="40 % - Accent1 8 2" xfId="1776"/>
    <cellStyle name="40 % - Accent1 8 2 2" xfId="1779"/>
    <cellStyle name="40 % - Accent1 8 3" xfId="1784"/>
    <cellStyle name="40 % - Accent1 8 4" xfId="1788"/>
    <cellStyle name="40 % - Accent1 9" xfId="1789"/>
    <cellStyle name="40 % - Accent1 9 2" xfId="1791"/>
    <cellStyle name="40 % - Accent2" xfId="719"/>
    <cellStyle name="40 % - Accent2 10" xfId="1793"/>
    <cellStyle name="40 % - Accent2 11" xfId="150"/>
    <cellStyle name="40 % - Accent2 2" xfId="1794"/>
    <cellStyle name="40 % - Accent2 2 2" xfId="175"/>
    <cellStyle name="40 % - Accent2 2 2 2" xfId="1795"/>
    <cellStyle name="40 % - Accent2 2 2 2 2" xfId="1797"/>
    <cellStyle name="40 % - Accent2 2 2 3" xfId="1798"/>
    <cellStyle name="40 % - Accent2 2 2 4" xfId="1799"/>
    <cellStyle name="40 % - Accent2 2 3" xfId="182"/>
    <cellStyle name="40 % - Accent2 2 3 2" xfId="1801"/>
    <cellStyle name="40 % - Accent2 2 4" xfId="1803"/>
    <cellStyle name="40 % - Accent2 2 5" xfId="1804"/>
    <cellStyle name="40 % - Accent2 3" xfId="1805"/>
    <cellStyle name="40 % - Accent2 3 2" xfId="1807"/>
    <cellStyle name="40 % - Accent2 3 2 2" xfId="1810"/>
    <cellStyle name="40 % - Accent2 3 2 2 2" xfId="1812"/>
    <cellStyle name="40 % - Accent2 3 2 3" xfId="1818"/>
    <cellStyle name="40 % - Accent2 3 2 4" xfId="1819"/>
    <cellStyle name="40 % - Accent2 3 3" xfId="1821"/>
    <cellStyle name="40 % - Accent2 3 3 2" xfId="1824"/>
    <cellStyle name="40 % - Accent2 3 4" xfId="1826"/>
    <cellStyle name="40 % - Accent2 3 5" xfId="1828"/>
    <cellStyle name="40 % - Accent2 4" xfId="1829"/>
    <cellStyle name="40 % - Accent2 4 2" xfId="1832"/>
    <cellStyle name="40 % - Accent2 4 2 2" xfId="1838"/>
    <cellStyle name="40 % - Accent2 4 2 2 2" xfId="1839"/>
    <cellStyle name="40 % - Accent2 4 2 3" xfId="1840"/>
    <cellStyle name="40 % - Accent2 4 2 4" xfId="1841"/>
    <cellStyle name="40 % - Accent2 4 3" xfId="1845"/>
    <cellStyle name="40 % - Accent2 4 3 2" xfId="1849"/>
    <cellStyle name="40 % - Accent2 4 4" xfId="1853"/>
    <cellStyle name="40 % - Accent2 4 5" xfId="1858"/>
    <cellStyle name="40 % - Accent2 5" xfId="1859"/>
    <cellStyle name="40 % - Accent2 5 2" xfId="1860"/>
    <cellStyle name="40 % - Accent2 5 2 2" xfId="1861"/>
    <cellStyle name="40 % - Accent2 5 2 2 2" xfId="1862"/>
    <cellStyle name="40 % - Accent2 5 2 3" xfId="1863"/>
    <cellStyle name="40 % - Accent2 5 2 4" xfId="1422"/>
    <cellStyle name="40 % - Accent2 5 3" xfId="1866"/>
    <cellStyle name="40 % - Accent2 5 3 2" xfId="1868"/>
    <cellStyle name="40 % - Accent2 5 4" xfId="1871"/>
    <cellStyle name="40 % - Accent2 5 5" xfId="1873"/>
    <cellStyle name="40 % - Accent2 6" xfId="1874"/>
    <cellStyle name="40 % - Accent2 6 2" xfId="688"/>
    <cellStyle name="40 % - Accent2 6 2 2" xfId="692"/>
    <cellStyle name="40 % - Accent2 6 2 2 2" xfId="340"/>
    <cellStyle name="40 % - Accent2 6 2 3" xfId="705"/>
    <cellStyle name="40 % - Accent2 6 2 4" xfId="731"/>
    <cellStyle name="40 % - Accent2 6 3" xfId="432"/>
    <cellStyle name="40 % - Accent2 6 3 2" xfId="806"/>
    <cellStyle name="40 % - Accent2 6 4" xfId="976"/>
    <cellStyle name="40 % - Accent2 6 5" xfId="1877"/>
    <cellStyle name="40 % - Accent2 7" xfId="1878"/>
    <cellStyle name="40 % - Accent2 7 2" xfId="1879"/>
    <cellStyle name="40 % - Accent2 7 2 2" xfId="1880"/>
    <cellStyle name="40 % - Accent2 7 2 2 2" xfId="1884"/>
    <cellStyle name="40 % - Accent2 7 2 3" xfId="1886"/>
    <cellStyle name="40 % - Accent2 7 2 4" xfId="1888"/>
    <cellStyle name="40 % - Accent2 7 3" xfId="1893"/>
    <cellStyle name="40 % - Accent2 7 3 2" xfId="1898"/>
    <cellStyle name="40 % - Accent2 7 4" xfId="1903"/>
    <cellStyle name="40 % - Accent2 7 5" xfId="1905"/>
    <cellStyle name="40 % - Accent2 8" xfId="298"/>
    <cellStyle name="40 % - Accent2 8 2" xfId="303"/>
    <cellStyle name="40 % - Accent2 8 2 2" xfId="1906"/>
    <cellStyle name="40 % - Accent2 8 3" xfId="1910"/>
    <cellStyle name="40 % - Accent2 8 4" xfId="1913"/>
    <cellStyle name="40 % - Accent2 9" xfId="305"/>
    <cellStyle name="40 % - Accent2 9 2" xfId="1914"/>
    <cellStyle name="40 % - Accent3" xfId="268"/>
    <cellStyle name="40 % - Accent3 10" xfId="1915"/>
    <cellStyle name="40 % - Accent3 11" xfId="337"/>
    <cellStyle name="40 % - Accent3 2" xfId="1919"/>
    <cellStyle name="40 % - Accent3 2 2" xfId="206"/>
    <cellStyle name="40 % - Accent3 2 2 2" xfId="1920"/>
    <cellStyle name="40 % - Accent3 2 2 2 2" xfId="378"/>
    <cellStyle name="40 % - Accent3 2 2 3" xfId="1921"/>
    <cellStyle name="40 % - Accent3 2 2 4" xfId="1922"/>
    <cellStyle name="40 % - Accent3 2 3" xfId="201"/>
    <cellStyle name="40 % - Accent3 2 3 2" xfId="1924"/>
    <cellStyle name="40 % - Accent3 2 4" xfId="1927"/>
    <cellStyle name="40 % - Accent3 2 5" xfId="1929"/>
    <cellStyle name="40 % - Accent3 3" xfId="1932"/>
    <cellStyle name="40 % - Accent3 3 2" xfId="1936"/>
    <cellStyle name="40 % - Accent3 3 2 2" xfId="1941"/>
    <cellStyle name="40 % - Accent3 3 2 2 2" xfId="1945"/>
    <cellStyle name="40 % - Accent3 3 2 3" xfId="1946"/>
    <cellStyle name="40 % - Accent3 3 2 4" xfId="1947"/>
    <cellStyle name="40 % - Accent3 3 3" xfId="1949"/>
    <cellStyle name="40 % - Accent3 3 3 2" xfId="1951"/>
    <cellStyle name="40 % - Accent3 3 4" xfId="1953"/>
    <cellStyle name="40 % - Accent3 3 5" xfId="1954"/>
    <cellStyle name="40 % - Accent3 4" xfId="1957"/>
    <cellStyle name="40 % - Accent3 4 2" xfId="1958"/>
    <cellStyle name="40 % - Accent3 4 2 2" xfId="1960"/>
    <cellStyle name="40 % - Accent3 4 2 2 2" xfId="1962"/>
    <cellStyle name="40 % - Accent3 4 2 3" xfId="1963"/>
    <cellStyle name="40 % - Accent3 4 2 4" xfId="1964"/>
    <cellStyle name="40 % - Accent3 4 3" xfId="1965"/>
    <cellStyle name="40 % - Accent3 4 3 2" xfId="1966"/>
    <cellStyle name="40 % - Accent3 4 4" xfId="1967"/>
    <cellStyle name="40 % - Accent3 4 5" xfId="1487"/>
    <cellStyle name="40 % - Accent3 5" xfId="1968"/>
    <cellStyle name="40 % - Accent3 5 2" xfId="1970"/>
    <cellStyle name="40 % - Accent3 5 2 2" xfId="1972"/>
    <cellStyle name="40 % - Accent3 5 2 2 2" xfId="1976"/>
    <cellStyle name="40 % - Accent3 5 2 3" xfId="1977"/>
    <cellStyle name="40 % - Accent3 5 2 4" xfId="1436"/>
    <cellStyle name="40 % - Accent3 5 3" xfId="1979"/>
    <cellStyle name="40 % - Accent3 5 3 2" xfId="1981"/>
    <cellStyle name="40 % - Accent3 5 4" xfId="1983"/>
    <cellStyle name="40 % - Accent3 5 5" xfId="1984"/>
    <cellStyle name="40 % - Accent3 6" xfId="1985"/>
    <cellStyle name="40 % - Accent3 6 2" xfId="1987"/>
    <cellStyle name="40 % - Accent3 6 2 2" xfId="1989"/>
    <cellStyle name="40 % - Accent3 6 2 2 2" xfId="1992"/>
    <cellStyle name="40 % - Accent3 6 2 3" xfId="1994"/>
    <cellStyle name="40 % - Accent3 6 2 4" xfId="128"/>
    <cellStyle name="40 % - Accent3 6 3" xfId="1996"/>
    <cellStyle name="40 % - Accent3 6 3 2" xfId="1998"/>
    <cellStyle name="40 % - Accent3 6 4" xfId="2001"/>
    <cellStyle name="40 % - Accent3 6 5" xfId="2004"/>
    <cellStyle name="40 % - Accent3 7" xfId="2005"/>
    <cellStyle name="40 % - Accent3 7 2" xfId="2006"/>
    <cellStyle name="40 % - Accent3 7 2 2" xfId="2007"/>
    <cellStyle name="40 % - Accent3 7 2 2 2" xfId="2010"/>
    <cellStyle name="40 % - Accent3 7 2 3" xfId="2011"/>
    <cellStyle name="40 % - Accent3 7 2 4" xfId="2012"/>
    <cellStyle name="40 % - Accent3 7 3" xfId="2013"/>
    <cellStyle name="40 % - Accent3 7 3 2" xfId="2014"/>
    <cellStyle name="40 % - Accent3 7 4" xfId="2016"/>
    <cellStyle name="40 % - Accent3 7 5" xfId="2019"/>
    <cellStyle name="40 % - Accent3 8" xfId="313"/>
    <cellStyle name="40 % - Accent3 8 2" xfId="2022"/>
    <cellStyle name="40 % - Accent3 8 2 2" xfId="2027"/>
    <cellStyle name="40 % - Accent3 8 3" xfId="2028"/>
    <cellStyle name="40 % - Accent3 8 4" xfId="2030"/>
    <cellStyle name="40 % - Accent3 9" xfId="2031"/>
    <cellStyle name="40 % - Accent3 9 2" xfId="2032"/>
    <cellStyle name="40 % - Accent4" xfId="2033"/>
    <cellStyle name="40 % - Accent4 10" xfId="2038"/>
    <cellStyle name="40 % - Accent4 11" xfId="521"/>
    <cellStyle name="40 % - Accent4 2" xfId="2041"/>
    <cellStyle name="40 % - Accent4 2 2" xfId="212"/>
    <cellStyle name="40 % - Accent4 2 2 2" xfId="2043"/>
    <cellStyle name="40 % - Accent4 2 2 2 2" xfId="2048"/>
    <cellStyle name="40 % - Accent4 2 2 3" xfId="2050"/>
    <cellStyle name="40 % - Accent4 2 2 4" xfId="2052"/>
    <cellStyle name="40 % - Accent4 2 3" xfId="216"/>
    <cellStyle name="40 % - Accent4 2 3 2" xfId="2054"/>
    <cellStyle name="40 % - Accent4 2 4" xfId="2057"/>
    <cellStyle name="40 % - Accent4 2 5" xfId="2059"/>
    <cellStyle name="40 % - Accent4 3" xfId="2062"/>
    <cellStyle name="40 % - Accent4 3 2" xfId="2068"/>
    <cellStyle name="40 % - Accent4 3 2 2" xfId="2070"/>
    <cellStyle name="40 % - Accent4 3 2 2 2" xfId="2071"/>
    <cellStyle name="40 % - Accent4 3 2 3" xfId="2072"/>
    <cellStyle name="40 % - Accent4 3 2 4" xfId="2073"/>
    <cellStyle name="40 % - Accent4 3 3" xfId="2076"/>
    <cellStyle name="40 % - Accent4 3 3 2" xfId="2078"/>
    <cellStyle name="40 % - Accent4 3 4" xfId="2080"/>
    <cellStyle name="40 % - Accent4 3 5" xfId="2081"/>
    <cellStyle name="40 % - Accent4 4" xfId="2084"/>
    <cellStyle name="40 % - Accent4 4 2" xfId="2086"/>
    <cellStyle name="40 % - Accent4 4 2 2" xfId="1625"/>
    <cellStyle name="40 % - Accent4 4 2 2 2" xfId="1629"/>
    <cellStyle name="40 % - Accent4 4 2 3" xfId="1389"/>
    <cellStyle name="40 % - Accent4 4 2 4" xfId="1406"/>
    <cellStyle name="40 % - Accent4 4 3" xfId="2088"/>
    <cellStyle name="40 % - Accent4 4 3 2" xfId="1640"/>
    <cellStyle name="40 % - Accent4 4 4" xfId="2090"/>
    <cellStyle name="40 % - Accent4 4 5" xfId="2091"/>
    <cellStyle name="40 % - Accent4 5" xfId="2093"/>
    <cellStyle name="40 % - Accent4 5 2" xfId="2096"/>
    <cellStyle name="40 % - Accent4 5 2 2" xfId="2101"/>
    <cellStyle name="40 % - Accent4 5 2 2 2" xfId="2103"/>
    <cellStyle name="40 % - Accent4 5 2 3" xfId="2108"/>
    <cellStyle name="40 % - Accent4 5 2 4" xfId="2113"/>
    <cellStyle name="40 % - Accent4 5 3" xfId="2117"/>
    <cellStyle name="40 % - Accent4 5 3 2" xfId="2124"/>
    <cellStyle name="40 % - Accent4 5 4" xfId="2129"/>
    <cellStyle name="40 % - Accent4 5 5" xfId="580"/>
    <cellStyle name="40 % - Accent4 6" xfId="2130"/>
    <cellStyle name="40 % - Accent4 6 2" xfId="2132"/>
    <cellStyle name="40 % - Accent4 6 2 2" xfId="2133"/>
    <cellStyle name="40 % - Accent4 6 2 2 2" xfId="2136"/>
    <cellStyle name="40 % - Accent4 6 2 3" xfId="2137"/>
    <cellStyle name="40 % - Accent4 6 2 4" xfId="2138"/>
    <cellStyle name="40 % - Accent4 6 3" xfId="2142"/>
    <cellStyle name="40 % - Accent4 6 3 2" xfId="2144"/>
    <cellStyle name="40 % - Accent4 6 4" xfId="2148"/>
    <cellStyle name="40 % - Accent4 6 5" xfId="2152"/>
    <cellStyle name="40 % - Accent4 7" xfId="437"/>
    <cellStyle name="40 % - Accent4 7 2" xfId="2154"/>
    <cellStyle name="40 % - Accent4 7 2 2" xfId="2157"/>
    <cellStyle name="40 % - Accent4 7 2 2 2" xfId="2161"/>
    <cellStyle name="40 % - Accent4 7 2 3" xfId="2165"/>
    <cellStyle name="40 % - Accent4 7 2 4" xfId="2167"/>
    <cellStyle name="40 % - Accent4 7 3" xfId="2169"/>
    <cellStyle name="40 % - Accent4 7 3 2" xfId="2171"/>
    <cellStyle name="40 % - Accent4 7 4" xfId="2174"/>
    <cellStyle name="40 % - Accent4 7 5" xfId="2178"/>
    <cellStyle name="40 % - Accent4 8" xfId="2179"/>
    <cellStyle name="40 % - Accent4 8 2" xfId="2181"/>
    <cellStyle name="40 % - Accent4 8 2 2" xfId="2184"/>
    <cellStyle name="40 % - Accent4 8 3" xfId="2186"/>
    <cellStyle name="40 % - Accent4 8 4" xfId="2191"/>
    <cellStyle name="40 % - Accent4 9" xfId="2192"/>
    <cellStyle name="40 % - Accent4 9 2" xfId="2194"/>
    <cellStyle name="40 % - Accent5" xfId="2195"/>
    <cellStyle name="40 % - Accent5 10" xfId="1993"/>
    <cellStyle name="40 % - Accent5 11" xfId="126"/>
    <cellStyle name="40 % - Accent5 2" xfId="2196"/>
    <cellStyle name="40 % - Accent5 2 2" xfId="246"/>
    <cellStyle name="40 % - Accent5 2 2 2" xfId="2198"/>
    <cellStyle name="40 % - Accent5 2 2 2 2" xfId="2201"/>
    <cellStyle name="40 % - Accent5 2 2 3" xfId="2204"/>
    <cellStyle name="40 % - Accent5 2 2 4" xfId="2205"/>
    <cellStyle name="40 % - Accent5 2 3" xfId="248"/>
    <cellStyle name="40 % - Accent5 2 3 2" xfId="2207"/>
    <cellStyle name="40 % - Accent5 2 4" xfId="2209"/>
    <cellStyle name="40 % - Accent5 2 5" xfId="2211"/>
    <cellStyle name="40 % - Accent5 3" xfId="2212"/>
    <cellStyle name="40 % - Accent5 3 2" xfId="2213"/>
    <cellStyle name="40 % - Accent5 3 2 2" xfId="2215"/>
    <cellStyle name="40 % - Accent5 3 2 2 2" xfId="2220"/>
    <cellStyle name="40 % - Accent5 3 2 3" xfId="2222"/>
    <cellStyle name="40 % - Accent5 3 2 4" xfId="2223"/>
    <cellStyle name="40 % - Accent5 3 3" xfId="2225"/>
    <cellStyle name="40 % - Accent5 3 3 2" xfId="2229"/>
    <cellStyle name="40 % - Accent5 3 4" xfId="2231"/>
    <cellStyle name="40 % - Accent5 3 5" xfId="2232"/>
    <cellStyle name="40 % - Accent5 4" xfId="2234"/>
    <cellStyle name="40 % - Accent5 4 2" xfId="2236"/>
    <cellStyle name="40 % - Accent5 4 2 2" xfId="2237"/>
    <cellStyle name="40 % - Accent5 4 2 2 2" xfId="2242"/>
    <cellStyle name="40 % - Accent5 4 2 3" xfId="2243"/>
    <cellStyle name="40 % - Accent5 4 2 4" xfId="2244"/>
    <cellStyle name="40 % - Accent5 4 3" xfId="2245"/>
    <cellStyle name="40 % - Accent5 4 3 2" xfId="2246"/>
    <cellStyle name="40 % - Accent5 4 4" xfId="2248"/>
    <cellStyle name="40 % - Accent5 4 5" xfId="2249"/>
    <cellStyle name="40 % - Accent5 5" xfId="2251"/>
    <cellStyle name="40 % - Accent5 5 2" xfId="2253"/>
    <cellStyle name="40 % - Accent5 5 2 2" xfId="2254"/>
    <cellStyle name="40 % - Accent5 5 2 2 2" xfId="2257"/>
    <cellStyle name="40 % - Accent5 5 2 3" xfId="2258"/>
    <cellStyle name="40 % - Accent5 5 2 4" xfId="2259"/>
    <cellStyle name="40 % - Accent5 5 3" xfId="2260"/>
    <cellStyle name="40 % - Accent5 5 3 2" xfId="2261"/>
    <cellStyle name="40 % - Accent5 5 4" xfId="2262"/>
    <cellStyle name="40 % - Accent5 5 5" xfId="2263"/>
    <cellStyle name="40 % - Accent5 6" xfId="2264"/>
    <cellStyle name="40 % - Accent5 6 2" xfId="2265"/>
    <cellStyle name="40 % - Accent5 6 2 2" xfId="64"/>
    <cellStyle name="40 % - Accent5 6 2 2 2" xfId="163"/>
    <cellStyle name="40 % - Accent5 6 2 3" xfId="333"/>
    <cellStyle name="40 % - Accent5 6 2 4" xfId="514"/>
    <cellStyle name="40 % - Accent5 6 3" xfId="2266"/>
    <cellStyle name="40 % - Accent5 6 3 2" xfId="2267"/>
    <cellStyle name="40 % - Accent5 6 4" xfId="2268"/>
    <cellStyle name="40 % - Accent5 6 5" xfId="2270"/>
    <cellStyle name="40 % - Accent5 7" xfId="2271"/>
    <cellStyle name="40 % - Accent5 7 2" xfId="2272"/>
    <cellStyle name="40 % - Accent5 7 2 2" xfId="2273"/>
    <cellStyle name="40 % - Accent5 7 2 2 2" xfId="2275"/>
    <cellStyle name="40 % - Accent5 7 2 3" xfId="2276"/>
    <cellStyle name="40 % - Accent5 7 2 4" xfId="2279"/>
    <cellStyle name="40 % - Accent5 7 3" xfId="2280"/>
    <cellStyle name="40 % - Accent5 7 3 2" xfId="2281"/>
    <cellStyle name="40 % - Accent5 7 4" xfId="2282"/>
    <cellStyle name="40 % - Accent5 7 5" xfId="2284"/>
    <cellStyle name="40 % - Accent5 8" xfId="2286"/>
    <cellStyle name="40 % - Accent5 8 2" xfId="2287"/>
    <cellStyle name="40 % - Accent5 8 2 2" xfId="2289"/>
    <cellStyle name="40 % - Accent5 8 3" xfId="2290"/>
    <cellStyle name="40 % - Accent5 8 4" xfId="2291"/>
    <cellStyle name="40 % - Accent5 9" xfId="2292"/>
    <cellStyle name="40 % - Accent5 9 2" xfId="2293"/>
    <cellStyle name="40 % - Accent6" xfId="2294"/>
    <cellStyle name="40 % - Accent6 10" xfId="91"/>
    <cellStyle name="40 % - Accent6 11" xfId="101"/>
    <cellStyle name="40 % - Accent6 2" xfId="2297"/>
    <cellStyle name="40 % - Accent6 2 2" xfId="275"/>
    <cellStyle name="40 % - Accent6 2 2 2" xfId="2299"/>
    <cellStyle name="40 % - Accent6 2 2 2 2" xfId="2302"/>
    <cellStyle name="40 % - Accent6 2 2 3" xfId="2305"/>
    <cellStyle name="40 % - Accent6 2 2 4" xfId="2308"/>
    <cellStyle name="40 % - Accent6 2 3" xfId="277"/>
    <cellStyle name="40 % - Accent6 2 3 2" xfId="2309"/>
    <cellStyle name="40 % - Accent6 2 4" xfId="2310"/>
    <cellStyle name="40 % - Accent6 2 5" xfId="2312"/>
    <cellStyle name="40 % - Accent6 3" xfId="2313"/>
    <cellStyle name="40 % - Accent6 3 2" xfId="2314"/>
    <cellStyle name="40 % - Accent6 3 2 2" xfId="2315"/>
    <cellStyle name="40 % - Accent6 3 2 2 2" xfId="2316"/>
    <cellStyle name="40 % - Accent6 3 2 3" xfId="2318"/>
    <cellStyle name="40 % - Accent6 3 2 4" xfId="2320"/>
    <cellStyle name="40 % - Accent6 3 3" xfId="2323"/>
    <cellStyle name="40 % - Accent6 3 3 2" xfId="2325"/>
    <cellStyle name="40 % - Accent6 3 4" xfId="2327"/>
    <cellStyle name="40 % - Accent6 3 5" xfId="2328"/>
    <cellStyle name="40 % - Accent6 4" xfId="2330"/>
    <cellStyle name="40 % - Accent6 4 2" xfId="2331"/>
    <cellStyle name="40 % - Accent6 4 2 2" xfId="2332"/>
    <cellStyle name="40 % - Accent6 4 2 2 2" xfId="2334"/>
    <cellStyle name="40 % - Accent6 4 2 3" xfId="2336"/>
    <cellStyle name="40 % - Accent6 4 2 4" xfId="2340"/>
    <cellStyle name="40 % - Accent6 4 3" xfId="2343"/>
    <cellStyle name="40 % - Accent6 4 3 2" xfId="2344"/>
    <cellStyle name="40 % - Accent6 4 4" xfId="2346"/>
    <cellStyle name="40 % - Accent6 4 5" xfId="2347"/>
    <cellStyle name="40 % - Accent6 5" xfId="2348"/>
    <cellStyle name="40 % - Accent6 5 2" xfId="2349"/>
    <cellStyle name="40 % - Accent6 5 2 2" xfId="2352"/>
    <cellStyle name="40 % - Accent6 5 2 2 2" xfId="2353"/>
    <cellStyle name="40 % - Accent6 5 2 3" xfId="2358"/>
    <cellStyle name="40 % - Accent6 5 2 4" xfId="2364"/>
    <cellStyle name="40 % - Accent6 5 3" xfId="2365"/>
    <cellStyle name="40 % - Accent6 5 3 2" xfId="2368"/>
    <cellStyle name="40 % - Accent6 5 4" xfId="538"/>
    <cellStyle name="40 % - Accent6 5 5" xfId="543"/>
    <cellStyle name="40 % - Accent6 6" xfId="2369"/>
    <cellStyle name="40 % - Accent6 6 2" xfId="2370"/>
    <cellStyle name="40 % - Accent6 6 2 2" xfId="2372"/>
    <cellStyle name="40 % - Accent6 6 2 2 2" xfId="2374"/>
    <cellStyle name="40 % - Accent6 6 2 3" xfId="2376"/>
    <cellStyle name="40 % - Accent6 6 2 4" xfId="2377"/>
    <cellStyle name="40 % - Accent6 6 3" xfId="2380"/>
    <cellStyle name="40 % - Accent6 6 3 2" xfId="2382"/>
    <cellStyle name="40 % - Accent6 6 4" xfId="553"/>
    <cellStyle name="40 % - Accent6 6 5" xfId="2386"/>
    <cellStyle name="40 % - Accent6 7" xfId="2387"/>
    <cellStyle name="40 % - Accent6 7 2" xfId="2388"/>
    <cellStyle name="40 % - Accent6 7 2 2" xfId="1113"/>
    <cellStyle name="40 % - Accent6 7 2 2 2" xfId="2394"/>
    <cellStyle name="40 % - Accent6 7 2 3" xfId="2395"/>
    <cellStyle name="40 % - Accent6 7 2 4" xfId="2396"/>
    <cellStyle name="40 % - Accent6 7 3" xfId="2008"/>
    <cellStyle name="40 % - Accent6 7 3 2" xfId="2397"/>
    <cellStyle name="40 % - Accent6 7 4" xfId="2398"/>
    <cellStyle name="40 % - Accent6 7 5" xfId="2401"/>
    <cellStyle name="40 % - Accent6 8" xfId="2402"/>
    <cellStyle name="40 % - Accent6 8 2" xfId="2408"/>
    <cellStyle name="40 % - Accent6 8 2 2" xfId="1194"/>
    <cellStyle name="40 % - Accent6 8 3" xfId="2411"/>
    <cellStyle name="40 % - Accent6 8 4" xfId="1674"/>
    <cellStyle name="40 % - Accent6 9" xfId="2412"/>
    <cellStyle name="40 % - Accent6 9 2" xfId="2414"/>
    <cellStyle name="40% - Accent1" xfId="2419"/>
    <cellStyle name="40% - Accent1 2" xfId="2425"/>
    <cellStyle name="40% - Accent1 2 2" xfId="2430"/>
    <cellStyle name="40% - Accent1 2 2 2" xfId="2435"/>
    <cellStyle name="40% - Accent1 2 2 2 2" xfId="2436"/>
    <cellStyle name="40% - Accent1 2 2 3" xfId="2437"/>
    <cellStyle name="40% - Accent1 2 3" xfId="2442"/>
    <cellStyle name="40% - Accent1 2 4" xfId="2447"/>
    <cellStyle name="40% - Accent1 3" xfId="2449"/>
    <cellStyle name="40% - Accent1 3 2" xfId="2455"/>
    <cellStyle name="40% - Accent1 3 2 2" xfId="2458"/>
    <cellStyle name="40% - Accent1 3 2 2 2" xfId="2462"/>
    <cellStyle name="40% - Accent1 3 2 3" xfId="2465"/>
    <cellStyle name="40% - Accent1 3 3" xfId="2470"/>
    <cellStyle name="40% - Accent1 3 4" xfId="2475"/>
    <cellStyle name="40% - Accent1 4" xfId="924"/>
    <cellStyle name="40% - Accent1 4 2" xfId="931"/>
    <cellStyle name="40% - Accent1 4 2 2" xfId="1154"/>
    <cellStyle name="40% - Accent1 4 2 2 2" xfId="2476"/>
    <cellStyle name="40% - Accent1 4 2 3" xfId="2480"/>
    <cellStyle name="40% - Accent1 4 3" xfId="1159"/>
    <cellStyle name="40% - Accent1 5" xfId="936"/>
    <cellStyle name="40% - Accent1 5 2" xfId="2482"/>
    <cellStyle name="40% - Accent1 5 2 2" xfId="2484"/>
    <cellStyle name="40% - Accent1 5 2 2 2" xfId="2485"/>
    <cellStyle name="40% - Accent1 5 2 3" xfId="2487"/>
    <cellStyle name="40% - Accent1 5 3" xfId="2489"/>
    <cellStyle name="40% - Accent1 6" xfId="939"/>
    <cellStyle name="40% - Accent1 6 2" xfId="2490"/>
    <cellStyle name="40% - Accent1 6 2 2" xfId="2491"/>
    <cellStyle name="40% - Accent1 6 3" xfId="1585"/>
    <cellStyle name="40% - Accent1 7" xfId="409"/>
    <cellStyle name="40% - Accent1 7 2" xfId="411"/>
    <cellStyle name="40% - Accent1 7 2 2" xfId="2493"/>
    <cellStyle name="40% - Accent1 7 3" xfId="1068"/>
    <cellStyle name="40% - Accent1 8" xfId="413"/>
    <cellStyle name="40% - Accent1 8 2" xfId="2497"/>
    <cellStyle name="40% - Accent2" xfId="2500"/>
    <cellStyle name="40% - Accent2 2" xfId="2504"/>
    <cellStyle name="40% - Accent2 2 2" xfId="2506"/>
    <cellStyle name="40% - Accent2 2 2 2" xfId="254"/>
    <cellStyle name="40% - Accent2 2 2 2 2" xfId="2508"/>
    <cellStyle name="40% - Accent2 2 2 3" xfId="260"/>
    <cellStyle name="40% - Accent2 2 3" xfId="2512"/>
    <cellStyle name="40% - Accent2 2 4" xfId="2513"/>
    <cellStyle name="40% - Accent2 3" xfId="2515"/>
    <cellStyle name="40% - Accent2 3 2" xfId="2518"/>
    <cellStyle name="40% - Accent2 3 2 2" xfId="458"/>
    <cellStyle name="40% - Accent2 3 2 2 2" xfId="2519"/>
    <cellStyle name="40% - Accent2 3 2 3" xfId="462"/>
    <cellStyle name="40% - Accent2 3 3" xfId="2521"/>
    <cellStyle name="40% - Accent2 3 4" xfId="2523"/>
    <cellStyle name="40% - Accent2 4" xfId="170"/>
    <cellStyle name="40% - Accent2 4 2" xfId="1164"/>
    <cellStyle name="40% - Accent2 4 2 2" xfId="614"/>
    <cellStyle name="40% - Accent2 4 2 2 2" xfId="2524"/>
    <cellStyle name="40% - Accent2 4 2 3" xfId="620"/>
    <cellStyle name="40% - Accent2 4 3" xfId="1168"/>
    <cellStyle name="40% - Accent2 5" xfId="178"/>
    <cellStyle name="40% - Accent2 5 2" xfId="2526"/>
    <cellStyle name="40% - Accent2 5 2 2" xfId="766"/>
    <cellStyle name="40% - Accent2 5 2 2 2" xfId="2527"/>
    <cellStyle name="40% - Accent2 5 2 3" xfId="768"/>
    <cellStyle name="40% - Accent2 5 3" xfId="2529"/>
    <cellStyle name="40% - Accent2 6" xfId="2530"/>
    <cellStyle name="40% - Accent2 6 2" xfId="2531"/>
    <cellStyle name="40% - Accent2 6 2 2" xfId="907"/>
    <cellStyle name="40% - Accent2 6 3" xfId="1598"/>
    <cellStyle name="40% - Accent2 7" xfId="418"/>
    <cellStyle name="40% - Accent2 7 2" xfId="2532"/>
    <cellStyle name="40% - Accent2 7 2 2" xfId="1032"/>
    <cellStyle name="40% - Accent2 7 3" xfId="1142"/>
    <cellStyle name="40% - Accent2 8" xfId="2533"/>
    <cellStyle name="40% - Accent2 8 2" xfId="2450"/>
    <cellStyle name="40% - Accent3" xfId="2535"/>
    <cellStyle name="40% - Accent3 2" xfId="2538"/>
    <cellStyle name="40% - Accent3 2 2" xfId="2539"/>
    <cellStyle name="40% - Accent3 2 2 2" xfId="2541"/>
    <cellStyle name="40% - Accent3 2 2 2 2" xfId="2543"/>
    <cellStyle name="40% - Accent3 2 2 3" xfId="2544"/>
    <cellStyle name="40% - Accent3 2 3" xfId="2545"/>
    <cellStyle name="40% - Accent3 2 4" xfId="2546"/>
    <cellStyle name="40% - Accent3 3" xfId="2547"/>
    <cellStyle name="40% - Accent3 3 2" xfId="2548"/>
    <cellStyle name="40% - Accent3 3 2 2" xfId="2549"/>
    <cellStyle name="40% - Accent3 3 2 2 2" xfId="2552"/>
    <cellStyle name="40% - Accent3 3 2 3" xfId="2553"/>
    <cellStyle name="40% - Accent3 3 3" xfId="2554"/>
    <cellStyle name="40% - Accent3 3 4" xfId="2556"/>
    <cellStyle name="40% - Accent3 4" xfId="1116"/>
    <cellStyle name="40% - Accent3 4 2" xfId="1126"/>
    <cellStyle name="40% - Accent3 4 2 2" xfId="991"/>
    <cellStyle name="40% - Accent3 4 2 2 2" xfId="2557"/>
    <cellStyle name="40% - Accent3 4 2 3" xfId="2559"/>
    <cellStyle name="40% - Accent3 4 3" xfId="1172"/>
    <cellStyle name="40% - Accent3 5" xfId="966"/>
    <cellStyle name="40% - Accent3 5 2" xfId="2566"/>
    <cellStyle name="40% - Accent3 5 2 2" xfId="2568"/>
    <cellStyle name="40% - Accent3 5 2 2 2" xfId="2570"/>
    <cellStyle name="40% - Accent3 5 2 3" xfId="2574"/>
    <cellStyle name="40% - Accent3 5 3" xfId="2576"/>
    <cellStyle name="40% - Accent3 6" xfId="2584"/>
    <cellStyle name="40% - Accent3 6 2" xfId="816"/>
    <cellStyle name="40% - Accent3 6 2 2" xfId="2585"/>
    <cellStyle name="40% - Accent3 6 3" xfId="1603"/>
    <cellStyle name="40% - Accent3 7" xfId="2589"/>
    <cellStyle name="40% - Accent3 7 2" xfId="2590"/>
    <cellStyle name="40% - Accent3 7 2 2" xfId="2592"/>
    <cellStyle name="40% - Accent3 7 3" xfId="1211"/>
    <cellStyle name="40% - Accent3 8" xfId="2593"/>
    <cellStyle name="40% - Accent3 8 2" xfId="2595"/>
    <cellStyle name="40% - Accent4" xfId="1302"/>
    <cellStyle name="40% - Accent4 2" xfId="2599"/>
    <cellStyle name="40% - Accent4 2 2" xfId="2602"/>
    <cellStyle name="40% - Accent4 2 2 2" xfId="2604"/>
    <cellStyle name="40% - Accent4 2 2 2 2" xfId="2605"/>
    <cellStyle name="40% - Accent4 2 2 3" xfId="2607"/>
    <cellStyle name="40% - Accent4 2 3" xfId="2609"/>
    <cellStyle name="40% - Accent4 2 4" xfId="2610"/>
    <cellStyle name="40% - Accent4 3" xfId="2615"/>
    <cellStyle name="40% - Accent4 3 2" xfId="2618"/>
    <cellStyle name="40% - Accent4 3 2 2" xfId="2620"/>
    <cellStyle name="40% - Accent4 3 2 2 2" xfId="2621"/>
    <cellStyle name="40% - Accent4 3 2 3" xfId="2622"/>
    <cellStyle name="40% - Accent4 3 3" xfId="2624"/>
    <cellStyle name="40% - Accent4 3 4" xfId="2625"/>
    <cellStyle name="40% - Accent4 4" xfId="1177"/>
    <cellStyle name="40% - Accent4 4 2" xfId="686"/>
    <cellStyle name="40% - Accent4 4 2 2" xfId="1592"/>
    <cellStyle name="40% - Accent4 4 2 2 2" xfId="2626"/>
    <cellStyle name="40% - Accent4 4 2 3" xfId="2627"/>
    <cellStyle name="40% - Accent4 4 3" xfId="2629"/>
    <cellStyle name="40% - Accent4 5" xfId="6"/>
    <cellStyle name="40% - Accent4 5 2" xfId="25"/>
    <cellStyle name="40% - Accent4 5 2 2" xfId="32"/>
    <cellStyle name="40% - Accent4 5 2 2 2" xfId="59"/>
    <cellStyle name="40% - Accent4 5 2 3" xfId="71"/>
    <cellStyle name="40% - Accent4 5 3" xfId="75"/>
    <cellStyle name="40% - Accent4 6" xfId="2632"/>
    <cellStyle name="40% - Accent4 6 2" xfId="301"/>
    <cellStyle name="40% - Accent4 6 2 2" xfId="1611"/>
    <cellStyle name="40% - Accent4 6 3" xfId="1617"/>
    <cellStyle name="40% - Accent4 7" xfId="2635"/>
    <cellStyle name="40% - Accent4 7 2" xfId="2637"/>
    <cellStyle name="40% - Accent4 7 2 2" xfId="1622"/>
    <cellStyle name="40% - Accent4 7 3" xfId="1319"/>
    <cellStyle name="40% - Accent4 8" xfId="2639"/>
    <cellStyle name="40% - Accent4 8 2" xfId="2642"/>
    <cellStyle name="40% - Accent5" xfId="2645"/>
    <cellStyle name="40% - Accent5 2" xfId="2647"/>
    <cellStyle name="40% - Accent5 2 2" xfId="2648"/>
    <cellStyle name="40% - Accent5 2 2 2" xfId="2224"/>
    <cellStyle name="40% - Accent5 2 2 2 2" xfId="2228"/>
    <cellStyle name="40% - Accent5 2 2 3" xfId="2230"/>
    <cellStyle name="40% - Accent5 2 3" xfId="2649"/>
    <cellStyle name="40% - Accent5 2 4" xfId="2650"/>
    <cellStyle name="40% - Accent5 3" xfId="1086"/>
    <cellStyle name="40% - Accent5 3 2" xfId="2652"/>
    <cellStyle name="40% - Accent5 3 2 2" xfId="2322"/>
    <cellStyle name="40% - Accent5 3 2 2 2" xfId="2324"/>
    <cellStyle name="40% - Accent5 3 2 3" xfId="2326"/>
    <cellStyle name="40% - Accent5 3 3" xfId="2654"/>
    <cellStyle name="40% - Accent5 3 4" xfId="2486"/>
    <cellStyle name="40% - Accent5 4" xfId="1183"/>
    <cellStyle name="40% - Accent5 4 2" xfId="1188"/>
    <cellStyle name="40% - Accent5 4 2 2" xfId="2656"/>
    <cellStyle name="40% - Accent5 4 2 2 2" xfId="2658"/>
    <cellStyle name="40% - Accent5 4 2 3" xfId="2659"/>
    <cellStyle name="40% - Accent5 4 3" xfId="2661"/>
    <cellStyle name="40% - Accent5 5" xfId="1193"/>
    <cellStyle name="40% - Accent5 5 2" xfId="2664"/>
    <cellStyle name="40% - Accent5 5 2 2" xfId="2666"/>
    <cellStyle name="40% - Accent5 5 2 2 2" xfId="2670"/>
    <cellStyle name="40% - Accent5 5 2 3" xfId="2672"/>
    <cellStyle name="40% - Accent5 5 3" xfId="2674"/>
    <cellStyle name="40% - Accent5 6" xfId="2681"/>
    <cellStyle name="40% - Accent5 6 2" xfId="864"/>
    <cellStyle name="40% - Accent5 6 2 2" xfId="2683"/>
    <cellStyle name="40% - Accent5 6 3" xfId="1628"/>
    <cellStyle name="40% - Accent5 7" xfId="2687"/>
    <cellStyle name="40% - Accent5 7 2" xfId="2689"/>
    <cellStyle name="40% - Accent5 7 2 2" xfId="2690"/>
    <cellStyle name="40% - Accent5 7 3" xfId="1393"/>
    <cellStyle name="40% - Accent5 8" xfId="2692"/>
    <cellStyle name="40% - Accent5 8 2" xfId="2694"/>
    <cellStyle name="40% - Accent6" xfId="2697"/>
    <cellStyle name="40% - Accent6 2" xfId="2702"/>
    <cellStyle name="40% - Accent6 2 2" xfId="2705"/>
    <cellStyle name="40% - Accent6 2 2 2" xfId="2708"/>
    <cellStyle name="40% - Accent6 2 2 2 2" xfId="2711"/>
    <cellStyle name="40% - Accent6 2 2 3" xfId="2715"/>
    <cellStyle name="40% - Accent6 2 3" xfId="1258"/>
    <cellStyle name="40% - Accent6 2 4" xfId="2718"/>
    <cellStyle name="40% - Accent6 3" xfId="2725"/>
    <cellStyle name="40% - Accent6 3 2" xfId="2731"/>
    <cellStyle name="40% - Accent6 3 2 2" xfId="2735"/>
    <cellStyle name="40% - Accent6 3 2 2 2" xfId="2739"/>
    <cellStyle name="40% - Accent6 3 2 3" xfId="2743"/>
    <cellStyle name="40% - Accent6 3 3" xfId="2747"/>
    <cellStyle name="40% - Accent6 3 4" xfId="2753"/>
    <cellStyle name="40% - Accent6 4" xfId="1203"/>
    <cellStyle name="40% - Accent6 4 2" xfId="2756"/>
    <cellStyle name="40% - Accent6 4 2 2" xfId="2759"/>
    <cellStyle name="40% - Accent6 4 2 2 2" xfId="499"/>
    <cellStyle name="40% - Accent6 4 2 3" xfId="2762"/>
    <cellStyle name="40% - Accent6 4 3" xfId="2765"/>
    <cellStyle name="40% - Accent6 5" xfId="2769"/>
    <cellStyle name="40% - Accent6 5 2" xfId="2773"/>
    <cellStyle name="40% - Accent6 5 2 2" xfId="2775"/>
    <cellStyle name="40% - Accent6 5 2 2 2" xfId="2777"/>
    <cellStyle name="40% - Accent6 5 2 3" xfId="2778"/>
    <cellStyle name="40% - Accent6 5 3" xfId="2780"/>
    <cellStyle name="40% - Accent6 6" xfId="2784"/>
    <cellStyle name="40% - Accent6 6 2" xfId="894"/>
    <cellStyle name="40% - Accent6 6 2 2" xfId="2786"/>
    <cellStyle name="40% - Accent6 6 3" xfId="1642"/>
    <cellStyle name="40% - Accent6 7" xfId="2787"/>
    <cellStyle name="40% - Accent6 7 2" xfId="2789"/>
    <cellStyle name="40% - Accent6 7 2 2" xfId="2790"/>
    <cellStyle name="40% - Accent6 7 3" xfId="1478"/>
    <cellStyle name="40% - Accent6 8" xfId="2791"/>
    <cellStyle name="40% - Accent6 8 2" xfId="2792"/>
    <cellStyle name="40% - 强调文字颜色 1 2" xfId="982"/>
    <cellStyle name="40% - 强调文字颜色 1 2 2" xfId="99"/>
    <cellStyle name="40% - 强调文字颜色 1 2 2 2" xfId="2793"/>
    <cellStyle name="40% - 强调文字颜色 1 2 2 2 2" xfId="2794"/>
    <cellStyle name="40% - 强调文字颜色 1 2 2 3" xfId="2795"/>
    <cellStyle name="40% - 强调文字颜色 1 2 3" xfId="2797"/>
    <cellStyle name="40% - 强调文字颜色 1 2 4" xfId="1058"/>
    <cellStyle name="40% - 强调文字颜色 1 3" xfId="529"/>
    <cellStyle name="40% - 强调文字颜色 1 3 2" xfId="2798"/>
    <cellStyle name="40% - 强调文字颜色 1 3 2 2" xfId="2799"/>
    <cellStyle name="40% - 强调文字颜色 1 3 3" xfId="2800"/>
    <cellStyle name="40% - 强调文字颜色 1 4" xfId="565"/>
    <cellStyle name="40% - 强调文字颜色 2 2" xfId="987"/>
    <cellStyle name="40% - 强调文字颜色 2 2 2" xfId="2801"/>
    <cellStyle name="40% - 强调文字颜色 2 2 2 2" xfId="2802"/>
    <cellStyle name="40% - 强调文字颜色 2 2 2 2 2" xfId="2804"/>
    <cellStyle name="40% - 强调文字颜色 2 2 2 3" xfId="2805"/>
    <cellStyle name="40% - 强调文字颜色 2 2 3" xfId="2807"/>
    <cellStyle name="40% - 强调文字颜色 2 2 4" xfId="2810"/>
    <cellStyle name="40% - 强调文字颜色 2 3" xfId="2812"/>
    <cellStyle name="40% - 强调文字颜色 2 3 2" xfId="2813"/>
    <cellStyle name="40% - 强调文字颜色 2 3 2 2" xfId="2814"/>
    <cellStyle name="40% - 强调文字颜色 2 3 3" xfId="2815"/>
    <cellStyle name="40% - 强调文字颜色 2 4" xfId="2817"/>
    <cellStyle name="40% - 强调文字颜色 3 2" xfId="2820"/>
    <cellStyle name="40% - 强调文字颜色 3 2 2" xfId="2822"/>
    <cellStyle name="40% - 强调文字颜色 3 2 2 2" xfId="2823"/>
    <cellStyle name="40% - 强调文字颜色 3 2 2 2 2" xfId="2827"/>
    <cellStyle name="40% - 强调文字颜色 3 2 2 3" xfId="2828"/>
    <cellStyle name="40% - 强调文字颜色 3 2 3" xfId="2831"/>
    <cellStyle name="40% - 强调文字颜色 3 2 4" xfId="2834"/>
    <cellStyle name="40% - 强调文字颜色 3 3" xfId="2836"/>
    <cellStyle name="40% - 强调文字颜色 3 3 2" xfId="2837"/>
    <cellStyle name="40% - 强调文字颜色 3 3 2 2" xfId="2839"/>
    <cellStyle name="40% - 强调文字颜色 3 3 3" xfId="2841"/>
    <cellStyle name="40% - 强调文字颜色 3 4" xfId="2842"/>
    <cellStyle name="40% - 强调文字颜色 4 2" xfId="1728"/>
    <cellStyle name="40% - 强调文字颜色 4 2 2" xfId="2844"/>
    <cellStyle name="40% - 强调文字颜色 4 2 2 2" xfId="2849"/>
    <cellStyle name="40% - 强调文字颜色 4 2 2 2 2" xfId="2852"/>
    <cellStyle name="40% - 强调文字颜色 4 2 2 3" xfId="2856"/>
    <cellStyle name="40% - 强调文字颜色 4 2 3" xfId="2857"/>
    <cellStyle name="40% - 强调文字颜色 4 2 4" xfId="812"/>
    <cellStyle name="40% - 强调文字颜色 4 3" xfId="2859"/>
    <cellStyle name="40% - 强调文字颜色 4 3 2" xfId="2860"/>
    <cellStyle name="40% - 强调文字颜色 4 3 2 2" xfId="2865"/>
    <cellStyle name="40% - 强调文字颜色 4 3 3" xfId="2866"/>
    <cellStyle name="40% - 强调文字颜色 4 4" xfId="2867"/>
    <cellStyle name="40% - 强调文字颜色 5 2" xfId="2869"/>
    <cellStyle name="40% - 强调文字颜色 5 2 2" xfId="2871"/>
    <cellStyle name="40% - 强调文字颜色 5 2 2 2" xfId="2872"/>
    <cellStyle name="40% - 强调文字颜色 5 2 2 2 2" xfId="2876"/>
    <cellStyle name="40% - 强调文字颜色 5 2 2 3" xfId="2877"/>
    <cellStyle name="40% - 强调文字颜色 5 2 3" xfId="2879"/>
    <cellStyle name="40% - 强调文字颜色 5 2 4" xfId="838"/>
    <cellStyle name="40% - 强调文字颜色 5 3" xfId="2883"/>
    <cellStyle name="40% - 强调文字颜色 5 3 2" xfId="2884"/>
    <cellStyle name="40% - 强调文字颜色 5 3 2 2" xfId="2886"/>
    <cellStyle name="40% - 强调文字颜色 5 3 3" xfId="2887"/>
    <cellStyle name="40% - 强调文字颜色 5 4" xfId="2888"/>
    <cellStyle name="40% - 强调文字颜色 6 2" xfId="2892"/>
    <cellStyle name="40% - 强调文字颜色 6 2 2" xfId="2893"/>
    <cellStyle name="40% - 强调文字颜色 6 2 2 2" xfId="2894"/>
    <cellStyle name="40% - 强调文字颜色 6 2 2 2 2" xfId="2896"/>
    <cellStyle name="40% - 强调文字颜色 6 2 2 3" xfId="2897"/>
    <cellStyle name="40% - 强调文字颜色 6 2 3" xfId="2899"/>
    <cellStyle name="40% - 强调文字颜色 6 2 4" xfId="859"/>
    <cellStyle name="40% - 强调文字颜色 6 3" xfId="2901"/>
    <cellStyle name="40% - 强调文字颜色 6 3 2" xfId="2902"/>
    <cellStyle name="40% - 强调文字颜色 6 3 2 2" xfId="2903"/>
    <cellStyle name="40% - 强调文字颜色 6 3 3" xfId="2904"/>
    <cellStyle name="40% - 强调文字颜色 6 4" xfId="2906"/>
    <cellStyle name="60 % - Accent1" xfId="2908"/>
    <cellStyle name="60 % - Accent1 2" xfId="2909"/>
    <cellStyle name="60 % - Accent1 2 2" xfId="2911"/>
    <cellStyle name="60 % - Accent1 2 2 2" xfId="2912"/>
    <cellStyle name="60 % - Accent1 2 3" xfId="2913"/>
    <cellStyle name="60 % - Accent1 2 4" xfId="2914"/>
    <cellStyle name="60 % - Accent1 3" xfId="2917"/>
    <cellStyle name="60 % - Accent1 3 2" xfId="2921"/>
    <cellStyle name="60 % - Accent1 4" xfId="2925"/>
    <cellStyle name="60 % - Accent1 5" xfId="2930"/>
    <cellStyle name="60 % - Accent2" xfId="2935"/>
    <cellStyle name="60 % - Accent2 2" xfId="2938"/>
    <cellStyle name="60 % - Accent2 2 2" xfId="2943"/>
    <cellStyle name="60 % - Accent2 2 2 2" xfId="2945"/>
    <cellStyle name="60 % - Accent2 2 3" xfId="2947"/>
    <cellStyle name="60 % - Accent2 2 4" xfId="2951"/>
    <cellStyle name="60 % - Accent2 3" xfId="2955"/>
    <cellStyle name="60 % - Accent2 3 2" xfId="2957"/>
    <cellStyle name="60 % - Accent2 4" xfId="2958"/>
    <cellStyle name="60 % - Accent2 5" xfId="2963"/>
    <cellStyle name="60 % - Accent3" xfId="2966"/>
    <cellStyle name="60 % - Accent3 2" xfId="2969"/>
    <cellStyle name="60 % - Accent3 2 2" xfId="2971"/>
    <cellStyle name="60 % - Accent3 2 2 2" xfId="2972"/>
    <cellStyle name="60 % - Accent3 2 3" xfId="2974"/>
    <cellStyle name="60 % - Accent3 2 4" xfId="2977"/>
    <cellStyle name="60 % - Accent3 3" xfId="2978"/>
    <cellStyle name="60 % - Accent3 3 2" xfId="2980"/>
    <cellStyle name="60 % - Accent3 4" xfId="2983"/>
    <cellStyle name="60 % - Accent3 5" xfId="2987"/>
    <cellStyle name="60 % - Accent4" xfId="2991"/>
    <cellStyle name="60 % - Accent4 2" xfId="395"/>
    <cellStyle name="60 % - Accent4 2 2" xfId="2994"/>
    <cellStyle name="60 % - Accent4 2 2 2" xfId="2996"/>
    <cellStyle name="60 % - Accent4 2 3" xfId="3000"/>
    <cellStyle name="60 % - Accent4 2 4" xfId="3003"/>
    <cellStyle name="60 % - Accent4 3" xfId="159"/>
    <cellStyle name="60 % - Accent4 3 2" xfId="3004"/>
    <cellStyle name="60 % - Accent4 4" xfId="3007"/>
    <cellStyle name="60 % - Accent4 5" xfId="3011"/>
    <cellStyle name="60 % - Accent5" xfId="3015"/>
    <cellStyle name="60 % - Accent5 2" xfId="3018"/>
    <cellStyle name="60 % - Accent5 2 2" xfId="3020"/>
    <cellStyle name="60 % - Accent5 2 2 2" xfId="425"/>
    <cellStyle name="60 % - Accent5 2 3" xfId="3022"/>
    <cellStyle name="60 % - Accent5 2 4" xfId="3024"/>
    <cellStyle name="60 % - Accent5 3" xfId="3027"/>
    <cellStyle name="60 % - Accent5 3 2" xfId="3028"/>
    <cellStyle name="60 % - Accent5 4" xfId="3031"/>
    <cellStyle name="60 % - Accent5 5" xfId="3035"/>
    <cellStyle name="60 % - Accent6" xfId="3036"/>
    <cellStyle name="60 % - Accent6 2" xfId="3037"/>
    <cellStyle name="60 % - Accent6 2 2" xfId="3042"/>
    <cellStyle name="60 % - Accent6 2 2 2" xfId="3051"/>
    <cellStyle name="60 % - Accent6 2 3" xfId="3055"/>
    <cellStyle name="60 % - Accent6 2 4" xfId="3058"/>
    <cellStyle name="60 % - Accent6 3" xfId="3059"/>
    <cellStyle name="60 % - Accent6 3 2" xfId="3064"/>
    <cellStyle name="60 % - Accent6 4" xfId="3066"/>
    <cellStyle name="60 % - Accent6 5" xfId="1509"/>
    <cellStyle name="60% - Accent1" xfId="3067"/>
    <cellStyle name="60% - Accent1 2" xfId="3068"/>
    <cellStyle name="60% - Accent1 2 2" xfId="1360"/>
    <cellStyle name="60% - Accent1 2 2 2" xfId="1362"/>
    <cellStyle name="60% - Accent1 2 2 2 2" xfId="1364"/>
    <cellStyle name="60% - Accent1 2 2 3" xfId="1370"/>
    <cellStyle name="60% - Accent1 2 3" xfId="1372"/>
    <cellStyle name="60% - Accent1 2 4" xfId="1377"/>
    <cellStyle name="60% - Accent1 3" xfId="3070"/>
    <cellStyle name="60% - Accent1 3 2" xfId="1428"/>
    <cellStyle name="60% - Accent1 3 2 2" xfId="1430"/>
    <cellStyle name="60% - Accent1 3 2 2 2" xfId="1434"/>
    <cellStyle name="60% - Accent1 3 2 3" xfId="1444"/>
    <cellStyle name="60% - Accent1 3 3" xfId="1446"/>
    <cellStyle name="60% - Accent1 3 4" xfId="1452"/>
    <cellStyle name="60% - Accent1 4" xfId="3071"/>
    <cellStyle name="60% - Accent1 4 2" xfId="1536"/>
    <cellStyle name="60% - Accent1 4 2 2" xfId="1540"/>
    <cellStyle name="60% - Accent1 4 2 2 2" xfId="1544"/>
    <cellStyle name="60% - Accent1 4 2 3" xfId="1548"/>
    <cellStyle name="60% - Accent1 4 3" xfId="1552"/>
    <cellStyle name="60% - Accent1 5" xfId="2457"/>
    <cellStyle name="60% - Accent1 5 2" xfId="2461"/>
    <cellStyle name="60% - Accent1 5 2 2" xfId="3074"/>
    <cellStyle name="60% - Accent1 5 3" xfId="3078"/>
    <cellStyle name="60% - Accent1 6" xfId="2463"/>
    <cellStyle name="60% - Accent1 6 2" xfId="3079"/>
    <cellStyle name="60% - Accent1 6 2 2" xfId="3080"/>
    <cellStyle name="60% - Accent1 6 3" xfId="3081"/>
    <cellStyle name="60% - Accent1 7" xfId="3082"/>
    <cellStyle name="60% - Accent1 7 2" xfId="3086"/>
    <cellStyle name="60% - Accent2" xfId="3087"/>
    <cellStyle name="60% - Accent2 2" xfId="3088"/>
    <cellStyle name="60% - Accent2 2 2" xfId="3089"/>
    <cellStyle name="60% - Accent2 2 2 2" xfId="3090"/>
    <cellStyle name="60% - Accent2 2 2 2 2" xfId="3091"/>
    <cellStyle name="60% - Accent2 2 2 3" xfId="3092"/>
    <cellStyle name="60% - Accent2 2 3" xfId="3093"/>
    <cellStyle name="60% - Accent2 2 4" xfId="3095"/>
    <cellStyle name="60% - Accent2 3" xfId="3096"/>
    <cellStyle name="60% - Accent2 3 2" xfId="3097"/>
    <cellStyle name="60% - Accent2 3 2 2" xfId="3098"/>
    <cellStyle name="60% - Accent2 3 2 2 2" xfId="3099"/>
    <cellStyle name="60% - Accent2 3 2 3" xfId="3101"/>
    <cellStyle name="60% - Accent2 3 3" xfId="3102"/>
    <cellStyle name="60% - Accent2 3 4" xfId="3104"/>
    <cellStyle name="60% - Accent2 4" xfId="3105"/>
    <cellStyle name="60% - Accent2 4 2" xfId="3106"/>
    <cellStyle name="60% - Accent2 4 2 2" xfId="3107"/>
    <cellStyle name="60% - Accent2 4 2 2 2" xfId="3110"/>
    <cellStyle name="60% - Accent2 4 2 3" xfId="3111"/>
    <cellStyle name="60% - Accent2 4 3" xfId="3112"/>
    <cellStyle name="60% - Accent2 5" xfId="2036"/>
    <cellStyle name="60% - Accent2 5 2" xfId="3114"/>
    <cellStyle name="60% - Accent2 5 2 2" xfId="3115"/>
    <cellStyle name="60% - Accent2 5 3" xfId="3117"/>
    <cellStyle name="60% - Accent2 6" xfId="520"/>
    <cellStyle name="60% - Accent2 6 2" xfId="3118"/>
    <cellStyle name="60% - Accent2 6 2 2" xfId="3120"/>
    <cellStyle name="60% - Accent2 6 3" xfId="3124"/>
    <cellStyle name="60% - Accent2 7" xfId="526"/>
    <cellStyle name="60% - Accent2 7 2" xfId="3128"/>
    <cellStyle name="60% - Accent3" xfId="3129"/>
    <cellStyle name="60% - Accent3 2" xfId="3130"/>
    <cellStyle name="60% - Accent3 2 2" xfId="3131"/>
    <cellStyle name="60% - Accent3 2 2 2" xfId="3133"/>
    <cellStyle name="60% - Accent3 2 2 2 2" xfId="2311"/>
    <cellStyle name="60% - Accent3 2 2 3" xfId="3135"/>
    <cellStyle name="60% - Accent3 2 3" xfId="3136"/>
    <cellStyle name="60% - Accent3 2 4" xfId="3137"/>
    <cellStyle name="60% - Accent3 3" xfId="3138"/>
    <cellStyle name="60% - Accent3 3 2" xfId="3139"/>
    <cellStyle name="60% - Accent3 3 2 2" xfId="3142"/>
    <cellStyle name="60% - Accent3 3 2 2 2" xfId="3144"/>
    <cellStyle name="60% - Accent3 3 2 3" xfId="3148"/>
    <cellStyle name="60% - Accent3 3 3" xfId="3149"/>
    <cellStyle name="60% - Accent3 3 4" xfId="3150"/>
    <cellStyle name="60% - Accent3 4" xfId="3151"/>
    <cellStyle name="60% - Accent3 4 2" xfId="3152"/>
    <cellStyle name="60% - Accent3 4 2 2" xfId="3154"/>
    <cellStyle name="60% - Accent3 4 2 2 2" xfId="3155"/>
    <cellStyle name="60% - Accent3 4 2 3" xfId="3157"/>
    <cellStyle name="60% - Accent3 4 3" xfId="3158"/>
    <cellStyle name="60% - Accent3 5" xfId="3160"/>
    <cellStyle name="60% - Accent3 5 2" xfId="3161"/>
    <cellStyle name="60% - Accent3 5 2 2" xfId="3163"/>
    <cellStyle name="60% - Accent3 5 3" xfId="3165"/>
    <cellStyle name="60% - Accent3 6" xfId="3166"/>
    <cellStyle name="60% - Accent3 6 2" xfId="2304"/>
    <cellStyle name="60% - Accent3 6 2 2" xfId="3168"/>
    <cellStyle name="60% - Accent3 6 3" xfId="2307"/>
    <cellStyle name="60% - Accent3 7" xfId="3170"/>
    <cellStyle name="60% - Accent3 7 2" xfId="3172"/>
    <cellStyle name="60% - Accent4" xfId="3174"/>
    <cellStyle name="60% - Accent4 2" xfId="3176"/>
    <cellStyle name="60% - Accent4 2 2" xfId="3179"/>
    <cellStyle name="60% - Accent4 2 2 2" xfId="905"/>
    <cellStyle name="60% - Accent4 2 2 2 2" xfId="1100"/>
    <cellStyle name="60% - Accent4 2 2 3" xfId="910"/>
    <cellStyle name="60% - Accent4 2 3" xfId="3182"/>
    <cellStyle name="60% - Accent4 2 4" xfId="3185"/>
    <cellStyle name="60% - Accent4 3" xfId="3187"/>
    <cellStyle name="60% - Accent4 3 2" xfId="3188"/>
    <cellStyle name="60% - Accent4 3 2 2" xfId="3193"/>
    <cellStyle name="60% - Accent4 3 2 2 2" xfId="3201"/>
    <cellStyle name="60% - Accent4 3 2 3" xfId="3207"/>
    <cellStyle name="60% - Accent4 3 3" xfId="3208"/>
    <cellStyle name="60% - Accent4 3 4" xfId="3210"/>
    <cellStyle name="60% - Accent4 4" xfId="2274"/>
    <cellStyle name="60% - Accent4 4 2" xfId="3213"/>
    <cellStyle name="60% - Accent4 4 2 2" xfId="3214"/>
    <cellStyle name="60% - Accent4 4 2 2 2" xfId="3216"/>
    <cellStyle name="60% - Accent4 4 2 3" xfId="3217"/>
    <cellStyle name="60% - Accent4 4 3" xfId="3218"/>
    <cellStyle name="60% - Accent4 5" xfId="3220"/>
    <cellStyle name="60% - Accent4 5 2" xfId="3221"/>
    <cellStyle name="60% - Accent4 5 2 2" xfId="3222"/>
    <cellStyle name="60% - Accent4 5 3" xfId="3224"/>
    <cellStyle name="60% - Accent4 6" xfId="3225"/>
    <cellStyle name="60% - Accent4 6 2" xfId="2317"/>
    <cellStyle name="60% - Accent4 6 2 2" xfId="3226"/>
    <cellStyle name="60% - Accent4 6 3" xfId="2319"/>
    <cellStyle name="60% - Accent4 7" xfId="3228"/>
    <cellStyle name="60% - Accent4 7 2" xfId="3230"/>
    <cellStyle name="60% - Accent5" xfId="3231"/>
    <cellStyle name="60% - Accent5 2" xfId="3232"/>
    <cellStyle name="60% - Accent5 2 2" xfId="3235"/>
    <cellStyle name="60% - Accent5 2 2 2" xfId="3238"/>
    <cellStyle name="60% - Accent5 2 2 2 2" xfId="3240"/>
    <cellStyle name="60% - Accent5 2 2 3" xfId="3241"/>
    <cellStyle name="60% - Accent5 2 3" xfId="3246"/>
    <cellStyle name="60% - Accent5 2 4" xfId="123"/>
    <cellStyle name="60% - Accent5 3" xfId="3247"/>
    <cellStyle name="60% - Accent5 3 2" xfId="3249"/>
    <cellStyle name="60% - Accent5 3 2 2" xfId="1664"/>
    <cellStyle name="60% - Accent5 3 2 2 2" xfId="402"/>
    <cellStyle name="60% - Accent5 3 2 3" xfId="1667"/>
    <cellStyle name="60% - Accent5 3 3" xfId="3251"/>
    <cellStyle name="60% - Accent5 3 4" xfId="3253"/>
    <cellStyle name="60% - Accent5 4" xfId="3254"/>
    <cellStyle name="60% - Accent5 4 2" xfId="3257"/>
    <cellStyle name="60% - Accent5 4 2 2" xfId="180"/>
    <cellStyle name="60% - Accent5 4 2 2 2" xfId="1800"/>
    <cellStyle name="60% - Accent5 4 2 3" xfId="1802"/>
    <cellStyle name="60% - Accent5 4 3" xfId="3259"/>
    <cellStyle name="60% - Accent5 5" xfId="1942"/>
    <cellStyle name="60% - Accent5 5 2" xfId="3260"/>
    <cellStyle name="60% - Accent5 5 2 2" xfId="200"/>
    <cellStyle name="60% - Accent5 5 3" xfId="3261"/>
    <cellStyle name="60% - Accent5 6" xfId="3262"/>
    <cellStyle name="60% - Accent5 6 2" xfId="2339"/>
    <cellStyle name="60% - Accent5 6 2 2" xfId="215"/>
    <cellStyle name="60% - Accent5 6 3" xfId="2342"/>
    <cellStyle name="60% - Accent5 7" xfId="3048"/>
    <cellStyle name="60% - Accent5 7 2" xfId="3268"/>
    <cellStyle name="60% - Accent6" xfId="3269"/>
    <cellStyle name="60% - Accent6 2" xfId="2611"/>
    <cellStyle name="60% - Accent6 2 2" xfId="3272"/>
    <cellStyle name="60% - Accent6 2 2 2" xfId="3275"/>
    <cellStyle name="60% - Accent6 2 2 2 2" xfId="3277"/>
    <cellStyle name="60% - Accent6 2 2 3" xfId="3279"/>
    <cellStyle name="60% - Accent6 2 3" xfId="3283"/>
    <cellStyle name="60% - Accent6 2 4" xfId="3286"/>
    <cellStyle name="60% - Accent6 3" xfId="2885"/>
    <cellStyle name="60% - Accent6 3 2" xfId="3288"/>
    <cellStyle name="60% - Accent6 3 2 2" xfId="3289"/>
    <cellStyle name="60% - Accent6 3 2 2 2" xfId="3290"/>
    <cellStyle name="60% - Accent6 3 2 3" xfId="3291"/>
    <cellStyle name="60% - Accent6 3 3" xfId="3292"/>
    <cellStyle name="60% - Accent6 3 4" xfId="3293"/>
    <cellStyle name="60% - Accent6 4" xfId="3297"/>
    <cellStyle name="60% - Accent6 4 2" xfId="3303"/>
    <cellStyle name="60% - Accent6 4 2 2" xfId="359"/>
    <cellStyle name="60% - Accent6 4 2 2 2" xfId="3307"/>
    <cellStyle name="60% - Accent6 4 2 3" xfId="3309"/>
    <cellStyle name="60% - Accent6 4 3" xfId="3311"/>
    <cellStyle name="60% - Accent6 5" xfId="3314"/>
    <cellStyle name="60% - Accent6 5 2" xfId="3315"/>
    <cellStyle name="60% - Accent6 5 2 2" xfId="156"/>
    <cellStyle name="60% - Accent6 5 3" xfId="3316"/>
    <cellStyle name="60% - Accent6 6" xfId="3317"/>
    <cellStyle name="60% - Accent6 6 2" xfId="2355"/>
    <cellStyle name="60% - Accent6 6 2 2" xfId="415"/>
    <cellStyle name="60% - Accent6 6 3" xfId="2361"/>
    <cellStyle name="60% - Accent6 7" xfId="3321"/>
    <cellStyle name="60% - Accent6 7 2" xfId="3328"/>
    <cellStyle name="60% - 强调文字颜色 1 2" xfId="3331"/>
    <cellStyle name="60% - 强调文字颜色 1 2 2" xfId="3336"/>
    <cellStyle name="60% - 强调文字颜色 1 2 2 2" xfId="964"/>
    <cellStyle name="60% - 强调文字颜色 1 2 2 2 2" xfId="2563"/>
    <cellStyle name="60% - 强调文字颜色 1 2 2 3" xfId="2582"/>
    <cellStyle name="60% - 强调文字颜色 1 2 3" xfId="3340"/>
    <cellStyle name="60% - 强调文字颜色 1 2 4" xfId="2407"/>
    <cellStyle name="60% - 强调文字颜色 1 3" xfId="3344"/>
    <cellStyle name="60% - 强调文字颜色 1 3 2" xfId="3349"/>
    <cellStyle name="60% - 强调文字颜色 1 3 2 2" xfId="1274"/>
    <cellStyle name="60% - 强调文字颜色 1 3 3" xfId="3351"/>
    <cellStyle name="60% - 强调文字颜色 1 4" xfId="3355"/>
    <cellStyle name="60% - 强调文字颜色 2 2" xfId="3357"/>
    <cellStyle name="60% - 强调文字颜色 2 2 2" xfId="3360"/>
    <cellStyle name="60% - 强调文字颜色 2 2 2 2" xfId="3364"/>
    <cellStyle name="60% - 强调文字颜色 2 2 2 2 2" xfId="3365"/>
    <cellStyle name="60% - 强调文字颜色 2 2 2 3" xfId="3367"/>
    <cellStyle name="60% - 强调文字颜色 2 2 3" xfId="3370"/>
    <cellStyle name="60% - 强调文字颜色 2 2 4" xfId="3371"/>
    <cellStyle name="60% - 强调文字颜色 2 3" xfId="3377"/>
    <cellStyle name="60% - 强调文字颜色 2 3 2" xfId="3381"/>
    <cellStyle name="60% - 强调文字颜色 2 3 2 2" xfId="3382"/>
    <cellStyle name="60% - 强调文字颜色 2 3 3" xfId="3383"/>
    <cellStyle name="60% - 强调文字颜色 2 4" xfId="1883"/>
    <cellStyle name="60% - 强调文字颜色 3 2" xfId="3387"/>
    <cellStyle name="60% - 强调文字颜色 3 2 2" xfId="3390"/>
    <cellStyle name="60% - 强调文字颜色 3 2 2 2" xfId="3393"/>
    <cellStyle name="60% - 强调文字颜色 3 2 2 2 2" xfId="3396"/>
    <cellStyle name="60% - 强调文字颜色 3 2 2 3" xfId="3399"/>
    <cellStyle name="60% - 强调文字颜色 3 2 3" xfId="3402"/>
    <cellStyle name="60% - 强调文字颜色 3 2 4" xfId="3403"/>
    <cellStyle name="60% - 强调文字颜色 3 3" xfId="371"/>
    <cellStyle name="60% - 强调文字颜色 3 3 2" xfId="242"/>
    <cellStyle name="60% - 强调文字颜色 3 3 2 2" xfId="3405"/>
    <cellStyle name="60% - 强调文字颜色 3 3 3" xfId="3407"/>
    <cellStyle name="60% - 强调文字颜色 3 4" xfId="1089"/>
    <cellStyle name="60% - 强调文字颜色 4 2" xfId="3412"/>
    <cellStyle name="60% - 强调文字颜色 4 2 2" xfId="2905"/>
    <cellStyle name="60% - 强调文字颜色 4 2 2 2" xfId="3413"/>
    <cellStyle name="60% - 强调文字颜色 4 2 2 2 2" xfId="3416"/>
    <cellStyle name="60% - 强调文字颜色 4 2 2 3" xfId="3418"/>
    <cellStyle name="60% - 强调文字颜色 4 2 3" xfId="3419"/>
    <cellStyle name="60% - 强调文字颜色 4 2 4" xfId="3420"/>
    <cellStyle name="60% - 强调文字颜色 4 3" xfId="3421"/>
    <cellStyle name="60% - 强调文字颜色 4 3 2" xfId="3423"/>
    <cellStyle name="60% - 强调文字颜色 4 3 2 2" xfId="3424"/>
    <cellStyle name="60% - 强调文字颜色 4 3 3" xfId="3425"/>
    <cellStyle name="60% - 强调文字颜色 4 4" xfId="3426"/>
    <cellStyle name="60% - 强调文字颜色 5 2" xfId="3431"/>
    <cellStyle name="60% - 强调文字颜色 5 2 2" xfId="3433"/>
    <cellStyle name="60% - 强调文字颜色 5 2 2 2" xfId="3434"/>
    <cellStyle name="60% - 强调文字颜色 5 2 2 2 2" xfId="3435"/>
    <cellStyle name="60% - 强调文字颜色 5 2 2 3" xfId="3441"/>
    <cellStyle name="60% - 强调文字颜色 5 2 3" xfId="3442"/>
    <cellStyle name="60% - 强调文字颜色 5 2 4" xfId="3443"/>
    <cellStyle name="60% - 强调文字颜色 5 3" xfId="3445"/>
    <cellStyle name="60% - 强调文字颜色 5 3 2" xfId="3446"/>
    <cellStyle name="60% - 强调文字颜色 5 3 2 2" xfId="3447"/>
    <cellStyle name="60% - 强调文字颜色 5 3 3" xfId="3449"/>
    <cellStyle name="60% - 强调文字颜色 5 4" xfId="3450"/>
    <cellStyle name="60% - 强调文字颜色 6 2" xfId="3452"/>
    <cellStyle name="60% - 强调文字颜色 6 2 2" xfId="3453"/>
    <cellStyle name="60% - 强调文字颜色 6 2 2 2" xfId="3454"/>
    <cellStyle name="60% - 强调文字颜色 6 2 2 2 2" xfId="3455"/>
    <cellStyle name="60% - 强调文字颜色 6 2 2 3" xfId="3457"/>
    <cellStyle name="60% - 强调文字颜色 6 2 3" xfId="3458"/>
    <cellStyle name="60% - 强调文字颜色 6 2 4" xfId="3459"/>
    <cellStyle name="60% - 强调文字颜色 6 3" xfId="3460"/>
    <cellStyle name="60% - 强调文字颜色 6 3 2" xfId="3461"/>
    <cellStyle name="60% - 强调文字颜色 6 3 2 2" xfId="3069"/>
    <cellStyle name="60% - 强调文字颜色 6 3 3" xfId="3463"/>
    <cellStyle name="60% - 强调文字颜色 6 4" xfId="3464"/>
    <cellStyle name="Accent1" xfId="2729"/>
    <cellStyle name="Accent1 2" xfId="2734"/>
    <cellStyle name="Accent1 2 2" xfId="2738"/>
    <cellStyle name="Accent1 2 2 2" xfId="3465"/>
    <cellStyle name="Accent1 2 2 2 2" xfId="3466"/>
    <cellStyle name="Accent1 2 2 3" xfId="3470"/>
    <cellStyle name="Accent1 2 3" xfId="3471"/>
    <cellStyle name="Accent1 2 4" xfId="3472"/>
    <cellStyle name="Accent1 3" xfId="2742"/>
    <cellStyle name="Accent1 3 2" xfId="3473"/>
    <cellStyle name="Accent1 3 2 2" xfId="3474"/>
    <cellStyle name="Accent1 3 2 2 2" xfId="3476"/>
    <cellStyle name="Accent1 3 2 3" xfId="3477"/>
    <cellStyle name="Accent1 3 3" xfId="3478"/>
    <cellStyle name="Accent1 3 4" xfId="3394"/>
    <cellStyle name="Accent1 4" xfId="3481"/>
    <cellStyle name="Accent1 4 2" xfId="3484"/>
    <cellStyle name="Accent1 4 2 2" xfId="3487"/>
    <cellStyle name="Accent1 4 2 2 2" xfId="3488"/>
    <cellStyle name="Accent1 4 2 3" xfId="3491"/>
    <cellStyle name="Accent1 4 3" xfId="3493"/>
    <cellStyle name="Accent1 5" xfId="560"/>
    <cellStyle name="Accent1 5 2" xfId="440"/>
    <cellStyle name="Accent1 5 2 2" xfId="3495"/>
    <cellStyle name="Accent1 5 3" xfId="3497"/>
    <cellStyle name="Accent1 6" xfId="1102"/>
    <cellStyle name="Accent1 6 2" xfId="3499"/>
    <cellStyle name="Accent1 6 2 2" xfId="3501"/>
    <cellStyle name="Accent1 6 3" xfId="3502"/>
    <cellStyle name="Accent1 7" xfId="3503"/>
    <cellStyle name="Accent1 7 2" xfId="3507"/>
    <cellStyle name="Accent2" xfId="2745"/>
    <cellStyle name="Accent2 2" xfId="3509"/>
    <cellStyle name="Accent2 2 2" xfId="3512"/>
    <cellStyle name="Accent2 2 2 2" xfId="3513"/>
    <cellStyle name="Accent2 2 2 2 2" xfId="1574"/>
    <cellStyle name="Accent2 2 2 3" xfId="3518"/>
    <cellStyle name="Accent2 2 3" xfId="3522"/>
    <cellStyle name="Accent2 2 4" xfId="3524"/>
    <cellStyle name="Accent2 3" xfId="3525"/>
    <cellStyle name="Accent2 3 2" xfId="3528"/>
    <cellStyle name="Accent2 3 2 2" xfId="3530"/>
    <cellStyle name="Accent2 3 2 2 2" xfId="3535"/>
    <cellStyle name="Accent2 3 2 3" xfId="3538"/>
    <cellStyle name="Accent2 3 3" xfId="3541"/>
    <cellStyle name="Accent2 3 4" xfId="3406"/>
    <cellStyle name="Accent2 4" xfId="3543"/>
    <cellStyle name="Accent2 4 2" xfId="3544"/>
    <cellStyle name="Accent2 4 2 2" xfId="3545"/>
    <cellStyle name="Accent2 4 2 2 2" xfId="3546"/>
    <cellStyle name="Accent2 4 2 3" xfId="3552"/>
    <cellStyle name="Accent2 4 3" xfId="2907"/>
    <cellStyle name="Accent2 5" xfId="3556"/>
    <cellStyle name="Accent2 5 2" xfId="3559"/>
    <cellStyle name="Accent2 5 2 2" xfId="3560"/>
    <cellStyle name="Accent2 5 3" xfId="3561"/>
    <cellStyle name="Accent2 6" xfId="3564"/>
    <cellStyle name="Accent2 6 2" xfId="3565"/>
    <cellStyle name="Accent2 6 2 2" xfId="3566"/>
    <cellStyle name="Accent2 6 3" xfId="3567"/>
    <cellStyle name="Accent2 7" xfId="3569"/>
    <cellStyle name="Accent2 7 2" xfId="3570"/>
    <cellStyle name="Accent3" xfId="2749"/>
    <cellStyle name="Accent3 2" xfId="3572"/>
    <cellStyle name="Accent3 2 2" xfId="3574"/>
    <cellStyle name="Accent3 2 2 2" xfId="3576"/>
    <cellStyle name="Accent3 2 2 2 2" xfId="2712"/>
    <cellStyle name="Accent3 2 2 3" xfId="3579"/>
    <cellStyle name="Accent3 2 3" xfId="3580"/>
    <cellStyle name="Accent3 2 4" xfId="3581"/>
    <cellStyle name="Accent3 3" xfId="495"/>
    <cellStyle name="Accent3 3 2" xfId="501"/>
    <cellStyle name="Accent3 3 2 2" xfId="3583"/>
    <cellStyle name="Accent3 3 2 2 2" xfId="3584"/>
    <cellStyle name="Accent3 3 2 3" xfId="3585"/>
    <cellStyle name="Accent3 3 3" xfId="3132"/>
    <cellStyle name="Accent3 3 4" xfId="3134"/>
    <cellStyle name="Accent3 4" xfId="18"/>
    <cellStyle name="Accent3 4 2" xfId="3588"/>
    <cellStyle name="Accent3 4 2 2" xfId="3590"/>
    <cellStyle name="Accent3 4 2 2 2" xfId="3591"/>
    <cellStyle name="Accent3 4 2 3" xfId="3595"/>
    <cellStyle name="Accent3 4 3" xfId="3597"/>
    <cellStyle name="Accent3 5" xfId="574"/>
    <cellStyle name="Accent3 5 2" xfId="1469"/>
    <cellStyle name="Accent3 5 2 2" xfId="1473"/>
    <cellStyle name="Accent3 5 3" xfId="3600"/>
    <cellStyle name="Accent3 6" xfId="3601"/>
    <cellStyle name="Accent3 6 2" xfId="3602"/>
    <cellStyle name="Accent3 6 2 2" xfId="3604"/>
    <cellStyle name="Accent3 6 3" xfId="3605"/>
    <cellStyle name="Accent3 7" xfId="3606"/>
    <cellStyle name="Accent3 7 2" xfId="3608"/>
    <cellStyle name="Accent4" xfId="3610"/>
    <cellStyle name="Accent4 2" xfId="3613"/>
    <cellStyle name="Accent4 2 2" xfId="3615"/>
    <cellStyle name="Accent4 2 2 2" xfId="3330"/>
    <cellStyle name="Accent4 2 2 2 2" xfId="3335"/>
    <cellStyle name="Accent4 2 2 3" xfId="3343"/>
    <cellStyle name="Accent4 2 3" xfId="3617"/>
    <cellStyle name="Accent4 2 4" xfId="3622"/>
    <cellStyle name="Accent4 3" xfId="604"/>
    <cellStyle name="Accent4 3 2" xfId="3624"/>
    <cellStyle name="Accent4 3 2 2" xfId="3626"/>
    <cellStyle name="Accent4 3 2 2 2" xfId="3628"/>
    <cellStyle name="Accent4 3 2 3" xfId="3630"/>
    <cellStyle name="Accent4 3 3" xfId="3141"/>
    <cellStyle name="Accent4 3 4" xfId="3146"/>
    <cellStyle name="Accent4 4" xfId="3633"/>
    <cellStyle name="Accent4 4 2" xfId="3635"/>
    <cellStyle name="Accent4 4 2 2" xfId="3638"/>
    <cellStyle name="Accent4 4 2 2 2" xfId="3642"/>
    <cellStyle name="Accent4 4 2 3" xfId="3646"/>
    <cellStyle name="Accent4 4 3" xfId="42"/>
    <cellStyle name="Accent4 5" xfId="3650"/>
    <cellStyle name="Accent4 5 2" xfId="3652"/>
    <cellStyle name="Accent4 5 2 2" xfId="3654"/>
    <cellStyle name="Accent4 5 3" xfId="3656"/>
    <cellStyle name="Accent4 6" xfId="3658"/>
    <cellStyle name="Accent4 6 2" xfId="3660"/>
    <cellStyle name="Accent4 6 2 2" xfId="3662"/>
    <cellStyle name="Accent4 6 3" xfId="3664"/>
    <cellStyle name="Accent4 7" xfId="3666"/>
    <cellStyle name="Accent4 7 2" xfId="3668"/>
    <cellStyle name="Accent5" xfId="2024"/>
    <cellStyle name="Accent5 2" xfId="625"/>
    <cellStyle name="Accent5 2 2" xfId="524"/>
    <cellStyle name="Accent5 2 2 2" xfId="3127"/>
    <cellStyle name="Accent5 2 2 2 2" xfId="237"/>
    <cellStyle name="Accent5 2 2 3" xfId="2507"/>
    <cellStyle name="Accent5 2 3" xfId="3670"/>
    <cellStyle name="Accent5 2 4" xfId="3671"/>
    <cellStyle name="Accent5 3" xfId="642"/>
    <cellStyle name="Accent5 3 2" xfId="3169"/>
    <cellStyle name="Accent5 3 2 2" xfId="3171"/>
    <cellStyle name="Accent5 3 2 2 2" xfId="3672"/>
    <cellStyle name="Accent5 3 2 3" xfId="2540"/>
    <cellStyle name="Accent5 3 3" xfId="3153"/>
    <cellStyle name="Accent5 3 4" xfId="3156"/>
    <cellStyle name="Accent5 4" xfId="3674"/>
    <cellStyle name="Accent5 4 2" xfId="3227"/>
    <cellStyle name="Accent5 4 2 2" xfId="3229"/>
    <cellStyle name="Accent5 4 2 2 2" xfId="3675"/>
    <cellStyle name="Accent5 4 2 3" xfId="2603"/>
    <cellStyle name="Accent5 4 3" xfId="3676"/>
    <cellStyle name="Accent5 5" xfId="3039"/>
    <cellStyle name="Accent5 5 2" xfId="3045"/>
    <cellStyle name="Accent5 5 2 2" xfId="3265"/>
    <cellStyle name="Accent5 5 3" xfId="3677"/>
    <cellStyle name="Accent5 6" xfId="3053"/>
    <cellStyle name="Accent5 6 2" xfId="3319"/>
    <cellStyle name="Accent5 6 2 2" xfId="3326"/>
    <cellStyle name="Accent5 6 3" xfId="3678"/>
    <cellStyle name="Accent5 7" xfId="3056"/>
    <cellStyle name="Accent5 7 2" xfId="250"/>
    <cellStyle name="Accent6" xfId="2922"/>
    <cellStyle name="Accent6 2" xfId="3680"/>
    <cellStyle name="Accent6 2 2" xfId="3681"/>
    <cellStyle name="Accent6 2 2 2" xfId="3682"/>
    <cellStyle name="Accent6 2 2 2 2" xfId="3683"/>
    <cellStyle name="Accent6 2 2 3" xfId="3685"/>
    <cellStyle name="Accent6 2 3" xfId="3686"/>
    <cellStyle name="Accent6 2 4" xfId="3687"/>
    <cellStyle name="Accent6 3" xfId="1689"/>
    <cellStyle name="Accent6 3 2" xfId="3688"/>
    <cellStyle name="Accent6 3 2 2" xfId="3693"/>
    <cellStyle name="Accent6 3 2 2 2" xfId="3698"/>
    <cellStyle name="Accent6 3 2 3" xfId="3703"/>
    <cellStyle name="Accent6 3 3" xfId="3162"/>
    <cellStyle name="Accent6 3 4" xfId="3704"/>
    <cellStyle name="Accent6 4" xfId="3705"/>
    <cellStyle name="Accent6 4 2" xfId="3706"/>
    <cellStyle name="Accent6 4 2 2" xfId="3707"/>
    <cellStyle name="Accent6 4 2 2 2" xfId="3710"/>
    <cellStyle name="Accent6 4 2 3" xfId="3714"/>
    <cellStyle name="Accent6 4 3" xfId="3716"/>
    <cellStyle name="Accent6 5" xfId="3063"/>
    <cellStyle name="Accent6 5 2" xfId="3720"/>
    <cellStyle name="Accent6 5 2 2" xfId="3723"/>
    <cellStyle name="Accent6 5 3" xfId="3725"/>
    <cellStyle name="Accent6 6" xfId="3728"/>
    <cellStyle name="Accent6 6 2" xfId="3731"/>
    <cellStyle name="Accent6 6 2 2" xfId="3733"/>
    <cellStyle name="Accent6 6 3" xfId="3735"/>
    <cellStyle name="Accent6 7" xfId="3737"/>
    <cellStyle name="Accent6 7 2" xfId="3739"/>
    <cellStyle name="Actual Date" xfId="3669"/>
    <cellStyle name="Actual Date 2" xfId="3740"/>
    <cellStyle name="Actual Date 2 2" xfId="420"/>
    <cellStyle name="Actual Date 2 2 2" xfId="2588"/>
    <cellStyle name="Actual Date 2 3" xfId="422"/>
    <cellStyle name="Actual Date 2 4" xfId="3741"/>
    <cellStyle name="Actual Date 2 4 2" xfId="2685"/>
    <cellStyle name="Actual Date 2 5" xfId="3742"/>
    <cellStyle name="Actual Date 2 6" xfId="3744"/>
    <cellStyle name="Actual Date 3" xfId="2517"/>
    <cellStyle name="Actual Date 3 2" xfId="457"/>
    <cellStyle name="Actual Date 4" xfId="2520"/>
    <cellStyle name="Actual Date 5" xfId="2522"/>
    <cellStyle name="Actual Date 5 2" xfId="491"/>
    <cellStyle name="Actual Date 6" xfId="3745"/>
    <cellStyle name="Actual Date 7" xfId="1959"/>
    <cellStyle name="Avertissement" xfId="441"/>
    <cellStyle name="Avertissement 2" xfId="3496"/>
    <cellStyle name="Avertissement 2 2" xfId="3746"/>
    <cellStyle name="Avertissement 2 2 2" xfId="3747"/>
    <cellStyle name="Avertissement 2 3" xfId="3749"/>
    <cellStyle name="Avertissement 3" xfId="3750"/>
    <cellStyle name="Avertissement 4" xfId="2569"/>
    <cellStyle name="Bad" xfId="942"/>
    <cellStyle name="Bad 2" xfId="3751"/>
    <cellStyle name="Bad 2 2" xfId="3752"/>
    <cellStyle name="Bad 2 2 2" xfId="3754"/>
    <cellStyle name="Bad 2 2 2 2" xfId="3756"/>
    <cellStyle name="Bad 2 2 3" xfId="3758"/>
    <cellStyle name="Bad 2 3" xfId="2214"/>
    <cellStyle name="Bad 2 4" xfId="2221"/>
    <cellStyle name="Bad 3" xfId="3759"/>
    <cellStyle name="Bad 3 2" xfId="3762"/>
    <cellStyle name="Bad 3 2 2" xfId="3764"/>
    <cellStyle name="Bad 3 2 2 2" xfId="3766"/>
    <cellStyle name="Bad 3 2 3" xfId="3767"/>
    <cellStyle name="Bad 3 3" xfId="2227"/>
    <cellStyle name="Bad 3 4" xfId="3639"/>
    <cellStyle name="Bad 4" xfId="3768"/>
    <cellStyle name="Bad 4 2" xfId="482"/>
    <cellStyle name="Bad 4 2 2" xfId="3769"/>
    <cellStyle name="Bad 4 2 2 2" xfId="3186"/>
    <cellStyle name="Bad 4 2 3" xfId="3770"/>
    <cellStyle name="Bad 4 3" xfId="3771"/>
    <cellStyle name="Bad 5" xfId="2754"/>
    <cellStyle name="Bad 5 2" xfId="2757"/>
    <cellStyle name="Bad 5 2 2" xfId="498"/>
    <cellStyle name="Bad 5 3" xfId="2761"/>
    <cellStyle name="Bad 6" xfId="2763"/>
    <cellStyle name="Bad 6 2" xfId="3773"/>
    <cellStyle name="Bad 6 2 2" xfId="3776"/>
    <cellStyle name="Bad 6 3" xfId="3778"/>
    <cellStyle name="Bad 7" xfId="3780"/>
    <cellStyle name="Bad 7 2" xfId="3782"/>
    <cellStyle name="Calcul" xfId="3783"/>
    <cellStyle name="Calcul 2" xfId="3784"/>
    <cellStyle name="Calcul 2 2" xfId="3785"/>
    <cellStyle name="Calcul 2 2 2" xfId="3787"/>
    <cellStyle name="Calcul 2 2 2 2" xfId="3788"/>
    <cellStyle name="Calcul 2 2 2 2 2" xfId="3790"/>
    <cellStyle name="Calcul 2 2 2 3" xfId="3791"/>
    <cellStyle name="Calcul 2 2 3" xfId="3794"/>
    <cellStyle name="Calcul 2 2 3 2" xfId="3799"/>
    <cellStyle name="Calcul 2 2 4" xfId="3803"/>
    <cellStyle name="Calcul 2 2 4 2" xfId="3808"/>
    <cellStyle name="Calcul 2 2 5" xfId="3812"/>
    <cellStyle name="Calcul 2 3" xfId="3813"/>
    <cellStyle name="Calcul 2 3 2" xfId="3814"/>
    <cellStyle name="Calcul 2 3 2 2" xfId="3815"/>
    <cellStyle name="Calcul 2 3 2 2 2" xfId="3816"/>
    <cellStyle name="Calcul 2 3 2 3" xfId="3817"/>
    <cellStyle name="Calcul 2 3 3" xfId="3820"/>
    <cellStyle name="Calcul 2 3 3 2" xfId="3825"/>
    <cellStyle name="Calcul 2 3 4" xfId="856"/>
    <cellStyle name="Calcul 2 3 4 2" xfId="3832"/>
    <cellStyle name="Calcul 2 3 5" xfId="3836"/>
    <cellStyle name="Calcul 2 4" xfId="3837"/>
    <cellStyle name="Calcul 2 4 2" xfId="1583"/>
    <cellStyle name="Calcul 2 5" xfId="3838"/>
    <cellStyle name="Calcul 2 5 2" xfId="1594"/>
    <cellStyle name="Calcul 2 5 2 2" xfId="1597"/>
    <cellStyle name="Calcul 2 5 3" xfId="1138"/>
    <cellStyle name="Calcul 2 6" xfId="3839"/>
    <cellStyle name="Calcul 2 6 2" xfId="1601"/>
    <cellStyle name="Calcul 2 7" xfId="3843"/>
    <cellStyle name="Calcul 2 7 2" xfId="1614"/>
    <cellStyle name="Calcul 2 8" xfId="2085"/>
    <cellStyle name="Calcul 3" xfId="1284"/>
    <cellStyle name="Calcul 3 2" xfId="3845"/>
    <cellStyle name="Calcul 3 2 2" xfId="129"/>
    <cellStyle name="Calcul 3 2 2 2" xfId="134"/>
    <cellStyle name="Calcul 3 2 3" xfId="253"/>
    <cellStyle name="Calcul 3 3" xfId="3847"/>
    <cellStyle name="Calcul 3 3 2" xfId="280"/>
    <cellStyle name="Calcul 3 4" xfId="3849"/>
    <cellStyle name="Calcul 3 4 2" xfId="309"/>
    <cellStyle name="Calcul 3 5" xfId="3850"/>
    <cellStyle name="Calcul 4" xfId="3852"/>
    <cellStyle name="Calcul 4 2" xfId="3853"/>
    <cellStyle name="Calcul 4 2 2" xfId="451"/>
    <cellStyle name="Calcul 4 2 2 2" xfId="454"/>
    <cellStyle name="Calcul 4 2 3" xfId="456"/>
    <cellStyle name="Calcul 4 3" xfId="1073"/>
    <cellStyle name="Calcul 4 3 2" xfId="11"/>
    <cellStyle name="Calcul 4 4" xfId="3854"/>
    <cellStyle name="Calcul 4 4 2" xfId="485"/>
    <cellStyle name="Calcul 4 5" xfId="2288"/>
    <cellStyle name="Calcul 5" xfId="3855"/>
    <cellStyle name="Calcul 5 2" xfId="3856"/>
    <cellStyle name="Calcul 6" xfId="3857"/>
    <cellStyle name="Calcul 6 2" xfId="3858"/>
    <cellStyle name="Calcul 6 2 2" xfId="724"/>
    <cellStyle name="Calcul 6 3" xfId="3859"/>
    <cellStyle name="Calcul 7" xfId="2145"/>
    <cellStyle name="Calcul 7 2" xfId="3862"/>
    <cellStyle name="Calcul 8" xfId="3864"/>
    <cellStyle name="Calcul 8 2" xfId="3867"/>
    <cellStyle name="Calcul 9" xfId="3869"/>
    <cellStyle name="Calculation" xfId="3870"/>
    <cellStyle name="Calculation 2" xfId="3872"/>
    <cellStyle name="Calculation 2 2" xfId="3877"/>
    <cellStyle name="Calculation 2 2 2" xfId="3880"/>
    <cellStyle name="Calculation 2 2 2 2" xfId="3881"/>
    <cellStyle name="Calculation 2 2 2 2 2" xfId="3882"/>
    <cellStyle name="Calculation 2 2 2 3" xfId="3883"/>
    <cellStyle name="Calculation 2 2 3" xfId="3884"/>
    <cellStyle name="Calculation 2 2 3 2" xfId="3886"/>
    <cellStyle name="Calculation 2 2 4" xfId="3887"/>
    <cellStyle name="Calculation 2 2 4 2" xfId="3889"/>
    <cellStyle name="Calculation 2 2 5" xfId="2134"/>
    <cellStyle name="Calculation 2 3" xfId="3085"/>
    <cellStyle name="Calculation 2 3 2" xfId="3892"/>
    <cellStyle name="Calculation 2 3 2 2" xfId="2929"/>
    <cellStyle name="Calculation 2 3 2 2 2" xfId="3897"/>
    <cellStyle name="Calculation 2 3 2 3" xfId="3901"/>
    <cellStyle name="Calculation 2 3 3" xfId="3902"/>
    <cellStyle name="Calculation 2 3 3 2" xfId="2962"/>
    <cellStyle name="Calculation 2 3 4" xfId="3904"/>
    <cellStyle name="Calculation 2 3 4 2" xfId="2986"/>
    <cellStyle name="Calculation 2 3 5" xfId="3906"/>
    <cellStyle name="Calculation 2 4" xfId="2428"/>
    <cellStyle name="Calculation 2 4 2" xfId="2433"/>
    <cellStyle name="Calculation 2 5" xfId="2440"/>
    <cellStyle name="Calculation 2 5 2" xfId="3909"/>
    <cellStyle name="Calculation 2 5 2 2" xfId="3912"/>
    <cellStyle name="Calculation 2 5 3" xfId="3913"/>
    <cellStyle name="Calculation 2 6" xfId="2446"/>
    <cellStyle name="Calculation 2 6 2" xfId="3917"/>
    <cellStyle name="Calculation 2 7" xfId="3921"/>
    <cellStyle name="Calculation 2 7 2" xfId="3924"/>
    <cellStyle name="Calculation 2 8" xfId="3927"/>
    <cellStyle name="Calculation 3" xfId="2042"/>
    <cellStyle name="Calculation 3 2" xfId="2047"/>
    <cellStyle name="Calculation 3 2 2" xfId="3928"/>
    <cellStyle name="Calculation 3 2 2 2" xfId="819"/>
    <cellStyle name="Calculation 3 2 2 2 2" xfId="824"/>
    <cellStyle name="Calculation 3 2 2 3" xfId="827"/>
    <cellStyle name="Calculation 3 2 3" xfId="3239"/>
    <cellStyle name="Calculation 3 2 3 2" xfId="844"/>
    <cellStyle name="Calculation 3 2 4" xfId="3929"/>
    <cellStyle name="Calculation 3 2 4 2" xfId="735"/>
    <cellStyle name="Calculation 3 2 5" xfId="3861"/>
    <cellStyle name="Calculation 3 3" xfId="3932"/>
    <cellStyle name="Calculation 3 3 2" xfId="3933"/>
    <cellStyle name="Calculation 3 3 2 2" xfId="984"/>
    <cellStyle name="Calculation 3 3 2 2 2" xfId="988"/>
    <cellStyle name="Calculation 3 3 2 3" xfId="822"/>
    <cellStyle name="Calculation 3 3 3" xfId="3934"/>
    <cellStyle name="Calculation 3 3 3 2" xfId="1005"/>
    <cellStyle name="Calculation 3 3 4" xfId="3935"/>
    <cellStyle name="Calculation 3 3 4 2" xfId="113"/>
    <cellStyle name="Calculation 3 3 5" xfId="3866"/>
    <cellStyle name="Calculation 3 4" xfId="2453"/>
    <cellStyle name="Calculation 3 4 2" xfId="2456"/>
    <cellStyle name="Calculation 3 5" xfId="2469"/>
    <cellStyle name="Calculation 3 5 2" xfId="2035"/>
    <cellStyle name="Calculation 3 5 2 2" xfId="3113"/>
    <cellStyle name="Calculation 3 5 3" xfId="518"/>
    <cellStyle name="Calculation 3 6" xfId="2474"/>
    <cellStyle name="Calculation 3 6 2" xfId="3159"/>
    <cellStyle name="Calculation 3 7" xfId="3938"/>
    <cellStyle name="Calculation 3 7 2" xfId="3219"/>
    <cellStyle name="Calculation 3 8" xfId="1939"/>
    <cellStyle name="Calculation 4" xfId="2049"/>
    <cellStyle name="Calculation 4 2" xfId="3939"/>
    <cellStyle name="Calculation 4 2 2" xfId="3940"/>
    <cellStyle name="Calculation 4 2 2 2" xfId="3944"/>
    <cellStyle name="Calculation 4 2 3" xfId="3946"/>
    <cellStyle name="Calculation 4 3" xfId="3947"/>
    <cellStyle name="Calculation 5" xfId="2051"/>
    <cellStyle name="Calculation 5 2" xfId="3948"/>
    <cellStyle name="Calculation 5 2 2" xfId="3950"/>
    <cellStyle name="Calculation 5 3" xfId="3951"/>
    <cellStyle name="Calculation 6" xfId="3952"/>
    <cellStyle name="Calculation 6 2" xfId="2808"/>
    <cellStyle name="Calculation 6 2 2" xfId="3953"/>
    <cellStyle name="Calculation 6 3" xfId="3954"/>
    <cellStyle name="Calculation 7" xfId="3955"/>
    <cellStyle name="Calculation 7 2" xfId="3956"/>
    <cellStyle name="Cellule liée" xfId="3534"/>
    <cellStyle name="Cellule liée 2" xfId="51"/>
    <cellStyle name="Cellule liée 2 2" xfId="2723"/>
    <cellStyle name="Cellule liée 2 2 2" xfId="2728"/>
    <cellStyle name="Cellule liée 2 3" xfId="1202"/>
    <cellStyle name="Cellule liée 3" xfId="3959"/>
    <cellStyle name="Cellule liée 4" xfId="3961"/>
    <cellStyle name="Check Cell" xfId="274"/>
    <cellStyle name="Check Cell 2" xfId="2298"/>
    <cellStyle name="Check Cell 2 2" xfId="2301"/>
    <cellStyle name="Check Cell 2 2 2" xfId="1649"/>
    <cellStyle name="Check Cell 2 2 2 2" xfId="3963"/>
    <cellStyle name="Check Cell 2 2 3" xfId="1653"/>
    <cellStyle name="Check Cell 2 3" xfId="3965"/>
    <cellStyle name="Check Cell 2 4" xfId="3966"/>
    <cellStyle name="Check Cell 3" xfId="2303"/>
    <cellStyle name="Check Cell 3 2" xfId="3167"/>
    <cellStyle name="Check Cell 3 2 2" xfId="3968"/>
    <cellStyle name="Check Cell 3 2 2 2" xfId="3970"/>
    <cellStyle name="Check Cell 3 2 3" xfId="3971"/>
    <cellStyle name="Check Cell 3 3" xfId="3748"/>
    <cellStyle name="Check Cell 3 4" xfId="3972"/>
    <cellStyle name="Check Cell 4" xfId="2306"/>
    <cellStyle name="Check Cell 4 2" xfId="3973"/>
    <cellStyle name="Check Cell 4 2 2" xfId="3975"/>
    <cellStyle name="Check Cell 4 2 2 2" xfId="3977"/>
    <cellStyle name="Check Cell 4 2 3" xfId="3979"/>
    <cellStyle name="Check Cell 4 3" xfId="3980"/>
    <cellStyle name="Check Cell 5" xfId="3981"/>
    <cellStyle name="Check Cell 5 2" xfId="3982"/>
    <cellStyle name="Check Cell 5 2 2" xfId="3983"/>
    <cellStyle name="Check Cell 5 3" xfId="3984"/>
    <cellStyle name="Check Cell 6" xfId="3985"/>
    <cellStyle name="Check Cell 6 2" xfId="3986"/>
    <cellStyle name="Check Cell 6 2 2" xfId="3987"/>
    <cellStyle name="Check Cell 6 3" xfId="3990"/>
    <cellStyle name="Check Cell 7" xfId="3992"/>
    <cellStyle name="Check Cell 7 2" xfId="3996"/>
    <cellStyle name="Comma 10" xfId="3999"/>
    <cellStyle name="Comma 11" xfId="4003"/>
    <cellStyle name="Comma 12" xfId="4006"/>
    <cellStyle name="Comma 13" xfId="4008"/>
    <cellStyle name="Comma 14" xfId="4010"/>
    <cellStyle name="Comma 15" xfId="4011"/>
    <cellStyle name="Comma 16" xfId="4015"/>
    <cellStyle name="Comma 17" xfId="4019"/>
    <cellStyle name="Comma 18" xfId="4021"/>
    <cellStyle name="Comma 19" xfId="4023"/>
    <cellStyle name="Comma 2" xfId="3586"/>
    <cellStyle name="Comma 2 10" xfId="4027"/>
    <cellStyle name="Comma 2 2" xfId="3589"/>
    <cellStyle name="Comma 2 3" xfId="3594"/>
    <cellStyle name="Comma 2 4" xfId="4028"/>
    <cellStyle name="Comma 2 5" xfId="4029"/>
    <cellStyle name="Comma 2 6" xfId="2838"/>
    <cellStyle name="Comma 2 7" xfId="4030"/>
    <cellStyle name="Comma 2 8" xfId="4031"/>
    <cellStyle name="Comma 2 8 2 2" xfId="4033"/>
    <cellStyle name="Comma 2 9" xfId="4034"/>
    <cellStyle name="Comma 2 9 2" xfId="4036"/>
    <cellStyle name="Comma 20" xfId="4012"/>
    <cellStyle name="Comma 21" xfId="4016"/>
    <cellStyle name="Comma 22" xfId="4020"/>
    <cellStyle name="Comma 23" xfId="4022"/>
    <cellStyle name="Comma 24" xfId="4024"/>
    <cellStyle name="Comma 25" xfId="4038"/>
    <cellStyle name="Comma 26" xfId="4040"/>
    <cellStyle name="Comma 27" xfId="4042"/>
    <cellStyle name="Comma 28" xfId="4044"/>
    <cellStyle name="Comma 29" xfId="4048"/>
    <cellStyle name="Comma 3" xfId="3596"/>
    <cellStyle name="Comma 30" xfId="4039"/>
    <cellStyle name="Comma 31" xfId="4041"/>
    <cellStyle name="Comma 32" xfId="4043"/>
    <cellStyle name="Comma 33" xfId="4045"/>
    <cellStyle name="Comma 34" xfId="4049"/>
    <cellStyle name="Comma 35" xfId="4051"/>
    <cellStyle name="Comma 36" xfId="4054"/>
    <cellStyle name="Comma 37" xfId="4056"/>
    <cellStyle name="Comma 38" xfId="4060"/>
    <cellStyle name="Comma 39" xfId="4067"/>
    <cellStyle name="Comma 4" xfId="4069"/>
    <cellStyle name="Comma 4 2" xfId="4070"/>
    <cellStyle name="Comma 40" xfId="4052"/>
    <cellStyle name="Comma 41" xfId="4055"/>
    <cellStyle name="Comma 42" xfId="4057"/>
    <cellStyle name="Comma 43" xfId="4061"/>
    <cellStyle name="Comma 44" xfId="4068"/>
    <cellStyle name="Comma 45" xfId="4071"/>
    <cellStyle name="Comma 46" xfId="1686"/>
    <cellStyle name="Comma 47" xfId="1695"/>
    <cellStyle name="Comma 48" xfId="1699"/>
    <cellStyle name="Comma 48 2" xfId="267"/>
    <cellStyle name="Comma 49" xfId="1703"/>
    <cellStyle name="Comma 5" xfId="4073"/>
    <cellStyle name="Comma 50" xfId="4072"/>
    <cellStyle name="Comma 51" xfId="1687"/>
    <cellStyle name="Comma 52" xfId="1696"/>
    <cellStyle name="Comma 53" xfId="1700"/>
    <cellStyle name="Comma 54" xfId="1704"/>
    <cellStyle name="Comma 55" xfId="4076"/>
    <cellStyle name="Comma 56" xfId="4082"/>
    <cellStyle name="Comma 57" xfId="4085"/>
    <cellStyle name="Comma 58" xfId="3122"/>
    <cellStyle name="Comma 59" xfId="4088"/>
    <cellStyle name="Comma 6" xfId="4091"/>
    <cellStyle name="Comma 60" xfId="4077"/>
    <cellStyle name="Comma 61" xfId="4083"/>
    <cellStyle name="Comma 62" xfId="4086"/>
    <cellStyle name="Comma 63" xfId="3123"/>
    <cellStyle name="Comma 64" xfId="4089"/>
    <cellStyle name="Comma 65" xfId="4093"/>
    <cellStyle name="Comma 66" xfId="4096"/>
    <cellStyle name="Comma 67" xfId="4099"/>
    <cellStyle name="Comma 68" xfId="4103"/>
    <cellStyle name="Comma 69" xfId="4105"/>
    <cellStyle name="Comma 7" xfId="4108"/>
    <cellStyle name="Comma 70" xfId="4094"/>
    <cellStyle name="Comma 71" xfId="4097"/>
    <cellStyle name="Comma 72" xfId="4100"/>
    <cellStyle name="Comma 73" xfId="4104"/>
    <cellStyle name="Comma 74" xfId="4106"/>
    <cellStyle name="Comma 75" xfId="4110"/>
    <cellStyle name="Comma 76" xfId="4112"/>
    <cellStyle name="Comma 77" xfId="4114"/>
    <cellStyle name="Comma 78" xfId="4116"/>
    <cellStyle name="Comma 79" xfId="4120"/>
    <cellStyle name="Comma 8" xfId="4122"/>
    <cellStyle name="Comma 80" xfId="4111"/>
    <cellStyle name="Comma 81" xfId="4113"/>
    <cellStyle name="Comma 82" xfId="4115"/>
    <cellStyle name="Comma 83" xfId="4117"/>
    <cellStyle name="Comma 84" xfId="4121"/>
    <cellStyle name="Comma 85" xfId="4125"/>
    <cellStyle name="Comma 86" xfId="4128"/>
    <cellStyle name="Comma 87" xfId="4130"/>
    <cellStyle name="Comma 88" xfId="4137"/>
    <cellStyle name="Comma 89" xfId="4139"/>
    <cellStyle name="Comma 9" xfId="979"/>
    <cellStyle name="Comma 9 2" xfId="96"/>
    <cellStyle name="Comma 90" xfId="4126"/>
    <cellStyle name="Comma 91" xfId="4129"/>
    <cellStyle name="Comma 92" xfId="4131"/>
    <cellStyle name="Comma 93" xfId="4138"/>
    <cellStyle name="Comma 94" xfId="4140"/>
    <cellStyle name="Comma 95" xfId="4141"/>
    <cellStyle name="Comma 96" xfId="1709"/>
    <cellStyle name="Comma 97" xfId="1714"/>
    <cellStyle name="Comma 98" xfId="1719"/>
    <cellStyle name="Comma 99" xfId="1723"/>
    <cellStyle name="Comma_DailyByDay Sample" xfId="1837"/>
    <cellStyle name="Commentaire" xfId="4142"/>
    <cellStyle name="Commentaire 10" xfId="4143"/>
    <cellStyle name="Commentaire 10 2" xfId="4144"/>
    <cellStyle name="Commentaire 10 2 2" xfId="4145"/>
    <cellStyle name="Commentaire 10 2 2 2" xfId="2881"/>
    <cellStyle name="Commentaire 10 2 3" xfId="4146"/>
    <cellStyle name="Commentaire 10 3" xfId="4147"/>
    <cellStyle name="Commentaire 10 3 2" xfId="1028"/>
    <cellStyle name="Commentaire 10 4" xfId="3448"/>
    <cellStyle name="Commentaire 10 4 2" xfId="4149"/>
    <cellStyle name="Commentaire 10 5" xfId="4155"/>
    <cellStyle name="Commentaire 11" xfId="4159"/>
    <cellStyle name="Commentaire 11 2" xfId="4164"/>
    <cellStyle name="Commentaire 12" xfId="2393"/>
    <cellStyle name="Commentaire 12 2" xfId="4167"/>
    <cellStyle name="Commentaire 12 2 2" xfId="4168"/>
    <cellStyle name="Commentaire 12 3" xfId="4170"/>
    <cellStyle name="Commentaire 13" xfId="4171"/>
    <cellStyle name="Commentaire 13 2" xfId="4174"/>
    <cellStyle name="Commentaire 14" xfId="4177"/>
    <cellStyle name="Commentaire 14 2" xfId="4180"/>
    <cellStyle name="Commentaire 15" xfId="4183"/>
    <cellStyle name="Commentaire 2" xfId="4185"/>
    <cellStyle name="Commentaire 2 2" xfId="3903"/>
    <cellStyle name="Commentaire 2 2 2" xfId="2984"/>
    <cellStyle name="Commentaire 2 2 2 2" xfId="4187"/>
    <cellStyle name="Commentaire 2 2 2 2 2" xfId="4188"/>
    <cellStyle name="Commentaire 2 2 2 2 2 2" xfId="4190"/>
    <cellStyle name="Commentaire 2 2 2 2 3" xfId="4191"/>
    <cellStyle name="Commentaire 2 2 2 3" xfId="4192"/>
    <cellStyle name="Commentaire 2 2 2 3 2" xfId="4193"/>
    <cellStyle name="Commentaire 2 2 2 4" xfId="4195"/>
    <cellStyle name="Commentaire 2 2 2 4 2" xfId="4196"/>
    <cellStyle name="Commentaire 2 2 2 5" xfId="4197"/>
    <cellStyle name="Commentaire 2 2 3" xfId="4198"/>
    <cellStyle name="Commentaire 2 2 3 2" xfId="4199"/>
    <cellStyle name="Commentaire 2 2 3 2 2" xfId="4201"/>
    <cellStyle name="Commentaire 2 2 3 2 2 2" xfId="4202"/>
    <cellStyle name="Commentaire 2 2 3 2 3" xfId="4204"/>
    <cellStyle name="Commentaire 2 2 3 3" xfId="4205"/>
    <cellStyle name="Commentaire 2 2 3 3 2" xfId="4207"/>
    <cellStyle name="Commentaire 2 2 3 4" xfId="63"/>
    <cellStyle name="Commentaire 2 2 3 4 2" xfId="161"/>
    <cellStyle name="Commentaire 2 2 3 5" xfId="332"/>
    <cellStyle name="Commentaire 2 2 4" xfId="4208"/>
    <cellStyle name="Commentaire 2 2 4 2" xfId="4209"/>
    <cellStyle name="Commentaire 2 2 5" xfId="4210"/>
    <cellStyle name="Commentaire 2 2 5 2" xfId="4211"/>
    <cellStyle name="Commentaire 2 2 5 2 2" xfId="1681"/>
    <cellStyle name="Commentaire 2 2 5 3" xfId="4213"/>
    <cellStyle name="Commentaire 2 2 6" xfId="4214"/>
    <cellStyle name="Commentaire 2 2 6 2" xfId="4215"/>
    <cellStyle name="Commentaire 2 2 7" xfId="79"/>
    <cellStyle name="Commentaire 2 2 7 2" xfId="4216"/>
    <cellStyle name="Commentaire 2 2 8" xfId="1578"/>
    <cellStyle name="Commentaire 2 3" xfId="3905"/>
    <cellStyle name="Commentaire 2 3 2" xfId="3008"/>
    <cellStyle name="Commentaire 2 3 2 2" xfId="4219"/>
    <cellStyle name="Commentaire 2 3 2 2 2" xfId="4220"/>
    <cellStyle name="Commentaire 2 3 2 3" xfId="4221"/>
    <cellStyle name="Commentaire 2 3 3" xfId="2492"/>
    <cellStyle name="Commentaire 2 3 3 2" xfId="4222"/>
    <cellStyle name="Commentaire 2 3 4" xfId="4223"/>
    <cellStyle name="Commentaire 2 3 4 2" xfId="4224"/>
    <cellStyle name="Commentaire 2 3 5" xfId="4225"/>
    <cellStyle name="Commentaire 2 4" xfId="1796"/>
    <cellStyle name="Commentaire 2 4 2" xfId="3032"/>
    <cellStyle name="Commentaire 2 4 2 2" xfId="3846"/>
    <cellStyle name="Commentaire 2 4 2 2 2" xfId="279"/>
    <cellStyle name="Commentaire 2 4 2 3" xfId="3848"/>
    <cellStyle name="Commentaire 2 4 3" xfId="37"/>
    <cellStyle name="Commentaire 2 4 3 2" xfId="1072"/>
    <cellStyle name="Commentaire 2 4 4" xfId="1078"/>
    <cellStyle name="Commentaire 2 4 4 2" xfId="4227"/>
    <cellStyle name="Commentaire 2 4 5" xfId="4228"/>
    <cellStyle name="Commentaire 2 5" xfId="1505"/>
    <cellStyle name="Commentaire 2 5 2" xfId="1508"/>
    <cellStyle name="Commentaire 2 6" xfId="1512"/>
    <cellStyle name="Commentaire 2 6 2" xfId="4229"/>
    <cellStyle name="Commentaire 2 6 2 2" xfId="4231"/>
    <cellStyle name="Commentaire 2 6 3" xfId="4232"/>
    <cellStyle name="Commentaire 2 7" xfId="4233"/>
    <cellStyle name="Commentaire 2 7 2" xfId="4234"/>
    <cellStyle name="Commentaire 2 8" xfId="4239"/>
    <cellStyle name="Commentaire 2 8 2" xfId="4240"/>
    <cellStyle name="Commentaire 2 9" xfId="2657"/>
    <cellStyle name="Commentaire 3" xfId="4241"/>
    <cellStyle name="Commentaire 3 2" xfId="4242"/>
    <cellStyle name="Commentaire 3 2 2" xfId="4243"/>
    <cellStyle name="Commentaire 3 2 2 2" xfId="4246"/>
    <cellStyle name="Commentaire 3 2 2 2 2" xfId="4247"/>
    <cellStyle name="Commentaire 3 2 2 2 2 2" xfId="4248"/>
    <cellStyle name="Commentaire 3 2 2 2 3" xfId="218"/>
    <cellStyle name="Commentaire 3 2 2 3" xfId="4249"/>
    <cellStyle name="Commentaire 3 2 2 3 2" xfId="4252"/>
    <cellStyle name="Commentaire 3 2 2 4" xfId="4257"/>
    <cellStyle name="Commentaire 3 2 2 4 2" xfId="4258"/>
    <cellStyle name="Commentaire 3 2 2 5" xfId="4259"/>
    <cellStyle name="Commentaire 3 2 3" xfId="4261"/>
    <cellStyle name="Commentaire 3 2 3 2" xfId="4263"/>
    <cellStyle name="Commentaire 3 2 3 2 2" xfId="4266"/>
    <cellStyle name="Commentaire 3 2 3 2 2 2" xfId="4268"/>
    <cellStyle name="Commentaire 3 2 3 2 3" xfId="4273"/>
    <cellStyle name="Commentaire 3 2 3 3" xfId="4274"/>
    <cellStyle name="Commentaire 3 2 3 3 2" xfId="4277"/>
    <cellStyle name="Commentaire 3 2 3 4" xfId="2371"/>
    <cellStyle name="Commentaire 3 2 3 4 2" xfId="2373"/>
    <cellStyle name="Commentaire 3 2 3 5" xfId="2375"/>
    <cellStyle name="Commentaire 3 2 4" xfId="4283"/>
    <cellStyle name="Commentaire 3 2 4 2" xfId="4284"/>
    <cellStyle name="Commentaire 3 2 5" xfId="4285"/>
    <cellStyle name="Commentaire 3 2 5 2" xfId="4286"/>
    <cellStyle name="Commentaire 3 2 5 2 2" xfId="4288"/>
    <cellStyle name="Commentaire 3 2 5 3" xfId="4289"/>
    <cellStyle name="Commentaire 3 2 6" xfId="4292"/>
    <cellStyle name="Commentaire 3 2 6 2" xfId="4018"/>
    <cellStyle name="Commentaire 3 2 7" xfId="4295"/>
    <cellStyle name="Commentaire 3 2 7 2" xfId="4098"/>
    <cellStyle name="Commentaire 3 2 8" xfId="4296"/>
    <cellStyle name="Commentaire 3 3" xfId="4297"/>
    <cellStyle name="Commentaire 3 3 2" xfId="4298"/>
    <cellStyle name="Commentaire 3 3 2 2" xfId="4301"/>
    <cellStyle name="Commentaire 3 3 2 2 2" xfId="4303"/>
    <cellStyle name="Commentaire 3 3 2 3" xfId="1107"/>
    <cellStyle name="Commentaire 3 3 3" xfId="4305"/>
    <cellStyle name="Commentaire 3 3 3 2" xfId="4306"/>
    <cellStyle name="Commentaire 3 3 4" xfId="4309"/>
    <cellStyle name="Commentaire 3 3 4 2" xfId="4310"/>
    <cellStyle name="Commentaire 3 3 5" xfId="4311"/>
    <cellStyle name="Commentaire 3 4" xfId="4312"/>
    <cellStyle name="Commentaire 3 4 2" xfId="4313"/>
    <cellStyle name="Commentaire 3 4 2 2" xfId="2613"/>
    <cellStyle name="Commentaire 3 4 2 2 2" xfId="2616"/>
    <cellStyle name="Commentaire 3 4 2 3" xfId="1174"/>
    <cellStyle name="Commentaire 3 4 3" xfId="191"/>
    <cellStyle name="Commentaire 3 4 3 2" xfId="1084"/>
    <cellStyle name="Commentaire 3 4 4" xfId="50"/>
    <cellStyle name="Commentaire 3 4 4 2" xfId="2722"/>
    <cellStyle name="Commentaire 3 4 5" xfId="3958"/>
    <cellStyle name="Commentaire 3 5" xfId="4314"/>
    <cellStyle name="Commentaire 3 5 2" xfId="4315"/>
    <cellStyle name="Commentaire 3 6" xfId="631"/>
    <cellStyle name="Commentaire 3 6 2" xfId="230"/>
    <cellStyle name="Commentaire 3 6 2 2" xfId="4317"/>
    <cellStyle name="Commentaire 3 6 3" xfId="4318"/>
    <cellStyle name="Commentaire 3 7" xfId="790"/>
    <cellStyle name="Commentaire 3 7 2" xfId="4319"/>
    <cellStyle name="Commentaire 3 8" xfId="131"/>
    <cellStyle name="Commentaire 3 8 2" xfId="4320"/>
    <cellStyle name="Commentaire 3 9" xfId="4321"/>
    <cellStyle name="Commentaire 4" xfId="3611"/>
    <cellStyle name="Commentaire 4 2" xfId="3614"/>
    <cellStyle name="Commentaire 4 2 2" xfId="3329"/>
    <cellStyle name="Commentaire 4 2 2 2" xfId="3334"/>
    <cellStyle name="Commentaire 4 2 2 2 2" xfId="962"/>
    <cellStyle name="Commentaire 4 2 2 2 2 2" xfId="2562"/>
    <cellStyle name="Commentaire 4 2 2 2 3" xfId="2581"/>
    <cellStyle name="Commentaire 4 2 2 3" xfId="3339"/>
    <cellStyle name="Commentaire 4 2 2 3 2" xfId="3"/>
    <cellStyle name="Commentaire 4 2 2 4" xfId="2406"/>
    <cellStyle name="Commentaire 4 2 2 4 2" xfId="1190"/>
    <cellStyle name="Commentaire 4 2 2 5" xfId="2409"/>
    <cellStyle name="Commentaire 4 2 3" xfId="3342"/>
    <cellStyle name="Commentaire 4 2 3 2" xfId="3348"/>
    <cellStyle name="Commentaire 4 2 3 2 2" xfId="1272"/>
    <cellStyle name="Commentaire 4 2 3 2 2 2" xfId="4322"/>
    <cellStyle name="Commentaire 4 2 3 2 3" xfId="4324"/>
    <cellStyle name="Commentaire 4 2 3 3" xfId="3350"/>
    <cellStyle name="Commentaire 4 2 3 3 2" xfId="1286"/>
    <cellStyle name="Commentaire 4 2 3 4" xfId="2413"/>
    <cellStyle name="Commentaire 4 2 3 4 2" xfId="1304"/>
    <cellStyle name="Commentaire 4 2 3 5" xfId="4325"/>
    <cellStyle name="Commentaire 4 2 4" xfId="3354"/>
    <cellStyle name="Commentaire 4 2 4 2" xfId="4328"/>
    <cellStyle name="Commentaire 4 2 5" xfId="4329"/>
    <cellStyle name="Commentaire 4 2 5 2" xfId="4330"/>
    <cellStyle name="Commentaire 4 2 5 2 2" xfId="1442"/>
    <cellStyle name="Commentaire 4 2 5 3" xfId="4331"/>
    <cellStyle name="Commentaire 4 2 6" xfId="4332"/>
    <cellStyle name="Commentaire 4 2 6 2" xfId="4336"/>
    <cellStyle name="Commentaire 4 2 7" xfId="4341"/>
    <cellStyle name="Commentaire 4 2 7 2" xfId="4342"/>
    <cellStyle name="Commentaire 4 2 8" xfId="4343"/>
    <cellStyle name="Commentaire 4 3" xfId="3616"/>
    <cellStyle name="Commentaire 4 3 2" xfId="3356"/>
    <cellStyle name="Commentaire 4 3 2 2" xfId="3359"/>
    <cellStyle name="Commentaire 4 3 2 2 2" xfId="3363"/>
    <cellStyle name="Commentaire 4 3 2 3" xfId="3369"/>
    <cellStyle name="Commentaire 4 3 3" xfId="3376"/>
    <cellStyle name="Commentaire 4 3 3 2" xfId="3380"/>
    <cellStyle name="Commentaire 4 3 4" xfId="1882"/>
    <cellStyle name="Commentaire 4 3 4 2" xfId="4345"/>
    <cellStyle name="Commentaire 4 3 5" xfId="4346"/>
    <cellStyle name="Commentaire 4 4" xfId="3621"/>
    <cellStyle name="Commentaire 4 4 2" xfId="3386"/>
    <cellStyle name="Commentaire 4 4 2 2" xfId="3389"/>
    <cellStyle name="Commentaire 4 4 2 2 2" xfId="3392"/>
    <cellStyle name="Commentaire 4 4 2 3" xfId="3401"/>
    <cellStyle name="Commentaire 4 4 3" xfId="370"/>
    <cellStyle name="Commentaire 4 4 3 2" xfId="241"/>
    <cellStyle name="Commentaire 4 4 4" xfId="1088"/>
    <cellStyle name="Commentaire 4 4 4 2" xfId="4348"/>
    <cellStyle name="Commentaire 4 4 5" xfId="4349"/>
    <cellStyle name="Commentaire 4 5" xfId="4353"/>
    <cellStyle name="Commentaire 4 5 2" xfId="3411"/>
    <cellStyle name="Commentaire 4 6" xfId="795"/>
    <cellStyle name="Commentaire 4 6 2" xfId="3429"/>
    <cellStyle name="Commentaire 4 6 2 2" xfId="3432"/>
    <cellStyle name="Commentaire 4 6 3" xfId="3444"/>
    <cellStyle name="Commentaire 4 7" xfId="4356"/>
    <cellStyle name="Commentaire 4 7 2" xfId="3451"/>
    <cellStyle name="Commentaire 4 8" xfId="4357"/>
    <cellStyle name="Commentaire 4 8 2" xfId="4358"/>
    <cellStyle name="Commentaire 4 9" xfId="4359"/>
    <cellStyle name="Commentaire 5" xfId="603"/>
    <cellStyle name="Commentaire 5 2" xfId="3623"/>
    <cellStyle name="Commentaire 5 2 2" xfId="3625"/>
    <cellStyle name="Commentaire 5 2 2 2" xfId="3627"/>
    <cellStyle name="Commentaire 5 2 2 2 2" xfId="4361"/>
    <cellStyle name="Commentaire 5 2 2 2 2 2" xfId="3568"/>
    <cellStyle name="Commentaire 5 2 2 2 3" xfId="4364"/>
    <cellStyle name="Commentaire 5 2 2 3" xfId="4365"/>
    <cellStyle name="Commentaire 5 2 2 3 2" xfId="4366"/>
    <cellStyle name="Commentaire 5 2 2 4" xfId="4368"/>
    <cellStyle name="Commentaire 5 2 2 4 2" xfId="4369"/>
    <cellStyle name="Commentaire 5 2 2 5" xfId="3679"/>
    <cellStyle name="Commentaire 5 2 3" xfId="3629"/>
    <cellStyle name="Commentaire 5 2 3 2" xfId="4370"/>
    <cellStyle name="Commentaire 5 2 3 2 2" xfId="4372"/>
    <cellStyle name="Commentaire 5 2 3 2 2 2" xfId="4373"/>
    <cellStyle name="Commentaire 5 2 3 2 3" xfId="4376"/>
    <cellStyle name="Commentaire 5 2 3 3" xfId="4377"/>
    <cellStyle name="Commentaire 5 2 3 3 2" xfId="4378"/>
    <cellStyle name="Commentaire 5 2 3 4" xfId="4379"/>
    <cellStyle name="Commentaire 5 2 3 4 2" xfId="4380"/>
    <cellStyle name="Commentaire 5 2 3 5" xfId="4381"/>
    <cellStyle name="Commentaire 5 2 4" xfId="4382"/>
    <cellStyle name="Commentaire 5 2 4 2" xfId="4383"/>
    <cellStyle name="Commentaire 5 2 5" xfId="4384"/>
    <cellStyle name="Commentaire 5 2 5 2" xfId="4385"/>
    <cellStyle name="Commentaire 5 2 5 2 2" xfId="4386"/>
    <cellStyle name="Commentaire 5 2 5 3" xfId="4387"/>
    <cellStyle name="Commentaire 5 2 6" xfId="2848"/>
    <cellStyle name="Commentaire 5 2 6 2" xfId="2851"/>
    <cellStyle name="Commentaire 5 2 7" xfId="2855"/>
    <cellStyle name="Commentaire 5 2 7 2" xfId="4388"/>
    <cellStyle name="Commentaire 5 2 8" xfId="4389"/>
    <cellStyle name="Commentaire 5 3" xfId="3140"/>
    <cellStyle name="Commentaire 5 3 2" xfId="3143"/>
    <cellStyle name="Commentaire 5 3 2 2" xfId="4390"/>
    <cellStyle name="Commentaire 5 3 2 2 2" xfId="110"/>
    <cellStyle name="Commentaire 5 3 2 3" xfId="4391"/>
    <cellStyle name="Commentaire 5 3 3" xfId="4393"/>
    <cellStyle name="Commentaire 5 3 3 2" xfId="4395"/>
    <cellStyle name="Commentaire 5 3 4" xfId="4397"/>
    <cellStyle name="Commentaire 5 3 4 2" xfId="4398"/>
    <cellStyle name="Commentaire 5 3 5" xfId="3941"/>
    <cellStyle name="Commentaire 5 4" xfId="3145"/>
    <cellStyle name="Commentaire 5 4 2" xfId="3480"/>
    <cellStyle name="Commentaire 5 4 2 2" xfId="3483"/>
    <cellStyle name="Commentaire 5 4 2 2 2" xfId="3486"/>
    <cellStyle name="Commentaire 5 4 2 3" xfId="3492"/>
    <cellStyle name="Commentaire 5 4 3" xfId="559"/>
    <cellStyle name="Commentaire 5 4 3 2" xfId="439"/>
    <cellStyle name="Commentaire 5 4 4" xfId="1105"/>
    <cellStyle name="Commentaire 5 4 4 2" xfId="3498"/>
    <cellStyle name="Commentaire 5 4 5" xfId="3506"/>
    <cellStyle name="Commentaire 5 5" xfId="4399"/>
    <cellStyle name="Commentaire 5 5 2" xfId="3542"/>
    <cellStyle name="Commentaire 5 6" xfId="4400"/>
    <cellStyle name="Commentaire 5 6 2" xfId="17"/>
    <cellStyle name="Commentaire 5 6 2 2" xfId="3587"/>
    <cellStyle name="Commentaire 5 6 3" xfId="571"/>
    <cellStyle name="Commentaire 5 7" xfId="4401"/>
    <cellStyle name="Commentaire 5 7 2" xfId="3632"/>
    <cellStyle name="Commentaire 5 8" xfId="4402"/>
    <cellStyle name="Commentaire 5 8 2" xfId="3673"/>
    <cellStyle name="Commentaire 5 9" xfId="4403"/>
    <cellStyle name="Commentaire 6" xfId="3631"/>
    <cellStyle name="Commentaire 6 2" xfId="3634"/>
    <cellStyle name="Commentaire 6 2 2" xfId="3637"/>
    <cellStyle name="Commentaire 6 2 2 2" xfId="3641"/>
    <cellStyle name="Commentaire 6 2 2 2 2" xfId="1718"/>
    <cellStyle name="Commentaire 6 2 2 2 2 2" xfId="748"/>
    <cellStyle name="Commentaire 6 2 2 2 3" xfId="1722"/>
    <cellStyle name="Commentaire 6 2 2 3" xfId="141"/>
    <cellStyle name="Commentaire 6 2 2 3 2" xfId="1737"/>
    <cellStyle name="Commentaire 6 2 2 4" xfId="4405"/>
    <cellStyle name="Commentaire 6 2 2 4 2" xfId="1769"/>
    <cellStyle name="Commentaire 6 2 2 5" xfId="4406"/>
    <cellStyle name="Commentaire 6 2 3" xfId="3645"/>
    <cellStyle name="Commentaire 6 2 3 2" xfId="4408"/>
    <cellStyle name="Commentaire 6 2 3 2 2" xfId="1870"/>
    <cellStyle name="Commentaire 6 2 3 2 2 2" xfId="4409"/>
    <cellStyle name="Commentaire 6 2 3 2 3" xfId="1872"/>
    <cellStyle name="Commentaire 6 2 3 3" xfId="4410"/>
    <cellStyle name="Commentaire 6 2 3 3 2" xfId="975"/>
    <cellStyle name="Commentaire 6 2 3 4" xfId="4411"/>
    <cellStyle name="Commentaire 6 2 3 4 2" xfId="1902"/>
    <cellStyle name="Commentaire 6 2 3 5" xfId="4412"/>
    <cellStyle name="Commentaire 6 2 4" xfId="4414"/>
    <cellStyle name="Commentaire 6 2 4 2" xfId="4416"/>
    <cellStyle name="Commentaire 6 2 5" xfId="4418"/>
    <cellStyle name="Commentaire 6 2 5 2" xfId="4420"/>
    <cellStyle name="Commentaire 6 2 5 2 2" xfId="2127"/>
    <cellStyle name="Commentaire 6 2 5 3" xfId="4422"/>
    <cellStyle name="Commentaire 6 2 6" xfId="2864"/>
    <cellStyle name="Commentaire 6 2 6 2" xfId="4424"/>
    <cellStyle name="Commentaire 6 2 7" xfId="531"/>
    <cellStyle name="Commentaire 6 2 7 2" xfId="535"/>
    <cellStyle name="Commentaire 6 2 8" xfId="566"/>
    <cellStyle name="Commentaire 6 3" xfId="41"/>
    <cellStyle name="Commentaire 6 3 2" xfId="4425"/>
    <cellStyle name="Commentaire 6 3 2 2" xfId="4426"/>
    <cellStyle name="Commentaire 6 3 2 2 2" xfId="4427"/>
    <cellStyle name="Commentaire 6 3 2 3" xfId="4428"/>
    <cellStyle name="Commentaire 6 3 3" xfId="4302"/>
    <cellStyle name="Commentaire 6 3 3 2" xfId="4429"/>
    <cellStyle name="Commentaire 6 3 4" xfId="4430"/>
    <cellStyle name="Commentaire 6 3 4 2" xfId="4431"/>
    <cellStyle name="Commentaire 6 3 5" xfId="4433"/>
    <cellStyle name="Commentaire 6 4" xfId="4434"/>
    <cellStyle name="Commentaire 6 4 2" xfId="4435"/>
    <cellStyle name="Commentaire 6 4 2 2" xfId="644"/>
    <cellStyle name="Commentaire 6 4 2 2 2" xfId="647"/>
    <cellStyle name="Commentaire 6 4 2 3" xfId="651"/>
    <cellStyle name="Commentaire 6 4 3" xfId="700"/>
    <cellStyle name="Commentaire 6 4 3 2" xfId="595"/>
    <cellStyle name="Commentaire 6 4 4" xfId="4436"/>
    <cellStyle name="Commentaire 6 4 4 2" xfId="675"/>
    <cellStyle name="Commentaire 6 4 5" xfId="4437"/>
    <cellStyle name="Commentaire 6 5" xfId="4438"/>
    <cellStyle name="Commentaire 6 5 2" xfId="4439"/>
    <cellStyle name="Commentaire 6 6" xfId="4440"/>
    <cellStyle name="Commentaire 6 6 2" xfId="721"/>
    <cellStyle name="Commentaire 6 6 2 2" xfId="946"/>
    <cellStyle name="Commentaire 6 6 3" xfId="270"/>
    <cellStyle name="Commentaire 6 7" xfId="4442"/>
    <cellStyle name="Commentaire 6 7 2" xfId="4443"/>
    <cellStyle name="Commentaire 6 8" xfId="4444"/>
    <cellStyle name="Commentaire 6 8 2" xfId="4445"/>
    <cellStyle name="Commentaire 6 9" xfId="996"/>
    <cellStyle name="Commentaire 7" xfId="3647"/>
    <cellStyle name="Commentaire 7 2" xfId="3651"/>
    <cellStyle name="Commentaire 7 2 2" xfId="3653"/>
    <cellStyle name="Commentaire 7 2 2 2" xfId="4446"/>
    <cellStyle name="Commentaire 7 2 2 2 2" xfId="4450"/>
    <cellStyle name="Commentaire 7 2 2 2 2 2" xfId="4452"/>
    <cellStyle name="Commentaire 7 2 2 2 3" xfId="4453"/>
    <cellStyle name="Commentaire 7 2 2 3" xfId="4454"/>
    <cellStyle name="Commentaire 7 2 2 3 2" xfId="635"/>
    <cellStyle name="Commentaire 7 2 2 4" xfId="4457"/>
    <cellStyle name="Commentaire 7 2 2 4 2" xfId="4459"/>
    <cellStyle name="Commentaire 7 2 2 5" xfId="4460"/>
    <cellStyle name="Commentaire 7 2 3" xfId="4461"/>
    <cellStyle name="Commentaire 7 2 3 2" xfId="4462"/>
    <cellStyle name="Commentaire 7 2 3 2 2" xfId="4463"/>
    <cellStyle name="Commentaire 7 2 3 2 2 2" xfId="4464"/>
    <cellStyle name="Commentaire 7 2 3 2 3" xfId="4465"/>
    <cellStyle name="Commentaire 7 2 3 3" xfId="4466"/>
    <cellStyle name="Commentaire 7 2 3 3 2" xfId="662"/>
    <cellStyle name="Commentaire 7 2 3 4" xfId="4467"/>
    <cellStyle name="Commentaire 7 2 3 4 2" xfId="4468"/>
    <cellStyle name="Commentaire 7 2 3 5" xfId="4469"/>
    <cellStyle name="Commentaire 7 2 4" xfId="4470"/>
    <cellStyle name="Commentaire 7 2 4 2" xfId="4472"/>
    <cellStyle name="Commentaire 7 2 5" xfId="4474"/>
    <cellStyle name="Commentaire 7 2 5 2" xfId="4476"/>
    <cellStyle name="Commentaire 7 2 5 2 2" xfId="4477"/>
    <cellStyle name="Commentaire 7 2 5 3" xfId="4480"/>
    <cellStyle name="Commentaire 7 2 6" xfId="4484"/>
    <cellStyle name="Commentaire 7 2 6 2" xfId="4281"/>
    <cellStyle name="Commentaire 7 2 7" xfId="4486"/>
    <cellStyle name="Commentaire 7 2 7 2" xfId="4307"/>
    <cellStyle name="Commentaire 7 2 8" xfId="3533"/>
    <cellStyle name="Commentaire 7 3" xfId="3655"/>
    <cellStyle name="Commentaire 7 3 2" xfId="4487"/>
    <cellStyle name="Commentaire 7 3 2 2" xfId="4494"/>
    <cellStyle name="Commentaire 7 3 2 2 2" xfId="4497"/>
    <cellStyle name="Commentaire 7 3 2 3" xfId="4500"/>
    <cellStyle name="Commentaire 7 3 3" xfId="4501"/>
    <cellStyle name="Commentaire 7 3 3 2" xfId="4504"/>
    <cellStyle name="Commentaire 7 3 4" xfId="4505"/>
    <cellStyle name="Commentaire 7 3 4 2" xfId="4508"/>
    <cellStyle name="Commentaire 7 3 5" xfId="2478"/>
    <cellStyle name="Commentaire 7 4" xfId="4509"/>
    <cellStyle name="Commentaire 7 4 2" xfId="4510"/>
    <cellStyle name="Commentaire 7 4 2 2" xfId="4511"/>
    <cellStyle name="Commentaire 7 4 2 2 2" xfId="4109"/>
    <cellStyle name="Commentaire 7 4 2 3" xfId="4512"/>
    <cellStyle name="Commentaire 7 4 3" xfId="829"/>
    <cellStyle name="Commentaire 7 4 3 2" xfId="4513"/>
    <cellStyle name="Commentaire 7 4 4" xfId="4514"/>
    <cellStyle name="Commentaire 7 4 4 2" xfId="4515"/>
    <cellStyle name="Commentaire 7 4 5" xfId="4516"/>
    <cellStyle name="Commentaire 7 5" xfId="4517"/>
    <cellStyle name="Commentaire 7 5 2" xfId="4156"/>
    <cellStyle name="Commentaire 7 6" xfId="4518"/>
    <cellStyle name="Commentaire 7 6 2" xfId="745"/>
    <cellStyle name="Commentaire 7 6 2 2" xfId="4519"/>
    <cellStyle name="Commentaire 7 6 3" xfId="750"/>
    <cellStyle name="Commentaire 7 7" xfId="4520"/>
    <cellStyle name="Commentaire 7 7 2" xfId="1671"/>
    <cellStyle name="Commentaire 7 8" xfId="4521"/>
    <cellStyle name="Commentaire 7 8 2" xfId="1806"/>
    <cellStyle name="Commentaire 7 9" xfId="1006"/>
    <cellStyle name="Commentaire 8" xfId="3657"/>
    <cellStyle name="Commentaire 8 2" xfId="3659"/>
    <cellStyle name="Commentaire 8 2 2" xfId="3661"/>
    <cellStyle name="Commentaire 8 2 2 2" xfId="1451"/>
    <cellStyle name="Commentaire 8 2 2 2 2" xfId="1454"/>
    <cellStyle name="Commentaire 8 2 2 3" xfId="1462"/>
    <cellStyle name="Commentaire 8 2 3" xfId="4522"/>
    <cellStyle name="Commentaire 8 2 3 2" xfId="1564"/>
    <cellStyle name="Commentaire 8 2 4" xfId="1235"/>
    <cellStyle name="Commentaire 8 2 4 2" xfId="1745"/>
    <cellStyle name="Commentaire 8 2 5" xfId="1759"/>
    <cellStyle name="Commentaire 8 3" xfId="3663"/>
    <cellStyle name="Commentaire 8 3 2" xfId="4523"/>
    <cellStyle name="Commentaire 8 3 2 2" xfId="3103"/>
    <cellStyle name="Commentaire 8 3 2 2 2" xfId="3462"/>
    <cellStyle name="Commentaire 8 3 2 3" xfId="4525"/>
    <cellStyle name="Commentaire 8 3 3" xfId="4526"/>
    <cellStyle name="Commentaire 8 3 3 2" xfId="4527"/>
    <cellStyle name="Commentaire 8 3 4" xfId="1775"/>
    <cellStyle name="Commentaire 8 3 4 2" xfId="1778"/>
    <cellStyle name="Commentaire 8 3 5" xfId="1783"/>
    <cellStyle name="Commentaire 8 4" xfId="4528"/>
    <cellStyle name="Commentaire 8 4 2" xfId="4529"/>
    <cellStyle name="Commentaire 8 5" xfId="4530"/>
    <cellStyle name="Commentaire 8 5 2" xfId="4531"/>
    <cellStyle name="Commentaire 8 5 2 2" xfId="3209"/>
    <cellStyle name="Commentaire 8 5 3" xfId="4532"/>
    <cellStyle name="Commentaire 8 6" xfId="4533"/>
    <cellStyle name="Commentaire 8 6 2" xfId="756"/>
    <cellStyle name="Commentaire 8 7" xfId="4535"/>
    <cellStyle name="Commentaire 8 7 2" xfId="4537"/>
    <cellStyle name="Commentaire 8 8" xfId="4541"/>
    <cellStyle name="Commentaire 9" xfId="3665"/>
    <cellStyle name="Commentaire 9 2" xfId="3667"/>
    <cellStyle name="Commentaire 9 2 2" xfId="4542"/>
    <cellStyle name="Commentaire 9 2 2 2" xfId="4543"/>
    <cellStyle name="Commentaire 9 2 3" xfId="4544"/>
    <cellStyle name="Commentaire 9 3" xfId="4545"/>
    <cellStyle name="Commentaire 9 3 2" xfId="4546"/>
    <cellStyle name="Commentaire 9 4" xfId="4550"/>
    <cellStyle name="Commentaire 9 4 2" xfId="4553"/>
    <cellStyle name="Commentaire 9 5" xfId="4491"/>
    <cellStyle name="Currency 2" xfId="759"/>
    <cellStyle name="Currency 2 2" xfId="4555"/>
    <cellStyle name="Currency 3" xfId="4556"/>
    <cellStyle name="Currency 4" xfId="4557"/>
    <cellStyle name="Currency 5" xfId="4559"/>
    <cellStyle name="Date" xfId="4563"/>
    <cellStyle name="Date 2" xfId="4564"/>
    <cellStyle name="Date 2 2" xfId="4565"/>
    <cellStyle name="Date 2 2 2" xfId="3967"/>
    <cellStyle name="Date 2 3" xfId="4566"/>
    <cellStyle name="Date 2 4" xfId="4567"/>
    <cellStyle name="Date 2 4 2" xfId="4568"/>
    <cellStyle name="Date 2 5" xfId="4570"/>
    <cellStyle name="Date 2 6" xfId="736"/>
    <cellStyle name="Date 3" xfId="2733"/>
    <cellStyle name="Date 3 2" xfId="2737"/>
    <cellStyle name="Date 4" xfId="2741"/>
    <cellStyle name="Date 5" xfId="3479"/>
    <cellStyle name="Date 5 2" xfId="3482"/>
    <cellStyle name="Date 6" xfId="557"/>
    <cellStyle name="Date 7" xfId="1104"/>
    <cellStyle name="Entrée" xfId="4575"/>
    <cellStyle name="Entrée 2" xfId="4577"/>
    <cellStyle name="Entrée 2 2" xfId="58"/>
    <cellStyle name="Entrée 2 2 2" xfId="4578"/>
    <cellStyle name="Entrée 2 2 2 2" xfId="2878"/>
    <cellStyle name="Entrée 2 2 2 2 2" xfId="4065"/>
    <cellStyle name="Entrée 2 2 2 3" xfId="4579"/>
    <cellStyle name="Entrée 2 2 3" xfId="1969"/>
    <cellStyle name="Entrée 2 2 3 2" xfId="1971"/>
    <cellStyle name="Entrée 2 2 4" xfId="1978"/>
    <cellStyle name="Entrée 2 2 4 2" xfId="1980"/>
    <cellStyle name="Entrée 2 2 5" xfId="1982"/>
    <cellStyle name="Entrée 2 3" xfId="4580"/>
    <cellStyle name="Entrée 2 3 2" xfId="2278"/>
    <cellStyle name="Entrée 2 3 2 2" xfId="3296"/>
    <cellStyle name="Entrée 2 3 2 2 2" xfId="3300"/>
    <cellStyle name="Entrée 2 3 2 3" xfId="3313"/>
    <cellStyle name="Entrée 2 3 3" xfId="1986"/>
    <cellStyle name="Entrée 2 3 3 2" xfId="1988"/>
    <cellStyle name="Entrée 2 3 4" xfId="1995"/>
    <cellStyle name="Entrée 2 3 4 2" xfId="1997"/>
    <cellStyle name="Entrée 2 3 5" xfId="2000"/>
    <cellStyle name="Entrée 2 4" xfId="2160"/>
    <cellStyle name="Entrée 2 4 2" xfId="4583"/>
    <cellStyle name="Entrée 2 5" xfId="4585"/>
    <cellStyle name="Entrée 2 5 2" xfId="4587"/>
    <cellStyle name="Entrée 2 5 2 2" xfId="4589"/>
    <cellStyle name="Entrée 2 5 3" xfId="2021"/>
    <cellStyle name="Entrée 2 6" xfId="4590"/>
    <cellStyle name="Entrée 2 6 2" xfId="4592"/>
    <cellStyle name="Entrée 2 7" xfId="4594"/>
    <cellStyle name="Entrée 2 7 2" xfId="4238"/>
    <cellStyle name="Entrée 2 8" xfId="4596"/>
    <cellStyle name="Entrée 3" xfId="4597"/>
    <cellStyle name="Entrée 3 2" xfId="224"/>
    <cellStyle name="Entrée 3 2 2" xfId="4600"/>
    <cellStyle name="Entrée 3 2 2 2" xfId="2898"/>
    <cellStyle name="Entrée 3 2 3" xfId="2095"/>
    <cellStyle name="Entrée 3 3" xfId="4604"/>
    <cellStyle name="Entrée 3 3 2" xfId="4609"/>
    <cellStyle name="Entrée 3 4" xfId="4614"/>
    <cellStyle name="Entrée 3 4 2" xfId="4620"/>
    <cellStyle name="Entrée 3 5" xfId="1816"/>
    <cellStyle name="Entrée 4" xfId="4621"/>
    <cellStyle name="Entrée 4 2" xfId="259"/>
    <cellStyle name="Entrée 4 2 2" xfId="4622"/>
    <cellStyle name="Entrée 4 2 2 2" xfId="4133"/>
    <cellStyle name="Entrée 4 2 3" xfId="2252"/>
    <cellStyle name="Entrée 4 3" xfId="4623"/>
    <cellStyle name="Entrée 4 3 2" xfId="4624"/>
    <cellStyle name="Entrée 4 4" xfId="4626"/>
    <cellStyle name="Entrée 4 4 2" xfId="4627"/>
    <cellStyle name="Entrée 4 5" xfId="4628"/>
    <cellStyle name="Entrée 5" xfId="386"/>
    <cellStyle name="Entrée 5 2" xfId="291"/>
    <cellStyle name="Entrée 6" xfId="4629"/>
    <cellStyle name="Entrée 6 2" xfId="318"/>
    <cellStyle name="Entrée 6 2 2" xfId="2285"/>
    <cellStyle name="Entrée 6 3" xfId="4630"/>
    <cellStyle name="Entrée 7" xfId="4631"/>
    <cellStyle name="Entrée 7 2" xfId="4632"/>
    <cellStyle name="Entrée 8" xfId="4634"/>
    <cellStyle name="Entrée 8 2" xfId="4635"/>
    <cellStyle name="Entrée 9" xfId="4636"/>
    <cellStyle name="Euro" xfId="4456"/>
    <cellStyle name="Euro 2" xfId="4458"/>
    <cellStyle name="Euro 2 2" xfId="4290"/>
    <cellStyle name="Euro 2 3" xfId="4293"/>
    <cellStyle name="Euro 3" xfId="4637"/>
    <cellStyle name="Euro 3 2" xfId="4638"/>
    <cellStyle name="Euro 3 3" xfId="1808"/>
    <cellStyle name="Euro 4" xfId="4639"/>
    <cellStyle name="Euro 4 2" xfId="3960"/>
    <cellStyle name="Euro 4 3" xfId="1822"/>
    <cellStyle name="Euro 5" xfId="4640"/>
    <cellStyle name="Euro 5 2" xfId="4641"/>
    <cellStyle name="Euro 5 3" xfId="4642"/>
    <cellStyle name="Euro 6" xfId="1123"/>
    <cellStyle name="Euro 6 2" xfId="989"/>
    <cellStyle name="Euro 6 3" xfId="2558"/>
    <cellStyle name="Euro 7" xfId="1170"/>
    <cellStyle name="Euro 7 2" xfId="4643"/>
    <cellStyle name="Euro 7 3" xfId="4644"/>
    <cellStyle name="Euro 8" xfId="4645"/>
    <cellStyle name="Euro 9" xfId="840"/>
    <cellStyle name="Explanatory Text" xfId="3294"/>
    <cellStyle name="Explanatory Text 2" xfId="3298"/>
    <cellStyle name="Explanatory Text 2 2" xfId="358"/>
    <cellStyle name="Explanatory Text 2 2 2" xfId="3306"/>
    <cellStyle name="Explanatory Text 2 2 2 2" xfId="1425"/>
    <cellStyle name="Explanatory Text 2 2 3" xfId="610"/>
    <cellStyle name="Explanatory Text 2 3" xfId="3308"/>
    <cellStyle name="Explanatory Text 2 4" xfId="4647"/>
    <cellStyle name="Explanatory Text 3" xfId="3310"/>
    <cellStyle name="Explanatory Text 3 2" xfId="4648"/>
    <cellStyle name="Explanatory Text 3 2 2" xfId="4649"/>
    <cellStyle name="Explanatory Text 3 2 2 2" xfId="1529"/>
    <cellStyle name="Explanatory Text 3 2 3" xfId="648"/>
    <cellStyle name="Explanatory Text 3 3" xfId="4650"/>
    <cellStyle name="Explanatory Text 3 4" xfId="4651"/>
    <cellStyle name="Explanatory Text 4" xfId="4652"/>
    <cellStyle name="Explanatory Text 4 2" xfId="4653"/>
    <cellStyle name="Explanatory Text 4 2 2" xfId="4654"/>
    <cellStyle name="Explanatory Text 4 2 2 2" xfId="4655"/>
    <cellStyle name="Explanatory Text 4 2 3" xfId="666"/>
    <cellStyle name="Explanatory Text 4 3" xfId="4656"/>
    <cellStyle name="Explanatory Text 5" xfId="4657"/>
    <cellStyle name="Explanatory Text 5 2" xfId="4658"/>
    <cellStyle name="Explanatory Text 5 2 2" xfId="2796"/>
    <cellStyle name="Explanatory Text 5 3" xfId="4659"/>
    <cellStyle name="Explanatory Text 6" xfId="4660"/>
    <cellStyle name="Explanatory Text 6 2" xfId="4661"/>
    <cellStyle name="Explanatory Text 6 2 2" xfId="2806"/>
    <cellStyle name="Explanatory Text 6 3" xfId="4662"/>
    <cellStyle name="Explanatory Text 7" xfId="4664"/>
    <cellStyle name="Explanatory Text 7 2" xfId="4669"/>
    <cellStyle name="ExtStyle 0" xfId="4670"/>
    <cellStyle name="ExtStyle 0 10" xfId="2788"/>
    <cellStyle name="ExtStyle 0 2" xfId="4672"/>
    <cellStyle name="ExtStyle 0 2 2" xfId="4673"/>
    <cellStyle name="ExtStyle 0 2 2 2" xfId="697"/>
    <cellStyle name="ExtStyle 0 2 2 2 2" xfId="641"/>
    <cellStyle name="ExtStyle 0 2 2 3" xfId="702"/>
    <cellStyle name="ExtStyle 0 2 3" xfId="4674"/>
    <cellStyle name="ExtStyle 0 2 4" xfId="4675"/>
    <cellStyle name="ExtStyle 0 3" xfId="4667"/>
    <cellStyle name="ExtStyle 0 3 2" xfId="2829"/>
    <cellStyle name="ExtStyle 0 3 2 2" xfId="825"/>
    <cellStyle name="ExtStyle 0 3 2 2 2" xfId="4676"/>
    <cellStyle name="ExtStyle 0 3 2 3" xfId="831"/>
    <cellStyle name="ExtStyle 0 3 3" xfId="2832"/>
    <cellStyle name="ExtStyle 0 3 4" xfId="4677"/>
    <cellStyle name="ExtStyle 0 4" xfId="4682"/>
    <cellStyle name="ExtStyle 0 4 2" xfId="2840"/>
    <cellStyle name="ExtStyle 0 4 2 2" xfId="820"/>
    <cellStyle name="ExtStyle 0 4 2 2 2" xfId="2818"/>
    <cellStyle name="ExtStyle 0 4 2 3" xfId="993"/>
    <cellStyle name="ExtStyle 0 4 3" xfId="4683"/>
    <cellStyle name="ExtStyle 0 4 4" xfId="4685"/>
    <cellStyle name="ExtStyle 0 5" xfId="4686"/>
    <cellStyle name="ExtStyle 0 5 2" xfId="4687"/>
    <cellStyle name="ExtStyle 0 5 2 2" xfId="3077"/>
    <cellStyle name="ExtStyle 0 5 2 2 2" xfId="4690"/>
    <cellStyle name="ExtStyle 0 5 2 3" xfId="1744"/>
    <cellStyle name="ExtStyle 0 5 3" xfId="2826"/>
    <cellStyle name="ExtStyle 0 5 4" xfId="2424"/>
    <cellStyle name="ExtStyle 0 6" xfId="2939"/>
    <cellStyle name="ExtStyle 0 6 2" xfId="2944"/>
    <cellStyle name="ExtStyle 0 6 2 2" xfId="3116"/>
    <cellStyle name="ExtStyle 0 6 2 2 2" xfId="4691"/>
    <cellStyle name="ExtStyle 0 6 2 3" xfId="1777"/>
    <cellStyle name="ExtStyle 0 6 3" xfId="4693"/>
    <cellStyle name="ExtStyle 0 6 4" xfId="2503"/>
    <cellStyle name="ExtStyle 0 7" xfId="2946"/>
    <cellStyle name="ExtStyle 0 7 2" xfId="4694"/>
    <cellStyle name="ExtStyle 0 7 2 2" xfId="3164"/>
    <cellStyle name="ExtStyle 0 7 2 2 2" xfId="3715"/>
    <cellStyle name="ExtStyle 0 7 2 3" xfId="4695"/>
    <cellStyle name="ExtStyle 0 7 3" xfId="4696"/>
    <cellStyle name="ExtStyle 0 7 4" xfId="2537"/>
    <cellStyle name="ExtStyle 0 8" xfId="2948"/>
    <cellStyle name="ExtStyle 0 8 2" xfId="4697"/>
    <cellStyle name="ExtStyle 0 8 2 2" xfId="3223"/>
    <cellStyle name="ExtStyle 0 8 3" xfId="4698"/>
    <cellStyle name="ExtStyle 0 9" xfId="4699"/>
    <cellStyle name="ExtStyle 16" xfId="3125"/>
    <cellStyle name="ExtStyle 16 2" xfId="3792"/>
    <cellStyle name="ExtStyle 16 2 2" xfId="3796"/>
    <cellStyle name="ExtStyle 16 2 2 2" xfId="4701"/>
    <cellStyle name="ExtStyle 16 3" xfId="3801"/>
    <cellStyle name="ExtStyle 16 3 2" xfId="3807"/>
    <cellStyle name="ExtStyle 16 3 2 2" xfId="4707"/>
    <cellStyle name="ExtStyle 16 4" xfId="3810"/>
    <cellStyle name="ExtStyle 16 4 2" xfId="4711"/>
    <cellStyle name="ExtStyle 16 4 2 2" xfId="4713"/>
    <cellStyle name="ExtStyle 16 5" xfId="4716"/>
    <cellStyle name="ExtStyle 16 5 2" xfId="4718"/>
    <cellStyle name="ExtStyle 16 5 2 2" xfId="4719"/>
    <cellStyle name="ExtStyle 16 6" xfId="4721"/>
    <cellStyle name="ExtStyle 16 6 2" xfId="4722"/>
    <cellStyle name="ExtStyle 16 6 2 2" xfId="2952"/>
    <cellStyle name="ExtStyle 16 7" xfId="4723"/>
    <cellStyle name="ExtStyle 16 7 2" xfId="4724"/>
    <cellStyle name="ExtStyle 16 7 2 2" xfId="4727"/>
    <cellStyle name="ExtStyle 16 8" xfId="926"/>
    <cellStyle name="ExtStyle 16 8 2" xfId="933"/>
    <cellStyle name="ExtStyle 17" xfId="4728"/>
    <cellStyle name="ExtStyle 17 2" xfId="3818"/>
    <cellStyle name="ExtStyle 17 2 2" xfId="3822"/>
    <cellStyle name="ExtStyle 17 2 2 2" xfId="4731"/>
    <cellStyle name="ExtStyle 17 3" xfId="853"/>
    <cellStyle name="ExtStyle 17 3 2" xfId="3830"/>
    <cellStyle name="ExtStyle 17 3 2 2" xfId="4736"/>
    <cellStyle name="ExtStyle 17 4" xfId="3834"/>
    <cellStyle name="ExtStyle 17 4 2" xfId="4740"/>
    <cellStyle name="ExtStyle 17 4 2 2" xfId="4743"/>
    <cellStyle name="ExtStyle 17 5" xfId="4746"/>
    <cellStyle name="ExtStyle 17 5 2" xfId="4749"/>
    <cellStyle name="ExtStyle 17 5 2 2" xfId="4751"/>
    <cellStyle name="ExtStyle 17 6" xfId="4754"/>
    <cellStyle name="ExtStyle 17 6 2" xfId="4250"/>
    <cellStyle name="ExtStyle 17 6 2 2" xfId="4253"/>
    <cellStyle name="ExtStyle 17 7" xfId="1366"/>
    <cellStyle name="ExtStyle 17 7 2" xfId="4275"/>
    <cellStyle name="ExtStyle 17 7 2 2" xfId="4278"/>
    <cellStyle name="ExtStyle 17 8" xfId="172"/>
    <cellStyle name="ExtStyle 17 8 2" xfId="4756"/>
    <cellStyle name="ExtStyle 18" xfId="1063"/>
    <cellStyle name="ExtStyle 18 2" xfId="545"/>
    <cellStyle name="ExtStyle 18 2 2" xfId="1067"/>
    <cellStyle name="ExtStyle 18 2 2 2" xfId="36"/>
    <cellStyle name="ExtStyle 18 3" xfId="874"/>
    <cellStyle name="ExtStyle 18 3 2" xfId="881"/>
    <cellStyle name="ExtStyle 18 3 2 2" xfId="190"/>
    <cellStyle name="ExtStyle 18 4" xfId="712"/>
    <cellStyle name="ExtStyle 18 4 2" xfId="899"/>
    <cellStyle name="ExtStyle 18 4 2 2" xfId="369"/>
    <cellStyle name="ExtStyle 18 5" xfId="902"/>
    <cellStyle name="ExtStyle 18 5 2" xfId="1099"/>
    <cellStyle name="ExtStyle 18 5 2 2" xfId="558"/>
    <cellStyle name="ExtStyle 18 6" xfId="909"/>
    <cellStyle name="ExtStyle 18 6 2" xfId="1108"/>
    <cellStyle name="ExtStyle 18 6 2 2" xfId="699"/>
    <cellStyle name="ExtStyle 18 7" xfId="185"/>
    <cellStyle name="ExtStyle 18 7 2" xfId="1111"/>
    <cellStyle name="ExtStyle 18 7 2 2" xfId="828"/>
    <cellStyle name="ExtStyle 18 8" xfId="1118"/>
    <cellStyle name="ExtStyle 18 8 2" xfId="1128"/>
    <cellStyle name="ExtStyle 19" xfId="1132"/>
    <cellStyle name="ExtStyle 19 2" xfId="1137"/>
    <cellStyle name="ExtStyle 19 2 2" xfId="1141"/>
    <cellStyle name="ExtStyle 19 2 2 2" xfId="1047"/>
    <cellStyle name="ExtStyle 19 3" xfId="917"/>
    <cellStyle name="ExtStyle 19 3 2" xfId="923"/>
    <cellStyle name="ExtStyle 19 3 2 2" xfId="929"/>
    <cellStyle name="ExtStyle 19 4" xfId="945"/>
    <cellStyle name="ExtStyle 19 4 2" xfId="169"/>
    <cellStyle name="ExtStyle 19 4 2 2" xfId="1162"/>
    <cellStyle name="ExtStyle 19 5" xfId="949"/>
    <cellStyle name="ExtStyle 19 5 2" xfId="1115"/>
    <cellStyle name="ExtStyle 19 5 2 2" xfId="1124"/>
    <cellStyle name="ExtStyle 19 6" xfId="953"/>
    <cellStyle name="ExtStyle 19 6 2" xfId="1175"/>
    <cellStyle name="ExtStyle 19 6 2 2" xfId="683"/>
    <cellStyle name="ExtStyle 19 7" xfId="1179"/>
    <cellStyle name="ExtStyle 19 7 2" xfId="1181"/>
    <cellStyle name="ExtStyle 19 7 2 2" xfId="1185"/>
    <cellStyle name="ExtStyle 19 8" xfId="1198"/>
    <cellStyle name="ExtStyle 19 8 2" xfId="1201"/>
    <cellStyle name="ExtStyle 20" xfId="3119"/>
    <cellStyle name="ExtStyle 20 2" xfId="3121"/>
    <cellStyle name="ExtStyle 20 2 2" xfId="4759"/>
    <cellStyle name="ExtStyle 20 2 2 2" xfId="4761"/>
    <cellStyle name="ExtStyle 20 2 3" xfId="4765"/>
    <cellStyle name="ExtStyle 20 3" xfId="4087"/>
    <cellStyle name="ExtStyle 20 4" xfId="4092"/>
    <cellStyle name="ExtStyle 21" xfId="3126"/>
    <cellStyle name="ExtStyle 21 2" xfId="3793"/>
    <cellStyle name="ExtStyle 21 2 2" xfId="3797"/>
    <cellStyle name="ExtStyle 21 2 2 2" xfId="4702"/>
    <cellStyle name="ExtStyle 21 2 3" xfId="4769"/>
    <cellStyle name="ExtStyle 21 3" xfId="3802"/>
    <cellStyle name="ExtStyle 21 4" xfId="3811"/>
    <cellStyle name="ExtStyle 22" xfId="4729"/>
    <cellStyle name="ExtStyle 22 2" xfId="3819"/>
    <cellStyle name="ExtStyle 22 2 2" xfId="3823"/>
    <cellStyle name="ExtStyle 22 2 2 2" xfId="4732"/>
    <cellStyle name="ExtStyle 22 3" xfId="854"/>
    <cellStyle name="ExtStyle 22 3 2" xfId="3831"/>
    <cellStyle name="ExtStyle 22 3 2 2" xfId="4737"/>
    <cellStyle name="ExtStyle 22 4" xfId="3835"/>
    <cellStyle name="ExtStyle 22 4 2" xfId="4741"/>
    <cellStyle name="ExtStyle 22 4 2 2" xfId="4744"/>
    <cellStyle name="ExtStyle 22 5" xfId="4747"/>
    <cellStyle name="ExtStyle 22 5 2" xfId="4750"/>
    <cellStyle name="ExtStyle 22 5 2 2" xfId="4752"/>
    <cellStyle name="ExtStyle 22 6" xfId="4755"/>
    <cellStyle name="ExtStyle 22 6 2" xfId="4251"/>
    <cellStyle name="ExtStyle 22 6 2 2" xfId="4254"/>
    <cellStyle name="ExtStyle 22 7" xfId="1367"/>
    <cellStyle name="ExtStyle 22 7 2" xfId="4276"/>
    <cellStyle name="ExtStyle 22 7 2 2" xfId="4279"/>
    <cellStyle name="ExtStyle 22 8" xfId="173"/>
    <cellStyle name="ExtStyle 22 8 2" xfId="4757"/>
    <cellStyle name="ExtStyle 28" xfId="1467"/>
    <cellStyle name="ExtStyle 28 2" xfId="1471"/>
    <cellStyle name="ExtStyle 28 2 2" xfId="1476"/>
    <cellStyle name="ExtStyle 28 2 2 2" xfId="1482"/>
    <cellStyle name="ExtStyle 28 2 3" xfId="1494"/>
    <cellStyle name="ExtStyle 28 3" xfId="1495"/>
    <cellStyle name="ExtStyle 28 4" xfId="1522"/>
    <cellStyle name="ExtStyle 29" xfId="3598"/>
    <cellStyle name="ExtStyle 29 2" xfId="4771"/>
    <cellStyle name="ExtStyle 29 2 2" xfId="4773"/>
    <cellStyle name="ExtStyle 29 2 2 2" xfId="4101"/>
    <cellStyle name="ExtStyle 29 2 3" xfId="4775"/>
    <cellStyle name="ExtStyle 29 3" xfId="4264"/>
    <cellStyle name="ExtStyle 29 4" xfId="4270"/>
    <cellStyle name="ExtStyle 30" xfId="1204"/>
    <cellStyle name="ExtStyle 30 2" xfId="1207"/>
    <cellStyle name="ExtStyle 30 2 2" xfId="1210"/>
    <cellStyle name="ExtStyle 30 2 2 2" xfId="1214"/>
    <cellStyle name="ExtStyle 30 3" xfId="1224"/>
    <cellStyle name="ExtStyle 30 3 2" xfId="1229"/>
    <cellStyle name="ExtStyle 30 3 2 2" xfId="1232"/>
    <cellStyle name="ExtStyle 30 4" xfId="1243"/>
    <cellStyle name="ExtStyle 30 4 2" xfId="1248"/>
    <cellStyle name="ExtStyle 30 4 2 2" xfId="1251"/>
    <cellStyle name="ExtStyle 30 5" xfId="1263"/>
    <cellStyle name="ExtStyle 30 5 2" xfId="1266"/>
    <cellStyle name="ExtStyle 30 5 2 2" xfId="1268"/>
    <cellStyle name="ExtStyle 30 6" xfId="1275"/>
    <cellStyle name="ExtStyle 30 6 2" xfId="1278"/>
    <cellStyle name="ExtStyle 30 6 2 2" xfId="1281"/>
    <cellStyle name="ExtStyle 30 7" xfId="1289"/>
    <cellStyle name="ExtStyle 30 7 2" xfId="1292"/>
    <cellStyle name="ExtStyle 30 7 2 2" xfId="1297"/>
    <cellStyle name="ExtStyle 30 8" xfId="1307"/>
    <cellStyle name="ExtStyle 30 8 2" xfId="1310"/>
    <cellStyle name="ExtStyle 31" xfId="1313"/>
    <cellStyle name="ExtStyle 31 2" xfId="1315"/>
    <cellStyle name="ExtStyle 31 2 2" xfId="1318"/>
    <cellStyle name="ExtStyle 31 2 2 2" xfId="1322"/>
    <cellStyle name="ExtStyle 31 2 3" xfId="1330"/>
    <cellStyle name="ExtStyle 31 3" xfId="1334"/>
    <cellStyle name="ExtStyle 31 4" xfId="1347"/>
    <cellStyle name="ExtStyle 32" xfId="1385"/>
    <cellStyle name="ExtStyle 32 2" xfId="1388"/>
    <cellStyle name="ExtStyle 32 2 2" xfId="1392"/>
    <cellStyle name="ExtStyle 32 2 2 2" xfId="1396"/>
    <cellStyle name="ExtStyle 32 2 3" xfId="1402"/>
    <cellStyle name="ExtStyle 32 3" xfId="1405"/>
    <cellStyle name="ExtStyle 32 4" xfId="1418"/>
    <cellStyle name="ExtStyle 33" xfId="1468"/>
    <cellStyle name="ExtStyle 33 2" xfId="1472"/>
    <cellStyle name="ExtStyle 33 2 2" xfId="1477"/>
    <cellStyle name="ExtStyle 33 2 2 2" xfId="1483"/>
    <cellStyle name="ExtStyle 33 3" xfId="1496"/>
    <cellStyle name="ExtStyle 33 3 2" xfId="1499"/>
    <cellStyle name="ExtStyle 33 3 2 2" xfId="1504"/>
    <cellStyle name="ExtStyle 33 4" xfId="1523"/>
    <cellStyle name="ExtStyle 33 4 2" xfId="1525"/>
    <cellStyle name="ExtStyle 33 4 2 2" xfId="1527"/>
    <cellStyle name="ExtStyle 33 5" xfId="1535"/>
    <cellStyle name="ExtStyle 33 5 2" xfId="1539"/>
    <cellStyle name="ExtStyle 33 5 2 2" xfId="1543"/>
    <cellStyle name="ExtStyle 33 6" xfId="1551"/>
    <cellStyle name="ExtStyle 33 6 2" xfId="1555"/>
    <cellStyle name="ExtStyle 33 6 2 2" xfId="1557"/>
    <cellStyle name="ExtStyle 33 7" xfId="1561"/>
    <cellStyle name="ExtStyle 33 7 2" xfId="1567"/>
    <cellStyle name="ExtStyle 33 7 2 2" xfId="1569"/>
    <cellStyle name="ExtStyle 33 8" xfId="1573"/>
    <cellStyle name="ExtStyle 33 8 2" xfId="1576"/>
    <cellStyle name="ExtStyle 34" xfId="3599"/>
    <cellStyle name="ExtStyle 34 2" xfId="4772"/>
    <cellStyle name="ExtStyle 34 2 2" xfId="4774"/>
    <cellStyle name="ExtStyle 34 2 2 2" xfId="4102"/>
    <cellStyle name="ExtStyle 34 3" xfId="4265"/>
    <cellStyle name="ExtStyle 34 3 2" xfId="4267"/>
    <cellStyle name="ExtStyle 34 3 2 2" xfId="4780"/>
    <cellStyle name="ExtStyle 34 4" xfId="4271"/>
    <cellStyle name="ExtStyle 34 4 2" xfId="4781"/>
    <cellStyle name="ExtStyle 34 4 2 2" xfId="4782"/>
    <cellStyle name="ExtStyle 34 5" xfId="2460"/>
    <cellStyle name="ExtStyle 34 5 2" xfId="3073"/>
    <cellStyle name="ExtStyle 34 5 2 2" xfId="4784"/>
    <cellStyle name="ExtStyle 34 6" xfId="3076"/>
    <cellStyle name="ExtStyle 34 6 2" xfId="4689"/>
    <cellStyle name="ExtStyle 34 6 2 2" xfId="4785"/>
    <cellStyle name="ExtStyle 34 7" xfId="1743"/>
    <cellStyle name="ExtStyle 34 7 2" xfId="1748"/>
    <cellStyle name="ExtStyle 34 7 2 2" xfId="4786"/>
    <cellStyle name="ExtStyle 34 8" xfId="1753"/>
    <cellStyle name="ExtStyle 34 8 2" xfId="4787"/>
    <cellStyle name="ExtStyle 35" xfId="4792"/>
    <cellStyle name="ExtStyle 36" xfId="4793"/>
    <cellStyle name="ExtStyle 37" xfId="4796"/>
    <cellStyle name="ExtStyle 38" xfId="4798"/>
    <cellStyle name="ExtStyle 39" xfId="4800"/>
    <cellStyle name="ExtStyle 41" xfId="4794"/>
    <cellStyle name="ExtStyle 42" xfId="4797"/>
    <cellStyle name="ExtStyle 43" xfId="4799"/>
    <cellStyle name="ExtStyle 43 2" xfId="4801"/>
    <cellStyle name="ExtStyle 47" xfId="2816"/>
    <cellStyle name="ExtStyle 48" xfId="4802"/>
    <cellStyle name="ExtStyle 49" xfId="4803"/>
    <cellStyle name="ExtStyle 49 2" xfId="4804"/>
    <cellStyle name="Fixed" xfId="754"/>
    <cellStyle name="Fixed 2" xfId="4805"/>
    <cellStyle name="Fixed 2 2" xfId="4806"/>
    <cellStyle name="Fixed 2 2 2" xfId="4809"/>
    <cellStyle name="Fixed 3" xfId="4810"/>
    <cellStyle name="Fixed 3 2" xfId="4811"/>
    <cellStyle name="Fixed 3 2 2" xfId="4814"/>
    <cellStyle name="Fixed 4" xfId="4815"/>
    <cellStyle name="Fixed 4 2" xfId="4816"/>
    <cellStyle name="Fixed 4 2 2" xfId="4819"/>
    <cellStyle name="Fixed 5" xfId="4820"/>
    <cellStyle name="Fixed 5 2" xfId="4821"/>
    <cellStyle name="Fixed 5 2 2" xfId="4822"/>
    <cellStyle name="Fixed 6" xfId="4823"/>
    <cellStyle name="Fixed 6 2" xfId="4035"/>
    <cellStyle name="Fixed 6 2 2" xfId="4037"/>
    <cellStyle name="Fixed 7" xfId="4824"/>
    <cellStyle name="Fixed 7 2" xfId="1731"/>
    <cellStyle name="Fixed 7 2 2" xfId="2890"/>
    <cellStyle name="Fixed 8" xfId="591"/>
    <cellStyle name="Fixed 8 2" xfId="659"/>
    <cellStyle name="Good" xfId="4479"/>
    <cellStyle name="Good 2" xfId="4826"/>
    <cellStyle name="Good 2 2" xfId="4828"/>
    <cellStyle name="Good 2 2 2" xfId="2676"/>
    <cellStyle name="Good 2 2 2 2" xfId="862"/>
    <cellStyle name="Good 2 2 3" xfId="2684"/>
    <cellStyle name="Good 2 3" xfId="106"/>
    <cellStyle name="Good 2 4" xfId="4830"/>
    <cellStyle name="Good 3" xfId="4832"/>
    <cellStyle name="Good 3 2" xfId="4833"/>
    <cellStyle name="Good 3 2 2" xfId="4834"/>
    <cellStyle name="Good 3 2 2 2" xfId="1022"/>
    <cellStyle name="Good 3 2 3" xfId="4835"/>
    <cellStyle name="Good 3 3" xfId="2197"/>
    <cellStyle name="Good 3 4" xfId="2203"/>
    <cellStyle name="Good 4" xfId="541"/>
    <cellStyle name="Good 4 2" xfId="4836"/>
    <cellStyle name="Good 4 2 2" xfId="4837"/>
    <cellStyle name="Good 4 2 2 2" xfId="3888"/>
    <cellStyle name="Good 4 2 3" xfId="4184"/>
    <cellStyle name="Good 4 3" xfId="2206"/>
    <cellStyle name="Good 5" xfId="4838"/>
    <cellStyle name="Good 5 2" xfId="100"/>
    <cellStyle name="Good 5 2 2" xfId="4839"/>
    <cellStyle name="Good 5 3" xfId="802"/>
    <cellStyle name="Good 6" xfId="2727"/>
    <cellStyle name="Good 6 2" xfId="2732"/>
    <cellStyle name="Good 6 2 2" xfId="2736"/>
    <cellStyle name="Good 6 3" xfId="2740"/>
    <cellStyle name="Good 7" xfId="2744"/>
    <cellStyle name="Good 7 2" xfId="3508"/>
    <cellStyle name="Grey" xfId="4840"/>
    <cellStyle name="Grey 2" xfId="4841"/>
    <cellStyle name="Grey 2 2" xfId="4392"/>
    <cellStyle name="Grey 2 2 2" xfId="4394"/>
    <cellStyle name="Grey 2 3" xfId="4396"/>
    <cellStyle name="Grey 3" xfId="1098"/>
    <cellStyle name="Grey 4" xfId="82"/>
    <cellStyle name="Grey 5" xfId="4842"/>
    <cellStyle name="HEADER" xfId="1464"/>
    <cellStyle name="HEADER 2" xfId="4843"/>
    <cellStyle name="HEADER 2 2" xfId="2359"/>
    <cellStyle name="HEADER 2 2 2" xfId="4845"/>
    <cellStyle name="HEADER 2 3" xfId="4846"/>
    <cellStyle name="HEADER 3" xfId="2698"/>
    <cellStyle name="HEADER 4" xfId="2719"/>
    <cellStyle name="Header1" xfId="4848"/>
    <cellStyle name="Header1 2" xfId="2116"/>
    <cellStyle name="Header1 2 2" xfId="2119"/>
    <cellStyle name="Header1 2 2 2" xfId="4849"/>
    <cellStyle name="Header1 2 3" xfId="3603"/>
    <cellStyle name="Header1 3" xfId="2126"/>
    <cellStyle name="Header1 4" xfId="579"/>
    <cellStyle name="Header2" xfId="4851"/>
    <cellStyle name="Header2 2" xfId="2141"/>
    <cellStyle name="Header2 2 2" xfId="2143"/>
    <cellStyle name="Header2 2 2 2" xfId="3860"/>
    <cellStyle name="Header2 2 2 2 2" xfId="714"/>
    <cellStyle name="Header2 2 2 3" xfId="4852"/>
    <cellStyle name="Header2 2 3" xfId="3863"/>
    <cellStyle name="Header2 2 3 2" xfId="3865"/>
    <cellStyle name="Header2 2 4" xfId="3868"/>
    <cellStyle name="Header2 2 4 2" xfId="4854"/>
    <cellStyle name="Header2 2 5" xfId="4855"/>
    <cellStyle name="Header2 3" xfId="2147"/>
    <cellStyle name="Header2 3 2" xfId="4857"/>
    <cellStyle name="Header2 3 2 2" xfId="4363"/>
    <cellStyle name="Header2 3 2 2 2" xfId="3607"/>
    <cellStyle name="Header2 3 2 3" xfId="4858"/>
    <cellStyle name="Header2 3 3" xfId="4860"/>
    <cellStyle name="Header2 3 3 2" xfId="4861"/>
    <cellStyle name="Header2 3 4" xfId="4287"/>
    <cellStyle name="Header2 3 4 2" xfId="4864"/>
    <cellStyle name="Header2 3 5" xfId="272"/>
    <cellStyle name="Header2 4" xfId="2150"/>
    <cellStyle name="Header2 4 2" xfId="4865"/>
    <cellStyle name="Header2 4 2 2" xfId="4374"/>
    <cellStyle name="Header2 4 2 2 2" xfId="1608"/>
    <cellStyle name="Header2 4 2 3" xfId="2550"/>
    <cellStyle name="Header2 4 3" xfId="4866"/>
    <cellStyle name="Header2 4 3 2" xfId="4867"/>
    <cellStyle name="Header2 4 4" xfId="4868"/>
    <cellStyle name="Header2 5" xfId="354"/>
    <cellStyle name="Header2 5 2" xfId="1400"/>
    <cellStyle name="Header2 5 2 2" xfId="4869"/>
    <cellStyle name="Header2 5 3" xfId="4449"/>
    <cellStyle name="Header2 6" xfId="628"/>
    <cellStyle name="Heading 1" xfId="4870"/>
    <cellStyle name="Heading 1 2" xfId="4871"/>
    <cellStyle name="Heading 1 2 2" xfId="4872"/>
    <cellStyle name="Heading 1 2 2 2" xfId="1043"/>
    <cellStyle name="Heading 1 2 2 2 2" xfId="4876"/>
    <cellStyle name="Heading 1 2 2 3" xfId="1040"/>
    <cellStyle name="Heading 1 2 3" xfId="4878"/>
    <cellStyle name="Heading 1 2 4" xfId="4200"/>
    <cellStyle name="Heading 1 3" xfId="4879"/>
    <cellStyle name="Heading 1 3 2" xfId="4169"/>
    <cellStyle name="Heading 1 3 2 2" xfId="866"/>
    <cellStyle name="Heading 1 3 2 2 2" xfId="872"/>
    <cellStyle name="Heading 1 3 2 3" xfId="913"/>
    <cellStyle name="Heading 1 3 3" xfId="4881"/>
    <cellStyle name="Heading 1 3 4" xfId="4206"/>
    <cellStyle name="Heading 1 4" xfId="4884"/>
    <cellStyle name="Heading 1 4 2" xfId="4887"/>
    <cellStyle name="Heading 1 4 2 2" xfId="4888"/>
    <cellStyle name="Heading 1 4 2 2 2" xfId="3989"/>
    <cellStyle name="Heading 1 4 2 3" xfId="4889"/>
    <cellStyle name="Heading 1 4 3" xfId="3765"/>
    <cellStyle name="Heading 1 5" xfId="4892"/>
    <cellStyle name="Heading 1 5 2" xfId="4893"/>
    <cellStyle name="Heading 1 5 2 2" xfId="4895"/>
    <cellStyle name="Heading 1 5 3" xfId="4896"/>
    <cellStyle name="Heading 1 6" xfId="4897"/>
    <cellStyle name="Heading 1 6 2" xfId="4417"/>
    <cellStyle name="Heading 1 6 2 2" xfId="4419"/>
    <cellStyle name="Heading 1 6 3" xfId="2861"/>
    <cellStyle name="Heading 1 7" xfId="4899"/>
    <cellStyle name="Heading 1 7 2" xfId="4432"/>
    <cellStyle name="Heading 2" xfId="4894"/>
    <cellStyle name="Heading 2 2" xfId="3243"/>
    <cellStyle name="Heading 2 2 2" xfId="4900"/>
    <cellStyle name="Heading 2 2 2 2" xfId="3945"/>
    <cellStyle name="Heading 2 2 2 2 2" xfId="3505"/>
    <cellStyle name="Heading 2 2 2 3" xfId="4360"/>
    <cellStyle name="Heading 2 2 3" xfId="4901"/>
    <cellStyle name="Heading 2 2 4" xfId="4902"/>
    <cellStyle name="Heading 2 3" xfId="120"/>
    <cellStyle name="Heading 2 3 2" xfId="4903"/>
    <cellStyle name="Heading 2 3 2 2" xfId="4904"/>
    <cellStyle name="Heading 2 3 2 2 2" xfId="4646"/>
    <cellStyle name="Heading 2 3 2 3" xfId="4371"/>
    <cellStyle name="Heading 2 3 3" xfId="4905"/>
    <cellStyle name="Heading 2 3 4" xfId="4906"/>
    <cellStyle name="Heading 2 4" xfId="3276"/>
    <cellStyle name="Heading 2 4 2" xfId="3278"/>
    <cellStyle name="Heading 2 4 2 2" xfId="4907"/>
    <cellStyle name="Heading 2 4 2 2 2" xfId="4908"/>
    <cellStyle name="Heading 2 4 2 3" xfId="4909"/>
    <cellStyle name="Heading 2 4 3" xfId="4910"/>
    <cellStyle name="Heading 2 5" xfId="3280"/>
    <cellStyle name="Heading 2 5 2" xfId="4911"/>
    <cellStyle name="Heading 2 5 2 2" xfId="4912"/>
    <cellStyle name="Heading 2 5 3" xfId="4913"/>
    <cellStyle name="Heading 2 6" xfId="4915"/>
    <cellStyle name="Heading 2 6 2" xfId="4473"/>
    <cellStyle name="Heading 2 6 2 2" xfId="4475"/>
    <cellStyle name="Heading 2 6 3" xfId="4483"/>
    <cellStyle name="Heading 2 7" xfId="1155"/>
    <cellStyle name="Heading 2 7 2" xfId="2477"/>
    <cellStyle name="Heading 3" xfId="4916"/>
    <cellStyle name="Heading 3 2" xfId="3250"/>
    <cellStyle name="Heading 3 2 2" xfId="84"/>
    <cellStyle name="Heading 3 2 2 2" xfId="87"/>
    <cellStyle name="Heading 3 2 2 2 2" xfId="93"/>
    <cellStyle name="Heading 3 2 2 3" xfId="109"/>
    <cellStyle name="Heading 3 2 3" xfId="1679"/>
    <cellStyle name="Heading 3 2 3 2" xfId="576"/>
    <cellStyle name="Heading 3 2 4" xfId="1683"/>
    <cellStyle name="Heading 3 2 5" xfId="3998"/>
    <cellStyle name="Heading 3 2 5 2" xfId="655"/>
    <cellStyle name="Heading 3 2 6" xfId="4002"/>
    <cellStyle name="Heading 3 3" xfId="3252"/>
    <cellStyle name="Heading 3 3 2" xfId="1694"/>
    <cellStyle name="Heading 3 3 2 2" xfId="728"/>
    <cellStyle name="Heading 3 3 2 2 2" xfId="4917"/>
    <cellStyle name="Heading 3 3 2 3" xfId="4918"/>
    <cellStyle name="Heading 3 3 3" xfId="1698"/>
    <cellStyle name="Heading 3 3 3 2" xfId="265"/>
    <cellStyle name="Heading 3 3 4" xfId="1702"/>
    <cellStyle name="Heading 3 3 5" xfId="4075"/>
    <cellStyle name="Heading 3 3 5 2" xfId="787"/>
    <cellStyle name="Heading 3 3 6" xfId="4081"/>
    <cellStyle name="Heading 3 4" xfId="4921"/>
    <cellStyle name="Heading 3 4 2" xfId="1713"/>
    <cellStyle name="Heading 3 4 2 2" xfId="847"/>
    <cellStyle name="Heading 3 4 2 2 2" xfId="4922"/>
    <cellStyle name="Heading 3 4 2 3" xfId="4923"/>
    <cellStyle name="Heading 3 4 3" xfId="1716"/>
    <cellStyle name="Heading 3 5" xfId="4924"/>
    <cellStyle name="Heading 3 5 2" xfId="1733"/>
    <cellStyle name="Heading 3 5 2 2" xfId="1010"/>
    <cellStyle name="Heading 3 5 3" xfId="1735"/>
    <cellStyle name="Heading 3 6" xfId="4927"/>
    <cellStyle name="Heading 3 6 2" xfId="1758"/>
    <cellStyle name="Heading 3 6 2 2" xfId="1762"/>
    <cellStyle name="Heading 3 6 3" xfId="1768"/>
    <cellStyle name="Heading 3 7" xfId="4930"/>
    <cellStyle name="Heading 3 7 2" xfId="1782"/>
    <cellStyle name="Heading 4" xfId="593"/>
    <cellStyle name="Heading 4 2" xfId="3258"/>
    <cellStyle name="Heading 4 2 2" xfId="1820"/>
    <cellStyle name="Heading 4 2 2 2" xfId="1823"/>
    <cellStyle name="Heading 4 2 2 2 2" xfId="3743"/>
    <cellStyle name="Heading 4 2 2 3" xfId="3485"/>
    <cellStyle name="Heading 4 2 3" xfId="1825"/>
    <cellStyle name="Heading 4 2 4" xfId="1827"/>
    <cellStyle name="Heading 4 3" xfId="4554"/>
    <cellStyle name="Heading 4 3 2" xfId="1844"/>
    <cellStyle name="Heading 4 3 2 2" xfId="1848"/>
    <cellStyle name="Heading 4 3 2 2 2" xfId="4931"/>
    <cellStyle name="Heading 4 3 2 3" xfId="3494"/>
    <cellStyle name="Heading 4 3 3" xfId="1852"/>
    <cellStyle name="Heading 4 3 4" xfId="1857"/>
    <cellStyle name="Heading 4 4" xfId="4932"/>
    <cellStyle name="Heading 4 4 2" xfId="1865"/>
    <cellStyle name="Heading 4 4 2 2" xfId="1867"/>
    <cellStyle name="Heading 4 4 2 2 2" xfId="4933"/>
    <cellStyle name="Heading 4 4 2 3" xfId="3500"/>
    <cellStyle name="Heading 4 4 3" xfId="1869"/>
    <cellStyle name="Heading 4 5" xfId="4935"/>
    <cellStyle name="Heading 4 5 2" xfId="431"/>
    <cellStyle name="Heading 4 5 2 2" xfId="805"/>
    <cellStyle name="Heading 4 5 3" xfId="974"/>
    <cellStyle name="Heading 4 6" xfId="4939"/>
    <cellStyle name="Heading 4 6 2" xfId="1892"/>
    <cellStyle name="Heading 4 6 2 2" xfId="1897"/>
    <cellStyle name="Heading 4 6 3" xfId="1901"/>
    <cellStyle name="Heading 4 7" xfId="4942"/>
    <cellStyle name="Heading 4 7 2" xfId="1909"/>
    <cellStyle name="Heading1" xfId="4943"/>
    <cellStyle name="Heading1 10" xfId="4561"/>
    <cellStyle name="Heading1 2" xfId="4944"/>
    <cellStyle name="Heading1 2 2" xfId="1999"/>
    <cellStyle name="Heading1 2 2 2" xfId="4946"/>
    <cellStyle name="Heading1 2 2 2 2" xfId="2578"/>
    <cellStyle name="Heading1 2 2 3" xfId="4948"/>
    <cellStyle name="Heading1 2 3" xfId="2002"/>
    <cellStyle name="Heading1 2 4" xfId="4949"/>
    <cellStyle name="Heading1 3" xfId="4950"/>
    <cellStyle name="Heading1 3 2" xfId="2015"/>
    <cellStyle name="Heading1 3 2 2" xfId="4952"/>
    <cellStyle name="Heading1 3 2 2 2" xfId="3366"/>
    <cellStyle name="Heading1 3 2 3" xfId="4953"/>
    <cellStyle name="Heading1 3 3" xfId="2017"/>
    <cellStyle name="Heading1 3 4" xfId="4954"/>
    <cellStyle name="Heading1 4" xfId="4955"/>
    <cellStyle name="Heading1 4 2" xfId="2029"/>
    <cellStyle name="Heading1 4 2 2" xfId="4957"/>
    <cellStyle name="Heading1 4 2 2 2" xfId="3398"/>
    <cellStyle name="Heading1 4 2 3" xfId="3893"/>
    <cellStyle name="Heading1 4 3" xfId="4958"/>
    <cellStyle name="Heading1 4 4" xfId="4959"/>
    <cellStyle name="Heading1 5" xfId="4960"/>
    <cellStyle name="Heading1 5 2" xfId="4961"/>
    <cellStyle name="Heading1 5 2 2" xfId="4123"/>
    <cellStyle name="Heading1 5 2 2 2" xfId="3417"/>
    <cellStyle name="Heading1 5 2 3" xfId="4127"/>
    <cellStyle name="Heading1 5 3" xfId="3695"/>
    <cellStyle name="Heading1 5 4" xfId="4963"/>
    <cellStyle name="Heading1 6" xfId="4966"/>
    <cellStyle name="Heading1 6 2" xfId="3713"/>
    <cellStyle name="Heading1 6 2 2" xfId="4968"/>
    <cellStyle name="Heading1 6 2 2 2" xfId="3436"/>
    <cellStyle name="Heading1 6 2 3" xfId="4186"/>
    <cellStyle name="Heading1 6 3" xfId="4970"/>
    <cellStyle name="Heading1 6 4" xfId="4971"/>
    <cellStyle name="Heading1 7" xfId="4974"/>
    <cellStyle name="Heading1 7 2" xfId="4975"/>
    <cellStyle name="Heading1 7 2 2" xfId="4976"/>
    <cellStyle name="Heading1 7 2 2 2" xfId="3456"/>
    <cellStyle name="Heading1 7 2 3" xfId="4218"/>
    <cellStyle name="Heading1 7 3" xfId="4977"/>
    <cellStyle name="Heading1 7 4" xfId="4978"/>
    <cellStyle name="Heading1 8" xfId="1279"/>
    <cellStyle name="Heading1 8 2" xfId="1282"/>
    <cellStyle name="Heading1 8 2 2" xfId="3844"/>
    <cellStyle name="Heading1 8 3" xfId="3851"/>
    <cellStyle name="Heading1 9" xfId="1287"/>
    <cellStyle name="Heading2" xfId="4979"/>
    <cellStyle name="Heading2 10" xfId="4980"/>
    <cellStyle name="Heading2 2" xfId="4421"/>
    <cellStyle name="Heading2 2 2" xfId="2146"/>
    <cellStyle name="Heading2 2 2 2" xfId="4856"/>
    <cellStyle name="Heading2 2 2 2 2" xfId="4362"/>
    <cellStyle name="Heading2 2 2 3" xfId="4859"/>
    <cellStyle name="Heading2 2 3" xfId="2149"/>
    <cellStyle name="Heading2 2 4" xfId="352"/>
    <cellStyle name="Heading2 3" xfId="4981"/>
    <cellStyle name="Heading2 3 2" xfId="2172"/>
    <cellStyle name="Heading2 3 2 2" xfId="4982"/>
    <cellStyle name="Heading2 3 2 2 2" xfId="4984"/>
    <cellStyle name="Heading2 3 2 3" xfId="4986"/>
    <cellStyle name="Heading2 3 3" xfId="2175"/>
    <cellStyle name="Heading2 3 4" xfId="4988"/>
    <cellStyle name="Heading2 4" xfId="4990"/>
    <cellStyle name="Heading2 4 2" xfId="2187"/>
    <cellStyle name="Heading2 4 2 2" xfId="4991"/>
    <cellStyle name="Heading2 4 2 2 2" xfId="3489"/>
    <cellStyle name="Heading2 4 2 3" xfId="116"/>
    <cellStyle name="Heading2 4 3" xfId="4993"/>
    <cellStyle name="Heading2 4 4" xfId="3304"/>
    <cellStyle name="Heading2 5" xfId="4996"/>
    <cellStyle name="Heading2 5 2" xfId="4997"/>
    <cellStyle name="Heading2 5 2 2" xfId="5002"/>
    <cellStyle name="Heading2 5 2 2 2" xfId="3550"/>
    <cellStyle name="Heading2 5 2 3" xfId="5007"/>
    <cellStyle name="Heading2 5 3" xfId="5010"/>
    <cellStyle name="Heading2 5 4" xfId="5013"/>
    <cellStyle name="Heading2 6" xfId="5017"/>
    <cellStyle name="Heading2 6 2" xfId="5019"/>
    <cellStyle name="Heading2 6 2 2" xfId="5022"/>
    <cellStyle name="Heading2 6 2 2 2" xfId="3592"/>
    <cellStyle name="Heading2 6 2 3" xfId="4244"/>
    <cellStyle name="Heading2 6 3" xfId="5025"/>
    <cellStyle name="Heading2 6 4" xfId="5027"/>
    <cellStyle name="Heading2 7" xfId="5030"/>
    <cellStyle name="Heading2 7 2" xfId="5031"/>
    <cellStyle name="Heading2 7 2 2" xfId="5033"/>
    <cellStyle name="Heading2 7 2 2 2" xfId="3643"/>
    <cellStyle name="Heading2 7 2 3" xfId="4299"/>
    <cellStyle name="Heading2 7 3" xfId="5035"/>
    <cellStyle name="Heading2 7 4" xfId="5037"/>
    <cellStyle name="Heading2 8" xfId="1293"/>
    <cellStyle name="Heading2 8 2" xfId="1298"/>
    <cellStyle name="Heading2 8 2 2" xfId="2597"/>
    <cellStyle name="Heading2 8 3" xfId="2643"/>
    <cellStyle name="Heading2 9" xfId="1305"/>
    <cellStyle name="Hyperlink 2" xfId="5046"/>
    <cellStyle name="Hyperlink 2 2" xfId="5050"/>
    <cellStyle name="Hyperlink 2 2 2" xfId="5052"/>
    <cellStyle name="Hyperlink 2 2 2 2" xfId="5054"/>
    <cellStyle name="Hyperlink 2 2 3" xfId="5055"/>
    <cellStyle name="Hyperlink 2 3" xfId="5057"/>
    <cellStyle name="Hyperlink 2 4" xfId="5059"/>
    <cellStyle name="Hyperlink 3" xfId="5063"/>
    <cellStyle name="Hyperlink 3 2" xfId="5066"/>
    <cellStyle name="Hyperlink 3 2 2" xfId="5067"/>
    <cellStyle name="Hyperlink 3 3" xfId="3510"/>
    <cellStyle name="Hyperlink 3 4" xfId="3520"/>
    <cellStyle name="Hyperlink 4" xfId="5071"/>
    <cellStyle name="Hyperlink 5" xfId="5072"/>
    <cellStyle name="Hyperlink 6" xfId="5073"/>
    <cellStyle name="Input" xfId="2163"/>
    <cellStyle name="Input [yellow]" xfId="199"/>
    <cellStyle name="Input [yellow] 2" xfId="1923"/>
    <cellStyle name="Input [yellow] 2 2" xfId="5075"/>
    <cellStyle name="Input [yellow] 2 2 2" xfId="1077"/>
    <cellStyle name="Input [yellow] 2 2 2 2" xfId="4226"/>
    <cellStyle name="Input [yellow] 2 2 2 3" xfId="5076"/>
    <cellStyle name="Input [yellow] 2 3" xfId="5078"/>
    <cellStyle name="Input [yellow] 2 4" xfId="5080"/>
    <cellStyle name="Input [yellow] 3" xfId="3529"/>
    <cellStyle name="Input [yellow] 3 2" xfId="3532"/>
    <cellStyle name="Input [yellow] 3 2 2" xfId="49"/>
    <cellStyle name="Input [yellow] 3 2 2 2" xfId="2720"/>
    <cellStyle name="Input [yellow] 3 2 2 3" xfId="1200"/>
    <cellStyle name="Input [yellow] 3 3" xfId="5082"/>
    <cellStyle name="Input [yellow] 3 3 2" xfId="5084"/>
    <cellStyle name="Input [yellow] 3 3 3" xfId="5085"/>
    <cellStyle name="Input [yellow] 3 4" xfId="5087"/>
    <cellStyle name="Input [yellow] 3 4 2" xfId="5088"/>
    <cellStyle name="Input [yellow] 3 5" xfId="5089"/>
    <cellStyle name="Input [yellow] 4" xfId="3537"/>
    <cellStyle name="Input [yellow] 4 2" xfId="1885"/>
    <cellStyle name="Input [yellow] 4 3" xfId="1887"/>
    <cellStyle name="Input [yellow] 5" xfId="5090"/>
    <cellStyle name="Input [yellow] 5 2" xfId="5091"/>
    <cellStyle name="Input [yellow] 5 2 2" xfId="1103"/>
    <cellStyle name="Input [yellow] 5 2 3" xfId="3504"/>
    <cellStyle name="Input [yellow] 5 3" xfId="5092"/>
    <cellStyle name="Input [yellow] 5 4" xfId="5093"/>
    <cellStyle name="Input [yellow] 6" xfId="5094"/>
    <cellStyle name="Input [yellow] 7" xfId="2803"/>
    <cellStyle name="Input 2" xfId="4612"/>
    <cellStyle name="Input 2 2" xfId="4619"/>
    <cellStyle name="Input 2 2 2" xfId="5096"/>
    <cellStyle name="Input 2 2 2 2" xfId="4014"/>
    <cellStyle name="Input 2 2 2 2 2" xfId="5097"/>
    <cellStyle name="Input 2 2 2 3" xfId="4017"/>
    <cellStyle name="Input 2 2 3" xfId="5099"/>
    <cellStyle name="Input 2 2 3 2" xfId="4095"/>
    <cellStyle name="Input 2 2 4" xfId="5101"/>
    <cellStyle name="Input 2 2 4 2" xfId="4714"/>
    <cellStyle name="Input 2 2 5" xfId="5102"/>
    <cellStyle name="Input 2 3" xfId="2153"/>
    <cellStyle name="Input 2 3 2" xfId="2156"/>
    <cellStyle name="Input 2 3 2 2" xfId="2159"/>
    <cellStyle name="Input 2 3 2 2 2" xfId="4581"/>
    <cellStyle name="Input 2 3 2 3" xfId="4584"/>
    <cellStyle name="Input 2 3 3" xfId="2164"/>
    <cellStyle name="Input 2 3 3 2" xfId="4613"/>
    <cellStyle name="Input 2 3 4" xfId="2166"/>
    <cellStyle name="Input 2 3 4 2" xfId="4625"/>
    <cellStyle name="Input 2 3 5" xfId="5103"/>
    <cellStyle name="Input 2 4" xfId="2168"/>
    <cellStyle name="Input 2 4 2" xfId="2170"/>
    <cellStyle name="Input 2 5" xfId="2173"/>
    <cellStyle name="Input 2 5 2" xfId="4983"/>
    <cellStyle name="Input 2 5 2 2" xfId="4985"/>
    <cellStyle name="Input 2 5 3" xfId="4987"/>
    <cellStyle name="Input 2 6" xfId="2176"/>
    <cellStyle name="Input 2 6 2" xfId="5104"/>
    <cellStyle name="Input 2 7" xfId="4989"/>
    <cellStyle name="Input 2 7 2" xfId="1414"/>
    <cellStyle name="Input 2 8" xfId="587"/>
    <cellStyle name="Input 3" xfId="1815"/>
    <cellStyle name="Input 3 2" xfId="5110"/>
    <cellStyle name="Input 3 2 2" xfId="5112"/>
    <cellStyle name="Input 3 2 2 2" xfId="5114"/>
    <cellStyle name="Input 3 2 2 2 2" xfId="1531"/>
    <cellStyle name="Input 3 2 2 3" xfId="4335"/>
    <cellStyle name="Input 3 2 3" xfId="5116"/>
    <cellStyle name="Input 3 2 3 2" xfId="5117"/>
    <cellStyle name="Input 3 2 4" xfId="5118"/>
    <cellStyle name="Input 3 2 4 2" xfId="5119"/>
    <cellStyle name="Input 3 2 5" xfId="5120"/>
    <cellStyle name="Input 3 3" xfId="2180"/>
    <cellStyle name="Input 3 3 2" xfId="2183"/>
    <cellStyle name="Input 3 3 2 2" xfId="3468"/>
    <cellStyle name="Input 3 3 2 2 2" xfId="5121"/>
    <cellStyle name="Input 3 3 2 3" xfId="5124"/>
    <cellStyle name="Input 3 3 3" xfId="5128"/>
    <cellStyle name="Input 3 3 3 2" xfId="5129"/>
    <cellStyle name="Input 3 3 4" xfId="5130"/>
    <cellStyle name="Input 3 3 4 2" xfId="5131"/>
    <cellStyle name="Input 3 3 5" xfId="4571"/>
    <cellStyle name="Input 3 4" xfId="2185"/>
    <cellStyle name="Input 3 4 2" xfId="5132"/>
    <cellStyle name="Input 3 5" xfId="2188"/>
    <cellStyle name="Input 3 5 2" xfId="4992"/>
    <cellStyle name="Input 3 5 2 2" xfId="3490"/>
    <cellStyle name="Input 3 5 3" xfId="117"/>
    <cellStyle name="Input 3 6" xfId="4994"/>
    <cellStyle name="Input 3 6 2" xfId="5133"/>
    <cellStyle name="Input 3 7" xfId="3305"/>
    <cellStyle name="Input 3 7 2" xfId="1424"/>
    <cellStyle name="Input 3 8" xfId="609"/>
    <cellStyle name="Input 4" xfId="4779"/>
    <cellStyle name="Input 4 2" xfId="5138"/>
    <cellStyle name="Input 4 2 2" xfId="5140"/>
    <cellStyle name="Input 4 2 2 2" xfId="5142"/>
    <cellStyle name="Input 4 2 2 2 2" xfId="5145"/>
    <cellStyle name="Input 4 2 2 3" xfId="2850"/>
    <cellStyle name="Input 4 2 3" xfId="5147"/>
    <cellStyle name="Input 4 2 3 2" xfId="5148"/>
    <cellStyle name="Input 4 2 4" xfId="3804"/>
    <cellStyle name="Input 4 2 4 2" xfId="4703"/>
    <cellStyle name="Input 4 2 5" xfId="5151"/>
    <cellStyle name="Input 4 3" xfId="2193"/>
    <cellStyle name="Input 4 3 2" xfId="5153"/>
    <cellStyle name="Input 4 3 2 2" xfId="3516"/>
    <cellStyle name="Input 4 3 2 2 2" xfId="1751"/>
    <cellStyle name="Input 4 3 2 3" xfId="5155"/>
    <cellStyle name="Input 4 3 3" xfId="5157"/>
    <cellStyle name="Input 4 3 3 2" xfId="5158"/>
    <cellStyle name="Input 4 3 4" xfId="4709"/>
    <cellStyle name="Input 4 3 4 2" xfId="4712"/>
    <cellStyle name="Input 4 3 5" xfId="5161"/>
    <cellStyle name="Input 4 4" xfId="5162"/>
    <cellStyle name="Input 4 4 2" xfId="5163"/>
    <cellStyle name="Input 4 5" xfId="4998"/>
    <cellStyle name="Input 4 5 2" xfId="5003"/>
    <cellStyle name="Input 4 5 2 2" xfId="3551"/>
    <cellStyle name="Input 4 5 3" xfId="5008"/>
    <cellStyle name="Input 4 6" xfId="5011"/>
    <cellStyle name="Input 4 6 2" xfId="5165"/>
    <cellStyle name="Input 4 7" xfId="5014"/>
    <cellStyle name="Input 4 7 2" xfId="1440"/>
    <cellStyle name="Input 4 8" xfId="681"/>
    <cellStyle name="Input 5" xfId="5168"/>
    <cellStyle name="Input 5 2" xfId="5172"/>
    <cellStyle name="Input 5 2 2" xfId="5174"/>
    <cellStyle name="Input 5 2 2 2" xfId="5176"/>
    <cellStyle name="Input 5 2 2 2 2" xfId="2247"/>
    <cellStyle name="Input 5 2 2 3" xfId="4423"/>
    <cellStyle name="Input 5 2 3" xfId="5179"/>
    <cellStyle name="Input 5 2 3 2" xfId="5180"/>
    <cellStyle name="Input 5 2 4" xfId="3827"/>
    <cellStyle name="Input 5 2 4 2" xfId="4733"/>
    <cellStyle name="Input 5 2 5" xfId="5183"/>
    <cellStyle name="Input 5 3" xfId="5184"/>
    <cellStyle name="Input 5 3 2" xfId="5186"/>
    <cellStyle name="Input 5 3 2 2" xfId="3578"/>
    <cellStyle name="Input 5 3 2 2 2" xfId="5188"/>
    <cellStyle name="Input 5 3 2 3" xfId="5189"/>
    <cellStyle name="Input 5 3 3" xfId="5191"/>
    <cellStyle name="Input 5 3 3 2" xfId="5192"/>
    <cellStyle name="Input 5 3 4" xfId="4738"/>
    <cellStyle name="Input 5 3 4 2" xfId="4742"/>
    <cellStyle name="Input 5 3 5" xfId="5195"/>
    <cellStyle name="Input 5 4" xfId="3721"/>
    <cellStyle name="Input 5 4 2" xfId="5196"/>
    <cellStyle name="Input 5 5" xfId="5020"/>
    <cellStyle name="Input 5 5 2" xfId="5023"/>
    <cellStyle name="Input 5 5 2 2" xfId="3593"/>
    <cellStyle name="Input 5 5 3" xfId="4245"/>
    <cellStyle name="Input 5 6" xfId="5026"/>
    <cellStyle name="Input 5 6 2" xfId="5197"/>
    <cellStyle name="Input 5 7" xfId="5028"/>
    <cellStyle name="Input 5 7 2" xfId="5198"/>
    <cellStyle name="Input 5 8" xfId="3414"/>
    <cellStyle name="Input 6" xfId="5201"/>
    <cellStyle name="Input 6 2" xfId="5205"/>
    <cellStyle name="Input 6 2 2" xfId="5208"/>
    <cellStyle name="Input 6 2 2 2" xfId="4260"/>
    <cellStyle name="Input 6 2 2 2 2" xfId="4262"/>
    <cellStyle name="Input 6 2 2 3" xfId="4280"/>
    <cellStyle name="Input 6 2 3" xfId="2496"/>
    <cellStyle name="Input 6 2 3 2" xfId="4304"/>
    <cellStyle name="Input 6 2 4" xfId="879"/>
    <cellStyle name="Input 6 2 4 2" xfId="188"/>
    <cellStyle name="Input 6 2 5" xfId="886"/>
    <cellStyle name="Input 6 3" xfId="5209"/>
    <cellStyle name="Input 6 3 2" xfId="5212"/>
    <cellStyle name="Input 6 3 2 2" xfId="3341"/>
    <cellStyle name="Input 6 3 2 2 2" xfId="3345"/>
    <cellStyle name="Input 6 3 2 3" xfId="3352"/>
    <cellStyle name="Input 6 3 3" xfId="5215"/>
    <cellStyle name="Input 6 3 3 2" xfId="3375"/>
    <cellStyle name="Input 6 3 4" xfId="898"/>
    <cellStyle name="Input 6 3 4 2" xfId="368"/>
    <cellStyle name="Input 6 3 5" xfId="1095"/>
    <cellStyle name="Input 6 4" xfId="5216"/>
    <cellStyle name="Input 6 4 2" xfId="5217"/>
    <cellStyle name="Input 6 5" xfId="5032"/>
    <cellStyle name="Input 6 5 2" xfId="5034"/>
    <cellStyle name="Input 6 5 2 2" xfId="3644"/>
    <cellStyle name="Input 6 5 3" xfId="4300"/>
    <cellStyle name="Input 6 6" xfId="5036"/>
    <cellStyle name="Input 6 6 2" xfId="5218"/>
    <cellStyle name="Input 6 7" xfId="5038"/>
    <cellStyle name="Input 6 7 2" xfId="5219"/>
    <cellStyle name="Input 6 8" xfId="5220"/>
    <cellStyle name="Input 7" xfId="5223"/>
    <cellStyle name="Input 7 2" xfId="2418"/>
    <cellStyle name="Input 7 2 2" xfId="2420"/>
    <cellStyle name="Input 7 2 2 2" xfId="2429"/>
    <cellStyle name="Input 7 2 2 2 2" xfId="2434"/>
    <cellStyle name="Input 7 2 2 3" xfId="2441"/>
    <cellStyle name="Input 7 2 3" xfId="2448"/>
    <cellStyle name="Input 7 2 3 2" xfId="2454"/>
    <cellStyle name="Input 7 2 4" xfId="921"/>
    <cellStyle name="Input 7 2 4 2" xfId="928"/>
    <cellStyle name="Input 7 2 5" xfId="935"/>
    <cellStyle name="Input 7 3" xfId="2498"/>
    <cellStyle name="Input 7 3 2" xfId="2501"/>
    <cellStyle name="Input 7 3 2 2" xfId="2505"/>
    <cellStyle name="Input 7 3 2 2 2" xfId="252"/>
    <cellStyle name="Input 7 3 2 3" xfId="2511"/>
    <cellStyle name="Input 7 3 3" xfId="2514"/>
    <cellStyle name="Input 7 3 3 2" xfId="2516"/>
    <cellStyle name="Input 7 3 4" xfId="168"/>
    <cellStyle name="Input 7 3 4 2" xfId="1161"/>
    <cellStyle name="Input 7 3 5" xfId="177"/>
    <cellStyle name="Input 7 4" xfId="2534"/>
    <cellStyle name="Input 7 4 2" xfId="2536"/>
    <cellStyle name="Input 7 5" xfId="1299"/>
    <cellStyle name="Input 7 5 2" xfId="2598"/>
    <cellStyle name="Input 7 5 2 2" xfId="2601"/>
    <cellStyle name="Input 7 5 3" xfId="2612"/>
    <cellStyle name="Input 7 6" xfId="2644"/>
    <cellStyle name="Input 7 6 2" xfId="2646"/>
    <cellStyle name="Input 7 7" xfId="2695"/>
    <cellStyle name="Input 7 7 2" xfId="2700"/>
    <cellStyle name="Input 7 8" xfId="5224"/>
    <cellStyle name="Input 8" xfId="2671"/>
    <cellStyle name="Input 8 2" xfId="5229"/>
    <cellStyle name="Input 8 2 2" xfId="5232"/>
    <cellStyle name="Input 8 2 2 2" xfId="4181"/>
    <cellStyle name="Input 8 2 2 2 2" xfId="4413"/>
    <cellStyle name="Input 8 2 2 3" xfId="5233"/>
    <cellStyle name="Input 8 2 3" xfId="2594"/>
    <cellStyle name="Input 8 2 3 2" xfId="5234"/>
    <cellStyle name="Input 8 2 4" xfId="1227"/>
    <cellStyle name="Input 8 2 4 2" xfId="1231"/>
    <cellStyle name="Input 8 2 5" xfId="1240"/>
    <cellStyle name="Input 8 3" xfId="5235"/>
    <cellStyle name="Input 8 3 2" xfId="5238"/>
    <cellStyle name="Input 8 3 2 2" xfId="3684"/>
    <cellStyle name="Input 8 3 2 2 2" xfId="2608"/>
    <cellStyle name="Input 8 3 2 3" xfId="5241"/>
    <cellStyle name="Input 8 3 3" xfId="5242"/>
    <cellStyle name="Input 8 3 3 2" xfId="4558"/>
    <cellStyle name="Input 8 3 4" xfId="1246"/>
    <cellStyle name="Input 8 3 4 2" xfId="1250"/>
    <cellStyle name="Input 8 3 5" xfId="1260"/>
    <cellStyle name="Input 8 4" xfId="5243"/>
    <cellStyle name="Input 8 4 2" xfId="5244"/>
    <cellStyle name="Input 8 5" xfId="5245"/>
    <cellStyle name="Input 8 5 2" xfId="4964"/>
    <cellStyle name="Input 8 5 2 2" xfId="3711"/>
    <cellStyle name="Input 8 5 3" xfId="4972"/>
    <cellStyle name="Input 8 6" xfId="5246"/>
    <cellStyle name="Input 8 6 2" xfId="5015"/>
    <cellStyle name="Input 8 7" xfId="5247"/>
    <cellStyle name="Input 8 7 2" xfId="5248"/>
    <cellStyle name="Input 8 8" xfId="5250"/>
    <cellStyle name="Input 9" xfId="5254"/>
    <cellStyle name="Input 9 2" xfId="5258"/>
    <cellStyle name="Input 9 2 2" xfId="5261"/>
    <cellStyle name="Input 9 2 2 2" xfId="5262"/>
    <cellStyle name="Input 9 2 2 2 2" xfId="5263"/>
    <cellStyle name="Input 9 2 2 3" xfId="4951"/>
    <cellStyle name="Input 9 2 3" xfId="2640"/>
    <cellStyle name="Input 9 2 3 2" xfId="1635"/>
    <cellStyle name="Input 9 2 4" xfId="1337"/>
    <cellStyle name="Input 9 2 4 2" xfId="1339"/>
    <cellStyle name="Input 9 2 5" xfId="1344"/>
    <cellStyle name="Input 9 3" xfId="1013"/>
    <cellStyle name="Input 9 3 2" xfId="777"/>
    <cellStyle name="Input 9 3 2 2" xfId="5264"/>
    <cellStyle name="Input 9 3 2 2 2" xfId="5265"/>
    <cellStyle name="Input 9 3 2 3" xfId="4956"/>
    <cellStyle name="Input 9 3 3" xfId="5266"/>
    <cellStyle name="Input 9 3 3 2" xfId="1652"/>
    <cellStyle name="Input 9 3 4" xfId="1350"/>
    <cellStyle name="Input 9 3 4 2" xfId="1352"/>
    <cellStyle name="Input 9 3 5" xfId="1358"/>
    <cellStyle name="Input 9 4" xfId="1016"/>
    <cellStyle name="Input 9 4 2" xfId="5267"/>
    <cellStyle name="Input 9 5" xfId="1021"/>
    <cellStyle name="Input 9 5 2" xfId="5268"/>
    <cellStyle name="Input 9 5 2 2" xfId="5272"/>
    <cellStyle name="Input 9 5 3" xfId="4316"/>
    <cellStyle name="Input 9 6" xfId="2102"/>
    <cellStyle name="Input 9 6 2" xfId="5273"/>
    <cellStyle name="Input 9 7" xfId="5274"/>
    <cellStyle name="Input 9 7 2" xfId="5275"/>
    <cellStyle name="Input 9 8" xfId="5276"/>
    <cellStyle name="Insatisfaisant" xfId="5278"/>
    <cellStyle name="Insatisfaisant 2" xfId="5280"/>
    <cellStyle name="Insatisfaisant 2 2" xfId="5282"/>
    <cellStyle name="Insatisfaisant 2 2 2" xfId="5283"/>
    <cellStyle name="Insatisfaisant 2 3" xfId="5285"/>
    <cellStyle name="Insatisfaisant 2 4" xfId="2845"/>
    <cellStyle name="Insatisfaisant 3" xfId="3761"/>
    <cellStyle name="Insatisfaisant 3 2" xfId="3763"/>
    <cellStyle name="Insatisfaisant 4" xfId="2226"/>
    <cellStyle name="Insatisfaisant 5" xfId="3636"/>
    <cellStyle name="Linked Cell" xfId="5286"/>
    <cellStyle name="Linked Cell 2" xfId="5287"/>
    <cellStyle name="Linked Cell 2 2" xfId="4074"/>
    <cellStyle name="Linked Cell 2 2 2" xfId="786"/>
    <cellStyle name="Linked Cell 2 2 2 2" xfId="4090"/>
    <cellStyle name="Linked Cell 2 2 3" xfId="5290"/>
    <cellStyle name="Linked Cell 2 3" xfId="4080"/>
    <cellStyle name="Linked Cell 2 4" xfId="4084"/>
    <cellStyle name="Linked Cell 3" xfId="5291"/>
    <cellStyle name="Linked Cell 3 2" xfId="5292"/>
    <cellStyle name="Linked Cell 3 2 2" xfId="957"/>
    <cellStyle name="Linked Cell 3 2 2 2" xfId="1197"/>
    <cellStyle name="Linked Cell 3 2 3" xfId="5293"/>
    <cellStyle name="Linked Cell 3 3" xfId="5294"/>
    <cellStyle name="Linked Cell 3 4" xfId="3786"/>
    <cellStyle name="Linked Cell 4" xfId="5295"/>
    <cellStyle name="Linked Cell 4 2" xfId="5297"/>
    <cellStyle name="Linked Cell 4 2 2" xfId="1051"/>
    <cellStyle name="Linked Cell 4 2 2 2" xfId="5299"/>
    <cellStyle name="Linked Cell 4 2 3" xfId="5302"/>
    <cellStyle name="Linked Cell 4 3" xfId="3108"/>
    <cellStyle name="Linked Cell 5" xfId="5304"/>
    <cellStyle name="Linked Cell 5 2" xfId="5306"/>
    <cellStyle name="Linked Cell 5 2 2" xfId="1157"/>
    <cellStyle name="Linked Cell 5 3" xfId="5307"/>
    <cellStyle name="Linked Cell 6" xfId="5309"/>
    <cellStyle name="Linked Cell 6 2" xfId="5310"/>
    <cellStyle name="Linked Cell 6 2 2" xfId="1166"/>
    <cellStyle name="Linked Cell 6 3" xfId="5311"/>
    <cellStyle name="Linked Cell 7" xfId="4934"/>
    <cellStyle name="Linked Cell 7 2" xfId="5312"/>
    <cellStyle name="Milliers 2" xfId="2379"/>
    <cellStyle name="Milliers 2 2" xfId="2381"/>
    <cellStyle name="Milliers 2 3" xfId="5313"/>
    <cellStyle name="Milliers 2 4" xfId="5314"/>
    <cellStyle name="Milliers 2 5" xfId="4671"/>
    <cellStyle name="Milliers 2 6" xfId="4666"/>
    <cellStyle name="Milliers 2 7" xfId="4681"/>
    <cellStyle name="Milliers 3" xfId="552"/>
    <cellStyle name="Milliers 4" xfId="2384"/>
    <cellStyle name="Milliers_MATRICE VIERGE Comptes Prioritaires" xfId="5315"/>
    <cellStyle name="Monétaire [0]_PLDT" xfId="5316"/>
    <cellStyle name="Monétaire 2" xfId="4936"/>
    <cellStyle name="Monétaire 2 2" xfId="1889"/>
    <cellStyle name="Monétaire_PLDT" xfId="2726"/>
    <cellStyle name="Neutral" xfId="4212"/>
    <cellStyle name="Neutral 2" xfId="1682"/>
    <cellStyle name="Neutral 2 2" xfId="618"/>
    <cellStyle name="Neutral 2 2 2" xfId="5317"/>
    <cellStyle name="Neutral 2 2 2 2" xfId="5318"/>
    <cellStyle name="Neutral 2 2 2 3" xfId="5319"/>
    <cellStyle name="Neutral 2 2 3" xfId="2821"/>
    <cellStyle name="Neutral 2 2 4" xfId="2830"/>
    <cellStyle name="Neutral 2 3" xfId="5320"/>
    <cellStyle name="Neutral 2 4" xfId="5321"/>
    <cellStyle name="Neutral 3" xfId="3997"/>
    <cellStyle name="Neutral 3 2" xfId="654"/>
    <cellStyle name="Neutral 3 2 2" xfId="5284"/>
    <cellStyle name="Neutral 3 2 2 2" xfId="5322"/>
    <cellStyle name="Neutral 3 2 3" xfId="2843"/>
    <cellStyle name="Neutral 3 3" xfId="5323"/>
    <cellStyle name="Neutral 3 4" xfId="5324"/>
    <cellStyle name="Neutral 4" xfId="4001"/>
    <cellStyle name="Neutral 4 2" xfId="670"/>
    <cellStyle name="Neutral 4 2 2" xfId="5325"/>
    <cellStyle name="Neutral 4 2 2 2" xfId="3991"/>
    <cellStyle name="Neutral 4 2 3" xfId="2870"/>
    <cellStyle name="Neutral 4 3" xfId="5326"/>
    <cellStyle name="Neutral 5" xfId="4005"/>
    <cellStyle name="Neutral 5 2" xfId="5327"/>
    <cellStyle name="Neutral 5 2 2" xfId="329"/>
    <cellStyle name="Neutral 5 3" xfId="5328"/>
    <cellStyle name="Neutral 6" xfId="4007"/>
    <cellStyle name="Neutral 6 2" xfId="5329"/>
    <cellStyle name="Neutral 6 2 2" xfId="5330"/>
    <cellStyle name="Neutral 6 3" xfId="5331"/>
    <cellStyle name="Neutral 7" xfId="4009"/>
    <cellStyle name="Neutral 7 2" xfId="5100"/>
    <cellStyle name="Neutre" xfId="1460"/>
    <cellStyle name="Neutre 2" xfId="1465"/>
    <cellStyle name="Neutre 2 2" xfId="4844"/>
    <cellStyle name="Neutre 2 2 2" xfId="2360"/>
    <cellStyle name="Neutre 2 3" xfId="2699"/>
    <cellStyle name="Neutre 2 4" xfId="2721"/>
    <cellStyle name="Neutre 3" xfId="5334"/>
    <cellStyle name="Neutre 3 2" xfId="1661"/>
    <cellStyle name="Neutre 4" xfId="5337"/>
    <cellStyle name="Neutre 5" xfId="3215"/>
    <cellStyle name="no dec" xfId="1493"/>
    <cellStyle name="no dec 2" xfId="5338"/>
    <cellStyle name="no dec 2 2" xfId="2092"/>
    <cellStyle name="no dec 3" xfId="772"/>
    <cellStyle name="Normal - Style1" xfId="1296"/>
    <cellStyle name="Normal - Style1 2" xfId="2596"/>
    <cellStyle name="Normal - Style1 2 2" xfId="2600"/>
    <cellStyle name="Normal 10" xfId="5339"/>
    <cellStyle name="Normal 10 10" xfId="400"/>
    <cellStyle name="Normal 10 10 2" xfId="5340"/>
    <cellStyle name="Normal 10 11" xfId="403"/>
    <cellStyle name="Normal 10 11 2" xfId="5341"/>
    <cellStyle name="Normal 10 12" xfId="5342"/>
    <cellStyle name="Normal 10 13" xfId="5343"/>
    <cellStyle name="Normal 10 13 2" xfId="5344"/>
    <cellStyle name="Normal 10 14" xfId="5345"/>
    <cellStyle name="Normal 10 2" xfId="5346"/>
    <cellStyle name="Normal 10 2 2" xfId="5347"/>
    <cellStyle name="Normal 10 2 2 2" xfId="5349"/>
    <cellStyle name="Normal 10 2 2 2 2" xfId="5350"/>
    <cellStyle name="Normal 10 2 2 2 2 2" xfId="4524"/>
    <cellStyle name="Normal 10 2 2 2 3" xfId="5352"/>
    <cellStyle name="Normal 10 2 2 3" xfId="5353"/>
    <cellStyle name="Normal 10 2 2 3 2" xfId="2606"/>
    <cellStyle name="Normal 10 2 2 4" xfId="5354"/>
    <cellStyle name="Normal 10 2 3" xfId="5356"/>
    <cellStyle name="Normal 10 2 3 2" xfId="1926"/>
    <cellStyle name="Normal 10 2 3 2 2" xfId="5296"/>
    <cellStyle name="Normal 10 2 3 3" xfId="1928"/>
    <cellStyle name="Normal 10 2 4" xfId="5358"/>
    <cellStyle name="Normal 10 3" xfId="5359"/>
    <cellStyle name="Normal 10 3 2" xfId="5360"/>
    <cellStyle name="Normal 10 3 2 2" xfId="5364"/>
    <cellStyle name="Normal 10 3 2 2 2" xfId="2208"/>
    <cellStyle name="Normal 10 3 2 3" xfId="5365"/>
    <cellStyle name="Normal 10 3 2 4" xfId="5177"/>
    <cellStyle name="Normal 10 3 3" xfId="5367"/>
    <cellStyle name="Normal 10 3 3 2" xfId="2056"/>
    <cellStyle name="Normal 10 3 4" xfId="5369"/>
    <cellStyle name="Normal 10 3 5" xfId="5370"/>
    <cellStyle name="Normal 10 4" xfId="2333"/>
    <cellStyle name="Normal 10 4 2" xfId="2335"/>
    <cellStyle name="Normal 10 4 2 2" xfId="5372"/>
    <cellStyle name="Normal 10 4 2 2 2" xfId="5375"/>
    <cellStyle name="Normal 10 4 2 3" xfId="3575"/>
    <cellStyle name="Normal 10 4 3" xfId="5362"/>
    <cellStyle name="Normal 10 5" xfId="2337"/>
    <cellStyle name="Normal 10 5 2" xfId="214"/>
    <cellStyle name="Normal 10 5 2 2" xfId="2053"/>
    <cellStyle name="Normal 10 5 2 2 2" xfId="5376"/>
    <cellStyle name="Normal 10 5 2 3" xfId="3582"/>
    <cellStyle name="Normal 10 5 3" xfId="2055"/>
    <cellStyle name="Normal 10 6" xfId="2341"/>
    <cellStyle name="Normal 10 6 2" xfId="2075"/>
    <cellStyle name="Normal 10 6 2 2" xfId="2077"/>
    <cellStyle name="Normal 10 6 3" xfId="2079"/>
    <cellStyle name="Normal 10 7" xfId="5377"/>
    <cellStyle name="Normal 10 7 2" xfId="2087"/>
    <cellStyle name="Normal 10 7 2 2" xfId="1639"/>
    <cellStyle name="Normal 10 7 3" xfId="2089"/>
    <cellStyle name="Normal 10 8" xfId="4847"/>
    <cellStyle name="Normal 10 8 2" xfId="2114"/>
    <cellStyle name="Normal 10 9" xfId="4850"/>
    <cellStyle name="Normal 10 9 2" xfId="2139"/>
    <cellStyle name="Normal 100" xfId="3709"/>
    <cellStyle name="Normal 100 2" xfId="4539"/>
    <cellStyle name="Normal 101" xfId="5379"/>
    <cellStyle name="Normal 101 2" xfId="5381"/>
    <cellStyle name="Normal 102" xfId="5383"/>
    <cellStyle name="Normal 102 2" xfId="5385"/>
    <cellStyle name="Normal 103" xfId="5387"/>
    <cellStyle name="Normal 103 2" xfId="5389"/>
    <cellStyle name="Normal 104" xfId="1974"/>
    <cellStyle name="Normal 104 2" xfId="5391"/>
    <cellStyle name="Normal 105" xfId="5392"/>
    <cellStyle name="Normal 105 2" xfId="4337"/>
    <cellStyle name="Normal 106" xfId="1830"/>
    <cellStyle name="Normal 106 2" xfId="1833"/>
    <cellStyle name="Normal 107" xfId="1842"/>
    <cellStyle name="Normal 107 2" xfId="1846"/>
    <cellStyle name="Normal 108" xfId="1850"/>
    <cellStyle name="Normal 108 2" xfId="5394"/>
    <cellStyle name="Normal 109" xfId="1855"/>
    <cellStyle name="Normal 109 2" xfId="2572"/>
    <cellStyle name="Normal 11" xfId="4471"/>
    <cellStyle name="Normal 11 2" xfId="5396"/>
    <cellStyle name="Normal 11 2 2" xfId="5397"/>
    <cellStyle name="Normal 11 2 2 2" xfId="2982"/>
    <cellStyle name="Normal 11 2 3" xfId="5399"/>
    <cellStyle name="Normal 11 2 4" xfId="5401"/>
    <cellStyle name="Normal 11 3" xfId="5402"/>
    <cellStyle name="Normal 11 3 2" xfId="5403"/>
    <cellStyle name="Normal 11 4" xfId="2345"/>
    <cellStyle name="Normal 11 5" xfId="3264"/>
    <cellStyle name="Normal 110" xfId="5393"/>
    <cellStyle name="Normal 110 2" xfId="4338"/>
    <cellStyle name="Normal 111" xfId="1831"/>
    <cellStyle name="Normal 111 2" xfId="1834"/>
    <cellStyle name="Normal 112" xfId="1843"/>
    <cellStyle name="Normal 112 2" xfId="1847"/>
    <cellStyle name="Normal 113" xfId="1851"/>
    <cellStyle name="Normal 113 2" xfId="5395"/>
    <cellStyle name="Normal 114" xfId="1856"/>
    <cellStyle name="Normal 114 2" xfId="2573"/>
    <cellStyle name="Normal 115" xfId="5405"/>
    <cellStyle name="Normal 115 2" xfId="5408"/>
    <cellStyle name="Normal 116" xfId="28"/>
    <cellStyle name="Normal 116 2" xfId="54"/>
    <cellStyle name="Normal 117" xfId="68"/>
    <cellStyle name="Normal 117 2" xfId="227"/>
    <cellStyle name="Normal 118" xfId="235"/>
    <cellStyle name="Normal 118 2" xfId="3841"/>
    <cellStyle name="Normal 119" xfId="221"/>
    <cellStyle name="Normal 119 2" xfId="4598"/>
    <cellStyle name="Normal 12" xfId="5144"/>
    <cellStyle name="Normal 12 2" xfId="5410"/>
    <cellStyle name="Normal 12 2 2" xfId="388"/>
    <cellStyle name="Normal 12 2 2 2" xfId="288"/>
    <cellStyle name="Normal 12 2 3" xfId="153"/>
    <cellStyle name="Normal 12 3" xfId="3871"/>
    <cellStyle name="Normal 12 3 2" xfId="3873"/>
    <cellStyle name="Normal 12 4" xfId="5411"/>
    <cellStyle name="Normal 12 4 2" xfId="5412"/>
    <cellStyle name="Normal 12 5" xfId="5414"/>
    <cellStyle name="Normal 120" xfId="5406"/>
    <cellStyle name="Normal 120 2" xfId="5409"/>
    <cellStyle name="Normal 121" xfId="29"/>
    <cellStyle name="Normal 121 2" xfId="55"/>
    <cellStyle name="Normal 122" xfId="69"/>
    <cellStyle name="Normal 122 2" xfId="228"/>
    <cellStyle name="Normal 122 2 2" xfId="5417"/>
    <cellStyle name="Normal 122 3" xfId="2065"/>
    <cellStyle name="Normal 122 3 2" xfId="2069"/>
    <cellStyle name="Normal 122 4" xfId="2074"/>
    <cellStyle name="Normal 123" xfId="236"/>
    <cellStyle name="Normal 123 2" xfId="3842"/>
    <cellStyle name="Normal 124" xfId="222"/>
    <cellStyle name="Normal 124 2" xfId="4599"/>
    <cellStyle name="Normal 125" xfId="4602"/>
    <cellStyle name="Normal 125 2" xfId="4607"/>
    <cellStyle name="Normal 126" xfId="4610"/>
    <cellStyle name="Normal 126 2" xfId="4617"/>
    <cellStyle name="Normal 127" xfId="1813"/>
    <cellStyle name="Normal 127 2" xfId="5108"/>
    <cellStyle name="Normal 128" xfId="4777"/>
    <cellStyle name="Normal 128 2" xfId="5136"/>
    <cellStyle name="Normal 129" xfId="5166"/>
    <cellStyle name="Normal 129 2" xfId="5170"/>
    <cellStyle name="Normal 13" xfId="5420"/>
    <cellStyle name="Normal 13 2" xfId="5424"/>
    <cellStyle name="Normal 13 2 2" xfId="5425"/>
    <cellStyle name="Normal 13 2 2 2" xfId="5427"/>
    <cellStyle name="Normal 13 2 3" xfId="5418"/>
    <cellStyle name="Normal 13 3" xfId="5430"/>
    <cellStyle name="Normal 13 4" xfId="5433"/>
    <cellStyle name="Normal 130" xfId="4603"/>
    <cellStyle name="Normal 130 2" xfId="4608"/>
    <cellStyle name="Normal 131" xfId="4611"/>
    <cellStyle name="Normal 131 2" xfId="4618"/>
    <cellStyle name="Normal 132" xfId="1814"/>
    <cellStyle name="Normal 132 2" xfId="5109"/>
    <cellStyle name="Normal 133" xfId="4778"/>
    <cellStyle name="Normal 133 2" xfId="5137"/>
    <cellStyle name="Normal 134" xfId="5167"/>
    <cellStyle name="Normal 134 2" xfId="5171"/>
    <cellStyle name="Normal 135" xfId="5199"/>
    <cellStyle name="Normal 135 2" xfId="5203"/>
    <cellStyle name="Normal 136" xfId="5221"/>
    <cellStyle name="Normal 136 2" xfId="2417"/>
    <cellStyle name="Normal 137" xfId="2669"/>
    <cellStyle name="Normal 137 2" xfId="5228"/>
    <cellStyle name="Normal 138" xfId="5253"/>
    <cellStyle name="Normal 138 2" xfId="5257"/>
    <cellStyle name="Normal 139" xfId="5271"/>
    <cellStyle name="Normal 139 2" xfId="5436"/>
    <cellStyle name="Normal 14" xfId="5438"/>
    <cellStyle name="Normal 14 2" xfId="5439"/>
    <cellStyle name="Normal 14 2 2" xfId="5440"/>
    <cellStyle name="Normal 14 2 2 2" xfId="76"/>
    <cellStyle name="Normal 14 2 2 2 2" xfId="1151"/>
    <cellStyle name="Normal 14 2 2 3" xfId="5441"/>
    <cellStyle name="Normal 14 2 3" xfId="1613"/>
    <cellStyle name="Normal 14 3" xfId="5442"/>
    <cellStyle name="Normal 14 3 2" xfId="5443"/>
    <cellStyle name="Normal 14 3 2 2" xfId="2675"/>
    <cellStyle name="Normal 14 3 3" xfId="1624"/>
    <cellStyle name="Normal 14 4" xfId="5444"/>
    <cellStyle name="Normal 14 4 2" xfId="5445"/>
    <cellStyle name="Normal 14 5" xfId="5446"/>
    <cellStyle name="Normal 140" xfId="5200"/>
    <cellStyle name="Normal 140 2" xfId="5204"/>
    <cellStyle name="Normal 141" xfId="5222"/>
    <cellStyle name="Normal 141 2" xfId="2416"/>
    <cellStyle name="Normal 142" xfId="2668"/>
    <cellStyle name="Normal 142 2" xfId="5227"/>
    <cellStyle name="Normal 143" xfId="5252"/>
    <cellStyle name="Normal 143 2" xfId="5256"/>
    <cellStyle name="Normal 144" xfId="5270"/>
    <cellStyle name="Normal 144 2" xfId="5435"/>
    <cellStyle name="Normal 145" xfId="5450"/>
    <cellStyle name="Normal 145 2" xfId="3440"/>
    <cellStyle name="Normal 146" xfId="5456"/>
    <cellStyle name="Normal 146 2" xfId="5462"/>
    <cellStyle name="Normal 147" xfId="5468"/>
    <cellStyle name="Normal 147 2" xfId="5474"/>
    <cellStyle name="Normal 148" xfId="5480"/>
    <cellStyle name="Normal 148 2" xfId="5486"/>
    <cellStyle name="Normal 149" xfId="5494"/>
    <cellStyle name="Normal 149 2" xfId="5500"/>
    <cellStyle name="Normal 15" xfId="5502"/>
    <cellStyle name="Normal 15 2" xfId="5504"/>
    <cellStyle name="Normal 15 2 2" xfId="5506"/>
    <cellStyle name="Normal 15 2 2 2" xfId="5508"/>
    <cellStyle name="Normal 15 2 2 2 2" xfId="5510"/>
    <cellStyle name="Normal 15 2 2 3" xfId="5512"/>
    <cellStyle name="Normal 15 2 3" xfId="5514"/>
    <cellStyle name="Normal 15 3" xfId="5516"/>
    <cellStyle name="Normal 15 3 2" xfId="5518"/>
    <cellStyle name="Normal 15 3 2 2" xfId="5520"/>
    <cellStyle name="Normal 15 3 3" xfId="5522"/>
    <cellStyle name="Normal 15 4" xfId="5524"/>
    <cellStyle name="Normal 150" xfId="5449"/>
    <cellStyle name="Normal 150 2" xfId="3439"/>
    <cellStyle name="Normal 151" xfId="5455"/>
    <cellStyle name="Normal 151 2" xfId="5461"/>
    <cellStyle name="Normal 152" xfId="5467"/>
    <cellStyle name="Normal 152 2" xfId="5473"/>
    <cellStyle name="Normal 153" xfId="5479"/>
    <cellStyle name="Normal 153 2" xfId="5485"/>
    <cellStyle name="Normal 154" xfId="5493"/>
    <cellStyle name="Normal 154 2" xfId="5499"/>
    <cellStyle name="Normal 155" xfId="5530"/>
    <cellStyle name="Normal 155 2" xfId="5535"/>
    <cellStyle name="Normal 156" xfId="5540"/>
    <cellStyle name="Normal 156 2" xfId="5545"/>
    <cellStyle name="Normal 157" xfId="5550"/>
    <cellStyle name="Normal 157 2" xfId="5554"/>
    <cellStyle name="Normal 158" xfId="5558"/>
    <cellStyle name="Normal 158 2" xfId="5562"/>
    <cellStyle name="Normal 159" xfId="5567"/>
    <cellStyle name="Normal 159 2" xfId="5572"/>
    <cellStyle name="Normal 16" xfId="5574"/>
    <cellStyle name="Normal 16 2" xfId="5576"/>
    <cellStyle name="Normal 16 2 2" xfId="5578"/>
    <cellStyle name="Normal 16 2 2 2" xfId="5580"/>
    <cellStyle name="Normal 16 2 2 2 2" xfId="5582"/>
    <cellStyle name="Normal 16 2 2 2 2 2" xfId="461"/>
    <cellStyle name="Normal 16 2 2 2 3" xfId="5584"/>
    <cellStyle name="Normal 16 2 2 3" xfId="5585"/>
    <cellStyle name="Normal 16 2 3" xfId="5589"/>
    <cellStyle name="Normal 16 2 3 2" xfId="5592"/>
    <cellStyle name="Normal 16 2 3 2 2" xfId="5595"/>
    <cellStyle name="Normal 16 2 3 3" xfId="5597"/>
    <cellStyle name="Normal 16 2 4" xfId="5599"/>
    <cellStyle name="Normal 16 3" xfId="5601"/>
    <cellStyle name="Normal 16 3 2" xfId="5602"/>
    <cellStyle name="Normal 16 3 2 2" xfId="5603"/>
    <cellStyle name="Normal 16 3 2 2 2" xfId="5604"/>
    <cellStyle name="Normal 16 3 2 3" xfId="5605"/>
    <cellStyle name="Normal 16 3 3" xfId="5608"/>
    <cellStyle name="Normal 16 4" xfId="5610"/>
    <cellStyle name="Normal 16 4 2" xfId="5611"/>
    <cellStyle name="Normal 16 4 2 2" xfId="5612"/>
    <cellStyle name="Normal 16 4 3" xfId="5614"/>
    <cellStyle name="Normal 16 5" xfId="5615"/>
    <cellStyle name="Normal 16 5 2" xfId="5616"/>
    <cellStyle name="Normal 16 6" xfId="5617"/>
    <cellStyle name="Normal 160" xfId="5529"/>
    <cellStyle name="Normal 160 2" xfId="5534"/>
    <cellStyle name="Normal 161" xfId="5539"/>
    <cellStyle name="Normal 161 2" xfId="5544"/>
    <cellStyle name="Normal 162" xfId="5549"/>
    <cellStyle name="Normal 162 2" xfId="5553"/>
    <cellStyle name="Normal 163" xfId="5557"/>
    <cellStyle name="Normal 163 2" xfId="5561"/>
    <cellStyle name="Normal 164" xfId="5566"/>
    <cellStyle name="Normal 164 2" xfId="5571"/>
    <cellStyle name="Normal 165" xfId="5622"/>
    <cellStyle name="Normal 165 2" xfId="5627"/>
    <cellStyle name="Normal 166" xfId="5632"/>
    <cellStyle name="Normal 166 2" xfId="5637"/>
    <cellStyle name="Normal 167" xfId="5643"/>
    <cellStyle name="Normal 167 2" xfId="5649"/>
    <cellStyle name="Normal 168" xfId="5655"/>
    <cellStyle name="Normal 168 2" xfId="5660"/>
    <cellStyle name="Normal 169" xfId="5665"/>
    <cellStyle name="Normal 169 2" xfId="5669"/>
    <cellStyle name="Normal 17" xfId="5672"/>
    <cellStyle name="Normal 17 2" xfId="5675"/>
    <cellStyle name="Normal 17 2 2" xfId="5678"/>
    <cellStyle name="Normal 17 2 2 2" xfId="5680"/>
    <cellStyle name="Normal 17 2 2 2 2" xfId="5682"/>
    <cellStyle name="Normal 17 2 2 2 2 2" xfId="5684"/>
    <cellStyle name="Normal 17 2 2 2 3" xfId="5685"/>
    <cellStyle name="Normal 17 2 2 3" xfId="5688"/>
    <cellStyle name="Normal 17 2 3" xfId="5692"/>
    <cellStyle name="Normal 17 2 3 2" xfId="5695"/>
    <cellStyle name="Normal 17 2 3 2 2" xfId="5697"/>
    <cellStyle name="Normal 17 2 3 3" xfId="5699"/>
    <cellStyle name="Normal 17 2 4" xfId="5701"/>
    <cellStyle name="Normal 17 3" xfId="5704"/>
    <cellStyle name="Normal 17 3 2" xfId="5706"/>
    <cellStyle name="Normal 17 3 2 2" xfId="5708"/>
    <cellStyle name="Normal 17 3 3" xfId="5712"/>
    <cellStyle name="Normal 17 4" xfId="5714"/>
    <cellStyle name="Normal 17 4 2" xfId="5716"/>
    <cellStyle name="Normal 17 5" xfId="5718"/>
    <cellStyle name="Normal 17 5 2" xfId="5719"/>
    <cellStyle name="Normal 17 6" xfId="5720"/>
    <cellStyle name="Normal 170" xfId="5621"/>
    <cellStyle name="Normal 170 2" xfId="5626"/>
    <cellStyle name="Normal 171" xfId="5631"/>
    <cellStyle name="Normal 171 2" xfId="5636"/>
    <cellStyle name="Normal 172" xfId="5642"/>
    <cellStyle name="Normal 172 2" xfId="5648"/>
    <cellStyle name="Normal 173" xfId="5654"/>
    <cellStyle name="Normal 173 2" xfId="5659"/>
    <cellStyle name="Normal 174" xfId="5664"/>
    <cellStyle name="Normal 174 2" xfId="5668"/>
    <cellStyle name="Normal 175" xfId="5725"/>
    <cellStyle name="Normal 175 2" xfId="5732"/>
    <cellStyle name="Normal 176" xfId="5736"/>
    <cellStyle name="Normal 176 2" xfId="5742"/>
    <cellStyle name="Normal 177" xfId="5746"/>
    <cellStyle name="Normal 177 2" xfId="5752"/>
    <cellStyle name="Normal 178" xfId="5756"/>
    <cellStyle name="Normal 178 2" xfId="5762"/>
    <cellStyle name="Normal 179" xfId="5766"/>
    <cellStyle name="Normal 179 2" xfId="5771"/>
    <cellStyle name="Normal 18" xfId="5774"/>
    <cellStyle name="Normal 18 2" xfId="5777"/>
    <cellStyle name="Normal 18 2 2" xfId="5779"/>
    <cellStyle name="Normal 18 2 2 2" xfId="5781"/>
    <cellStyle name="Normal 18 2 3" xfId="5785"/>
    <cellStyle name="Normal 18 3" xfId="5790"/>
    <cellStyle name="Normal 18 4" xfId="5794"/>
    <cellStyle name="Normal 180" xfId="5724"/>
    <cellStyle name="Normal 180 2" xfId="5731"/>
    <cellStyle name="Normal 181" xfId="5735"/>
    <cellStyle name="Normal 181 2" xfId="5741"/>
    <cellStyle name="Normal 182" xfId="5745"/>
    <cellStyle name="Normal 182 2" xfId="5751"/>
    <cellStyle name="Normal 183" xfId="5755"/>
    <cellStyle name="Normal 183 2" xfId="5761"/>
    <cellStyle name="Normal 184" xfId="5765"/>
    <cellStyle name="Normal 184 2" xfId="5770"/>
    <cellStyle name="Normal 185" xfId="5798"/>
    <cellStyle name="Normal 185 2" xfId="5803"/>
    <cellStyle name="Normal 186" xfId="5807"/>
    <cellStyle name="Normal 186 2" xfId="5812"/>
    <cellStyle name="Normal 187" xfId="5818"/>
    <cellStyle name="Normal 187 2" xfId="5825"/>
    <cellStyle name="Normal 188" xfId="5831"/>
    <cellStyle name="Normal 188 2" xfId="5836"/>
    <cellStyle name="Normal 189" xfId="5841"/>
    <cellStyle name="Normal 189 2" xfId="5845"/>
    <cellStyle name="Normal 19" xfId="5849"/>
    <cellStyle name="Normal 19 2" xfId="5852"/>
    <cellStyle name="Normal 19 2 2" xfId="5854"/>
    <cellStyle name="Normal 19 2 2 2" xfId="5856"/>
    <cellStyle name="Normal 19 2 3" xfId="5859"/>
    <cellStyle name="Normal 19 3" xfId="5866"/>
    <cellStyle name="Normal 19 4" xfId="5870"/>
    <cellStyle name="Normal 190" xfId="5797"/>
    <cellStyle name="Normal 190 2" xfId="5802"/>
    <cellStyle name="Normal 191" xfId="5806"/>
    <cellStyle name="Normal 191 2" xfId="5811"/>
    <cellStyle name="Normal 192" xfId="5817"/>
    <cellStyle name="Normal 192 2" xfId="5824"/>
    <cellStyle name="Normal 193" xfId="5830"/>
    <cellStyle name="Normal 193 2" xfId="5835"/>
    <cellStyle name="Normal 194" xfId="5840"/>
    <cellStyle name="Normal 194 2" xfId="5844"/>
    <cellStyle name="Normal 195" xfId="5875"/>
    <cellStyle name="Normal 195 2" xfId="4154"/>
    <cellStyle name="Normal 196" xfId="5882"/>
    <cellStyle name="Normal 196 2" xfId="5888"/>
    <cellStyle name="Normal 197" xfId="5895"/>
    <cellStyle name="Normal 197 2" xfId="5901"/>
    <cellStyle name="Normal 198" xfId="5907"/>
    <cellStyle name="Normal 198 2" xfId="5913"/>
    <cellStyle name="Normal 199" xfId="5921"/>
    <cellStyle name="Normal 199 2" xfId="5926"/>
    <cellStyle name="Normal 2" xfId="5928"/>
    <cellStyle name="Normal 2 10" xfId="5929"/>
    <cellStyle name="Normal 2 10 2" xfId="5930"/>
    <cellStyle name="Normal 2 10 2 2" xfId="5687"/>
    <cellStyle name="Normal 2 10 2 2 2" xfId="5931"/>
    <cellStyle name="Normal 2 10 2 3" xfId="5932"/>
    <cellStyle name="Normal 2 10 3" xfId="5933"/>
    <cellStyle name="Normal 2 100" xfId="5936"/>
    <cellStyle name="Normal 2 100 2" xfId="5937"/>
    <cellStyle name="Normal 2 101" xfId="5938"/>
    <cellStyle name="Normal 2 101 2" xfId="5939"/>
    <cellStyle name="Normal 2 102" xfId="5940"/>
    <cellStyle name="Normal 2 102 2" xfId="5941"/>
    <cellStyle name="Normal 2 103" xfId="5942"/>
    <cellStyle name="Normal 2 103 2" xfId="5943"/>
    <cellStyle name="Normal 2 104" xfId="5945"/>
    <cellStyle name="Normal 2 104 2" xfId="5947"/>
    <cellStyle name="Normal 2 105" xfId="5950"/>
    <cellStyle name="Normal 2 105 2" xfId="5953"/>
    <cellStyle name="Normal 2 106" xfId="5957"/>
    <cellStyle name="Normal 2 106 2" xfId="5960"/>
    <cellStyle name="Normal 2 107" xfId="3876"/>
    <cellStyle name="Normal 2 107 2" xfId="3879"/>
    <cellStyle name="Normal 2 108" xfId="3084"/>
    <cellStyle name="Normal 2 108 2" xfId="3891"/>
    <cellStyle name="Normal 2 109" xfId="2427"/>
    <cellStyle name="Normal 2 109 2" xfId="2432"/>
    <cellStyle name="Normal 2 11" xfId="5961"/>
    <cellStyle name="Normal 2 11 2" xfId="5962"/>
    <cellStyle name="Normal 2 11 2 2" xfId="5964"/>
    <cellStyle name="Normal 2 11 2 2 2" xfId="5967"/>
    <cellStyle name="Normal 2 11 2 2 2 2" xfId="1773"/>
    <cellStyle name="Normal 2 11 2 2 3" xfId="5970"/>
    <cellStyle name="Normal 2 11 2 3" xfId="5971"/>
    <cellStyle name="Normal 2 11 3" xfId="5972"/>
    <cellStyle name="Normal 2 11 3 2" xfId="5973"/>
    <cellStyle name="Normal 2 11 3 2 2" xfId="5976"/>
    <cellStyle name="Normal 2 11 3 2 2 2" xfId="5979"/>
    <cellStyle name="Normal 2 11 3 2 3" xfId="5982"/>
    <cellStyle name="Normal 2 11 3 3" xfId="5983"/>
    <cellStyle name="Normal 2 11 4" xfId="1809"/>
    <cellStyle name="Normal 2 11 4 2" xfId="1811"/>
    <cellStyle name="Normal 2 11 4 2 2" xfId="5107"/>
    <cellStyle name="Normal 2 11 4 3" xfId="4776"/>
    <cellStyle name="Normal 2 11 5" xfId="1817"/>
    <cellStyle name="Normal 2 110" xfId="5949"/>
    <cellStyle name="Normal 2 110 2" xfId="5952"/>
    <cellStyle name="Normal 2 111" xfId="5956"/>
    <cellStyle name="Normal 2 111 2" xfId="5959"/>
    <cellStyle name="Normal 2 112" xfId="3875"/>
    <cellStyle name="Normal 2 112 2" xfId="3878"/>
    <cellStyle name="Normal 2 113" xfId="3083"/>
    <cellStyle name="Normal 2 113 2" xfId="3890"/>
    <cellStyle name="Normal 2 114" xfId="2426"/>
    <cellStyle name="Normal 2 114 2" xfId="2431"/>
    <cellStyle name="Normal 2 115" xfId="2439"/>
    <cellStyle name="Normal 2 115 2" xfId="3908"/>
    <cellStyle name="Normal 2 116" xfId="2445"/>
    <cellStyle name="Normal 2 116 2" xfId="3916"/>
    <cellStyle name="Normal 2 117" xfId="3920"/>
    <cellStyle name="Normal 2 117 2" xfId="3923"/>
    <cellStyle name="Normal 2 118" xfId="3926"/>
    <cellStyle name="Normal 2 118 2" xfId="5985"/>
    <cellStyle name="Normal 2 119" xfId="5987"/>
    <cellStyle name="Normal 2 119 2" xfId="5990"/>
    <cellStyle name="Normal 2 12" xfId="5992"/>
    <cellStyle name="Normal 2 12 2" xfId="5993"/>
    <cellStyle name="Normal 2 12 2 2" xfId="5994"/>
    <cellStyle name="Normal 2 12 2 2 2" xfId="5995"/>
    <cellStyle name="Normal 2 12 2 3" xfId="5996"/>
    <cellStyle name="Normal 2 12 3" xfId="5997"/>
    <cellStyle name="Normal 2 120" xfId="2438"/>
    <cellStyle name="Normal 2 120 2" xfId="3907"/>
    <cellStyle name="Normal 2 121" xfId="2444"/>
    <cellStyle name="Normal 2 121 2" xfId="3915"/>
    <cellStyle name="Normal 2 122" xfId="3919"/>
    <cellStyle name="Normal 2 122 2" xfId="3922"/>
    <cellStyle name="Normal 2 123" xfId="3925"/>
    <cellStyle name="Normal 2 123 2" xfId="5984"/>
    <cellStyle name="Normal 2 124" xfId="5986"/>
    <cellStyle name="Normal 2 124 2" xfId="5989"/>
    <cellStyle name="Normal 2 125" xfId="5999"/>
    <cellStyle name="Normal 2 125 2" xfId="6002"/>
    <cellStyle name="Normal 2 126" xfId="6004"/>
    <cellStyle name="Normal 2 126 2" xfId="6006"/>
    <cellStyle name="Normal 2 127" xfId="6008"/>
    <cellStyle name="Normal 2 127 2" xfId="6010"/>
    <cellStyle name="Normal 2 128" xfId="6012"/>
    <cellStyle name="Normal 2 128 2" xfId="6014"/>
    <cellStyle name="Normal 2 129" xfId="6017"/>
    <cellStyle name="Normal 2 129 2" xfId="6019"/>
    <cellStyle name="Normal 2 13" xfId="6020"/>
    <cellStyle name="Normal 2 13 2" xfId="6021"/>
    <cellStyle name="Normal 2 13 2 2" xfId="6022"/>
    <cellStyle name="Normal 2 13 2 2 2" xfId="6023"/>
    <cellStyle name="Normal 2 13 2 3" xfId="6025"/>
    <cellStyle name="Normal 2 13 3" xfId="6026"/>
    <cellStyle name="Normal 2 130" xfId="5998"/>
    <cellStyle name="Normal 2 130 2" xfId="6001"/>
    <cellStyle name="Normal 2 131" xfId="6003"/>
    <cellStyle name="Normal 2 131 2" xfId="6005"/>
    <cellStyle name="Normal 2 132" xfId="6007"/>
    <cellStyle name="Normal 2 132 2" xfId="6009"/>
    <cellStyle name="Normal 2 132 2 2" xfId="6027"/>
    <cellStyle name="Normal 2 132 3" xfId="6028"/>
    <cellStyle name="Normal 2 132 3 2" xfId="6031"/>
    <cellStyle name="Normal 2 132 3 3" xfId="6032"/>
    <cellStyle name="Normal 2 132 3 4" xfId="2131"/>
    <cellStyle name="Normal 2 132 4" xfId="6033"/>
    <cellStyle name="Normal 2 132 5" xfId="6034"/>
    <cellStyle name="Normal 2 132 6" xfId="6035"/>
    <cellStyle name="Normal 2 133" xfId="6011"/>
    <cellStyle name="Normal 2 133 2" xfId="6013"/>
    <cellStyle name="Normal 2 134" xfId="6016"/>
    <cellStyle name="Normal 2 134 2" xfId="6018"/>
    <cellStyle name="Normal 2 135" xfId="6037"/>
    <cellStyle name="Normal 2 136" xfId="6039"/>
    <cellStyle name="Normal 2 137" xfId="6042"/>
    <cellStyle name="Normal 2 137 2" xfId="4026"/>
    <cellStyle name="Normal 2 138" xfId="6045"/>
    <cellStyle name="Normal 2 139" xfId="6048"/>
    <cellStyle name="Normal 2 14" xfId="6050"/>
    <cellStyle name="Normal 2 14 2" xfId="6051"/>
    <cellStyle name="Normal 2 14 2 2" xfId="6052"/>
    <cellStyle name="Normal 2 14 2 2 2" xfId="6053"/>
    <cellStyle name="Normal 2 14 2 3" xfId="6054"/>
    <cellStyle name="Normal 2 14 3" xfId="6055"/>
    <cellStyle name="Normal 2 140" xfId="6036"/>
    <cellStyle name="Normal 2 141" xfId="6038"/>
    <cellStyle name="Normal 2 142" xfId="6041"/>
    <cellStyle name="Normal 2 143" xfId="6044"/>
    <cellStyle name="Normal 2 144" xfId="6047"/>
    <cellStyle name="Normal 2 145" xfId="6057"/>
    <cellStyle name="Normal 2 146" xfId="6059"/>
    <cellStyle name="Normal 2 147" xfId="6061"/>
    <cellStyle name="Normal 2 148" xfId="6063"/>
    <cellStyle name="Normal 2 149" xfId="6066"/>
    <cellStyle name="Normal 2 15" xfId="6068"/>
    <cellStyle name="Normal 2 15 2" xfId="6070"/>
    <cellStyle name="Normal 2 15 2 2" xfId="6072"/>
    <cellStyle name="Normal 2 15 2 2 2" xfId="6073"/>
    <cellStyle name="Normal 2 15 2 3" xfId="6074"/>
    <cellStyle name="Normal 2 15 3" xfId="6078"/>
    <cellStyle name="Normal 2 150" xfId="6056"/>
    <cellStyle name="Normal 2 151" xfId="6058"/>
    <cellStyle name="Normal 2 152" xfId="6060"/>
    <cellStyle name="Normal 2 153" xfId="6062"/>
    <cellStyle name="Normal 2 154" xfId="6065"/>
    <cellStyle name="Normal 2 155" xfId="6080"/>
    <cellStyle name="Normal 2 156" xfId="6083"/>
    <cellStyle name="Normal 2 157" xfId="2046"/>
    <cellStyle name="Normal 2 158" xfId="3931"/>
    <cellStyle name="Normal 2 159" xfId="2452"/>
    <cellStyle name="Normal 2 16" xfId="6085"/>
    <cellStyle name="Normal 2 16 2" xfId="6087"/>
    <cellStyle name="Normal 2 16 2 2" xfId="6089"/>
    <cellStyle name="Normal 2 16 3" xfId="6091"/>
    <cellStyle name="Normal 2 160" xfId="6079"/>
    <cellStyle name="Normal 2 161" xfId="6082"/>
    <cellStyle name="Normal 2 162" xfId="2045"/>
    <cellStyle name="Normal 2 163" xfId="3930"/>
    <cellStyle name="Normal 2 164" xfId="2451"/>
    <cellStyle name="Normal 2 165" xfId="2468"/>
    <cellStyle name="Normal 2 166" xfId="2473"/>
    <cellStyle name="Normal 2 167" xfId="3937"/>
    <cellStyle name="Normal 2 168" xfId="1938"/>
    <cellStyle name="Normal 2 169" xfId="6093"/>
    <cellStyle name="Normal 2 17" xfId="6095"/>
    <cellStyle name="Normal 2 17 2" xfId="6097"/>
    <cellStyle name="Normal 2 17 2 2" xfId="6098"/>
    <cellStyle name="Normal 2 17 3" xfId="6099"/>
    <cellStyle name="Normal 2 170" xfId="2467"/>
    <cellStyle name="Normal 2 171" xfId="2472"/>
    <cellStyle name="Normal 2 172" xfId="3936"/>
    <cellStyle name="Normal 2 173" xfId="1937"/>
    <cellStyle name="Normal 2 174" xfId="6092"/>
    <cellStyle name="Normal 2 175" xfId="6101"/>
    <cellStyle name="Normal 2 176" xfId="6103"/>
    <cellStyle name="Normal 2 177" xfId="6105"/>
    <cellStyle name="Normal 2 178" xfId="6107"/>
    <cellStyle name="Normal 2 179" xfId="6109"/>
    <cellStyle name="Normal 2 18" xfId="6111"/>
    <cellStyle name="Normal 2 18 2" xfId="6113"/>
    <cellStyle name="Normal 2 18 2 2" xfId="6114"/>
    <cellStyle name="Normal 2 18 3" xfId="6115"/>
    <cellStyle name="Normal 2 180" xfId="6100"/>
    <cellStyle name="Normal 2 181" xfId="6102"/>
    <cellStyle name="Normal 2 182" xfId="6104"/>
    <cellStyle name="Normal 2 183" xfId="6106"/>
    <cellStyle name="Normal 2 184" xfId="6108"/>
    <cellStyle name="Normal 2 185" xfId="6117"/>
    <cellStyle name="Normal 2 186" xfId="6119"/>
    <cellStyle name="Normal 2 187" xfId="6122"/>
    <cellStyle name="Normal 2 188" xfId="6124"/>
    <cellStyle name="Normal 2 189" xfId="6126"/>
    <cellStyle name="Normal 2 19" xfId="6128"/>
    <cellStyle name="Normal 2 19 2" xfId="6132"/>
    <cellStyle name="Normal 2 19 2 2" xfId="6135"/>
    <cellStyle name="Normal 2 19 3" xfId="6140"/>
    <cellStyle name="Normal 2 190" xfId="6116"/>
    <cellStyle name="Normal 2 190 2" xfId="6141"/>
    <cellStyle name="Normal 2 191" xfId="6118"/>
    <cellStyle name="Normal 2 192" xfId="6121"/>
    <cellStyle name="Normal 2 2" xfId="6143"/>
    <cellStyle name="Normal 2 2 2" xfId="6144"/>
    <cellStyle name="Normal 2 2 2 2" xfId="6145"/>
    <cellStyle name="Normal 2 2 2 2 2" xfId="6147"/>
    <cellStyle name="Normal 2 2 2 3" xfId="6148"/>
    <cellStyle name="Normal 2 2 2 4" xfId="6149"/>
    <cellStyle name="Normal 2 2 3" xfId="6150"/>
    <cellStyle name="Normal 2 2 3 2" xfId="6151"/>
    <cellStyle name="Normal 2 2 3 2 2" xfId="6152"/>
    <cellStyle name="Normal 2 2 3 2 2 2" xfId="6153"/>
    <cellStyle name="Normal 2 2 3 2 3" xfId="6154"/>
    <cellStyle name="Normal 2 2 3 3" xfId="6155"/>
    <cellStyle name="Normal 2 2 4" xfId="6156"/>
    <cellStyle name="Normal 2 2 4 2" xfId="6157"/>
    <cellStyle name="Normal 2 2 4 2 2" xfId="6158"/>
    <cellStyle name="Normal 2 2 4 2 2 2" xfId="6159"/>
    <cellStyle name="Normal 2 2 4 2 3" xfId="6160"/>
    <cellStyle name="Normal 2 2 4 3" xfId="6161"/>
    <cellStyle name="Normal 2 2 5" xfId="6162"/>
    <cellStyle name="Normal 2 2 5 2" xfId="6163"/>
    <cellStyle name="Normal 2 2 5 2 2" xfId="6164"/>
    <cellStyle name="Normal 2 2 5 3" xfId="6165"/>
    <cellStyle name="Normal 2 2 6" xfId="6166"/>
    <cellStyle name="Normal 2 2 6 2" xfId="6167"/>
    <cellStyle name="Normal 2 2 7" xfId="6168"/>
    <cellStyle name="Normal 2 2_090309 RM Dim D3 Trainer" xfId="6170"/>
    <cellStyle name="Normal 2 20" xfId="6067"/>
    <cellStyle name="Normal 2 20 2" xfId="6069"/>
    <cellStyle name="Normal 2 20 2 2" xfId="6071"/>
    <cellStyle name="Normal 2 20 3" xfId="6077"/>
    <cellStyle name="Normal 2 21" xfId="6084"/>
    <cellStyle name="Normal 2 21 2" xfId="6086"/>
    <cellStyle name="Normal 2 21 2 2" xfId="6088"/>
    <cellStyle name="Normal 2 21 3" xfId="6090"/>
    <cellStyle name="Normal 2 22" xfId="6094"/>
    <cellStyle name="Normal 2 22 2" xfId="6096"/>
    <cellStyle name="Normal 2 23" xfId="6110"/>
    <cellStyle name="Normal 2 23 2" xfId="6112"/>
    <cellStyle name="Normal 2 24" xfId="6127"/>
    <cellStyle name="Normal 2 24 2" xfId="6131"/>
    <cellStyle name="Normal 2 25" xfId="6172"/>
    <cellStyle name="Normal 2 25 2" xfId="6176"/>
    <cellStyle name="Normal 2 26" xfId="6178"/>
    <cellStyle name="Normal 2 26 2" xfId="6180"/>
    <cellStyle name="Normal 2 27" xfId="6182"/>
    <cellStyle name="Normal 2 27 2" xfId="6184"/>
    <cellStyle name="Normal 2 28" xfId="6186"/>
    <cellStyle name="Normal 2 28 2" xfId="6188"/>
    <cellStyle name="Normal 2 29" xfId="6190"/>
    <cellStyle name="Normal 2 29 2" xfId="6192"/>
    <cellStyle name="Normal 2 3" xfId="6193"/>
    <cellStyle name="Normal 2 3 2" xfId="6194"/>
    <cellStyle name="Normal 2 3 2 2" xfId="6195"/>
    <cellStyle name="Normal 2 3 2 2 2" xfId="6197"/>
    <cellStyle name="Normal 2 3 2 2 2 2" xfId="3047"/>
    <cellStyle name="Normal 2 3 2 2 2 2 2" xfId="3267"/>
    <cellStyle name="Normal 2 3 2 2 2 3" xfId="6199"/>
    <cellStyle name="Normal 2 3 2 2 3" xfId="6201"/>
    <cellStyle name="Normal 2 3 2 3" xfId="6202"/>
    <cellStyle name="Normal 2 3 2 3 2" xfId="6203"/>
    <cellStyle name="Normal 2 3 2 3 2 2" xfId="6204"/>
    <cellStyle name="Normal 2 3 2 3 3" xfId="6205"/>
    <cellStyle name="Normal 2 3 2 4" xfId="6206"/>
    <cellStyle name="Normal 2 3 3" xfId="6207"/>
    <cellStyle name="Normal 2 3 3 2" xfId="6208"/>
    <cellStyle name="Normal 2 3 3 2 2" xfId="6209"/>
    <cellStyle name="Normal 2 3 3 2 3" xfId="6210"/>
    <cellStyle name="Normal 2 3 3 2 3 2" xfId="6211"/>
    <cellStyle name="Normal 2 3 3 2 3 3" xfId="6212"/>
    <cellStyle name="Normal 2 3 3 2 4" xfId="6213"/>
    <cellStyle name="Normal 2 3 3 3" xfId="6214"/>
    <cellStyle name="Normal 2 3 3 3 2" xfId="6215"/>
    <cellStyle name="Normal 2 3 3 4" xfId="6216"/>
    <cellStyle name="Normal 2 3 4" xfId="6218"/>
    <cellStyle name="Normal 2 3 4 2" xfId="6219"/>
    <cellStyle name="Normal 2 3 5" xfId="5927"/>
    <cellStyle name="Normal 2 3 5 2" xfId="6142"/>
    <cellStyle name="Normal 2 3 6" xfId="6221"/>
    <cellStyle name="Normal 2 3 7" xfId="6223"/>
    <cellStyle name="Normal 2 30" xfId="6171"/>
    <cellStyle name="Normal 2 30 2" xfId="6175"/>
    <cellStyle name="Normal 2 31" xfId="6177"/>
    <cellStyle name="Normal 2 31 2" xfId="6179"/>
    <cellStyle name="Normal 2 32" xfId="6181"/>
    <cellStyle name="Normal 2 32 2" xfId="6183"/>
    <cellStyle name="Normal 2 33" xfId="6185"/>
    <cellStyle name="Normal 2 33 2" xfId="6187"/>
    <cellStyle name="Normal 2 34" xfId="6189"/>
    <cellStyle name="Normal 2 34 2" xfId="6191"/>
    <cellStyle name="Normal 2 35" xfId="6225"/>
    <cellStyle name="Normal 2 35 2" xfId="6227"/>
    <cellStyle name="Normal 2 36" xfId="6229"/>
    <cellStyle name="Normal 2 36 2" xfId="6231"/>
    <cellStyle name="Normal 2 37" xfId="6233"/>
    <cellStyle name="Normal 2 37 2" xfId="6235"/>
    <cellStyle name="Normal 2 38" xfId="6237"/>
    <cellStyle name="Normal 2 38 2" xfId="6239"/>
    <cellStyle name="Normal 2 39" xfId="6243"/>
    <cellStyle name="Normal 2 39 2" xfId="6245"/>
    <cellStyle name="Normal 2 4" xfId="6246"/>
    <cellStyle name="Normal 2 4 2" xfId="6247"/>
    <cellStyle name="Normal 2 4 2 2" xfId="6248"/>
    <cellStyle name="Normal 2 4 2 2 2" xfId="6249"/>
    <cellStyle name="Normal 2 4 2 3" xfId="6250"/>
    <cellStyle name="Normal 2 4 2 4" xfId="6252"/>
    <cellStyle name="Normal 2 4 3" xfId="6253"/>
    <cellStyle name="Normal 2 4 3 2" xfId="6254"/>
    <cellStyle name="Normal 2 4 4" xfId="6255"/>
    <cellStyle name="Normal 2 4 5" xfId="5935"/>
    <cellStyle name="Normal 2 40" xfId="6224"/>
    <cellStyle name="Normal 2 40 2" xfId="6226"/>
    <cellStyle name="Normal 2 41" xfId="6228"/>
    <cellStyle name="Normal 2 41 2" xfId="6230"/>
    <cellStyle name="Normal 2 42" xfId="6232"/>
    <cellStyle name="Normal 2 42 2" xfId="6234"/>
    <cellStyle name="Normal 2 43" xfId="6236"/>
    <cellStyle name="Normal 2 43 2" xfId="6238"/>
    <cellStyle name="Normal 2 44" xfId="6242"/>
    <cellStyle name="Normal 2 44 2" xfId="6244"/>
    <cellStyle name="Normal 2 45" xfId="6257"/>
    <cellStyle name="Normal 2 45 2" xfId="6259"/>
    <cellStyle name="Normal 2 46" xfId="6261"/>
    <cellStyle name="Normal 2 46 2" xfId="6263"/>
    <cellStyle name="Normal 2 47" xfId="6265"/>
    <cellStyle name="Normal 2 47 2" xfId="6267"/>
    <cellStyle name="Normal 2 48" xfId="6270"/>
    <cellStyle name="Normal 2 48 2" xfId="6273"/>
    <cellStyle name="Normal 2 49" xfId="6275"/>
    <cellStyle name="Normal 2 49 2" xfId="6277"/>
    <cellStyle name="Normal 2 49 2 2" xfId="6278"/>
    <cellStyle name="Normal 2 49 3" xfId="6280"/>
    <cellStyle name="Normal 2 5" xfId="6281"/>
    <cellStyle name="Normal 2 5 2" xfId="6040"/>
    <cellStyle name="Normal 2 5 2 2" xfId="4025"/>
    <cellStyle name="Normal 2 5 2 2 2" xfId="6282"/>
    <cellStyle name="Normal 2 5 2 3" xfId="6283"/>
    <cellStyle name="Normal 2 5 3" xfId="6043"/>
    <cellStyle name="Normal 2 5 4" xfId="6046"/>
    <cellStyle name="Normal 2 50" xfId="6256"/>
    <cellStyle name="Normal 2 50 2" xfId="6258"/>
    <cellStyle name="Normal 2 51" xfId="6260"/>
    <cellStyle name="Normal 2 51 2" xfId="6262"/>
    <cellStyle name="Normal 2 52" xfId="6264"/>
    <cellStyle name="Normal 2 52 2" xfId="6266"/>
    <cellStyle name="Normal 2 53" xfId="6269"/>
    <cellStyle name="Normal 2 53 2" xfId="6272"/>
    <cellStyle name="Normal 2 54" xfId="6274"/>
    <cellStyle name="Normal 2 54 2" xfId="6276"/>
    <cellStyle name="Normal 2 55" xfId="6285"/>
    <cellStyle name="Normal 2 55 2" xfId="6287"/>
    <cellStyle name="Normal 2 56" xfId="6289"/>
    <cellStyle name="Normal 2 56 2" xfId="6291"/>
    <cellStyle name="Normal 2 57" xfId="6294"/>
    <cellStyle name="Normal 2 57 2" xfId="6297"/>
    <cellStyle name="Normal 2 58" xfId="6300"/>
    <cellStyle name="Normal 2 58 2" xfId="6302"/>
    <cellStyle name="Normal 2 59" xfId="6305"/>
    <cellStyle name="Normal 2 59 2" xfId="6308"/>
    <cellStyle name="Normal 2 6" xfId="6309"/>
    <cellStyle name="Normal 2 6 2" xfId="6120"/>
    <cellStyle name="Normal 2 6 2 2" xfId="6310"/>
    <cellStyle name="Normal 2 6 2 2 2" xfId="6311"/>
    <cellStyle name="Normal 2 6 2 2 2 2" xfId="6312"/>
    <cellStyle name="Normal 2 6 2 2 2 2 2" xfId="6313"/>
    <cellStyle name="Normal 2 6 2 2 2 3" xfId="6314"/>
    <cellStyle name="Normal 2 6 2 2 3" xfId="6315"/>
    <cellStyle name="Normal 2 6 2 3" xfId="6316"/>
    <cellStyle name="Normal 2 6 2 3 2" xfId="6317"/>
    <cellStyle name="Normal 2 6 2 3 2 2" xfId="6318"/>
    <cellStyle name="Normal 2 6 2 3 3" xfId="6319"/>
    <cellStyle name="Normal 2 6 2 4" xfId="6321"/>
    <cellStyle name="Normal 2 6 3" xfId="6123"/>
    <cellStyle name="Normal 2 6 3 2" xfId="6322"/>
    <cellStyle name="Normal 2 6 3 2 2" xfId="6327"/>
    <cellStyle name="Normal 2 6 3 3" xfId="6328"/>
    <cellStyle name="Normal 2 6 4" xfId="6125"/>
    <cellStyle name="Normal 2 6 4 2" xfId="6329"/>
    <cellStyle name="Normal 2 6 5" xfId="6330"/>
    <cellStyle name="Normal 2 60" xfId="6284"/>
    <cellStyle name="Normal 2 60 2" xfId="6286"/>
    <cellStyle name="Normal 2 61" xfId="6288"/>
    <cellStyle name="Normal 2 61 2" xfId="6290"/>
    <cellStyle name="Normal 2 62" xfId="6293"/>
    <cellStyle name="Normal 2 62 2" xfId="6296"/>
    <cellStyle name="Normal 2 63" xfId="6299"/>
    <cellStyle name="Normal 2 63 2" xfId="6301"/>
    <cellStyle name="Normal 2 64" xfId="6304"/>
    <cellStyle name="Normal 2 64 2" xfId="6307"/>
    <cellStyle name="Normal 2 65" xfId="6333"/>
    <cellStyle name="Normal 2 65 2" xfId="6335"/>
    <cellStyle name="Normal 2 66" xfId="6337"/>
    <cellStyle name="Normal 2 66 2" xfId="6339"/>
    <cellStyle name="Normal 2 67" xfId="6341"/>
    <cellStyle name="Normal 2 67 2" xfId="6343"/>
    <cellStyle name="Normal 2 68" xfId="6346"/>
    <cellStyle name="Normal 2 68 2" xfId="6351"/>
    <cellStyle name="Normal 2 69" xfId="6354"/>
    <cellStyle name="Normal 2 69 2" xfId="6359"/>
    <cellStyle name="Normal 2 7" xfId="6360"/>
    <cellStyle name="Normal 2 7 2" xfId="6361"/>
    <cellStyle name="Normal 2 7 2 2" xfId="6362"/>
    <cellStyle name="Normal 2 7 2 2 2" xfId="6363"/>
    <cellStyle name="Normal 2 7 2 3" xfId="3772"/>
    <cellStyle name="Normal 2 7 3" xfId="6364"/>
    <cellStyle name="Normal 2 7 4" xfId="6365"/>
    <cellStyle name="Normal 2 70" xfId="6332"/>
    <cellStyle name="Normal 2 70 2" xfId="6334"/>
    <cellStyle name="Normal 2 71" xfId="6336"/>
    <cellStyle name="Normal 2 71 2" xfId="6338"/>
    <cellStyle name="Normal 2 72" xfId="6340"/>
    <cellStyle name="Normal 2 72 2" xfId="6342"/>
    <cellStyle name="Normal 2 73" xfId="6345"/>
    <cellStyle name="Normal 2 73 2" xfId="6350"/>
    <cellStyle name="Normal 2 74" xfId="6353"/>
    <cellStyle name="Normal 2 74 2" xfId="6358"/>
    <cellStyle name="Normal 2 75" xfId="6368"/>
    <cellStyle name="Normal 2 75 2" xfId="6373"/>
    <cellStyle name="Normal 2 76" xfId="6376"/>
    <cellStyle name="Normal 2 76 2" xfId="6378"/>
    <cellStyle name="Normal 2 77" xfId="6380"/>
    <cellStyle name="Normal 2 77 2" xfId="6382"/>
    <cellStyle name="Normal 2 78" xfId="6384"/>
    <cellStyle name="Normal 2 78 2" xfId="6386"/>
    <cellStyle name="Normal 2 79" xfId="6388"/>
    <cellStyle name="Normal 2 79 2" xfId="6390"/>
    <cellStyle name="Normal 2 8" xfId="6392"/>
    <cellStyle name="Normal 2 8 2" xfId="6393"/>
    <cellStyle name="Normal 2 8 2 2" xfId="6394"/>
    <cellStyle name="Normal 2 8 2 2 2" xfId="6395"/>
    <cellStyle name="Normal 2 8 2 2 2 2" xfId="6396"/>
    <cellStyle name="Normal 2 8 2 2 3" xfId="6397"/>
    <cellStyle name="Normal 2 8 2 3" xfId="6398"/>
    <cellStyle name="Normal 2 8 3" xfId="6399"/>
    <cellStyle name="Normal 2 8 3 2" xfId="6400"/>
    <cellStyle name="Normal 2 8 3 2 2" xfId="6402"/>
    <cellStyle name="Normal 2 8 3 3" xfId="6403"/>
    <cellStyle name="Normal 2 8 4" xfId="6404"/>
    <cellStyle name="Normal 2 80" xfId="6367"/>
    <cellStyle name="Normal 2 80 2" xfId="6372"/>
    <cellStyle name="Normal 2 81" xfId="6375"/>
    <cellStyle name="Normal 2 81 2" xfId="6377"/>
    <cellStyle name="Normal 2 82" xfId="6379"/>
    <cellStyle name="Normal 2 82 2" xfId="6381"/>
    <cellStyle name="Normal 2 83" xfId="6383"/>
    <cellStyle name="Normal 2 83 2" xfId="6385"/>
    <cellStyle name="Normal 2 84" xfId="6387"/>
    <cellStyle name="Normal 2 84 2" xfId="6389"/>
    <cellStyle name="Normal 2 85" xfId="6406"/>
    <cellStyle name="Normal 2 85 2" xfId="6408"/>
    <cellStyle name="Normal 2 86" xfId="6410"/>
    <cellStyle name="Normal 2 86 2" xfId="6412"/>
    <cellStyle name="Normal 2 87" xfId="6414"/>
    <cellStyle name="Normal 2 87 2" xfId="6416"/>
    <cellStyle name="Normal 2 88" xfId="6418"/>
    <cellStyle name="Normal 2 88 2" xfId="6420"/>
    <cellStyle name="Normal 2 89" xfId="6424"/>
    <cellStyle name="Normal 2 89 2" xfId="6426"/>
    <cellStyle name="Normal 2 9" xfId="6427"/>
    <cellStyle name="Normal 2 9 2" xfId="6428"/>
    <cellStyle name="Normal 2 9 2 2" xfId="6429"/>
    <cellStyle name="Normal 2 9 2 2 2" xfId="6430"/>
    <cellStyle name="Normal 2 9 2 2 2 2" xfId="6431"/>
    <cellStyle name="Normal 2 9 2 2 3" xfId="6432"/>
    <cellStyle name="Normal 2 9 2 3" xfId="6433"/>
    <cellStyle name="Normal 2 9 3" xfId="6434"/>
    <cellStyle name="Normal 2 9 3 2" xfId="6435"/>
    <cellStyle name="Normal 2 9 3 2 2" xfId="6436"/>
    <cellStyle name="Normal 2 9 3 2 2 2" xfId="6437"/>
    <cellStyle name="Normal 2 9 3 2 3" xfId="6438"/>
    <cellStyle name="Normal 2 9 3 3" xfId="3962"/>
    <cellStyle name="Normal 2 9 4" xfId="6439"/>
    <cellStyle name="Normal 2 9 4 2" xfId="6440"/>
    <cellStyle name="Normal 2 9 4 2 2" xfId="6441"/>
    <cellStyle name="Normal 2 9 4 3" xfId="6442"/>
    <cellStyle name="Normal 2 9 5" xfId="6443"/>
    <cellStyle name="Normal 2 9_Revenue Meeting" xfId="6444"/>
    <cellStyle name="Normal 2 90" xfId="6405"/>
    <cellStyle name="Normal 2 90 2" xfId="6407"/>
    <cellStyle name="Normal 2 91" xfId="6409"/>
    <cellStyle name="Normal 2 91 2" xfId="6411"/>
    <cellStyle name="Normal 2 92" xfId="6413"/>
    <cellStyle name="Normal 2 92 2" xfId="6415"/>
    <cellStyle name="Normal 2 93" xfId="6417"/>
    <cellStyle name="Normal 2 93 2" xfId="6419"/>
    <cellStyle name="Normal 2 94" xfId="6423"/>
    <cellStyle name="Normal 2 94 2" xfId="6425"/>
    <cellStyle name="Normal 2 95" xfId="6445"/>
    <cellStyle name="Normal 2 95 2" xfId="6446"/>
    <cellStyle name="Normal 2 96" xfId="6447"/>
    <cellStyle name="Normal 2 96 2" xfId="6448"/>
    <cellStyle name="Normal 2 97" xfId="6449"/>
    <cellStyle name="Normal 2 97 2" xfId="6450"/>
    <cellStyle name="Normal 2 98" xfId="4706"/>
    <cellStyle name="Normal 2 98 2" xfId="6451"/>
    <cellStyle name="Normal 2 99" xfId="6452"/>
    <cellStyle name="Normal 2 99 2" xfId="6453"/>
    <cellStyle name="Normal 2_090202 Clé USB J3 Participant V3F" xfId="6454"/>
    <cellStyle name="Normal 20" xfId="5501"/>
    <cellStyle name="Normal 20 2" xfId="5503"/>
    <cellStyle name="Normal 20 2 2" xfId="5505"/>
    <cellStyle name="Normal 20 2 2 2" xfId="5507"/>
    <cellStyle name="Normal 20 2 2 2 2" xfId="5509"/>
    <cellStyle name="Normal 20 2 2 3" xfId="5511"/>
    <cellStyle name="Normal 20 2 3" xfId="5513"/>
    <cellStyle name="Normal 20 3" xfId="5515"/>
    <cellStyle name="Normal 20 3 2" xfId="5517"/>
    <cellStyle name="Normal 20 3 2 2" xfId="5519"/>
    <cellStyle name="Normal 20 3 2 2 2" xfId="6455"/>
    <cellStyle name="Normal 20 3 2 3" xfId="6456"/>
    <cellStyle name="Normal 20 3 3" xfId="5521"/>
    <cellStyle name="Normal 20 4" xfId="5523"/>
    <cellStyle name="Normal 20 4 2" xfId="6457"/>
    <cellStyle name="Normal 20 4 2 2" xfId="6458"/>
    <cellStyle name="Normal 20 4 2 2 2" xfId="6459"/>
    <cellStyle name="Normal 20 4 2 2 2 2" xfId="6460"/>
    <cellStyle name="Normal 20 4 2 2 3" xfId="3422"/>
    <cellStyle name="Normal 20 4 2 3" xfId="6461"/>
    <cellStyle name="Normal 20 4 3" xfId="6462"/>
    <cellStyle name="Normal 20 4 3 2" xfId="6463"/>
    <cellStyle name="Normal 20 4 3 2 2" xfId="6464"/>
    <cellStyle name="Normal 20 4 3 3" xfId="6465"/>
    <cellStyle name="Normal 20 4 4" xfId="6466"/>
    <cellStyle name="Normal 20 5" xfId="6467"/>
    <cellStyle name="Normal 20 5 2" xfId="6468"/>
    <cellStyle name="Normal 20 5 2 2" xfId="6469"/>
    <cellStyle name="Normal 20 5 3" xfId="6470"/>
    <cellStyle name="Normal 20 6" xfId="6471"/>
    <cellStyle name="Normal 20_Revenue Meeting" xfId="6472"/>
    <cellStyle name="Normal 200" xfId="5448"/>
    <cellStyle name="Normal 200 2" xfId="3438"/>
    <cellStyle name="Normal 201" xfId="5454"/>
    <cellStyle name="Normal 201 2" xfId="5460"/>
    <cellStyle name="Normal 202" xfId="5466"/>
    <cellStyle name="Normal 202 2" xfId="5472"/>
    <cellStyle name="Normal 203" xfId="5478"/>
    <cellStyle name="Normal 203 2" xfId="5484"/>
    <cellStyle name="Normal 204" xfId="5492"/>
    <cellStyle name="Normal 204 2" xfId="5498"/>
    <cellStyle name="Normal 205" xfId="5528"/>
    <cellStyle name="Normal 205 2" xfId="5533"/>
    <cellStyle name="Normal 206" xfId="5538"/>
    <cellStyle name="Normal 206 2" xfId="5543"/>
    <cellStyle name="Normal 207" xfId="5548"/>
    <cellStyle name="Normal 207 2" xfId="5552"/>
    <cellStyle name="Normal 208" xfId="5556"/>
    <cellStyle name="Normal 208 2" xfId="5560"/>
    <cellStyle name="Normal 209" xfId="5565"/>
    <cellStyle name="Normal 209 2" xfId="5570"/>
    <cellStyle name="Normal 21" xfId="5573"/>
    <cellStyle name="Normal 21 2" xfId="5575"/>
    <cellStyle name="Normal 21 2 2" xfId="5577"/>
    <cellStyle name="Normal 21 2 2 2" xfId="5579"/>
    <cellStyle name="Normal 21 2 3" xfId="5588"/>
    <cellStyle name="Normal 21 3" xfId="5600"/>
    <cellStyle name="Normal 21 4" xfId="5609"/>
    <cellStyle name="Normal 210" xfId="5527"/>
    <cellStyle name="Normal 210 2" xfId="5532"/>
    <cellStyle name="Normal 211" xfId="5537"/>
    <cellStyle name="Normal 211 2" xfId="5542"/>
    <cellStyle name="Normal 212" xfId="5547"/>
    <cellStyle name="Normal 212 2" xfId="5551"/>
    <cellStyle name="Normal 213" xfId="5555"/>
    <cellStyle name="Normal 213 2" xfId="5559"/>
    <cellStyle name="Normal 214" xfId="5564"/>
    <cellStyle name="Normal 214 2" xfId="5569"/>
    <cellStyle name="Normal 215" xfId="5620"/>
    <cellStyle name="Normal 215 2" xfId="5625"/>
    <cellStyle name="Normal 216" xfId="5630"/>
    <cellStyle name="Normal 216 2" xfId="5635"/>
    <cellStyle name="Normal 217" xfId="5641"/>
    <cellStyle name="Normal 217 2" xfId="5647"/>
    <cellStyle name="Normal 218" xfId="5653"/>
    <cellStyle name="Normal 218 2" xfId="5658"/>
    <cellStyle name="Normal 219" xfId="5663"/>
    <cellStyle name="Normal 219 2" xfId="5667"/>
    <cellStyle name="Normal 22" xfId="5671"/>
    <cellStyle name="Normal 22 2" xfId="5674"/>
    <cellStyle name="Normal 22 2 2" xfId="5677"/>
    <cellStyle name="Normal 22 2 2 2" xfId="5679"/>
    <cellStyle name="Normal 22 2 2 2 2" xfId="5681"/>
    <cellStyle name="Normal 22 2 2 3" xfId="5686"/>
    <cellStyle name="Normal 22 2 3" xfId="5691"/>
    <cellStyle name="Normal 22 3" xfId="5703"/>
    <cellStyle name="Normal 22 3 2" xfId="5705"/>
    <cellStyle name="Normal 22 3 2 2" xfId="5707"/>
    <cellStyle name="Normal 22 3 2 2 2" xfId="6475"/>
    <cellStyle name="Normal 22 3 2 3" xfId="5963"/>
    <cellStyle name="Normal 22 3 3" xfId="5711"/>
    <cellStyle name="Normal 22 4" xfId="5713"/>
    <cellStyle name="Normal 22 4 2" xfId="5715"/>
    <cellStyle name="Normal 22 4 2 2" xfId="6477"/>
    <cellStyle name="Normal 22 4 3" xfId="6480"/>
    <cellStyle name="Normal 22 5" xfId="5717"/>
    <cellStyle name="Normal 22_Revenue Meeting" xfId="6481"/>
    <cellStyle name="Normal 220" xfId="5619"/>
    <cellStyle name="Normal 220 2" xfId="5624"/>
    <cellStyle name="Normal 221" xfId="5629"/>
    <cellStyle name="Normal 221 2" xfId="5634"/>
    <cellStyle name="Normal 222" xfId="5640"/>
    <cellStyle name="Normal 222 2" xfId="5646"/>
    <cellStyle name="Normal 223" xfId="5652"/>
    <cellStyle name="Normal 223 2" xfId="5657"/>
    <cellStyle name="Normal 224" xfId="5662"/>
    <cellStyle name="Normal 224 2" xfId="5666"/>
    <cellStyle name="Normal 225" xfId="5723"/>
    <cellStyle name="Normal 225 2" xfId="5730"/>
    <cellStyle name="Normal 226" xfId="5734"/>
    <cellStyle name="Normal 226 2" xfId="5740"/>
    <cellStyle name="Normal 227" xfId="5744"/>
    <cellStyle name="Normal 227 2" xfId="5750"/>
    <cellStyle name="Normal 228" xfId="5754"/>
    <cellStyle name="Normal 228 2" xfId="5760"/>
    <cellStyle name="Normal 229" xfId="5764"/>
    <cellStyle name="Normal 229 2" xfId="5769"/>
    <cellStyle name="Normal 23" xfId="5773"/>
    <cellStyle name="Normal 23 2" xfId="5776"/>
    <cellStyle name="Normal 23 2 2" xfId="5778"/>
    <cellStyle name="Normal 23 2 2 2" xfId="5780"/>
    <cellStyle name="Normal 23 2 3" xfId="5784"/>
    <cellStyle name="Normal 23 3" xfId="5789"/>
    <cellStyle name="Normal 230" xfId="5722"/>
    <cellStyle name="Normal 230 2" xfId="5729"/>
    <cellStyle name="Normal 231" xfId="5733"/>
    <cellStyle name="Normal 231 2" xfId="5739"/>
    <cellStyle name="Normal 232" xfId="5743"/>
    <cellStyle name="Normal 232 2" xfId="5749"/>
    <cellStyle name="Normal 233" xfId="5753"/>
    <cellStyle name="Normal 233 2" xfId="5759"/>
    <cellStyle name="Normal 234" xfId="5763"/>
    <cellStyle name="Normal 234 2" xfId="5768"/>
    <cellStyle name="Normal 235" xfId="5796"/>
    <cellStyle name="Normal 235 2" xfId="5801"/>
    <cellStyle name="Normal 236" xfId="5805"/>
    <cellStyle name="Normal 236 2" xfId="5810"/>
    <cellStyle name="Normal 237" xfId="5816"/>
    <cellStyle name="Normal 237 2" xfId="5823"/>
    <cellStyle name="Normal 238" xfId="5829"/>
    <cellStyle name="Normal 238 2" xfId="5834"/>
    <cellStyle name="Normal 239" xfId="5839"/>
    <cellStyle name="Normal 239 2" xfId="5843"/>
    <cellStyle name="Normal 24" xfId="5848"/>
    <cellStyle name="Normal 24 2" xfId="5851"/>
    <cellStyle name="Normal 24 2 2" xfId="5853"/>
    <cellStyle name="Normal 24 2 2 2" xfId="5855"/>
    <cellStyle name="Normal 24 2 3" xfId="5858"/>
    <cellStyle name="Normal 24 3" xfId="5865"/>
    <cellStyle name="Normal 24 4" xfId="5869"/>
    <cellStyle name="Normal 240" xfId="5795"/>
    <cellStyle name="Normal 240 2" xfId="5800"/>
    <cellStyle name="Normal 240 2 2" xfId="6484"/>
    <cellStyle name="Normal 240 3" xfId="6486"/>
    <cellStyle name="Normal 241" xfId="5804"/>
    <cellStyle name="Normal 241 2" xfId="5809"/>
    <cellStyle name="Normal 242" xfId="5815"/>
    <cellStyle name="Normal 242 2" xfId="5822"/>
    <cellStyle name="Normal 243" xfId="5828"/>
    <cellStyle name="Normal 243 2" xfId="5833"/>
    <cellStyle name="Normal 244" xfId="5838"/>
    <cellStyle name="Normal 244 2" xfId="5842"/>
    <cellStyle name="Normal 245" xfId="5874"/>
    <cellStyle name="Normal 245 2" xfId="4153"/>
    <cellStyle name="Normal 246" xfId="5881"/>
    <cellStyle name="Normal 246 2" xfId="5887"/>
    <cellStyle name="Normal 247" xfId="5894"/>
    <cellStyle name="Normal 247 2" xfId="5900"/>
    <cellStyle name="Normal 248" xfId="5906"/>
    <cellStyle name="Normal 248 2" xfId="5912"/>
    <cellStyle name="Normal 249" xfId="5920"/>
    <cellStyle name="Normal 249 2" xfId="5925"/>
    <cellStyle name="Normal 25" xfId="6492"/>
    <cellStyle name="Normal 25 2" xfId="6497"/>
    <cellStyle name="Normal 25 2 2" xfId="6501"/>
    <cellStyle name="Normal 25 2 2 2" xfId="6504"/>
    <cellStyle name="Normal 25 2 3" xfId="6507"/>
    <cellStyle name="Normal 25 3" xfId="6513"/>
    <cellStyle name="Normal 25 4" xfId="6514"/>
    <cellStyle name="Normal 250" xfId="5873"/>
    <cellStyle name="Normal 250 2" xfId="4152"/>
    <cellStyle name="Normal 251" xfId="5880"/>
    <cellStyle name="Normal 251 2" xfId="5886"/>
    <cellStyle name="Normal 252" xfId="5893"/>
    <cellStyle name="Normal 252 2" xfId="5899"/>
    <cellStyle name="Normal 253" xfId="5905"/>
    <cellStyle name="Normal 253 2" xfId="5911"/>
    <cellStyle name="Normal 254" xfId="5919"/>
    <cellStyle name="Normal 254 2" xfId="5924"/>
    <cellStyle name="Normal 255" xfId="6519"/>
    <cellStyle name="Normal 255 2" xfId="6524"/>
    <cellStyle name="Normal 256" xfId="6529"/>
    <cellStyle name="Normal 256 2" xfId="6534"/>
    <cellStyle name="Normal 257" xfId="6539"/>
    <cellStyle name="Normal 257 2" xfId="6543"/>
    <cellStyle name="Normal 258" xfId="6547"/>
    <cellStyle name="Normal 258 2" xfId="6551"/>
    <cellStyle name="Normal 259" xfId="6556"/>
    <cellStyle name="Normal 259 2" xfId="6561"/>
    <cellStyle name="Normal 26" xfId="6566"/>
    <cellStyle name="Normal 26 2" xfId="6570"/>
    <cellStyle name="Normal 26 2 2" xfId="6572"/>
    <cellStyle name="Normal 26 2 2 2" xfId="6575"/>
    <cellStyle name="Normal 26 2 3" xfId="6578"/>
    <cellStyle name="Normal 26 3" xfId="6583"/>
    <cellStyle name="Normal 26 3 2" xfId="6586"/>
    <cellStyle name="Normal 26 4" xfId="6589"/>
    <cellStyle name="Normal 260" xfId="6518"/>
    <cellStyle name="Normal 260 2" xfId="6523"/>
    <cellStyle name="Normal 261" xfId="6528"/>
    <cellStyle name="Normal 261 2" xfId="6533"/>
    <cellStyle name="Normal 262" xfId="6538"/>
    <cellStyle name="Normal 262 2" xfId="6542"/>
    <cellStyle name="Normal 263" xfId="6546"/>
    <cellStyle name="Normal 263 2" xfId="6550"/>
    <cellStyle name="Normal 264" xfId="6555"/>
    <cellStyle name="Normal 264 2" xfId="6560"/>
    <cellStyle name="Normal 265" xfId="6594"/>
    <cellStyle name="Normal 265 2" xfId="6599"/>
    <cellStyle name="Normal 266" xfId="6604"/>
    <cellStyle name="Normal 266 2" xfId="6609"/>
    <cellStyle name="Normal 267" xfId="6614"/>
    <cellStyle name="Normal 267 2" xfId="6618"/>
    <cellStyle name="Normal 268" xfId="6622"/>
    <cellStyle name="Normal 268 2" xfId="6626"/>
    <cellStyle name="Normal 269" xfId="6630"/>
    <cellStyle name="Normal 269 2" xfId="6634"/>
    <cellStyle name="Normal 27" xfId="6639"/>
    <cellStyle name="Normal 27 2" xfId="6643"/>
    <cellStyle name="Normal 27 2 2" xfId="2825"/>
    <cellStyle name="Normal 27 2 2 2" xfId="6646"/>
    <cellStyle name="Normal 27 2 3" xfId="2423"/>
    <cellStyle name="Normal 27 3" xfId="6650"/>
    <cellStyle name="Normal 27 3 2" xfId="4692"/>
    <cellStyle name="Normal 27 4" xfId="6651"/>
    <cellStyle name="Normal 270" xfId="6593"/>
    <cellStyle name="Normal 270 2" xfId="6598"/>
    <cellStyle name="Normal 271" xfId="6603"/>
    <cellStyle name="Normal 271 2" xfId="6608"/>
    <cellStyle name="Normal 272" xfId="6613"/>
    <cellStyle name="Normal 272 2" xfId="6617"/>
    <cellStyle name="Normal 273" xfId="6621"/>
    <cellStyle name="Normal 273 2" xfId="6625"/>
    <cellStyle name="Normal 274" xfId="6629"/>
    <cellStyle name="Normal 274 2" xfId="6633"/>
    <cellStyle name="Normal 275" xfId="6655"/>
    <cellStyle name="Normal 275 2" xfId="6662"/>
    <cellStyle name="Normal 276" xfId="6666"/>
    <cellStyle name="Normal 276 2" xfId="6673"/>
    <cellStyle name="Normal 277" xfId="6677"/>
    <cellStyle name="Normal 277 2" xfId="6683"/>
    <cellStyle name="Normal 278" xfId="6687"/>
    <cellStyle name="Normal 278 2" xfId="6694"/>
    <cellStyle name="Normal 279" xfId="6698"/>
    <cellStyle name="Normal 279 2" xfId="6704"/>
    <cellStyle name="Normal 28" xfId="6708"/>
    <cellStyle name="Normal 28 2" xfId="6710"/>
    <cellStyle name="Normal 28 2 2" xfId="6712"/>
    <cellStyle name="Normal 28 2 2 2" xfId="6716"/>
    <cellStyle name="Normal 28 2 3" xfId="6720"/>
    <cellStyle name="Normal 28 3" xfId="6722"/>
    <cellStyle name="Normal 280" xfId="6654"/>
    <cellStyle name="Normal 280 2" xfId="6661"/>
    <cellStyle name="Normal 281" xfId="6665"/>
    <cellStyle name="Normal 281 2" xfId="6672"/>
    <cellStyle name="Normal 282" xfId="6676"/>
    <cellStyle name="Normal 282 2" xfId="6682"/>
    <cellStyle name="Normal 283" xfId="6686"/>
    <cellStyle name="Normal 283 2" xfId="6693"/>
    <cellStyle name="Normal 284" xfId="6697"/>
    <cellStyle name="Normal 284 2" xfId="6703"/>
    <cellStyle name="Normal 285" xfId="6728"/>
    <cellStyle name="Normal 285 2" xfId="6734"/>
    <cellStyle name="Normal 286" xfId="6738"/>
    <cellStyle name="Normal 286 2" xfId="6744"/>
    <cellStyle name="Normal 287" xfId="6750"/>
    <cellStyle name="Normal 287 2" xfId="5045"/>
    <cellStyle name="Normal 288" xfId="6755"/>
    <cellStyle name="Normal 288 2" xfId="6760"/>
    <cellStyle name="Normal 289" xfId="6765"/>
    <cellStyle name="Normal 289 2" xfId="6770"/>
    <cellStyle name="Normal 29" xfId="6772"/>
    <cellStyle name="Normal 29 2" xfId="6774"/>
    <cellStyle name="Normal 29 2 2" xfId="6776"/>
    <cellStyle name="Normal 29 2 2 2" xfId="6778"/>
    <cellStyle name="Normal 29 2 3" xfId="6780"/>
    <cellStyle name="Normal 29 3" xfId="6782"/>
    <cellStyle name="Normal 290" xfId="6727"/>
    <cellStyle name="Normal 290 2" xfId="6733"/>
    <cellStyle name="Normal 291" xfId="6737"/>
    <cellStyle name="Normal 291 2" xfId="6743"/>
    <cellStyle name="Normal 292" xfId="6749"/>
    <cellStyle name="Normal 292 2" xfId="5044"/>
    <cellStyle name="Normal 293" xfId="6754"/>
    <cellStyle name="Normal 293 2" xfId="6759"/>
    <cellStyle name="Normal 294" xfId="6764"/>
    <cellStyle name="Normal 294 2" xfId="6769"/>
    <cellStyle name="Normal 295" xfId="6787"/>
    <cellStyle name="Normal 295 2" xfId="6792"/>
    <cellStyle name="Normal 296" xfId="6799"/>
    <cellStyle name="Normal 296 2" xfId="6804"/>
    <cellStyle name="Normal 297" xfId="6809"/>
    <cellStyle name="Normal 297 2" xfId="6814"/>
    <cellStyle name="Normal 298" xfId="6819"/>
    <cellStyle name="Normal 298 2" xfId="6824"/>
    <cellStyle name="Normal 299" xfId="6830"/>
    <cellStyle name="Normal 299 2" xfId="6834"/>
    <cellStyle name="Normal 3" xfId="6220"/>
    <cellStyle name="Normal 3 10" xfId="4926"/>
    <cellStyle name="Normal 3 10 2" xfId="1757"/>
    <cellStyle name="Normal 3 10 3" xfId="1767"/>
    <cellStyle name="Normal 3 11" xfId="4929"/>
    <cellStyle name="Normal 3 11 2" xfId="1781"/>
    <cellStyle name="Normal 3 11 2 2" xfId="6835"/>
    <cellStyle name="Normal 3 11 3" xfId="6838"/>
    <cellStyle name="Normal 3 12" xfId="6841"/>
    <cellStyle name="Normal 3 12 2" xfId="6843"/>
    <cellStyle name="Normal 3 13" xfId="6845"/>
    <cellStyle name="Normal 3 14" xfId="6846"/>
    <cellStyle name="Normal 3 2" xfId="6847"/>
    <cellStyle name="Normal 3 2 2" xfId="6849"/>
    <cellStyle name="Normal 3 2 2 2" xfId="2400"/>
    <cellStyle name="Normal 3 2 2 2 2" xfId="6850"/>
    <cellStyle name="Normal 3 2 2 3" xfId="6851"/>
    <cellStyle name="Normal 3 2 3" xfId="6853"/>
    <cellStyle name="Normal 3 2 4" xfId="6855"/>
    <cellStyle name="Normal 3 3" xfId="6856"/>
    <cellStyle name="Normal 3 3 2" xfId="6857"/>
    <cellStyle name="Normal 3 3 2 2" xfId="6858"/>
    <cellStyle name="Normal 3 3 2 2 2" xfId="6859"/>
    <cellStyle name="Normal 3 3 2 3" xfId="6860"/>
    <cellStyle name="Normal 3 3 3" xfId="980"/>
    <cellStyle name="Normal 3 3 4" xfId="527"/>
    <cellStyle name="Normal 3 4" xfId="6861"/>
    <cellStyle name="Normal 3 4 2" xfId="6862"/>
    <cellStyle name="Normal 3 4 2 2" xfId="6863"/>
    <cellStyle name="Normal 3 4 2 2 2" xfId="6864"/>
    <cellStyle name="Normal 3 4 2 3" xfId="6865"/>
    <cellStyle name="Normal 3 4 3" xfId="985"/>
    <cellStyle name="Normal 3 4 4" xfId="2811"/>
    <cellStyle name="Normal 3 5" xfId="6866"/>
    <cellStyle name="Normal 3 5 2" xfId="6867"/>
    <cellStyle name="Normal 3 5 2 2" xfId="6868"/>
    <cellStyle name="Normal 3 5 2 2 2" xfId="6869"/>
    <cellStyle name="Normal 3 5 2 3" xfId="6870"/>
    <cellStyle name="Normal 3 5 3" xfId="2819"/>
    <cellStyle name="Normal 3 5 4" xfId="2835"/>
    <cellStyle name="Normal 3 6" xfId="6871"/>
    <cellStyle name="Normal 3 6 2" xfId="6872"/>
    <cellStyle name="Normal 3 6 2 2" xfId="6873"/>
    <cellStyle name="Normal 3 6 2 2 2" xfId="6874"/>
    <cellStyle name="Normal 3 6 2 3" xfId="6875"/>
    <cellStyle name="Normal 3 6 3" xfId="1727"/>
    <cellStyle name="Normal 3 6 4" xfId="2858"/>
    <cellStyle name="Normal 3 7" xfId="6876"/>
    <cellStyle name="Normal 3 7 2" xfId="6877"/>
    <cellStyle name="Normal 3 7 2 2" xfId="6878"/>
    <cellStyle name="Normal 3 7 2 2 2" xfId="6879"/>
    <cellStyle name="Normal 3 7 2 3" xfId="6880"/>
    <cellStyle name="Normal 3 7 3" xfId="2868"/>
    <cellStyle name="Normal 3 7 4" xfId="2882"/>
    <cellStyle name="Normal 3 8" xfId="6881"/>
    <cellStyle name="Normal 3 8 2" xfId="6882"/>
    <cellStyle name="Normal 3 8 2 2" xfId="6883"/>
    <cellStyle name="Normal 3 8 2 3" xfId="6884"/>
    <cellStyle name="Normal 3 8 3" xfId="2891"/>
    <cellStyle name="Normal 3 8 4" xfId="2900"/>
    <cellStyle name="Normal 3 9" xfId="6885"/>
    <cellStyle name="Normal 3 9 2" xfId="6887"/>
    <cellStyle name="Normal 3 9 3" xfId="6889"/>
    <cellStyle name="Normal 30" xfId="6491"/>
    <cellStyle name="Normal 30 2" xfId="6496"/>
    <cellStyle name="Normal 30 2 2" xfId="6500"/>
    <cellStyle name="Normal 30 2 2 2" xfId="6503"/>
    <cellStyle name="Normal 30 2 3" xfId="6506"/>
    <cellStyle name="Normal 30 3" xfId="6512"/>
    <cellStyle name="Normal 300" xfId="5872"/>
    <cellStyle name="Normal 300 2" xfId="4151"/>
    <cellStyle name="Normal 301" xfId="5879"/>
    <cellStyle name="Normal 301 2" xfId="5885"/>
    <cellStyle name="Normal 302" xfId="5892"/>
    <cellStyle name="Normal 302 2" xfId="5898"/>
    <cellStyle name="Normal 303" xfId="5904"/>
    <cellStyle name="Normal 303 2" xfId="5910"/>
    <cellStyle name="Normal 304" xfId="5918"/>
    <cellStyle name="Normal 304 2" xfId="5923"/>
    <cellStyle name="Normal 305" xfId="6517"/>
    <cellStyle name="Normal 305 2" xfId="6522"/>
    <cellStyle name="Normal 306" xfId="6527"/>
    <cellStyle name="Normal 306 2" xfId="6532"/>
    <cellStyle name="Normal 307" xfId="6537"/>
    <cellStyle name="Normal 307 2" xfId="6541"/>
    <cellStyle name="Normal 308" xfId="6545"/>
    <cellStyle name="Normal 308 2" xfId="6549"/>
    <cellStyle name="Normal 309" xfId="6554"/>
    <cellStyle name="Normal 309 2" xfId="6559"/>
    <cellStyle name="Normal 31" xfId="6565"/>
    <cellStyle name="Normal 31 2" xfId="6569"/>
    <cellStyle name="Normal 31 2 2" xfId="6571"/>
    <cellStyle name="Normal 31 2 2 2" xfId="6574"/>
    <cellStyle name="Normal 31 2 3" xfId="6577"/>
    <cellStyle name="Normal 31 3" xfId="6582"/>
    <cellStyle name="Normal 310" xfId="6516"/>
    <cellStyle name="Normal 310 2" xfId="6521"/>
    <cellStyle name="Normal 311" xfId="6526"/>
    <cellStyle name="Normal 311 2" xfId="6531"/>
    <cellStyle name="Normal 312" xfId="6536"/>
    <cellStyle name="Normal 312 2" xfId="6540"/>
    <cellStyle name="Normal 313" xfId="6544"/>
    <cellStyle name="Normal 313 2" xfId="6548"/>
    <cellStyle name="Normal 314" xfId="6553"/>
    <cellStyle name="Normal 314 2" xfId="6558"/>
    <cellStyle name="Normal 315" xfId="6592"/>
    <cellStyle name="Normal 315 2" xfId="6597"/>
    <cellStyle name="Normal 316" xfId="6602"/>
    <cellStyle name="Normal 316 2" xfId="6607"/>
    <cellStyle name="Normal 317" xfId="6612"/>
    <cellStyle name="Normal 317 2" xfId="6616"/>
    <cellStyle name="Normal 318" xfId="6620"/>
    <cellStyle name="Normal 318 2" xfId="6624"/>
    <cellStyle name="Normal 319" xfId="6628"/>
    <cellStyle name="Normal 319 2" xfId="6632"/>
    <cellStyle name="Normal 32" xfId="6638"/>
    <cellStyle name="Normal 32 2" xfId="6642"/>
    <cellStyle name="Normal 32 2 2" xfId="2824"/>
    <cellStyle name="Normal 32 2 2 2" xfId="6645"/>
    <cellStyle name="Normal 32 2 3" xfId="2422"/>
    <cellStyle name="Normal 32 3" xfId="6649"/>
    <cellStyle name="Normal 320" xfId="6591"/>
    <cellStyle name="Normal 320 2" xfId="6596"/>
    <cellStyle name="Normal 321" xfId="6601"/>
    <cellStyle name="Normal 321 2" xfId="6606"/>
    <cellStyle name="Normal 322" xfId="6611"/>
    <cellStyle name="Normal 322 2" xfId="6615"/>
    <cellStyle name="Normal 323" xfId="6619"/>
    <cellStyle name="Normal 323 2" xfId="6623"/>
    <cellStyle name="Normal 324" xfId="6627"/>
    <cellStyle name="Normal 324 2" xfId="6631"/>
    <cellStyle name="Normal 325" xfId="6653"/>
    <cellStyle name="Normal 325 2" xfId="6660"/>
    <cellStyle name="Normal 326" xfId="6664"/>
    <cellStyle name="Normal 326 2" xfId="6671"/>
    <cellStyle name="Normal 327" xfId="6675"/>
    <cellStyle name="Normal 327 2" xfId="6681"/>
    <cellStyle name="Normal 328" xfId="6685"/>
    <cellStyle name="Normal 328 2" xfId="6692"/>
    <cellStyle name="Normal 329" xfId="6696"/>
    <cellStyle name="Normal 329 2" xfId="6702"/>
    <cellStyle name="Normal 33" xfId="6707"/>
    <cellStyle name="Normal 33 2" xfId="6709"/>
    <cellStyle name="Normal 33 2 2" xfId="6711"/>
    <cellStyle name="Normal 33 2 2 2" xfId="6715"/>
    <cellStyle name="Normal 33 2 3" xfId="6719"/>
    <cellStyle name="Normal 33 3" xfId="6721"/>
    <cellStyle name="Normal 330" xfId="6652"/>
    <cellStyle name="Normal 330 2" xfId="6659"/>
    <cellStyle name="Normal 331" xfId="6663"/>
    <cellStyle name="Normal 331 2" xfId="6670"/>
    <cellStyle name="Normal 332" xfId="6674"/>
    <cellStyle name="Normal 332 2" xfId="6680"/>
    <cellStyle name="Normal 333" xfId="6684"/>
    <cellStyle name="Normal 333 2" xfId="6691"/>
    <cellStyle name="Normal 334" xfId="6695"/>
    <cellStyle name="Normal 334 2" xfId="6701"/>
    <cellStyle name="Normal 335" xfId="6726"/>
    <cellStyle name="Normal 335 2" xfId="6732"/>
    <cellStyle name="Normal 336" xfId="6736"/>
    <cellStyle name="Normal 336 2" xfId="6742"/>
    <cellStyle name="Normal 337" xfId="6748"/>
    <cellStyle name="Normal 337 2" xfId="5043"/>
    <cellStyle name="Normal 338" xfId="6753"/>
    <cellStyle name="Normal 338 2" xfId="6758"/>
    <cellStyle name="Normal 339" xfId="6763"/>
    <cellStyle name="Normal 339 2" xfId="6768"/>
    <cellStyle name="Normal 34" xfId="6771"/>
    <cellStyle name="Normal 34 2" xfId="6773"/>
    <cellStyle name="Normal 34 2 2" xfId="6775"/>
    <cellStyle name="Normal 34 3" xfId="6781"/>
    <cellStyle name="Normal 34 3 2" xfId="6890"/>
    <cellStyle name="Normal 34 4" xfId="6891"/>
    <cellStyle name="Normal 340" xfId="6725"/>
    <cellStyle name="Normal 340 2" xfId="6731"/>
    <cellStyle name="Normal 341" xfId="6735"/>
    <cellStyle name="Normal 341 2" xfId="6741"/>
    <cellStyle name="Normal 342" xfId="6747"/>
    <cellStyle name="Normal 342 2" xfId="5042"/>
    <cellStyle name="Normal 343" xfId="6752"/>
    <cellStyle name="Normal 343 2" xfId="6757"/>
    <cellStyle name="Normal 344" xfId="6762"/>
    <cellStyle name="Normal 344 2" xfId="6767"/>
    <cellStyle name="Normal 345" xfId="6786"/>
    <cellStyle name="Normal 345 2" xfId="6791"/>
    <cellStyle name="Normal 346" xfId="6798"/>
    <cellStyle name="Normal 346 2" xfId="6803"/>
    <cellStyle name="Normal 347" xfId="6808"/>
    <cellStyle name="Normal 347 2" xfId="6813"/>
    <cellStyle name="Normal 348" xfId="6818"/>
    <cellStyle name="Normal 348 2" xfId="6823"/>
    <cellStyle name="Normal 349" xfId="6829"/>
    <cellStyle name="Normal 349 2" xfId="6833"/>
    <cellStyle name="Normal 35" xfId="6893"/>
    <cellStyle name="Normal 35 2" xfId="6895"/>
    <cellStyle name="Normal 35 2 2" xfId="6897"/>
    <cellStyle name="Normal 35 2 2 2" xfId="6900"/>
    <cellStyle name="Normal 35 2 3" xfId="6903"/>
    <cellStyle name="Normal 35 3" xfId="6905"/>
    <cellStyle name="Normal 350" xfId="6785"/>
    <cellStyle name="Normal 350 2" xfId="6790"/>
    <cellStyle name="Normal 351" xfId="6797"/>
    <cellStyle name="Normal 351 2" xfId="6802"/>
    <cellStyle name="Normal 352" xfId="6807"/>
    <cellStyle name="Normal 352 2" xfId="6812"/>
    <cellStyle name="Normal 353" xfId="6817"/>
    <cellStyle name="Normal 353 2" xfId="6822"/>
    <cellStyle name="Normal 354" xfId="6828"/>
    <cellStyle name="Normal 354 2" xfId="6832"/>
    <cellStyle name="Normal 355" xfId="6909"/>
    <cellStyle name="Normal 355 2" xfId="6913"/>
    <cellStyle name="Normal 356" xfId="6917"/>
    <cellStyle name="Normal 356 2" xfId="6921"/>
    <cellStyle name="Normal 357" xfId="6925"/>
    <cellStyle name="Normal 357 2" xfId="6929"/>
    <cellStyle name="Normal 358" xfId="6933"/>
    <cellStyle name="Normal 358 2" xfId="6937"/>
    <cellStyle name="Normal 359" xfId="6942"/>
    <cellStyle name="Normal 359 2" xfId="6947"/>
    <cellStyle name="Normal 36" xfId="6949"/>
    <cellStyle name="Normal 36 2" xfId="6951"/>
    <cellStyle name="Normal 36 2 2" xfId="6953"/>
    <cellStyle name="Normal 36 2 2 2" xfId="6956"/>
    <cellStyle name="Normal 36 2 3" xfId="6959"/>
    <cellStyle name="Normal 36 3" xfId="6961"/>
    <cellStyle name="Normal 360" xfId="6908"/>
    <cellStyle name="Normal 360 2" xfId="6912"/>
    <cellStyle name="Normal 361" xfId="6916"/>
    <cellStyle name="Normal 361 2" xfId="6920"/>
    <cellStyle name="Normal 362" xfId="6924"/>
    <cellStyle name="Normal 362 2" xfId="6928"/>
    <cellStyle name="Normal 363" xfId="6932"/>
    <cellStyle name="Normal 363 2" xfId="6936"/>
    <cellStyle name="Normal 364" xfId="6941"/>
    <cellStyle name="Normal 364 2" xfId="6946"/>
    <cellStyle name="Normal 365" xfId="6966"/>
    <cellStyle name="Normal 365 2" xfId="6971"/>
    <cellStyle name="Normal 366" xfId="6976"/>
    <cellStyle name="Normal 366 2" xfId="6981"/>
    <cellStyle name="Normal 367" xfId="6986"/>
    <cellStyle name="Normal 367 2" xfId="6990"/>
    <cellStyle name="Normal 368" xfId="6994"/>
    <cellStyle name="Normal 368 2" xfId="6998"/>
    <cellStyle name="Normal 369" xfId="7002"/>
    <cellStyle name="Normal 369 2" xfId="7006"/>
    <cellStyle name="Normal 37" xfId="7008"/>
    <cellStyle name="Normal 37 2" xfId="7010"/>
    <cellStyle name="Normal 37 2 2" xfId="1121"/>
    <cellStyle name="Normal 37 2 2 2" xfId="1130"/>
    <cellStyle name="Normal 37 2 3" xfId="7015"/>
    <cellStyle name="Normal 37 3" xfId="956"/>
    <cellStyle name="Normal 370" xfId="6965"/>
    <cellStyle name="Normal 370 2" xfId="6970"/>
    <cellStyle name="Normal 371" xfId="6975"/>
    <cellStyle name="Normal 371 2" xfId="6980"/>
    <cellStyle name="Normal 372" xfId="6985"/>
    <cellStyle name="Normal 372 2" xfId="6989"/>
    <cellStyle name="Normal 373" xfId="6993"/>
    <cellStyle name="Normal 373 2" xfId="6997"/>
    <cellStyle name="Normal 374" xfId="7001"/>
    <cellStyle name="Normal 374 2" xfId="7005"/>
    <cellStyle name="Normal 375" xfId="7019"/>
    <cellStyle name="Normal 375 2" xfId="7026"/>
    <cellStyle name="Normal 376" xfId="3192"/>
    <cellStyle name="Normal 376 2" xfId="3200"/>
    <cellStyle name="Normal 377" xfId="3206"/>
    <cellStyle name="Normal 377 2" xfId="7032"/>
    <cellStyle name="Normal 378" xfId="7036"/>
    <cellStyle name="Normal 378 2" xfId="7043"/>
    <cellStyle name="Normal 379" xfId="7047"/>
    <cellStyle name="Normal 379 2" xfId="7053"/>
    <cellStyle name="Normal 38" xfId="7055"/>
    <cellStyle name="Normal 38 2" xfId="7057"/>
    <cellStyle name="Normal 38 2 2" xfId="7059"/>
    <cellStyle name="Normal 38 2 2 2" xfId="7061"/>
    <cellStyle name="Normal 38 2 3" xfId="7064"/>
    <cellStyle name="Normal 38 3" xfId="7066"/>
    <cellStyle name="Normal 380" xfId="7018"/>
    <cellStyle name="Normal 380 2" xfId="7025"/>
    <cellStyle name="Normal 381" xfId="3191"/>
    <cellStyle name="Normal 381 2" xfId="3199"/>
    <cellStyle name="Normal 382" xfId="3205"/>
    <cellStyle name="Normal 382 2" xfId="7031"/>
    <cellStyle name="Normal 383" xfId="7035"/>
    <cellStyle name="Normal 383 2" xfId="7042"/>
    <cellStyle name="Normal 384" xfId="7046"/>
    <cellStyle name="Normal 384 2" xfId="7052"/>
    <cellStyle name="Normal 385" xfId="7070"/>
    <cellStyle name="Normal 385 2" xfId="7076"/>
    <cellStyle name="Normal 386" xfId="7080"/>
    <cellStyle name="Normal 386 2" xfId="7086"/>
    <cellStyle name="Normal 387" xfId="7092"/>
    <cellStyle name="Normal 387 2" xfId="7099"/>
    <cellStyle name="Normal 388" xfId="7104"/>
    <cellStyle name="Normal 388 2" xfId="7109"/>
    <cellStyle name="Normal 389" xfId="7114"/>
    <cellStyle name="Normal 389 2" xfId="7118"/>
    <cellStyle name="Normal 39" xfId="7120"/>
    <cellStyle name="Normal 39 2" xfId="7122"/>
    <cellStyle name="Normal 39 2 2" xfId="7124"/>
    <cellStyle name="Normal 39 2 2 2" xfId="7126"/>
    <cellStyle name="Normal 39 2 3" xfId="7129"/>
    <cellStyle name="Normal 39 3" xfId="7131"/>
    <cellStyle name="Normal 390" xfId="7069"/>
    <cellStyle name="Normal 390 2" xfId="7075"/>
    <cellStyle name="Normal 391" xfId="7079"/>
    <cellStyle name="Normal 391 2" xfId="7085"/>
    <cellStyle name="Normal 392" xfId="7091"/>
    <cellStyle name="Normal 392 2" xfId="7098"/>
    <cellStyle name="Normal 393" xfId="7103"/>
    <cellStyle name="Normal 393 2" xfId="7108"/>
    <cellStyle name="Normal 394" xfId="7113"/>
    <cellStyle name="Normal 394 2" xfId="7117"/>
    <cellStyle name="Normal 395" xfId="7136"/>
    <cellStyle name="Normal 395 2" xfId="7141"/>
    <cellStyle name="Normal 396" xfId="7148"/>
    <cellStyle name="Normal 396 2" xfId="7154"/>
    <cellStyle name="Normal 397" xfId="7161"/>
    <cellStyle name="Normal 397 2" xfId="7165"/>
    <cellStyle name="Normal 398" xfId="7169"/>
    <cellStyle name="Normal 398 2" xfId="7173"/>
    <cellStyle name="Normal 399" xfId="7179"/>
    <cellStyle name="Normal 399 2" xfId="7184"/>
    <cellStyle name="Normal 4" xfId="6222"/>
    <cellStyle name="Normal 4 10" xfId="7186"/>
    <cellStyle name="Normal 4 10 2" xfId="7187"/>
    <cellStyle name="Normal 4 11" xfId="7189"/>
    <cellStyle name="Normal 4 11 2" xfId="7191"/>
    <cellStyle name="Normal 4 12" xfId="7192"/>
    <cellStyle name="Normal 4 12 2" xfId="7193"/>
    <cellStyle name="Normal 4 13" xfId="7194"/>
    <cellStyle name="Normal 4 13 2" xfId="7195"/>
    <cellStyle name="Normal 4 14" xfId="7196"/>
    <cellStyle name="Normal 4 14 2" xfId="7197"/>
    <cellStyle name="Normal 4 15" xfId="7199"/>
    <cellStyle name="Normal 4 15 2" xfId="7201"/>
    <cellStyle name="Normal 4 16" xfId="7204"/>
    <cellStyle name="Normal 4 16 2" xfId="7206"/>
    <cellStyle name="Normal 4 17" xfId="7208"/>
    <cellStyle name="Normal 4 17 2" xfId="7210"/>
    <cellStyle name="Normal 4 18" xfId="7212"/>
    <cellStyle name="Normal 4 18 2" xfId="7214"/>
    <cellStyle name="Normal 4 19" xfId="7217"/>
    <cellStyle name="Normal 4 19 2" xfId="7221"/>
    <cellStyle name="Normal 4 2" xfId="7222"/>
    <cellStyle name="Normal 4 2 2" xfId="7224"/>
    <cellStyle name="Normal 4 2 2 2" xfId="7226"/>
    <cellStyle name="Normal 4 2 2 2 2" xfId="7227"/>
    <cellStyle name="Normal 4 2 2 3" xfId="7228"/>
    <cellStyle name="Normal 4 2 3" xfId="7230"/>
    <cellStyle name="Normal 4 2 4" xfId="7232"/>
    <cellStyle name="Normal 4 20" xfId="7198"/>
    <cellStyle name="Normal 4 20 2" xfId="7200"/>
    <cellStyle name="Normal 4 21" xfId="7203"/>
    <cellStyle name="Normal 4 21 2" xfId="7205"/>
    <cellStyle name="Normal 4 22" xfId="7207"/>
    <cellStyle name="Normal 4 22 2" xfId="7209"/>
    <cellStyle name="Normal 4 23" xfId="7211"/>
    <cellStyle name="Normal 4 23 2" xfId="7213"/>
    <cellStyle name="Normal 4 24" xfId="7216"/>
    <cellStyle name="Normal 4 24 2" xfId="7220"/>
    <cellStyle name="Normal 4 25" xfId="7235"/>
    <cellStyle name="Normal 4 25 2" xfId="7238"/>
    <cellStyle name="Normal 4 26" xfId="7241"/>
    <cellStyle name="Normal 4 26 2" xfId="7243"/>
    <cellStyle name="Normal 4 27" xfId="7246"/>
    <cellStyle name="Normal 4 27 2" xfId="7248"/>
    <cellStyle name="Normal 4 28" xfId="7251"/>
    <cellStyle name="Normal 4 28 2" xfId="7253"/>
    <cellStyle name="Normal 4 29" xfId="7256"/>
    <cellStyle name="Normal 4 3" xfId="7257"/>
    <cellStyle name="Normal 4 3 2" xfId="7258"/>
    <cellStyle name="Normal 4 3 2 2" xfId="7259"/>
    <cellStyle name="Normal 4 3 2 2 2" xfId="7260"/>
    <cellStyle name="Normal 4 3 2 3" xfId="7261"/>
    <cellStyle name="Normal 4 3 2 4" xfId="7263"/>
    <cellStyle name="Normal 4 3 2 4 2" xfId="7265"/>
    <cellStyle name="Normal 4 3 2 5" xfId="7268"/>
    <cellStyle name="Normal 4 3 2 6" xfId="7270"/>
    <cellStyle name="Normal 4 3 3" xfId="997"/>
    <cellStyle name="Normal 4 3 3 2" xfId="637"/>
    <cellStyle name="Normal 4 3 4" xfId="999"/>
    <cellStyle name="Normal 4 3 5" xfId="1002"/>
    <cellStyle name="Normal 4 3 5 2" xfId="7272"/>
    <cellStyle name="Normal 4 3 6" xfId="7274"/>
    <cellStyle name="Normal 4 3 7" xfId="7276"/>
    <cellStyle name="Normal 4 30" xfId="7234"/>
    <cellStyle name="Normal 4 31" xfId="7240"/>
    <cellStyle name="Normal 4 32" xfId="7245"/>
    <cellStyle name="Normal 4 33" xfId="7250"/>
    <cellStyle name="Normal 4 34" xfId="7255"/>
    <cellStyle name="Normal 4 35" xfId="7278"/>
    <cellStyle name="Normal 4 36" xfId="7280"/>
    <cellStyle name="Normal 4 37" xfId="5423"/>
    <cellStyle name="Normal 4 38" xfId="5429"/>
    <cellStyle name="Normal 4 39" xfId="5432"/>
    <cellStyle name="Normal 4 4" xfId="7281"/>
    <cellStyle name="Normal 4 4 2" xfId="7282"/>
    <cellStyle name="Normal 4 4 2 2" xfId="7283"/>
    <cellStyle name="Normal 4 4 3" xfId="1007"/>
    <cellStyle name="Normal 4 4 4" xfId="7284"/>
    <cellStyle name="Normal 4 40" xfId="7277"/>
    <cellStyle name="Normal 4 41" xfId="7279"/>
    <cellStyle name="Normal 4 42" xfId="5422"/>
    <cellStyle name="Normal 4 43" xfId="5428"/>
    <cellStyle name="Normal 4 44" xfId="5431"/>
    <cellStyle name="Normal 4 45" xfId="7287"/>
    <cellStyle name="Normal 4 46" xfId="7289"/>
    <cellStyle name="Normal 4 47" xfId="7291"/>
    <cellStyle name="Normal 4 48" xfId="7293"/>
    <cellStyle name="Normal 4 49" xfId="7295"/>
    <cellStyle name="Normal 4 5" xfId="3708"/>
    <cellStyle name="Normal 4 5 2" xfId="4538"/>
    <cellStyle name="Normal 4 5 3" xfId="7296"/>
    <cellStyle name="Normal 4 50" xfId="7286"/>
    <cellStyle name="Normal 4 51" xfId="7288"/>
    <cellStyle name="Normal 4 52" xfId="7290"/>
    <cellStyle name="Normal 4 53" xfId="7292"/>
    <cellStyle name="Normal 4 54" xfId="7294"/>
    <cellStyle name="Normal 4 55" xfId="7298"/>
    <cellStyle name="Normal 4 56" xfId="7300"/>
    <cellStyle name="Normal 4 57" xfId="7301"/>
    <cellStyle name="Normal 4 58" xfId="7302"/>
    <cellStyle name="Normal 4 59" xfId="7303"/>
    <cellStyle name="Normal 4 6" xfId="5378"/>
    <cellStyle name="Normal 4 6 2" xfId="5380"/>
    <cellStyle name="Normal 4 60" xfId="7297"/>
    <cellStyle name="Normal 4 7" xfId="5382"/>
    <cellStyle name="Normal 4 7 2" xfId="5384"/>
    <cellStyle name="Normal 4 8" xfId="5386"/>
    <cellStyle name="Normal 4 8 2" xfId="5388"/>
    <cellStyle name="Normal 4 9" xfId="1973"/>
    <cellStyle name="Normal 4 9 2" xfId="5390"/>
    <cellStyle name="Normal 4_090302 RM Dim J3 Animateur" xfId="7304"/>
    <cellStyle name="Normal 40" xfId="6892"/>
    <cellStyle name="Normal 40 2" xfId="6894"/>
    <cellStyle name="Normal 40 2 2" xfId="6896"/>
    <cellStyle name="Normal 40 2 2 2" xfId="6899"/>
    <cellStyle name="Normal 40 2 3" xfId="6902"/>
    <cellStyle name="Normal 40 3" xfId="6904"/>
    <cellStyle name="Normal 400" xfId="6784"/>
    <cellStyle name="Normal 400 2" xfId="6789"/>
    <cellStyle name="Normal 401" xfId="6796"/>
    <cellStyle name="Normal 401 2" xfId="6801"/>
    <cellStyle name="Normal 402" xfId="6806"/>
    <cellStyle name="Normal 402 2" xfId="6811"/>
    <cellStyle name="Normal 403" xfId="6816"/>
    <cellStyle name="Normal 403 2" xfId="6821"/>
    <cellStyle name="Normal 404" xfId="6827"/>
    <cellStyle name="Normal 404 2" xfId="6831"/>
    <cellStyle name="Normal 405" xfId="6907"/>
    <cellStyle name="Normal 405 2" xfId="6911"/>
    <cellStyle name="Normal 406" xfId="6915"/>
    <cellStyle name="Normal 406 2" xfId="6919"/>
    <cellStyle name="Normal 407" xfId="6923"/>
    <cellStyle name="Normal 407 2" xfId="6927"/>
    <cellStyle name="Normal 408" xfId="6931"/>
    <cellStyle name="Normal 408 2" xfId="6935"/>
    <cellStyle name="Normal 409" xfId="6940"/>
    <cellStyle name="Normal 409 2" xfId="6945"/>
    <cellStyle name="Normal 41" xfId="6948"/>
    <cellStyle name="Normal 41 2" xfId="6950"/>
    <cellStyle name="Normal 41 2 2" xfId="6952"/>
    <cellStyle name="Normal 41 2 2 2" xfId="6955"/>
    <cellStyle name="Normal 41 2 3" xfId="6958"/>
    <cellStyle name="Normal 41 3" xfId="6960"/>
    <cellStyle name="Normal 410" xfId="6906"/>
    <cellStyle name="Normal 410 2" xfId="6910"/>
    <cellStyle name="Normal 411" xfId="6914"/>
    <cellStyle name="Normal 411 2" xfId="6918"/>
    <cellStyle name="Normal 412" xfId="6922"/>
    <cellStyle name="Normal 412 2" xfId="6926"/>
    <cellStyle name="Normal 413" xfId="6930"/>
    <cellStyle name="Normal 413 2" xfId="6934"/>
    <cellStyle name="Normal 414" xfId="6939"/>
    <cellStyle name="Normal 414 2" xfId="6944"/>
    <cellStyle name="Normal 415" xfId="6964"/>
    <cellStyle name="Normal 415 2" xfId="6969"/>
    <cellStyle name="Normal 416" xfId="6974"/>
    <cellStyle name="Normal 416 2" xfId="6979"/>
    <cellStyle name="Normal 417" xfId="6984"/>
    <cellStyle name="Normal 417 2" xfId="6988"/>
    <cellStyle name="Normal 418" xfId="6992"/>
    <cellStyle name="Normal 418 2" xfId="6996"/>
    <cellStyle name="Normal 419" xfId="7000"/>
    <cellStyle name="Normal 419 2" xfId="7004"/>
    <cellStyle name="Normal 42" xfId="7007"/>
    <cellStyle name="Normal 42 2" xfId="7009"/>
    <cellStyle name="Normal 42 2 2" xfId="1120"/>
    <cellStyle name="Normal 42 2 2 2" xfId="1129"/>
    <cellStyle name="Normal 42 2 3" xfId="7014"/>
    <cellStyle name="Normal 42 3" xfId="955"/>
    <cellStyle name="Normal 420" xfId="6963"/>
    <cellStyle name="Normal 420 2" xfId="6968"/>
    <cellStyle name="Normal 421" xfId="6973"/>
    <cellStyle name="Normal 421 2" xfId="6978"/>
    <cellStyle name="Normal 422" xfId="6983"/>
    <cellStyle name="Normal 422 2" xfId="6987"/>
    <cellStyle name="Normal 423" xfId="6991"/>
    <cellStyle name="Normal 423 2" xfId="6995"/>
    <cellStyle name="Normal 424" xfId="6999"/>
    <cellStyle name="Normal 424 2" xfId="7003"/>
    <cellStyle name="Normal 425" xfId="7017"/>
    <cellStyle name="Normal 425 2" xfId="7024"/>
    <cellStyle name="Normal 426" xfId="3190"/>
    <cellStyle name="Normal 426 2" xfId="3198"/>
    <cellStyle name="Normal 427" xfId="3204"/>
    <cellStyle name="Normal 427 2" xfId="7030"/>
    <cellStyle name="Normal 428" xfId="7034"/>
    <cellStyle name="Normal 428 2" xfId="7041"/>
    <cellStyle name="Normal 429" xfId="7045"/>
    <cellStyle name="Normal 429 2" xfId="7051"/>
    <cellStyle name="Normal 43" xfId="7054"/>
    <cellStyle name="Normal 43 2" xfId="7056"/>
    <cellStyle name="Normal 43 2 2" xfId="7058"/>
    <cellStyle name="Normal 43 2 2 2" xfId="7060"/>
    <cellStyle name="Normal 43 2 3" xfId="7063"/>
    <cellStyle name="Normal 43 3" xfId="7065"/>
    <cellStyle name="Normal 430" xfId="7016"/>
    <cellStyle name="Normal 430 2" xfId="7023"/>
    <cellStyle name="Normal 431" xfId="3189"/>
    <cellStyle name="Normal 431 2" xfId="3197"/>
    <cellStyle name="Normal 432" xfId="3203"/>
    <cellStyle name="Normal 432 2" xfId="7029"/>
    <cellStyle name="Normal 433" xfId="7033"/>
    <cellStyle name="Normal 433 2" xfId="7040"/>
    <cellStyle name="Normal 434" xfId="7044"/>
    <cellStyle name="Normal 434 2" xfId="7050"/>
    <cellStyle name="Normal 435" xfId="7068"/>
    <cellStyle name="Normal 435 2" xfId="7074"/>
    <cellStyle name="Normal 436" xfId="7078"/>
    <cellStyle name="Normal 436 2" xfId="7084"/>
    <cellStyle name="Normal 437" xfId="7090"/>
    <cellStyle name="Normal 437 2" xfId="7097"/>
    <cellStyle name="Normal 438" xfId="7102"/>
    <cellStyle name="Normal 438 2" xfId="7107"/>
    <cellStyle name="Normal 439" xfId="7112"/>
    <cellStyle name="Normal 439 2" xfId="7116"/>
    <cellStyle name="Normal 44" xfId="7119"/>
    <cellStyle name="Normal 44 2" xfId="7121"/>
    <cellStyle name="Normal 44 2 2" xfId="7123"/>
    <cellStyle name="Normal 44 2 2 2" xfId="7125"/>
    <cellStyle name="Normal 44 2 3" xfId="7128"/>
    <cellStyle name="Normal 44 3" xfId="7130"/>
    <cellStyle name="Normal 440" xfId="7067"/>
    <cellStyle name="Normal 440 2" xfId="7073"/>
    <cellStyle name="Normal 441" xfId="7077"/>
    <cellStyle name="Normal 441 2" xfId="7083"/>
    <cellStyle name="Normal 442" xfId="7089"/>
    <cellStyle name="Normal 442 2" xfId="7096"/>
    <cellStyle name="Normal 443" xfId="7101"/>
    <cellStyle name="Normal 443 2" xfId="7106"/>
    <cellStyle name="Normal 444" xfId="7111"/>
    <cellStyle name="Normal 444 2" xfId="7115"/>
    <cellStyle name="Normal 445" xfId="7135"/>
    <cellStyle name="Normal 445 2" xfId="7140"/>
    <cellStyle name="Normal 446" xfId="7147"/>
    <cellStyle name="Normal 446 2" xfId="7153"/>
    <cellStyle name="Normal 447" xfId="7160"/>
    <cellStyle name="Normal 447 2" xfId="7164"/>
    <cellStyle name="Normal 448" xfId="7168"/>
    <cellStyle name="Normal 448 2" xfId="7172"/>
    <cellStyle name="Normal 449" xfId="7178"/>
    <cellStyle name="Normal 449 2" xfId="7183"/>
    <cellStyle name="Normal 45" xfId="7306"/>
    <cellStyle name="Normal 45 2" xfId="7308"/>
    <cellStyle name="Normal 45 2 2" xfId="7310"/>
    <cellStyle name="Normal 45 2 2 2" xfId="7312"/>
    <cellStyle name="Normal 45 2 3" xfId="7316"/>
    <cellStyle name="Normal 45 3" xfId="7318"/>
    <cellStyle name="Normal 450" xfId="7134"/>
    <cellStyle name="Normal 450 2" xfId="7139"/>
    <cellStyle name="Normal 451" xfId="7146"/>
    <cellStyle name="Normal 451 2" xfId="7152"/>
    <cellStyle name="Normal 452" xfId="7159"/>
    <cellStyle name="Normal 452 2" xfId="7163"/>
    <cellStyle name="Normal 453" xfId="7167"/>
    <cellStyle name="Normal 453 2" xfId="7171"/>
    <cellStyle name="Normal 454" xfId="7177"/>
    <cellStyle name="Normal 454 2" xfId="7182"/>
    <cellStyle name="Normal 455" xfId="7323"/>
    <cellStyle name="Normal 455 2" xfId="7327"/>
    <cellStyle name="Normal 456" xfId="7331"/>
    <cellStyle name="Normal 456 2" xfId="7335"/>
    <cellStyle name="Normal 457" xfId="7339"/>
    <cellStyle name="Normal 457 2" xfId="7343"/>
    <cellStyle name="Normal 458" xfId="7347"/>
    <cellStyle name="Normal 458 2" xfId="7351"/>
    <cellStyle name="Normal 459" xfId="7355"/>
    <cellStyle name="Normal 459 2" xfId="7359"/>
    <cellStyle name="Normal 46" xfId="7361"/>
    <cellStyle name="Normal 46 2" xfId="7363"/>
    <cellStyle name="Normal 46 2 2" xfId="7365"/>
    <cellStyle name="Normal 46 2 2 2" xfId="7367"/>
    <cellStyle name="Normal 46 2 3" xfId="7369"/>
    <cellStyle name="Normal 46 3" xfId="7371"/>
    <cellStyle name="Normal 460" xfId="7322"/>
    <cellStyle name="Normal 460 2" xfId="7326"/>
    <cellStyle name="Normal 461" xfId="7330"/>
    <cellStyle name="Normal 461 2" xfId="7334"/>
    <cellStyle name="Normal 462" xfId="7338"/>
    <cellStyle name="Normal 462 2" xfId="7342"/>
    <cellStyle name="Normal 463" xfId="7346"/>
    <cellStyle name="Normal 463 2" xfId="7350"/>
    <cellStyle name="Normal 464" xfId="7354"/>
    <cellStyle name="Normal 464 2" xfId="7358"/>
    <cellStyle name="Normal 465" xfId="7375"/>
    <cellStyle name="Normal 465 2" xfId="7381"/>
    <cellStyle name="Normal 466" xfId="7385"/>
    <cellStyle name="Normal 466 2" xfId="7389"/>
    <cellStyle name="Normal 467" xfId="7393"/>
    <cellStyle name="Normal 467 2" xfId="7397"/>
    <cellStyle name="Normal 468" xfId="7401"/>
    <cellStyle name="Normal 468 2" xfId="7405"/>
    <cellStyle name="Normal 469" xfId="7409"/>
    <cellStyle name="Normal 469 2" xfId="7413"/>
    <cellStyle name="Normal 47" xfId="4726"/>
    <cellStyle name="Normal 47 2" xfId="7415"/>
    <cellStyle name="Normal 47 2 2" xfId="7417"/>
    <cellStyle name="Normal 47 2 2 2" xfId="7420"/>
    <cellStyle name="Normal 47 2 3" xfId="7422"/>
    <cellStyle name="Normal 47 3" xfId="7425"/>
    <cellStyle name="Normal 470" xfId="7374"/>
    <cellStyle name="Normal 470 2" xfId="7380"/>
    <cellStyle name="Normal 471" xfId="7384"/>
    <cellStyle name="Normal 471 2" xfId="7388"/>
    <cellStyle name="Normal 472" xfId="7392"/>
    <cellStyle name="Normal 472 2" xfId="7396"/>
    <cellStyle name="Normal 473" xfId="7400"/>
    <cellStyle name="Normal 473 2" xfId="7404"/>
    <cellStyle name="Normal 474" xfId="7408"/>
    <cellStyle name="Normal 474 2" xfId="7412"/>
    <cellStyle name="Normal 475" xfId="7429"/>
    <cellStyle name="Normal 475 2" xfId="7435"/>
    <cellStyle name="Normal 476" xfId="7439"/>
    <cellStyle name="Normal 476 2" xfId="7445"/>
    <cellStyle name="Normal 477" xfId="7449"/>
    <cellStyle name="Normal 477 2" xfId="7455"/>
    <cellStyle name="Normal 478" xfId="7462"/>
    <cellStyle name="Normal 478 2" xfId="7471"/>
    <cellStyle name="Normal 479" xfId="7478"/>
    <cellStyle name="Normal 479 2" xfId="7486"/>
    <cellStyle name="Normal 48" xfId="7488"/>
    <cellStyle name="Normal 48 2" xfId="7490"/>
    <cellStyle name="Normal 48 2 2" xfId="7492"/>
    <cellStyle name="Normal 48 2 2 2" xfId="7495"/>
    <cellStyle name="Normal 48 2 3" xfId="7497"/>
    <cellStyle name="Normal 48 3" xfId="7499"/>
    <cellStyle name="Normal 480" xfId="7428"/>
    <cellStyle name="Normal 480 2" xfId="7434"/>
    <cellStyle name="Normal 481" xfId="7438"/>
    <cellStyle name="Normal 481 2" xfId="7444"/>
    <cellStyle name="Normal 482" xfId="7448"/>
    <cellStyle name="Normal 482 2" xfId="7454"/>
    <cellStyle name="Normal 483" xfId="7461"/>
    <cellStyle name="Normal 483 2" xfId="7470"/>
    <cellStyle name="Normal 484" xfId="7477"/>
    <cellStyle name="Normal 484 2" xfId="7485"/>
    <cellStyle name="Normal 485" xfId="7505"/>
    <cellStyle name="Normal 485 2" xfId="7513"/>
    <cellStyle name="Normal 486" xfId="7519"/>
    <cellStyle name="Normal 486 2" xfId="7525"/>
    <cellStyle name="Normal 487" xfId="7530"/>
    <cellStyle name="Normal 487 2" xfId="7537"/>
    <cellStyle name="Normal 488" xfId="7542"/>
    <cellStyle name="Normal 488 2" xfId="7547"/>
    <cellStyle name="Normal 489" xfId="7552"/>
    <cellStyle name="Normal 489 2" xfId="7556"/>
    <cellStyle name="Normal 49" xfId="7558"/>
    <cellStyle name="Normal 49 2" xfId="7560"/>
    <cellStyle name="Normal 49 2 2" xfId="2916"/>
    <cellStyle name="Normal 49 2 2 2" xfId="2920"/>
    <cellStyle name="Normal 49 2 3" xfId="2924"/>
    <cellStyle name="Normal 49 3" xfId="7562"/>
    <cellStyle name="Normal 490" xfId="7504"/>
    <cellStyle name="Normal 490 2" xfId="7512"/>
    <cellStyle name="Normal 491" xfId="7518"/>
    <cellStyle name="Normal 491 2" xfId="7524"/>
    <cellStyle name="Normal 492" xfId="7529"/>
    <cellStyle name="Normal 492 2" xfId="7536"/>
    <cellStyle name="Normal 493" xfId="7541"/>
    <cellStyle name="Normal 493 2" xfId="7546"/>
    <cellStyle name="Normal 494" xfId="7551"/>
    <cellStyle name="Normal 494 2" xfId="7555"/>
    <cellStyle name="Normal 495" xfId="7567"/>
    <cellStyle name="Normal 495 2" xfId="7571"/>
    <cellStyle name="Normal 496" xfId="7577"/>
    <cellStyle name="Normal 496 2" xfId="7581"/>
    <cellStyle name="Normal 497" xfId="7585"/>
    <cellStyle name="Normal 497 2" xfId="7589"/>
    <cellStyle name="Normal 498" xfId="7593"/>
    <cellStyle name="Normal 498 2" xfId="7597"/>
    <cellStyle name="Normal 499" xfId="7602"/>
    <cellStyle name="Normal 499 2" xfId="7606"/>
    <cellStyle name="Normal 5" xfId="7607"/>
    <cellStyle name="Normal 5 10" xfId="7608"/>
    <cellStyle name="Normal 5 10 2" xfId="7609"/>
    <cellStyle name="Normal 5 10 2 2" xfId="7610"/>
    <cellStyle name="Normal 5 10 3" xfId="7611"/>
    <cellStyle name="Normal 5 11" xfId="7613"/>
    <cellStyle name="Normal 5 2" xfId="2667"/>
    <cellStyle name="Normal 5 2 10" xfId="7614"/>
    <cellStyle name="Normal 5 2 2" xfId="5226"/>
    <cellStyle name="Normal 5 2 2 2" xfId="6718"/>
    <cellStyle name="Normal 5 2 2 2 2" xfId="4182"/>
    <cellStyle name="Normal 5 2 2 2 2 2" xfId="7617"/>
    <cellStyle name="Normal 5 2 2 2 3" xfId="7619"/>
    <cellStyle name="Normal 5 2 2 3" xfId="7620"/>
    <cellStyle name="Normal 5 2 2 4" xfId="1228"/>
    <cellStyle name="Normal 5 2 3" xfId="7622"/>
    <cellStyle name="Normal 5 2 3 2" xfId="7624"/>
    <cellStyle name="Normal 5 2 3 2 2" xfId="7625"/>
    <cellStyle name="Normal 5 2 3 2 2 2" xfId="7626"/>
    <cellStyle name="Normal 5 2 3 2 3" xfId="7628"/>
    <cellStyle name="Normal 5 2 3 3" xfId="7629"/>
    <cellStyle name="Normal 5 2 3 4" xfId="1247"/>
    <cellStyle name="Normal 5 2 4" xfId="7631"/>
    <cellStyle name="Normal 5 2 4 2" xfId="7632"/>
    <cellStyle name="Normal 5 2 4 2 2" xfId="7633"/>
    <cellStyle name="Normal 5 2 4 2 2 2" xfId="7635"/>
    <cellStyle name="Normal 5 2 4 2 3" xfId="7636"/>
    <cellStyle name="Normal 5 2 4 3" xfId="7637"/>
    <cellStyle name="Normal 5 2 4 4" xfId="1265"/>
    <cellStyle name="Normal 5 2 5" xfId="7638"/>
    <cellStyle name="Normal 5 2 5 2" xfId="4965"/>
    <cellStyle name="Normal 5 2 5 2 2" xfId="3712"/>
    <cellStyle name="Normal 5 2 5 2 2 2" xfId="4967"/>
    <cellStyle name="Normal 5 2 5 2 3" xfId="4969"/>
    <cellStyle name="Normal 5 2 5 3" xfId="4973"/>
    <cellStyle name="Normal 5 2 5 4" xfId="1277"/>
    <cellStyle name="Normal 5 2 6" xfId="7639"/>
    <cellStyle name="Normal 5 2 6 2" xfId="5016"/>
    <cellStyle name="Normal 5 2 6 2 2" xfId="5018"/>
    <cellStyle name="Normal 5 2 6 2 2 2" xfId="5021"/>
    <cellStyle name="Normal 5 2 6 2 3" xfId="5024"/>
    <cellStyle name="Normal 5 2 6 3" xfId="5029"/>
    <cellStyle name="Normal 5 2 6 4" xfId="1291"/>
    <cellStyle name="Normal 5 2 7" xfId="7640"/>
    <cellStyle name="Normal 5 2 7 2" xfId="7641"/>
    <cellStyle name="Normal 5 2 7 2 2" xfId="7642"/>
    <cellStyle name="Normal 5 2 7 2 2 2" xfId="7643"/>
    <cellStyle name="Normal 5 2 7 2 3" xfId="7644"/>
    <cellStyle name="Normal 5 2 7 3" xfId="7645"/>
    <cellStyle name="Normal 5 2 7 4" xfId="1309"/>
    <cellStyle name="Normal 5 2 8" xfId="7646"/>
    <cellStyle name="Normal 5 2 8 2" xfId="7647"/>
    <cellStyle name="Normal 5 2 9" xfId="7648"/>
    <cellStyle name="Normal 5 3" xfId="5251"/>
    <cellStyle name="Normal 5 3 2" xfId="5255"/>
    <cellStyle name="Normal 5 3 2 2" xfId="6779"/>
    <cellStyle name="Normal 5 3 2 2 2" xfId="7649"/>
    <cellStyle name="Normal 5 3 2 2 2 2" xfId="7650"/>
    <cellStyle name="Normal 5 3 2 2 2 2 2" xfId="7651"/>
    <cellStyle name="Normal 5 3 2 2 2 3" xfId="7653"/>
    <cellStyle name="Normal 5 3 2 2 3" xfId="7654"/>
    <cellStyle name="Normal 5 3 2 3" xfId="7655"/>
    <cellStyle name="Normal 5 3 2 3 2" xfId="7656"/>
    <cellStyle name="Normal 5 3 2 3 2 2" xfId="7657"/>
    <cellStyle name="Normal 5 3 2 3 3" xfId="7658"/>
    <cellStyle name="Normal 5 3 2 4" xfId="7659"/>
    <cellStyle name="Normal 5 3 2 4 2" xfId="7660"/>
    <cellStyle name="Normal 5 3 2 5" xfId="7663"/>
    <cellStyle name="Normal 5 3 2 5 2" xfId="7664"/>
    <cellStyle name="Normal 5 3 2 6" xfId="7665"/>
    <cellStyle name="Normal 5 3 3" xfId="1014"/>
    <cellStyle name="Normal 5 3 3 2" xfId="778"/>
    <cellStyle name="Normal 5 3 3 2 2" xfId="7666"/>
    <cellStyle name="Normal 5 3 3 3" xfId="7668"/>
    <cellStyle name="Normal 5 3 4" xfId="1019"/>
    <cellStyle name="Normal 5 3 4 2" xfId="7669"/>
    <cellStyle name="Normal 5 3 5" xfId="1023"/>
    <cellStyle name="Normal 5 4" xfId="5269"/>
    <cellStyle name="Normal 5 4 2" xfId="5434"/>
    <cellStyle name="Normal 5 4 2 2" xfId="6901"/>
    <cellStyle name="Normal 5 4 2 2 2" xfId="7670"/>
    <cellStyle name="Normal 5 4 2 2 2 2" xfId="1677"/>
    <cellStyle name="Normal 5 4 2 2 2 2 2" xfId="7671"/>
    <cellStyle name="Normal 5 4 2 2 2 3" xfId="7673"/>
    <cellStyle name="Normal 5 4 2 2 3" xfId="7674"/>
    <cellStyle name="Normal 5 4 2 3" xfId="7675"/>
    <cellStyle name="Normal 5 4 2 3 2" xfId="7676"/>
    <cellStyle name="Normal 5 4 2 3 2 2" xfId="1692"/>
    <cellStyle name="Normal 5 4 2 3 2 2 2" xfId="7677"/>
    <cellStyle name="Normal 5 4 2 3 2 3" xfId="7680"/>
    <cellStyle name="Normal 5 4 2 3 3" xfId="7681"/>
    <cellStyle name="Normal 5 4 2 4" xfId="7682"/>
    <cellStyle name="Normal 5 4 2 4 2" xfId="7683"/>
    <cellStyle name="Normal 5 4 2 4 2 2" xfId="1411"/>
    <cellStyle name="Normal 5 4 2 4 3" xfId="7684"/>
    <cellStyle name="Normal 5 4 2 5" xfId="7685"/>
    <cellStyle name="Normal 5 4 3" xfId="118"/>
    <cellStyle name="Normal 5 4 3 2" xfId="7686"/>
    <cellStyle name="Normal 5 4 3 2 2" xfId="7687"/>
    <cellStyle name="Normal 5 4 3 3" xfId="7688"/>
    <cellStyle name="Normal 5 4 4" xfId="7689"/>
    <cellStyle name="Normal 5 4_Revenue Meeting" xfId="7691"/>
    <cellStyle name="Normal 5 5" xfId="5447"/>
    <cellStyle name="Normal 5 5 2" xfId="3437"/>
    <cellStyle name="Normal 5 5 2 2" xfId="6957"/>
    <cellStyle name="Normal 5 5 2 2 2" xfId="7693"/>
    <cellStyle name="Normal 5 5 2 3" xfId="7694"/>
    <cellStyle name="Normal 5 5 3" xfId="7695"/>
    <cellStyle name="Normal 5 5 4" xfId="7696"/>
    <cellStyle name="Normal 5 6" xfId="5453"/>
    <cellStyle name="Normal 5 6 2" xfId="5459"/>
    <cellStyle name="Normal 5 6 2 2" xfId="7013"/>
    <cellStyle name="Normal 5 6 2 2 2" xfId="7697"/>
    <cellStyle name="Normal 5 6 2 3" xfId="7698"/>
    <cellStyle name="Normal 5 6 3" xfId="7701"/>
    <cellStyle name="Normal 5 6 4" xfId="7702"/>
    <cellStyle name="Normal 5 7" xfId="5465"/>
    <cellStyle name="Normal 5 7 2" xfId="5471"/>
    <cellStyle name="Normal 5 7 2 2" xfId="7062"/>
    <cellStyle name="Normal 5 7 2 2 2" xfId="7703"/>
    <cellStyle name="Normal 5 7 2 3" xfId="7704"/>
    <cellStyle name="Normal 5 7 3" xfId="7705"/>
    <cellStyle name="Normal 5 7 4" xfId="7707"/>
    <cellStyle name="Normal 5 8" xfId="5477"/>
    <cellStyle name="Normal 5 8 2" xfId="5483"/>
    <cellStyle name="Normal 5 8 2 2" xfId="7127"/>
    <cellStyle name="Normal 5 8 2 2 2" xfId="7708"/>
    <cellStyle name="Normal 5 8 2 3" xfId="7710"/>
    <cellStyle name="Normal 5 8 3" xfId="7711"/>
    <cellStyle name="Normal 5 8 4" xfId="7712"/>
    <cellStyle name="Normal 5 9" xfId="5491"/>
    <cellStyle name="Normal 5 9 2" xfId="5497"/>
    <cellStyle name="Normal 5 9 2 2" xfId="7315"/>
    <cellStyle name="Normal 5 9 3" xfId="7714"/>
    <cellStyle name="Normal 5_090202 Clé USB J3 Participant V3F" xfId="7715"/>
    <cellStyle name="Normal 50" xfId="7305"/>
    <cellStyle name="Normal 50 2" xfId="7307"/>
    <cellStyle name="Normal 50 2 2" xfId="7309"/>
    <cellStyle name="Normal 50 2 2 2" xfId="7311"/>
    <cellStyle name="Normal 50 2 3" xfId="7314"/>
    <cellStyle name="Normal 50 3" xfId="7317"/>
    <cellStyle name="Normal 500" xfId="7133"/>
    <cellStyle name="Normal 500 2" xfId="7138"/>
    <cellStyle name="Normal 501" xfId="7145"/>
    <cellStyle name="Normal 501 2" xfId="7151"/>
    <cellStyle name="Normal 502" xfId="7158"/>
    <cellStyle name="Normal 502 2" xfId="7162"/>
    <cellStyle name="Normal 503" xfId="7166"/>
    <cellStyle name="Normal 503 2" xfId="7170"/>
    <cellStyle name="Normal 504" xfId="7176"/>
    <cellStyle name="Normal 504 2" xfId="7181"/>
    <cellStyle name="Normal 505" xfId="7321"/>
    <cellStyle name="Normal 505 2" xfId="7325"/>
    <cellStyle name="Normal 506" xfId="7329"/>
    <cellStyle name="Normal 506 2" xfId="7333"/>
    <cellStyle name="Normal 507" xfId="7337"/>
    <cellStyle name="Normal 507 2" xfId="7341"/>
    <cellStyle name="Normal 508" xfId="7345"/>
    <cellStyle name="Normal 508 2" xfId="7349"/>
    <cellStyle name="Normal 509" xfId="7353"/>
    <cellStyle name="Normal 509 2" xfId="7357"/>
    <cellStyle name="Normal 51" xfId="7360"/>
    <cellStyle name="Normal 51 2" xfId="7362"/>
    <cellStyle name="Normal 51 2 2" xfId="7364"/>
    <cellStyle name="Normal 51 2 2 2" xfId="7366"/>
    <cellStyle name="Normal 51 2 3" xfId="7368"/>
    <cellStyle name="Normal 51 3" xfId="7370"/>
    <cellStyle name="Normal 510" xfId="7320"/>
    <cellStyle name="Normal 510 2" xfId="7324"/>
    <cellStyle name="Normal 511" xfId="7328"/>
    <cellStyle name="Normal 511 2" xfId="7332"/>
    <cellStyle name="Normal 512" xfId="7336"/>
    <cellStyle name="Normal 512 2" xfId="7340"/>
    <cellStyle name="Normal 513" xfId="7344"/>
    <cellStyle name="Normal 513 2" xfId="7348"/>
    <cellStyle name="Normal 514" xfId="7352"/>
    <cellStyle name="Normal 514 2" xfId="7356"/>
    <cellStyle name="Normal 515" xfId="7373"/>
    <cellStyle name="Normal 515 2" xfId="7379"/>
    <cellStyle name="Normal 516" xfId="7383"/>
    <cellStyle name="Normal 516 2" xfId="7387"/>
    <cellStyle name="Normal 517" xfId="7391"/>
    <cellStyle name="Normal 517 2" xfId="7395"/>
    <cellStyle name="Normal 518" xfId="7399"/>
    <cellStyle name="Normal 518 2" xfId="7403"/>
    <cellStyle name="Normal 519" xfId="7407"/>
    <cellStyle name="Normal 519 2" xfId="7411"/>
    <cellStyle name="Normal 52" xfId="4725"/>
    <cellStyle name="Normal 52 2" xfId="7414"/>
    <cellStyle name="Normal 52 2 2" xfId="7416"/>
    <cellStyle name="Normal 52 2 2 2" xfId="7419"/>
    <cellStyle name="Normal 52 2 3" xfId="7421"/>
    <cellStyle name="Normal 52 3" xfId="7424"/>
    <cellStyle name="Normal 520" xfId="7372"/>
    <cellStyle name="Normal 520 2" xfId="7378"/>
    <cellStyle name="Normal 521" xfId="7382"/>
    <cellStyle name="Normal 521 2" xfId="7386"/>
    <cellStyle name="Normal 522" xfId="7390"/>
    <cellStyle name="Normal 522 2" xfId="7394"/>
    <cellStyle name="Normal 523" xfId="7398"/>
    <cellStyle name="Normal 523 2" xfId="7402"/>
    <cellStyle name="Normal 524" xfId="7406"/>
    <cellStyle name="Normal 524 2" xfId="7410"/>
    <cellStyle name="Normal 525" xfId="7427"/>
    <cellStyle name="Normal 525 2" xfId="7433"/>
    <cellStyle name="Normal 526" xfId="7437"/>
    <cellStyle name="Normal 526 2" xfId="7443"/>
    <cellStyle name="Normal 527" xfId="7447"/>
    <cellStyle name="Normal 527 2" xfId="7453"/>
    <cellStyle name="Normal 528" xfId="7460"/>
    <cellStyle name="Normal 528 2" xfId="7469"/>
    <cellStyle name="Normal 529" xfId="7476"/>
    <cellStyle name="Normal 529 2" xfId="7484"/>
    <cellStyle name="Normal 53" xfId="7487"/>
    <cellStyle name="Normal 53 2" xfId="7489"/>
    <cellStyle name="Normal 53 2 2" xfId="7491"/>
    <cellStyle name="Normal 53 2 2 2" xfId="7494"/>
    <cellStyle name="Normal 53 2 3" xfId="7496"/>
    <cellStyle name="Normal 53 3" xfId="7498"/>
    <cellStyle name="Normal 530" xfId="7426"/>
    <cellStyle name="Normal 530 2" xfId="7432"/>
    <cellStyle name="Normal 531" xfId="7436"/>
    <cellStyle name="Normal 531 2" xfId="7442"/>
    <cellStyle name="Normal 532" xfId="7446"/>
    <cellStyle name="Normal 532 2" xfId="7452"/>
    <cellStyle name="Normal 533" xfId="7459"/>
    <cellStyle name="Normal 533 2" xfId="7468"/>
    <cellStyle name="Normal 534" xfId="7475"/>
    <cellStyle name="Normal 534 2" xfId="7483"/>
    <cellStyle name="Normal 535" xfId="7503"/>
    <cellStyle name="Normal 535 2" xfId="7511"/>
    <cellStyle name="Normal 536" xfId="7517"/>
    <cellStyle name="Normal 536 2" xfId="7523"/>
    <cellStyle name="Normal 537" xfId="7528"/>
    <cellStyle name="Normal 537 2" xfId="7535"/>
    <cellStyle name="Normal 538" xfId="7540"/>
    <cellStyle name="Normal 538 2" xfId="7545"/>
    <cellStyle name="Normal 539" xfId="7550"/>
    <cellStyle name="Normal 539 2" xfId="7554"/>
    <cellStyle name="Normal 54" xfId="7557"/>
    <cellStyle name="Normal 54 2" xfId="7559"/>
    <cellStyle name="Normal 54 2 2" xfId="2915"/>
    <cellStyle name="Normal 54 2 2 2" xfId="2919"/>
    <cellStyle name="Normal 54 2 3" xfId="2923"/>
    <cellStyle name="Normal 54 3" xfId="7561"/>
    <cellStyle name="Normal 540" xfId="7502"/>
    <cellStyle name="Normal 540 2" xfId="7510"/>
    <cellStyle name="Normal 541" xfId="7516"/>
    <cellStyle name="Normal 541 2" xfId="7522"/>
    <cellStyle name="Normal 542" xfId="7527"/>
    <cellStyle name="Normal 542 2" xfId="7534"/>
    <cellStyle name="Normal 543" xfId="7539"/>
    <cellStyle name="Normal 543 2" xfId="7544"/>
    <cellStyle name="Normal 544" xfId="7549"/>
    <cellStyle name="Normal 544 2" xfId="7553"/>
    <cellStyle name="Normal 545" xfId="7566"/>
    <cellStyle name="Normal 545 2" xfId="7570"/>
    <cellStyle name="Normal 546" xfId="7576"/>
    <cellStyle name="Normal 546 2" xfId="7580"/>
    <cellStyle name="Normal 547" xfId="7584"/>
    <cellStyle name="Normal 547 2" xfId="7588"/>
    <cellStyle name="Normal 548" xfId="7592"/>
    <cellStyle name="Normal 548 2" xfId="7596"/>
    <cellStyle name="Normal 549" xfId="7601"/>
    <cellStyle name="Normal 549 2" xfId="7605"/>
    <cellStyle name="Normal 55" xfId="7717"/>
    <cellStyle name="Normal 55 2" xfId="7721"/>
    <cellStyle name="Normal 55 2 2" xfId="7723"/>
    <cellStyle name="Normal 55 2 2 2" xfId="5127"/>
    <cellStyle name="Normal 55 2 3" xfId="7726"/>
    <cellStyle name="Normal 55 3" xfId="7730"/>
    <cellStyle name="Normal 550" xfId="7565"/>
    <cellStyle name="Normal 550 2" xfId="7569"/>
    <cellStyle name="Normal 551" xfId="7575"/>
    <cellStyle name="Normal 551 2" xfId="7579"/>
    <cellStyle name="Normal 552" xfId="7583"/>
    <cellStyle name="Normal 552 2" xfId="7587"/>
    <cellStyle name="Normal 553" xfId="7591"/>
    <cellStyle name="Normal 553 2" xfId="7595"/>
    <cellStyle name="Normal 554" xfId="7600"/>
    <cellStyle name="Normal 554 2" xfId="7604"/>
    <cellStyle name="Normal 555" xfId="7734"/>
    <cellStyle name="Normal 555 2" xfId="7738"/>
    <cellStyle name="Normal 556" xfId="7742"/>
    <cellStyle name="Normal 556 2" xfId="7746"/>
    <cellStyle name="Normal 556 2 2" xfId="7747"/>
    <cellStyle name="Normal 556 3" xfId="7748"/>
    <cellStyle name="Normal 557" xfId="7752"/>
    <cellStyle name="Normal 557 2" xfId="7756"/>
    <cellStyle name="Normal 558" xfId="7760"/>
    <cellStyle name="Normal 558 2" xfId="7764"/>
    <cellStyle name="Normal 559" xfId="7768"/>
    <cellStyle name="Normal 559 2" xfId="7772"/>
    <cellStyle name="Normal 56" xfId="7774"/>
    <cellStyle name="Normal 56 2" xfId="7778"/>
    <cellStyle name="Normal 56 2 2" xfId="7782"/>
    <cellStyle name="Normal 56 2 2 2" xfId="7788"/>
    <cellStyle name="Normal 56 2 3" xfId="7793"/>
    <cellStyle name="Normal 56 3" xfId="7797"/>
    <cellStyle name="Normal 560" xfId="7733"/>
    <cellStyle name="Normal 560 2" xfId="7737"/>
    <cellStyle name="Normal 561" xfId="7741"/>
    <cellStyle name="Normal 561 2" xfId="7745"/>
    <cellStyle name="Normal 562" xfId="7751"/>
    <cellStyle name="Normal 562 2" xfId="7755"/>
    <cellStyle name="Normal 563" xfId="7759"/>
    <cellStyle name="Normal 563 2" xfId="7763"/>
    <cellStyle name="Normal 564" xfId="7767"/>
    <cellStyle name="Normal 564 2" xfId="7771"/>
    <cellStyle name="Normal 565" xfId="7801"/>
    <cellStyle name="Normal 565 2" xfId="7805"/>
    <cellStyle name="Normal 566" xfId="7809"/>
    <cellStyle name="Normal 566 2" xfId="7815"/>
    <cellStyle name="Normal 567" xfId="7819"/>
    <cellStyle name="Normal 567 2" xfId="7823"/>
    <cellStyle name="Normal 568" xfId="7827"/>
    <cellStyle name="Normal 568 2" xfId="7831"/>
    <cellStyle name="Normal 569" xfId="7835"/>
    <cellStyle name="Normal 569 2" xfId="7840"/>
    <cellStyle name="Normal 57" xfId="7842"/>
    <cellStyle name="Normal 57 2" xfId="7844"/>
    <cellStyle name="Normal 57 2 2" xfId="7847"/>
    <cellStyle name="Normal 57 2 2 2" xfId="2680"/>
    <cellStyle name="Normal 57 2 3" xfId="7850"/>
    <cellStyle name="Normal 57 3" xfId="7852"/>
    <cellStyle name="Normal 570" xfId="7800"/>
    <cellStyle name="Normal 570 2" xfId="7804"/>
    <cellStyle name="Normal 571" xfId="7808"/>
    <cellStyle name="Normal 571 2" xfId="7814"/>
    <cellStyle name="Normal 572" xfId="7818"/>
    <cellStyle name="Normal 572 2" xfId="7822"/>
    <cellStyle name="Normal 573" xfId="7826"/>
    <cellStyle name="Normal 573 2" xfId="7830"/>
    <cellStyle name="Normal 574" xfId="7834"/>
    <cellStyle name="Normal 574 2" xfId="7839"/>
    <cellStyle name="Normal 575" xfId="7856"/>
    <cellStyle name="Normal 575 2" xfId="7863"/>
    <cellStyle name="Normal 576" xfId="7867"/>
    <cellStyle name="Normal 576 2" xfId="7873"/>
    <cellStyle name="Normal 577" xfId="7877"/>
    <cellStyle name="Normal 577 2" xfId="7883"/>
    <cellStyle name="Normal 578" xfId="7890"/>
    <cellStyle name="Normal 578 2" xfId="7898"/>
    <cellStyle name="Normal 579" xfId="7904"/>
    <cellStyle name="Normal 579 2" xfId="7912"/>
    <cellStyle name="Normal 58" xfId="7915"/>
    <cellStyle name="Normal 58 2" xfId="7918"/>
    <cellStyle name="Normal 58 2 2" xfId="7924"/>
    <cellStyle name="Normal 58 2 2 2" xfId="7930"/>
    <cellStyle name="Normal 58 2 3" xfId="7936"/>
    <cellStyle name="Normal 58 3" xfId="7938"/>
    <cellStyle name="Normal 580" xfId="7855"/>
    <cellStyle name="Normal 580 2" xfId="7862"/>
    <cellStyle name="Normal 581" xfId="7866"/>
    <cellStyle name="Normal 581 2" xfId="7872"/>
    <cellStyle name="Normal 582" xfId="7876"/>
    <cellStyle name="Normal 582 2" xfId="7882"/>
    <cellStyle name="Normal 583" xfId="7889"/>
    <cellStyle name="Normal 583 2" xfId="7897"/>
    <cellStyle name="Normal 584" xfId="7903"/>
    <cellStyle name="Normal 584 2" xfId="7911"/>
    <cellStyle name="Normal 585" xfId="7944"/>
    <cellStyle name="Normal 585 2" xfId="7952"/>
    <cellStyle name="Normal 586" xfId="7958"/>
    <cellStyle name="Normal 586 2" xfId="7964"/>
    <cellStyle name="Normal 587" xfId="7968"/>
    <cellStyle name="Normal 587 2" xfId="7974"/>
    <cellStyle name="Normal 588" xfId="7978"/>
    <cellStyle name="Normal 588 2" xfId="7982"/>
    <cellStyle name="Normal 589" xfId="7986"/>
    <cellStyle name="Normal 589 2" xfId="7990"/>
    <cellStyle name="Normal 59" xfId="7992"/>
    <cellStyle name="Normal 59 2" xfId="7994"/>
    <cellStyle name="Normal 59 2 2" xfId="7999"/>
    <cellStyle name="Normal 59 2 2 2" xfId="8004"/>
    <cellStyle name="Normal 59 2 3" xfId="8009"/>
    <cellStyle name="Normal 59 3" xfId="8011"/>
    <cellStyle name="Normal 590" xfId="7943"/>
    <cellStyle name="Normal 590 2" xfId="7951"/>
    <cellStyle name="Normal 591" xfId="7957"/>
    <cellStyle name="Normal 591 10" xfId="8012"/>
    <cellStyle name="Normal 591 2" xfId="7963"/>
    <cellStyle name="Normal 591 2 2" xfId="8015"/>
    <cellStyle name="Normal 591 3" xfId="8018"/>
    <cellStyle name="Normal 591 3 2" xfId="8021"/>
    <cellStyle name="Normal 591 4" xfId="8024"/>
    <cellStyle name="Normal 591 4 2" xfId="8025"/>
    <cellStyle name="Normal 591 5" xfId="8026"/>
    <cellStyle name="Normal 591 5 2" xfId="8027"/>
    <cellStyle name="Normal 591 6" xfId="8028"/>
    <cellStyle name="Normal 591 6 2" xfId="8029"/>
    <cellStyle name="Normal 591 7" xfId="8030"/>
    <cellStyle name="Normal 591 7 2" xfId="8031"/>
    <cellStyle name="Normal 591 8" xfId="8032"/>
    <cellStyle name="Normal 591 9" xfId="8033"/>
    <cellStyle name="Normal 592" xfId="7967"/>
    <cellStyle name="Normal 592 2" xfId="7973"/>
    <cellStyle name="Normal 593" xfId="7977"/>
    <cellStyle name="Normal 593 2" xfId="7981"/>
    <cellStyle name="Normal 594" xfId="7985"/>
    <cellStyle name="Normal 594 2" xfId="7989"/>
    <cellStyle name="Normal 595" xfId="8037"/>
    <cellStyle name="Normal 595 2" xfId="8040"/>
    <cellStyle name="Normal 596" xfId="8044"/>
    <cellStyle name="Normal 596 2" xfId="8047"/>
    <cellStyle name="Normal 597" xfId="8051"/>
    <cellStyle name="Normal 597 2" xfId="8055"/>
    <cellStyle name="Normal 598" xfId="8059"/>
    <cellStyle name="Normal 598 2" xfId="8063"/>
    <cellStyle name="Normal 599" xfId="8067"/>
    <cellStyle name="Normal 599 2" xfId="8070"/>
    <cellStyle name="Normal 6" xfId="8073"/>
    <cellStyle name="Normal 6 2" xfId="5814"/>
    <cellStyle name="Normal 6 2 2" xfId="5821"/>
    <cellStyle name="Normal 6 2 2 2" xfId="8075"/>
    <cellStyle name="Normal 6 2 3" xfId="8077"/>
    <cellStyle name="Normal 6 2 4" xfId="8079"/>
    <cellStyle name="Normal 6 2 4 2" xfId="8080"/>
    <cellStyle name="Normal 6 2 5" xfId="8081"/>
    <cellStyle name="Normal 6 2 6" xfId="8082"/>
    <cellStyle name="Normal 6 3" xfId="5827"/>
    <cellStyle name="Normal 6 3 2" xfId="5832"/>
    <cellStyle name="Normal 6 3 3" xfId="1025"/>
    <cellStyle name="Normal 6 4" xfId="5837"/>
    <cellStyle name="Normal 6 5" xfId="5871"/>
    <cellStyle name="Normal 6 5 2" xfId="4150"/>
    <cellStyle name="Normal 6 6" xfId="5878"/>
    <cellStyle name="Normal 6 7" xfId="5891"/>
    <cellStyle name="Normal 60" xfId="7716"/>
    <cellStyle name="Normal 60 2" xfId="7720"/>
    <cellStyle name="Normal 60 2 2" xfId="7722"/>
    <cellStyle name="Normal 60 2 2 2" xfId="5126"/>
    <cellStyle name="Normal 60 2 3" xfId="7725"/>
    <cellStyle name="Normal 60 3" xfId="7729"/>
    <cellStyle name="Normal 600" xfId="7564"/>
    <cellStyle name="Normal 600 2" xfId="7568"/>
    <cellStyle name="Normal 601" xfId="7574"/>
    <cellStyle name="Normal 601 2" xfId="7578"/>
    <cellStyle name="Normal 602" xfId="7582"/>
    <cellStyle name="Normal 602 2" xfId="7586"/>
    <cellStyle name="Normal 603" xfId="7590"/>
    <cellStyle name="Normal 603 2" xfId="7594"/>
    <cellStyle name="Normal 604" xfId="7599"/>
    <cellStyle name="Normal 604 2" xfId="7603"/>
    <cellStyle name="Normal 605" xfId="7732"/>
    <cellStyle name="Normal 605 2" xfId="7736"/>
    <cellStyle name="Normal 606" xfId="7740"/>
    <cellStyle name="Normal 606 2" xfId="7744"/>
    <cellStyle name="Normal 607" xfId="7750"/>
    <cellStyle name="Normal 607 2" xfId="7754"/>
    <cellStyle name="Normal 608" xfId="7758"/>
    <cellStyle name="Normal 608 2" xfId="7762"/>
    <cellStyle name="Normal 609" xfId="7766"/>
    <cellStyle name="Normal 609 2" xfId="7770"/>
    <cellStyle name="Normal 61" xfId="7773"/>
    <cellStyle name="Normal 61 2" xfId="7777"/>
    <cellStyle name="Normal 61 2 2" xfId="7781"/>
    <cellStyle name="Normal 61 2 2 2" xfId="7787"/>
    <cellStyle name="Normal 61 2 3" xfId="7792"/>
    <cellStyle name="Normal 61 3" xfId="7796"/>
    <cellStyle name="Normal 610" xfId="7731"/>
    <cellStyle name="Normal 610 2" xfId="7735"/>
    <cellStyle name="Normal 611" xfId="7739"/>
    <cellStyle name="Normal 611 2" xfId="7743"/>
    <cellStyle name="Normal 612" xfId="7749"/>
    <cellStyle name="Normal 612 2" xfId="7753"/>
    <cellStyle name="Normal 613" xfId="7757"/>
    <cellStyle name="Normal 613 2" xfId="7761"/>
    <cellStyle name="Normal 614" xfId="7765"/>
    <cellStyle name="Normal 614 2" xfId="7769"/>
    <cellStyle name="Normal 615" xfId="7799"/>
    <cellStyle name="Normal 615 2" xfId="7803"/>
    <cellStyle name="Normal 616" xfId="7807"/>
    <cellStyle name="Normal 616 2" xfId="7813"/>
    <cellStyle name="Normal 617" xfId="7817"/>
    <cellStyle name="Normal 617 2" xfId="7821"/>
    <cellStyle name="Normal 618" xfId="7825"/>
    <cellStyle name="Normal 618 2" xfId="7829"/>
    <cellStyle name="Normal 619" xfId="7833"/>
    <cellStyle name="Normal 619 2" xfId="7838"/>
    <cellStyle name="Normal 62" xfId="7841"/>
    <cellStyle name="Normal 62 2" xfId="7843"/>
    <cellStyle name="Normal 62 2 2" xfId="7846"/>
    <cellStyle name="Normal 62 2 2 2" xfId="2679"/>
    <cellStyle name="Normal 62 2 3" xfId="7849"/>
    <cellStyle name="Normal 62 3" xfId="7851"/>
    <cellStyle name="Normal 620" xfId="7798"/>
    <cellStyle name="Normal 620 2" xfId="7802"/>
    <cellStyle name="Normal 621" xfId="7806"/>
    <cellStyle name="Normal 621 2" xfId="7812"/>
    <cellStyle name="Normal 622" xfId="7816"/>
    <cellStyle name="Normal 622 2" xfId="7820"/>
    <cellStyle name="Normal 623" xfId="7824"/>
    <cellStyle name="Normal 623 2" xfId="7828"/>
    <cellStyle name="Normal 624" xfId="7832"/>
    <cellStyle name="Normal 624 2" xfId="7837"/>
    <cellStyle name="Normal 625" xfId="7854"/>
    <cellStyle name="Normal 625 2" xfId="7861"/>
    <cellStyle name="Normal 626" xfId="7865"/>
    <cellStyle name="Normal 626 2" xfId="7871"/>
    <cellStyle name="Normal 627" xfId="7875"/>
    <cellStyle name="Normal 627 2" xfId="7881"/>
    <cellStyle name="Normal 628" xfId="7888"/>
    <cellStyle name="Normal 628 2" xfId="7896"/>
    <cellStyle name="Normal 629" xfId="7902"/>
    <cellStyle name="Normal 629 2" xfId="7910"/>
    <cellStyle name="Normal 63" xfId="7914"/>
    <cellStyle name="Normal 63 2" xfId="7917"/>
    <cellStyle name="Normal 63 2 2" xfId="7923"/>
    <cellStyle name="Normal 63 2 2 2" xfId="7929"/>
    <cellStyle name="Normal 63 2 3" xfId="7935"/>
    <cellStyle name="Normal 63 3" xfId="7937"/>
    <cellStyle name="Normal 630" xfId="7853"/>
    <cellStyle name="Normal 630 2" xfId="7860"/>
    <cellStyle name="Normal 631" xfId="7864"/>
    <cellStyle name="Normal 631 2" xfId="7870"/>
    <cellStyle name="Normal 632" xfId="7874"/>
    <cellStyle name="Normal 632 2" xfId="7880"/>
    <cellStyle name="Normal 633" xfId="7887"/>
    <cellStyle name="Normal 633 2" xfId="7895"/>
    <cellStyle name="Normal 634" xfId="7901"/>
    <cellStyle name="Normal 634 2" xfId="7909"/>
    <cellStyle name="Normal 635" xfId="7942"/>
    <cellStyle name="Normal 635 2" xfId="7950"/>
    <cellStyle name="Normal 636" xfId="7956"/>
    <cellStyle name="Normal 636 2" xfId="7962"/>
    <cellStyle name="Normal 637" xfId="7966"/>
    <cellStyle name="Normal 637 2" xfId="7972"/>
    <cellStyle name="Normal 638" xfId="7976"/>
    <cellStyle name="Normal 638 2" xfId="7980"/>
    <cellStyle name="Normal 639" xfId="7984"/>
    <cellStyle name="Normal 639 2" xfId="7988"/>
    <cellStyle name="Normal 64" xfId="7991"/>
    <cellStyle name="Normal 64 2" xfId="7993"/>
    <cellStyle name="Normal 64 2 2" xfId="7998"/>
    <cellStyle name="Normal 64 2 2 2" xfId="8003"/>
    <cellStyle name="Normal 64 2 3" xfId="8008"/>
    <cellStyle name="Normal 64 3" xfId="8010"/>
    <cellStyle name="Normal 640" xfId="7941"/>
    <cellStyle name="Normal 640 2" xfId="7949"/>
    <cellStyle name="Normal 641" xfId="7955"/>
    <cellStyle name="Normal 641 2" xfId="7961"/>
    <cellStyle name="Normal 642" xfId="7965"/>
    <cellStyle name="Normal 642 2" xfId="7971"/>
    <cellStyle name="Normal 643" xfId="7975"/>
    <cellStyle name="Normal 643 2" xfId="7979"/>
    <cellStyle name="Normal 644" xfId="7983"/>
    <cellStyle name="Normal 644 2" xfId="7987"/>
    <cellStyle name="Normal 645" xfId="8036"/>
    <cellStyle name="Normal 645 2" xfId="8039"/>
    <cellStyle name="Normal 646" xfId="8043"/>
    <cellStyle name="Normal 646 2" xfId="8046"/>
    <cellStyle name="Normal 647" xfId="8050"/>
    <cellStyle name="Normal 647 2" xfId="8054"/>
    <cellStyle name="Normal 648" xfId="8058"/>
    <cellStyle name="Normal 648 2" xfId="8062"/>
    <cellStyle name="Normal 649" xfId="8066"/>
    <cellStyle name="Normal 649 2" xfId="8069"/>
    <cellStyle name="Normal 65" xfId="8084"/>
    <cellStyle name="Normal 65 2" xfId="8086"/>
    <cellStyle name="Normal 65 2 2" xfId="8091"/>
    <cellStyle name="Normal 65 2 2 2" xfId="5864"/>
    <cellStyle name="Normal 65 2 3" xfId="8096"/>
    <cellStyle name="Normal 65 3" xfId="8098"/>
    <cellStyle name="Normal 650" xfId="8035"/>
    <cellStyle name="Normal 650 2" xfId="8038"/>
    <cellStyle name="Normal 651" xfId="8042"/>
    <cellStyle name="Normal 651 2" xfId="8045"/>
    <cellStyle name="Normal 652" xfId="8049"/>
    <cellStyle name="Normal 652 2" xfId="8053"/>
    <cellStyle name="Normal 653" xfId="8057"/>
    <cellStyle name="Normal 653 2" xfId="8061"/>
    <cellStyle name="Normal 654" xfId="8065"/>
    <cellStyle name="Normal 654 2" xfId="8068"/>
    <cellStyle name="Normal 655" xfId="8102"/>
    <cellStyle name="Normal 655 2" xfId="8104"/>
    <cellStyle name="Normal 656" xfId="8108"/>
    <cellStyle name="Normal 656 2" xfId="8110"/>
    <cellStyle name="Normal 657" xfId="3692"/>
    <cellStyle name="Normal 657 2" xfId="3697"/>
    <cellStyle name="Normal 658" xfId="3702"/>
    <cellStyle name="Normal 658 2" xfId="8112"/>
    <cellStyle name="Normal 659" xfId="8116"/>
    <cellStyle name="Normal 659 2" xfId="8118"/>
    <cellStyle name="Normal 66" xfId="8120"/>
    <cellStyle name="Normal 66 2" xfId="8124"/>
    <cellStyle name="Normal 66 2 2" xfId="8127"/>
    <cellStyle name="Normal 66 2 2 2" xfId="8130"/>
    <cellStyle name="Normal 66 2 3" xfId="8135"/>
    <cellStyle name="Normal 66 3" xfId="8137"/>
    <cellStyle name="Normal 660" xfId="8101"/>
    <cellStyle name="Normal 660 2" xfId="8103"/>
    <cellStyle name="Normal 661" xfId="8107"/>
    <cellStyle name="Normal 661 2" xfId="8109"/>
    <cellStyle name="Normal 662" xfId="3691"/>
    <cellStyle name="Normal 662 2" xfId="3696"/>
    <cellStyle name="Normal 662 2 2" xfId="8138"/>
    <cellStyle name="Normal 662 3" xfId="8139"/>
    <cellStyle name="Normal 662 3 2" xfId="8140"/>
    <cellStyle name="Normal 662 4" xfId="8141"/>
    <cellStyle name="Normal 662 5" xfId="8142"/>
    <cellStyle name="Normal 662 6" xfId="8144"/>
    <cellStyle name="Normal 663" xfId="3701"/>
    <cellStyle name="Normal 663 2" xfId="8111"/>
    <cellStyle name="Normal 664" xfId="8115"/>
    <cellStyle name="Normal 664 2" xfId="8117"/>
    <cellStyle name="Normal 665" xfId="8148"/>
    <cellStyle name="Normal 665 2" xfId="8150"/>
    <cellStyle name="Normal 666" xfId="8154"/>
    <cellStyle name="Normal 666 2" xfId="8158"/>
    <cellStyle name="Normal 667" xfId="8162"/>
    <cellStyle name="Normal 667 2" xfId="8164"/>
    <cellStyle name="Normal 668" xfId="8168"/>
    <cellStyle name="Normal 668 2" xfId="8170"/>
    <cellStyle name="Normal 669" xfId="8174"/>
    <cellStyle name="Normal 669 2" xfId="8178"/>
    <cellStyle name="Normal 67" xfId="8181"/>
    <cellStyle name="Normal 67 2" xfId="8184"/>
    <cellStyle name="Normal 67 2 2" xfId="8188"/>
    <cellStyle name="Normal 67 2 2 2" xfId="8191"/>
    <cellStyle name="Normal 67 2 3" xfId="8196"/>
    <cellStyle name="Normal 67 3" xfId="8199"/>
    <cellStyle name="Normal 670" xfId="8147"/>
    <cellStyle name="Normal 670 2" xfId="8149"/>
    <cellStyle name="Normal 671" xfId="8153"/>
    <cellStyle name="Normal 671 2" xfId="8157"/>
    <cellStyle name="Normal 672" xfId="8161"/>
    <cellStyle name="Normal 672 2" xfId="8163"/>
    <cellStyle name="Normal 673" xfId="8167"/>
    <cellStyle name="Normal 673 2" xfId="8169"/>
    <cellStyle name="Normal 674" xfId="8173"/>
    <cellStyle name="Normal 674 2" xfId="8177"/>
    <cellStyle name="Normal 675" xfId="8203"/>
    <cellStyle name="Normal 675 2" xfId="8205"/>
    <cellStyle name="Normal 676" xfId="8209"/>
    <cellStyle name="Normal 676 2" xfId="8211"/>
    <cellStyle name="Normal 677" xfId="8217"/>
    <cellStyle name="Normal 677 2" xfId="8219"/>
    <cellStyle name="Normal 678" xfId="8225"/>
    <cellStyle name="Normal 679" xfId="8229"/>
    <cellStyle name="Normal 68" xfId="8233"/>
    <cellStyle name="Normal 68 2" xfId="8237"/>
    <cellStyle name="Normal 68 2 2" xfId="8240"/>
    <cellStyle name="Normal 68 2 2 2" xfId="8243"/>
    <cellStyle name="Normal 68 2 3" xfId="8247"/>
    <cellStyle name="Normal 68 3" xfId="8252"/>
    <cellStyle name="Normal 680" xfId="8202"/>
    <cellStyle name="Normal 681" xfId="8208"/>
    <cellStyle name="Normal 682" xfId="8216"/>
    <cellStyle name="Normal 683" xfId="8224"/>
    <cellStyle name="Normal 684" xfId="8228"/>
    <cellStyle name="Normal 685" xfId="8256"/>
    <cellStyle name="Normal 686" xfId="8261"/>
    <cellStyle name="Normal 687" xfId="8265"/>
    <cellStyle name="Normal 688" xfId="8269"/>
    <cellStyle name="Normal 689" xfId="6326"/>
    <cellStyle name="Normal 69" xfId="8274"/>
    <cellStyle name="Normal 69 2" xfId="8277"/>
    <cellStyle name="Normal 69 2 2" xfId="8280"/>
    <cellStyle name="Normal 69 3" xfId="8285"/>
    <cellStyle name="Normal 690" xfId="8255"/>
    <cellStyle name="Normal 691" xfId="8260"/>
    <cellStyle name="Normal 692" xfId="8264"/>
    <cellStyle name="Normal 693" xfId="8268"/>
    <cellStyle name="Normal 694" xfId="6325"/>
    <cellStyle name="Normal 695" xfId="8289"/>
    <cellStyle name="Normal 696" xfId="8293"/>
    <cellStyle name="Normal 697" xfId="8297"/>
    <cellStyle name="Normal 698" xfId="8301"/>
    <cellStyle name="Normal 699" xfId="8305"/>
    <cellStyle name="Normal 7" xfId="8307"/>
    <cellStyle name="Normal 7 10" xfId="8308"/>
    <cellStyle name="Normal 7 2" xfId="6746"/>
    <cellStyle name="Normal 7 2 2" xfId="5041"/>
    <cellStyle name="Normal 7 2 2 2" xfId="5049"/>
    <cellStyle name="Normal 7 2 2 2 2" xfId="5051"/>
    <cellStyle name="Normal 7 2 2 3" xfId="5056"/>
    <cellStyle name="Normal 7 2 3" xfId="5062"/>
    <cellStyle name="Normal 7 2 4" xfId="5070"/>
    <cellStyle name="Normal 7 3" xfId="6751"/>
    <cellStyle name="Normal 7 3 2" xfId="6756"/>
    <cellStyle name="Normal 7 3 2 2" xfId="8309"/>
    <cellStyle name="Normal 7 3 2 2 2" xfId="5368"/>
    <cellStyle name="Normal 7 3 2 3" xfId="8310"/>
    <cellStyle name="Normal 7 3 3" xfId="1038"/>
    <cellStyle name="Normal 7 3 4" xfId="1044"/>
    <cellStyle name="Normal 7 4" xfId="6761"/>
    <cellStyle name="Normal 7 4 2" xfId="6766"/>
    <cellStyle name="Normal 7 4 2 2" xfId="8311"/>
    <cellStyle name="Normal 7 4 2 2 2" xfId="8312"/>
    <cellStyle name="Normal 7 4 2 3" xfId="8313"/>
    <cellStyle name="Normal 7 4 3" xfId="355"/>
    <cellStyle name="Normal 7 4 4" xfId="8314"/>
    <cellStyle name="Normal 7 5" xfId="6783"/>
    <cellStyle name="Normal 7 5 2" xfId="6788"/>
    <cellStyle name="Normal 7 5 2 2" xfId="8316"/>
    <cellStyle name="Normal 7 5 2 2 2" xfId="8318"/>
    <cellStyle name="Normal 7 5 2 3" xfId="8320"/>
    <cellStyle name="Normal 7 5 3" xfId="1145"/>
    <cellStyle name="Normal 7 5 4" xfId="8322"/>
    <cellStyle name="Normal 7 6" xfId="6795"/>
    <cellStyle name="Normal 7 6 2" xfId="6800"/>
    <cellStyle name="Normal 7 6 2 2" xfId="8324"/>
    <cellStyle name="Normal 7 6 2 2 2" xfId="8326"/>
    <cellStyle name="Normal 7 6 2 3" xfId="8328"/>
    <cellStyle name="Normal 7 6 3" xfId="8329"/>
    <cellStyle name="Normal 7 6 4" xfId="8331"/>
    <cellStyle name="Normal 7 7" xfId="6805"/>
    <cellStyle name="Normal 7 7 2" xfId="6810"/>
    <cellStyle name="Normal 7 7 2 2" xfId="8333"/>
    <cellStyle name="Normal 7 7 2 2 2" xfId="8335"/>
    <cellStyle name="Normal 7 7 2 3" xfId="8337"/>
    <cellStyle name="Normal 7 7 3" xfId="8338"/>
    <cellStyle name="Normal 7 7 4" xfId="8340"/>
    <cellStyle name="Normal 7 8" xfId="6815"/>
    <cellStyle name="Normal 7 8 2" xfId="6820"/>
    <cellStyle name="Normal 7 8 2 2" xfId="8342"/>
    <cellStyle name="Normal 7 8 3" xfId="8343"/>
    <cellStyle name="Normal 7 9" xfId="6826"/>
    <cellStyle name="Normal 70" xfId="8083"/>
    <cellStyle name="Normal 70 2" xfId="8085"/>
    <cellStyle name="Normal 70 2 2" xfId="8090"/>
    <cellStyle name="Normal 70 2 2 2" xfId="5863"/>
    <cellStyle name="Normal 70 2 3" xfId="8095"/>
    <cellStyle name="Normal 70 3" xfId="8097"/>
    <cellStyle name="Normal 70 3 2" xfId="8347"/>
    <cellStyle name="Normal 70 4" xfId="8348"/>
    <cellStyle name="Normal 700" xfId="8034"/>
    <cellStyle name="Normal 701" xfId="8041"/>
    <cellStyle name="Normal 702" xfId="8048"/>
    <cellStyle name="Normal 703" xfId="8056"/>
    <cellStyle name="Normal 704" xfId="8064"/>
    <cellStyle name="Normal 705" xfId="8100"/>
    <cellStyle name="Normal 706" xfId="8106"/>
    <cellStyle name="Normal 707" xfId="3690"/>
    <cellStyle name="Normal 708" xfId="3700"/>
    <cellStyle name="Normal 709" xfId="8114"/>
    <cellStyle name="Normal 71" xfId="8119"/>
    <cellStyle name="Normal 71 2" xfId="8123"/>
    <cellStyle name="Normal 71 2 2" xfId="8126"/>
    <cellStyle name="Normal 71 2 2 2" xfId="8129"/>
    <cellStyle name="Normal 71 2 3" xfId="8134"/>
    <cellStyle name="Normal 71 3" xfId="8136"/>
    <cellStyle name="Normal 71 3 2" xfId="8350"/>
    <cellStyle name="Normal 71 4" xfId="8351"/>
    <cellStyle name="Normal 710" xfId="8099"/>
    <cellStyle name="Normal 711" xfId="8105"/>
    <cellStyle name="Normal 712" xfId="3689"/>
    <cellStyle name="Normal 713" xfId="3699"/>
    <cellStyle name="Normal 714" xfId="8113"/>
    <cellStyle name="Normal 715" xfId="8146"/>
    <cellStyle name="Normal 716" xfId="8152"/>
    <cellStyle name="Normal 717" xfId="8160"/>
    <cellStyle name="Normal 718" xfId="8166"/>
    <cellStyle name="Normal 719" xfId="8172"/>
    <cellStyle name="Normal 72" xfId="8180"/>
    <cellStyle name="Normal 72 2" xfId="8183"/>
    <cellStyle name="Normal 72 2 2" xfId="8187"/>
    <cellStyle name="Normal 72 2 2 2" xfId="8190"/>
    <cellStyle name="Normal 72 2 3" xfId="8195"/>
    <cellStyle name="Normal 72 3" xfId="8198"/>
    <cellStyle name="Normal 72 3 2" xfId="8354"/>
    <cellStyle name="Normal 72 4" xfId="8355"/>
    <cellStyle name="Normal 720" xfId="8145"/>
    <cellStyle name="Normal 721" xfId="8151"/>
    <cellStyle name="Normal 722" xfId="8159"/>
    <cellStyle name="Normal 723" xfId="8165"/>
    <cellStyle name="Normal 724" xfId="8171"/>
    <cellStyle name="Normal 724 2" xfId="8176"/>
    <cellStyle name="Normal 725" xfId="8201"/>
    <cellStyle name="Normal 726" xfId="8207"/>
    <cellStyle name="Normal 727" xfId="8215"/>
    <cellStyle name="Normal 728" xfId="8223"/>
    <cellStyle name="Normal 729" xfId="8227"/>
    <cellStyle name="Normal 73" xfId="8232"/>
    <cellStyle name="Normal 73 2" xfId="8236"/>
    <cellStyle name="Normal 73 2 2" xfId="8239"/>
    <cellStyle name="Normal 73 3" xfId="8251"/>
    <cellStyle name="Normal 730" xfId="8200"/>
    <cellStyle name="Normal 731" xfId="8206"/>
    <cellStyle name="Normal 732" xfId="8214"/>
    <cellStyle name="Normal 733" xfId="8222"/>
    <cellStyle name="Normal 734" xfId="8226"/>
    <cellStyle name="Normal 735" xfId="8254"/>
    <cellStyle name="Normal 736" xfId="8259"/>
    <cellStyle name="Normal 737" xfId="8263"/>
    <cellStyle name="Normal 738" xfId="8267"/>
    <cellStyle name="Normal 739" xfId="6324"/>
    <cellStyle name="Normal 74" xfId="8273"/>
    <cellStyle name="Normal 74 2" xfId="8276"/>
    <cellStyle name="Normal 74 2 2" xfId="8279"/>
    <cellStyle name="Normal 74 3" xfId="8284"/>
    <cellStyle name="Normal 740" xfId="8253"/>
    <cellStyle name="Normal 741" xfId="8258"/>
    <cellStyle name="Normal 742" xfId="8262"/>
    <cellStyle name="Normal 743" xfId="8266"/>
    <cellStyle name="Normal 744" xfId="6323"/>
    <cellStyle name="Normal 745" xfId="8288"/>
    <cellStyle name="Normal 746" xfId="8292"/>
    <cellStyle name="Normal 747" xfId="8296"/>
    <cellStyle name="Normal 748" xfId="8300"/>
    <cellStyle name="Normal 749" xfId="8304"/>
    <cellStyle name="Normal 75" xfId="8361"/>
    <cellStyle name="Normal 75 2" xfId="8365"/>
    <cellStyle name="Normal 75 2 2" xfId="8371"/>
    <cellStyle name="Normal 75 3" xfId="8377"/>
    <cellStyle name="Normal 750" xfId="8287"/>
    <cellStyle name="Normal 751" xfId="8291"/>
    <cellStyle name="Normal 752" xfId="8295"/>
    <cellStyle name="Normal 753" xfId="8299"/>
    <cellStyle name="Normal 754" xfId="8303"/>
    <cellStyle name="Normal 755" xfId="8381"/>
    <cellStyle name="Normal 756" xfId="8386"/>
    <cellStyle name="Normal 757" xfId="8390"/>
    <cellStyle name="Normal 758" xfId="8394"/>
    <cellStyle name="Normal 759" xfId="8398"/>
    <cellStyle name="Normal 76" xfId="8402"/>
    <cellStyle name="Normal 76 2" xfId="8406"/>
    <cellStyle name="Normal 76 2 2" xfId="8409"/>
    <cellStyle name="Normal 76 3" xfId="8414"/>
    <cellStyle name="Normal 760" xfId="8380"/>
    <cellStyle name="Normal 761" xfId="8385"/>
    <cellStyle name="Normal 762" xfId="8389"/>
    <cellStyle name="Normal 763" xfId="8393"/>
    <cellStyle name="Normal 764" xfId="8397"/>
    <cellStyle name="Normal 765" xfId="8418"/>
    <cellStyle name="Normal 766" xfId="8422"/>
    <cellStyle name="Normal 767" xfId="2100"/>
    <cellStyle name="Normal 768" xfId="2107"/>
    <cellStyle name="Normal 769" xfId="2112"/>
    <cellStyle name="Normal 77" xfId="8426"/>
    <cellStyle name="Normal 77 2" xfId="8430"/>
    <cellStyle name="Normal 77 2 2" xfId="8433"/>
    <cellStyle name="Normal 77 3" xfId="8437"/>
    <cellStyle name="Normal 770" xfId="8417"/>
    <cellStyle name="Normal 771" xfId="8421"/>
    <cellStyle name="Normal 772" xfId="2099"/>
    <cellStyle name="Normal 773" xfId="2106"/>
    <cellStyle name="Normal 774" xfId="2111"/>
    <cellStyle name="Normal 775" xfId="8441"/>
    <cellStyle name="Normal 776" xfId="8445"/>
    <cellStyle name="Normal 777" xfId="8449"/>
    <cellStyle name="Normal 778" xfId="8456"/>
    <cellStyle name="Normal 779" xfId="8462"/>
    <cellStyle name="Normal 78" xfId="8466"/>
    <cellStyle name="Normal 78 2" xfId="8468"/>
    <cellStyle name="Normal 78 2 2" xfId="8470"/>
    <cellStyle name="Normal 78 3" xfId="8472"/>
    <cellStyle name="Normal 780" xfId="8440"/>
    <cellStyle name="Normal 781" xfId="8444"/>
    <cellStyle name="Normal 782" xfId="8448"/>
    <cellStyle name="Normal 783" xfId="8455"/>
    <cellStyle name="Normal 784" xfId="8461"/>
    <cellStyle name="Normal 785" xfId="8476"/>
    <cellStyle name="Normal 786" xfId="8480"/>
    <cellStyle name="Normal 787" xfId="8484"/>
    <cellStyle name="Normal 788" xfId="8488"/>
    <cellStyle name="Normal 789" xfId="8492"/>
    <cellStyle name="Normal 79" xfId="8494"/>
    <cellStyle name="Normal 79 2" xfId="8496"/>
    <cellStyle name="Normal 79 2 2" xfId="8498"/>
    <cellStyle name="Normal 79 3" xfId="8500"/>
    <cellStyle name="Normal 790" xfId="8475"/>
    <cellStyle name="Normal 791" xfId="8479"/>
    <cellStyle name="Normal 792" xfId="8483"/>
    <cellStyle name="Normal 793" xfId="8487"/>
    <cellStyle name="Normal 794" xfId="8491"/>
    <cellStyle name="Normal 795" xfId="8504"/>
    <cellStyle name="Normal 796" xfId="8508"/>
    <cellStyle name="Normal 797" xfId="8512"/>
    <cellStyle name="Normal 798" xfId="8516"/>
    <cellStyle name="Normal 799" xfId="8520"/>
    <cellStyle name="Normal 8" xfId="8523"/>
    <cellStyle name="Normal 8 2" xfId="7088"/>
    <cellStyle name="Normal 8 2 2" xfId="7095"/>
    <cellStyle name="Normal 8 2 2 2" xfId="8526"/>
    <cellStyle name="Normal 8 2 3" xfId="8529"/>
    <cellStyle name="Normal 8 2 4" xfId="8532"/>
    <cellStyle name="Normal 8 2 4 2" xfId="8533"/>
    <cellStyle name="Normal 8 2 5" xfId="8534"/>
    <cellStyle name="Normal 8 2 6" xfId="8535"/>
    <cellStyle name="Normal 8 3" xfId="7100"/>
    <cellStyle name="Normal 8 3 2" xfId="7105"/>
    <cellStyle name="Normal 8 4" xfId="7110"/>
    <cellStyle name="Normal 8 5" xfId="7132"/>
    <cellStyle name="Normal 8 5 2" xfId="7137"/>
    <cellStyle name="Normal 8 6" xfId="7144"/>
    <cellStyle name="Normal 8 7" xfId="7157"/>
    <cellStyle name="Normal 80" xfId="8360"/>
    <cellStyle name="Normal 80 2" xfId="8364"/>
    <cellStyle name="Normal 80 2 2" xfId="8370"/>
    <cellStyle name="Normal 80 3" xfId="8376"/>
    <cellStyle name="Normal 800" xfId="8286"/>
    <cellStyle name="Normal 801" xfId="8290"/>
    <cellStyle name="Normal 802" xfId="8294"/>
    <cellStyle name="Normal 803" xfId="8298"/>
    <cellStyle name="Normal 804" xfId="8302"/>
    <cellStyle name="Normal 805" xfId="8379"/>
    <cellStyle name="Normal 806" xfId="8384"/>
    <cellStyle name="Normal 807" xfId="8388"/>
    <cellStyle name="Normal 808" xfId="8392"/>
    <cellStyle name="Normal 809" xfId="8396"/>
    <cellStyle name="Normal 81" xfId="8401"/>
    <cellStyle name="Normal 81 2" xfId="8405"/>
    <cellStyle name="Normal 81 2 2" xfId="8408"/>
    <cellStyle name="Normal 81 3" xfId="8413"/>
    <cellStyle name="Normal 810" xfId="8378"/>
    <cellStyle name="Normal 811" xfId="8383"/>
    <cellStyle name="Normal 812" xfId="8387"/>
    <cellStyle name="Normal 813" xfId="8391"/>
    <cellStyle name="Normal 814" xfId="8395"/>
    <cellStyle name="Normal 815" xfId="8416"/>
    <cellStyle name="Normal 816" xfId="8420"/>
    <cellStyle name="Normal 817" xfId="2098"/>
    <cellStyle name="Normal 818" xfId="2105"/>
    <cellStyle name="Normal 819" xfId="2110"/>
    <cellStyle name="Normal 82" xfId="8425"/>
    <cellStyle name="Normal 82 2" xfId="8429"/>
    <cellStyle name="Normal 82 2 2" xfId="8432"/>
    <cellStyle name="Normal 82 3" xfId="8436"/>
    <cellStyle name="Normal 820" xfId="8415"/>
    <cellStyle name="Normal 821" xfId="8419"/>
    <cellStyle name="Normal 822" xfId="2097"/>
    <cellStyle name="Normal 823" xfId="2104"/>
    <cellStyle name="Normal 824" xfId="2109"/>
    <cellStyle name="Normal 825" xfId="8439"/>
    <cellStyle name="Normal 826" xfId="8443"/>
    <cellStyle name="Normal 827" xfId="8447"/>
    <cellStyle name="Normal 828" xfId="8454"/>
    <cellStyle name="Normal 829" xfId="8460"/>
    <cellStyle name="Normal 83" xfId="8465"/>
    <cellStyle name="Normal 83 2" xfId="8467"/>
    <cellStyle name="Normal 83 2 2" xfId="8469"/>
    <cellStyle name="Normal 83 3" xfId="8471"/>
    <cellStyle name="Normal 830" xfId="8438"/>
    <cellStyle name="Normal 831" xfId="8442"/>
    <cellStyle name="Normal 832" xfId="8446"/>
    <cellStyle name="Normal 833" xfId="8453"/>
    <cellStyle name="Normal 834" xfId="8459"/>
    <cellStyle name="Normal 835" xfId="8474"/>
    <cellStyle name="Normal 836" xfId="8478"/>
    <cellStyle name="Normal 837" xfId="8482"/>
    <cellStyle name="Normal 838" xfId="8486"/>
    <cellStyle name="Normal 839" xfId="8490"/>
    <cellStyle name="Normal 84" xfId="8493"/>
    <cellStyle name="Normal 84 2" xfId="8495"/>
    <cellStyle name="Normal 84 2 2" xfId="8497"/>
    <cellStyle name="Normal 84 3" xfId="8499"/>
    <cellStyle name="Normal 840" xfId="8473"/>
    <cellStyle name="Normal 841" xfId="8477"/>
    <cellStyle name="Normal 842" xfId="8481"/>
    <cellStyle name="Normal 843" xfId="8485"/>
    <cellStyle name="Normal 844" xfId="8489"/>
    <cellStyle name="Normal 845" xfId="8503"/>
    <cellStyle name="Normal 846" xfId="8507"/>
    <cellStyle name="Normal 847" xfId="8511"/>
    <cellStyle name="Normal 848" xfId="8515"/>
    <cellStyle name="Normal 849" xfId="8519"/>
    <cellStyle name="Normal 85" xfId="8537"/>
    <cellStyle name="Normal 85 2" xfId="8539"/>
    <cellStyle name="Normal 850" xfId="8502"/>
    <cellStyle name="Normal 851" xfId="8506"/>
    <cellStyle name="Normal 852" xfId="8510"/>
    <cellStyle name="Normal 853" xfId="8514"/>
    <cellStyle name="Normal 854" xfId="8518"/>
    <cellStyle name="Normal 855" xfId="8543"/>
    <cellStyle name="Normal 856" xfId="8547"/>
    <cellStyle name="Normal 857" xfId="8551"/>
    <cellStyle name="Normal 858" xfId="8555"/>
    <cellStyle name="Normal 859" xfId="8559"/>
    <cellStyle name="Normal 86" xfId="8561"/>
    <cellStyle name="Normal 86 2" xfId="8563"/>
    <cellStyle name="Normal 86 2 2" xfId="8565"/>
    <cellStyle name="Normal 86 3" xfId="8566"/>
    <cellStyle name="Normal 860" xfId="8542"/>
    <cellStyle name="Normal 861" xfId="8546"/>
    <cellStyle name="Normal 862" xfId="8550"/>
    <cellStyle name="Normal 863" xfId="8554"/>
    <cellStyle name="Normal 864" xfId="8558"/>
    <cellStyle name="Normal 865" xfId="8570"/>
    <cellStyle name="Normal 866" xfId="8574"/>
    <cellStyle name="Normal 867" xfId="2123"/>
    <cellStyle name="Normal 868" xfId="8578"/>
    <cellStyle name="Normal 869" xfId="8582"/>
    <cellStyle name="Normal 87" xfId="8584"/>
    <cellStyle name="Normal 87 2" xfId="8586"/>
    <cellStyle name="Normal 870" xfId="8569"/>
    <cellStyle name="Normal 871" xfId="8573"/>
    <cellStyle name="Normal 872" xfId="2122"/>
    <cellStyle name="Normal 873" xfId="8577"/>
    <cellStyle name="Normal 874" xfId="8581"/>
    <cellStyle name="Normal 875" xfId="8590"/>
    <cellStyle name="Normal 876" xfId="8594"/>
    <cellStyle name="Normal 877" xfId="8598"/>
    <cellStyle name="Normal 878" xfId="8604"/>
    <cellStyle name="Normal 879" xfId="8608"/>
    <cellStyle name="Normal 88" xfId="8610"/>
    <cellStyle name="Normal 88 2" xfId="8612"/>
    <cellStyle name="Normal 880" xfId="8589"/>
    <cellStyle name="Normal 881" xfId="8593"/>
    <cellStyle name="Normal 882" xfId="8597"/>
    <cellStyle name="Normal 883" xfId="8603"/>
    <cellStyle name="Normal 884" xfId="8607"/>
    <cellStyle name="Normal 885" xfId="8615"/>
    <cellStyle name="Normal 886" xfId="8617"/>
    <cellStyle name="Normal 887" xfId="8620"/>
    <cellStyle name="Normal 888" xfId="4875"/>
    <cellStyle name="Normal 889" xfId="8622"/>
    <cellStyle name="Normal 89" xfId="8624"/>
    <cellStyle name="Normal 89 2" xfId="8626"/>
    <cellStyle name="Normal 890" xfId="8614"/>
    <cellStyle name="Normal 891" xfId="8616"/>
    <cellStyle name="Normal 892" xfId="8619"/>
    <cellStyle name="Normal 893" xfId="4874"/>
    <cellStyle name="Normal 894" xfId="8621"/>
    <cellStyle name="Normal 895" xfId="8627"/>
    <cellStyle name="Normal 896" xfId="8628"/>
    <cellStyle name="Normal 897" xfId="8629"/>
    <cellStyle name="Normal 898" xfId="8630"/>
    <cellStyle name="Normal 899" xfId="8631"/>
    <cellStyle name="Normal 9" xfId="8633"/>
    <cellStyle name="Normal 9 2" xfId="7526"/>
    <cellStyle name="Normal 9 2 2" xfId="7533"/>
    <cellStyle name="Normal 9 3" xfId="7538"/>
    <cellStyle name="Normal 9 3 2" xfId="7543"/>
    <cellStyle name="Normal 9 4" xfId="7548"/>
    <cellStyle name="Normal 9 5" xfId="7563"/>
    <cellStyle name="Normal 9_Revenue Meeting" xfId="5249"/>
    <cellStyle name="Normal 90" xfId="8536"/>
    <cellStyle name="Normal 90 2" xfId="8538"/>
    <cellStyle name="Normal 900" xfId="8501"/>
    <cellStyle name="Normal 901" xfId="8505"/>
    <cellStyle name="Normal 902" xfId="8509"/>
    <cellStyle name="Normal 903" xfId="8513"/>
    <cellStyle name="Normal 904" xfId="8517"/>
    <cellStyle name="Normal 905" xfId="8541"/>
    <cellStyle name="Normal 906" xfId="8545"/>
    <cellStyle name="Normal 907" xfId="8549"/>
    <cellStyle name="Normal 908" xfId="8553"/>
    <cellStyle name="Normal 909" xfId="8557"/>
    <cellStyle name="Normal 91" xfId="8560"/>
    <cellStyle name="Normal 91 2" xfId="8562"/>
    <cellStyle name="Normal 910" xfId="8540"/>
    <cellStyle name="Normal 911" xfId="8544"/>
    <cellStyle name="Normal 912" xfId="8548"/>
    <cellStyle name="Normal 913" xfId="8552"/>
    <cellStyle name="Normal 914" xfId="8556"/>
    <cellStyle name="Normal 915" xfId="8568"/>
    <cellStyle name="Normal 916" xfId="8572"/>
    <cellStyle name="Normal 917" xfId="2121"/>
    <cellStyle name="Normal 918" xfId="8576"/>
    <cellStyle name="Normal 919" xfId="8580"/>
    <cellStyle name="Normal 92" xfId="8583"/>
    <cellStyle name="Normal 92 2" xfId="8585"/>
    <cellStyle name="Normal 920" xfId="8567"/>
    <cellStyle name="Normal 921" xfId="8571"/>
    <cellStyle name="Normal 922" xfId="2120"/>
    <cellStyle name="Normal 923" xfId="8575"/>
    <cellStyle name="Normal 924" xfId="8579"/>
    <cellStyle name="Normal 925" xfId="8588"/>
    <cellStyle name="Normal 926" xfId="8592"/>
    <cellStyle name="Normal 927" xfId="8596"/>
    <cellStyle name="Normal 928" xfId="8602"/>
    <cellStyle name="Normal 929" xfId="8606"/>
    <cellStyle name="Normal 93" xfId="8609"/>
    <cellStyle name="Normal 93 2" xfId="8611"/>
    <cellStyle name="Normal 930" xfId="8587"/>
    <cellStyle name="Normal 931" xfId="8591"/>
    <cellStyle name="Normal 932" xfId="8595"/>
    <cellStyle name="Normal 933" xfId="8601"/>
    <cellStyle name="Normal 933 2" xfId="8634"/>
    <cellStyle name="Normal 934" xfId="8605"/>
    <cellStyle name="Normal 935" xfId="8613"/>
    <cellStyle name="Normal 94" xfId="8623"/>
    <cellStyle name="Normal 94 2" xfId="8625"/>
    <cellStyle name="Normal 95" xfId="8635"/>
    <cellStyle name="Normal 95 2" xfId="8636"/>
    <cellStyle name="Normal 96" xfId="8637"/>
    <cellStyle name="Normal 96 2" xfId="8638"/>
    <cellStyle name="Normal 97" xfId="8640"/>
    <cellStyle name="Normal 97 2" xfId="8641"/>
    <cellStyle name="Normal 98" xfId="8642"/>
    <cellStyle name="Normal 98 2" xfId="8643"/>
    <cellStyle name="Normal 99" xfId="8644"/>
    <cellStyle name="Normal 99 2" xfId="8645"/>
    <cellStyle name="Normal_Rate Structure with Bed&amp;Breakfast &amp; 4VR" xfId="8647"/>
    <cellStyle name="Note" xfId="8648"/>
    <cellStyle name="Note 10" xfId="8649"/>
    <cellStyle name="Note 10 2" xfId="8650"/>
    <cellStyle name="Note 2" xfId="8651"/>
    <cellStyle name="Note 2 2" xfId="8652"/>
    <cellStyle name="Note 2 2 2" xfId="8653"/>
    <cellStyle name="Note 2 2 2 2" xfId="8654"/>
    <cellStyle name="Note 2 2 2 2 2" xfId="8655"/>
    <cellStyle name="Note 2 2 2 3" xfId="8656"/>
    <cellStyle name="Note 2 2 3" xfId="8657"/>
    <cellStyle name="Note 2 2 3 2" xfId="8658"/>
    <cellStyle name="Note 2 2 4" xfId="8659"/>
    <cellStyle name="Note 2 2 4 2" xfId="8660"/>
    <cellStyle name="Note 2 2 5" xfId="8661"/>
    <cellStyle name="Note 2 3" xfId="8662"/>
    <cellStyle name="Note 2 3 2" xfId="8663"/>
    <cellStyle name="Note 2 3 2 2" xfId="8664"/>
    <cellStyle name="Note 2 3 2 2 2" xfId="8665"/>
    <cellStyle name="Note 2 3 2 3" xfId="8667"/>
    <cellStyle name="Note 2 3 3" xfId="3789"/>
    <cellStyle name="Note 2 3 3 2" xfId="8668"/>
    <cellStyle name="Note 2 3 4" xfId="8669"/>
    <cellStyle name="Note 2 3 4 2" xfId="8670"/>
    <cellStyle name="Note 2 3 5" xfId="8672"/>
    <cellStyle name="Note 2 4" xfId="2785"/>
    <cellStyle name="Note 2 4 2" xfId="8673"/>
    <cellStyle name="Note 2 5" xfId="8674"/>
    <cellStyle name="Note 2 5 2" xfId="8675"/>
    <cellStyle name="Note 2 5 2 2" xfId="8676"/>
    <cellStyle name="Note 2 5 3" xfId="8677"/>
    <cellStyle name="Note 2 6" xfId="8678"/>
    <cellStyle name="Note 2 6 2" xfId="8679"/>
    <cellStyle name="Note 2 7" xfId="8680"/>
    <cellStyle name="Note 2 7 2" xfId="8681"/>
    <cellStyle name="Note 2 8" xfId="1790"/>
    <cellStyle name="Note 3" xfId="8682"/>
    <cellStyle name="Note 3 2" xfId="8683"/>
    <cellStyle name="Note 3 2 2" xfId="8684"/>
    <cellStyle name="Note 3 2 2 2" xfId="8685"/>
    <cellStyle name="Note 3 2 2 2 2" xfId="8686"/>
    <cellStyle name="Note 3 2 2 3" xfId="8687"/>
    <cellStyle name="Note 3 2 3" xfId="8689"/>
    <cellStyle name="Note 3 2 3 2" xfId="8690"/>
    <cellStyle name="Note 3 2 4" xfId="8691"/>
    <cellStyle name="Note 3 2 4 2" xfId="8692"/>
    <cellStyle name="Note 3 2 5" xfId="8693"/>
    <cellStyle name="Note 3 3" xfId="8695"/>
    <cellStyle name="Note 3 3 2" xfId="8697"/>
    <cellStyle name="Note 3 3 2 2" xfId="599"/>
    <cellStyle name="Note 3 3 2 2 2" xfId="365"/>
    <cellStyle name="Note 3 3 2 3" xfId="8698"/>
    <cellStyle name="Note 3 3 3" xfId="8699"/>
    <cellStyle name="Note 3 3 3 2" xfId="678"/>
    <cellStyle name="Note 3 3 4" xfId="8700"/>
    <cellStyle name="Note 3 3 4 2" xfId="8701"/>
    <cellStyle name="Note 3 3 5" xfId="8702"/>
    <cellStyle name="Note 3 4" xfId="8704"/>
    <cellStyle name="Note 3 4 2" xfId="8705"/>
    <cellStyle name="Note 3 5" xfId="8706"/>
    <cellStyle name="Note 3 5 2" xfId="8707"/>
    <cellStyle name="Note 3 5 2 2" xfId="8708"/>
    <cellStyle name="Note 3 5 3" xfId="8709"/>
    <cellStyle name="Note 3 6" xfId="8710"/>
    <cellStyle name="Note 3 6 2" xfId="8711"/>
    <cellStyle name="Note 3 7" xfId="8712"/>
    <cellStyle name="Note 3 7 2" xfId="8713"/>
    <cellStyle name="Note 3 8" xfId="8714"/>
    <cellStyle name="Note 4" xfId="8716"/>
    <cellStyle name="Note 4 2" xfId="5058"/>
    <cellStyle name="Note 4 2 2" xfId="8717"/>
    <cellStyle name="Note 4 2 2 2" xfId="8718"/>
    <cellStyle name="Note 4 2 3" xfId="8719"/>
    <cellStyle name="Note 4 3" xfId="8721"/>
    <cellStyle name="Note 5" xfId="8722"/>
    <cellStyle name="Note 5 2" xfId="3519"/>
    <cellStyle name="Note 5 2 2" xfId="5351"/>
    <cellStyle name="Note 5 2 2 2" xfId="8723"/>
    <cellStyle name="Note 5 2 3" xfId="8724"/>
    <cellStyle name="Note 5 3" xfId="8726"/>
    <cellStyle name="Note 6" xfId="8727"/>
    <cellStyle name="Note 6 2" xfId="8728"/>
    <cellStyle name="Note 6 2 2" xfId="5303"/>
    <cellStyle name="Note 6 2 2 2" xfId="5305"/>
    <cellStyle name="Note 6 2 3" xfId="5308"/>
    <cellStyle name="Note 6 3" xfId="8729"/>
    <cellStyle name="Note 7" xfId="8730"/>
    <cellStyle name="Note 7 2" xfId="8731"/>
    <cellStyle name="Note 7 2 2" xfId="8732"/>
    <cellStyle name="Note 7 3" xfId="8733"/>
    <cellStyle name="Note 8" xfId="8734"/>
    <cellStyle name="Note 8 2" xfId="8735"/>
    <cellStyle name="Note 8 2 2" xfId="8736"/>
    <cellStyle name="Note 8 3" xfId="8737"/>
    <cellStyle name="Note 9" xfId="8738"/>
    <cellStyle name="Note 9 2" xfId="8739"/>
    <cellStyle name="Note 9 2 2" xfId="8740"/>
    <cellStyle name="Note 9 3" xfId="8741"/>
    <cellStyle name="Output" xfId="8742"/>
    <cellStyle name="Output 2" xfId="8743"/>
    <cellStyle name="Output 2 2" xfId="8744"/>
    <cellStyle name="Output 2 2 2" xfId="8745"/>
    <cellStyle name="Output 2 2 2 2" xfId="8746"/>
    <cellStyle name="Output 2 2 2 2 2" xfId="8747"/>
    <cellStyle name="Output 2 2 2 3" xfId="8749"/>
    <cellStyle name="Output 2 2 3" xfId="8750"/>
    <cellStyle name="Output 2 2 3 2" xfId="8751"/>
    <cellStyle name="Output 2 2 4" xfId="8753"/>
    <cellStyle name="Output 2 2 4 2" xfId="8755"/>
    <cellStyle name="Output 2 2 5" xfId="8757"/>
    <cellStyle name="Output 2 3" xfId="8758"/>
    <cellStyle name="Output 2 3 2" xfId="8759"/>
    <cellStyle name="Output 2 3 2 2" xfId="8760"/>
    <cellStyle name="Output 2 3 2 2 2" xfId="8761"/>
    <cellStyle name="Output 2 3 2 3" xfId="8762"/>
    <cellStyle name="Output 2 3 3" xfId="8763"/>
    <cellStyle name="Output 2 3 3 2" xfId="8764"/>
    <cellStyle name="Output 2 3 4" xfId="8766"/>
    <cellStyle name="Output 2 3 4 2" xfId="8768"/>
    <cellStyle name="Output 2 3 5" xfId="8769"/>
    <cellStyle name="Output 2 4" xfId="8770"/>
    <cellStyle name="Output 2 4 2" xfId="8771"/>
    <cellStyle name="Output 2 5" xfId="8772"/>
    <cellStyle name="Output 2 5 2" xfId="8773"/>
    <cellStyle name="Output 2 5 2 2" xfId="8774"/>
    <cellStyle name="Output 2 5 3" xfId="8775"/>
    <cellStyle name="Output 2 6" xfId="3753"/>
    <cellStyle name="Output 2 6 2" xfId="3755"/>
    <cellStyle name="Output 2 7" xfId="3757"/>
    <cellStyle name="Output 3" xfId="8776"/>
    <cellStyle name="Output 3 2" xfId="8777"/>
    <cellStyle name="Output 3 2 2" xfId="8778"/>
    <cellStyle name="Output 3 2 2 2" xfId="8779"/>
    <cellStyle name="Output 3 2 2 2 2" xfId="8780"/>
    <cellStyle name="Output 3 2 2 3" xfId="8782"/>
    <cellStyle name="Output 3 2 3" xfId="8783"/>
    <cellStyle name="Output 3 2 3 2" xfId="8784"/>
    <cellStyle name="Output 3 2 4" xfId="8785"/>
    <cellStyle name="Output 3 2 4 2" xfId="8786"/>
    <cellStyle name="Output 3 2 5" xfId="8787"/>
    <cellStyle name="Output 3 3" xfId="8788"/>
    <cellStyle name="Output 3 3 2" xfId="8789"/>
    <cellStyle name="Output 3 3 2 2" xfId="8790"/>
    <cellStyle name="Output 3 3 2 2 2" xfId="8791"/>
    <cellStyle name="Output 3 3 2 3" xfId="8792"/>
    <cellStyle name="Output 3 3 3" xfId="8793"/>
    <cellStyle name="Output 3 3 3 2" xfId="8794"/>
    <cellStyle name="Output 3 3 4" xfId="8795"/>
    <cellStyle name="Output 3 3 4 2" xfId="8796"/>
    <cellStyle name="Output 3 3 5" xfId="4189"/>
    <cellStyle name="Output 3 4" xfId="8797"/>
    <cellStyle name="Output 3 4 2" xfId="8798"/>
    <cellStyle name="Output 3 5" xfId="8799"/>
    <cellStyle name="Output 3 5 2" xfId="8800"/>
    <cellStyle name="Output 3 5 2 2" xfId="8801"/>
    <cellStyle name="Output 3 5 3" xfId="8802"/>
    <cellStyle name="Output 3 6" xfId="8803"/>
    <cellStyle name="Output 3 6 2" xfId="8804"/>
    <cellStyle name="Output 3 7" xfId="8805"/>
    <cellStyle name="Output 4" xfId="8806"/>
    <cellStyle name="Output 4 2" xfId="8807"/>
    <cellStyle name="Output 4 2 2" xfId="8808"/>
    <cellStyle name="Output 4 2 2 2" xfId="8810"/>
    <cellStyle name="Output 4 2 3" xfId="8811"/>
    <cellStyle name="Output 4 3" xfId="8812"/>
    <cellStyle name="Output 5" xfId="8813"/>
    <cellStyle name="Output 5 2" xfId="8814"/>
    <cellStyle name="Output 5 2 2" xfId="8815"/>
    <cellStyle name="Output 5 3" xfId="8816"/>
    <cellStyle name="Output 6" xfId="8817"/>
    <cellStyle name="Output 6 2" xfId="8818"/>
    <cellStyle name="Output 6 2 2" xfId="8819"/>
    <cellStyle name="Output 6 3" xfId="8820"/>
    <cellStyle name="Output 7" xfId="8821"/>
    <cellStyle name="Output 7 2" xfId="8822"/>
    <cellStyle name="Percent [2]" xfId="8353"/>
    <cellStyle name="Percent [2] 2" xfId="8824"/>
    <cellStyle name="Percent [2] 2 2" xfId="8826"/>
    <cellStyle name="Percent 10" xfId="8827"/>
    <cellStyle name="Percent 10 2" xfId="8828"/>
    <cellStyle name="Percent 10 2 2" xfId="8829"/>
    <cellStyle name="Percent 100" xfId="8830"/>
    <cellStyle name="Percent 101" xfId="8831"/>
    <cellStyle name="Percent 102" xfId="3511"/>
    <cellStyle name="Percent 103" xfId="3521"/>
    <cellStyle name="Percent 104" xfId="3523"/>
    <cellStyle name="Percent 105" xfId="8833"/>
    <cellStyle name="Percent 106" xfId="763"/>
    <cellStyle name="Percent 107" xfId="8835"/>
    <cellStyle name="Percent 108" xfId="8837"/>
    <cellStyle name="Percent 109" xfId="8839"/>
    <cellStyle name="Percent 11" xfId="8840"/>
    <cellStyle name="Percent 11 2" xfId="8841"/>
    <cellStyle name="Percent 110" xfId="8832"/>
    <cellStyle name="Percent 111" xfId="762"/>
    <cellStyle name="Percent 112" xfId="8834"/>
    <cellStyle name="Percent 113" xfId="8836"/>
    <cellStyle name="Percent 114" xfId="8838"/>
    <cellStyle name="Percent 115" xfId="8843"/>
    <cellStyle name="Percent 116" xfId="8845"/>
    <cellStyle name="Percent 117" xfId="7377"/>
    <cellStyle name="Percent 118" xfId="8847"/>
    <cellStyle name="Percent 119" xfId="8849"/>
    <cellStyle name="Percent 119 2" xfId="8850"/>
    <cellStyle name="Percent 119 3" xfId="8854"/>
    <cellStyle name="Percent 12" xfId="8855"/>
    <cellStyle name="Percent 12 2" xfId="8856"/>
    <cellStyle name="Percent 120" xfId="8842"/>
    <cellStyle name="Percent 120 2" xfId="8857"/>
    <cellStyle name="Percent 120 3" xfId="8858"/>
    <cellStyle name="Percent 120 3 2" xfId="8859"/>
    <cellStyle name="Percent 120 3 3" xfId="8860"/>
    <cellStyle name="Percent 120 4" xfId="8861"/>
    <cellStyle name="Percent 120 5" xfId="8862"/>
    <cellStyle name="Percent 121" xfId="8844"/>
    <cellStyle name="Percent 122" xfId="7376"/>
    <cellStyle name="Percent 123" xfId="8846"/>
    <cellStyle name="Percent 124" xfId="8848"/>
    <cellStyle name="Percent 125" xfId="1638"/>
    <cellStyle name="Percent 125 2" xfId="8863"/>
    <cellStyle name="Percent 126" xfId="8865"/>
    <cellStyle name="Percent 127" xfId="8867"/>
    <cellStyle name="Percent 128" xfId="8869"/>
    <cellStyle name="Percent 129" xfId="8871"/>
    <cellStyle name="Percent 13" xfId="8872"/>
    <cellStyle name="Percent 13 2" xfId="8873"/>
    <cellStyle name="Percent 13 3" xfId="8874"/>
    <cellStyle name="Percent 130" xfId="1637"/>
    <cellStyle name="Percent 131" xfId="8864"/>
    <cellStyle name="Percent 132" xfId="8866"/>
    <cellStyle name="Percent 133" xfId="8868"/>
    <cellStyle name="Percent 134" xfId="8870"/>
    <cellStyle name="Percent 135" xfId="8876"/>
    <cellStyle name="Percent 136" xfId="1563"/>
    <cellStyle name="Percent 137" xfId="8879"/>
    <cellStyle name="Percent 138" xfId="8881"/>
    <cellStyle name="Percent 139" xfId="8883"/>
    <cellStyle name="Percent 14" xfId="6401"/>
    <cellStyle name="Percent 14 2" xfId="8884"/>
    <cellStyle name="Percent 140" xfId="8875"/>
    <cellStyle name="Percent 141" xfId="1562"/>
    <cellStyle name="Percent 142" xfId="8878"/>
    <cellStyle name="Percent 143" xfId="8880"/>
    <cellStyle name="Percent 144" xfId="8882"/>
    <cellStyle name="Percent 145" xfId="8886"/>
    <cellStyle name="Percent 146" xfId="8888"/>
    <cellStyle name="Percent 147" xfId="3527"/>
    <cellStyle name="Percent 148" xfId="3540"/>
    <cellStyle name="Percent 149" xfId="3404"/>
    <cellStyle name="Percent 15" xfId="8890"/>
    <cellStyle name="Percent 15 2" xfId="8891"/>
    <cellStyle name="Percent 150" xfId="8885"/>
    <cellStyle name="Percent 151" xfId="8887"/>
    <cellStyle name="Percent 152" xfId="3526"/>
    <cellStyle name="Percent 153" xfId="3539"/>
    <cellStyle name="Percent 16" xfId="8893"/>
    <cellStyle name="Percent 17" xfId="8897"/>
    <cellStyle name="Percent 18" xfId="8900"/>
    <cellStyle name="Percent 19" xfId="8903"/>
    <cellStyle name="Percent 2" xfId="8905"/>
    <cellStyle name="Percent 2 10" xfId="8906"/>
    <cellStyle name="Percent 2 10 2" xfId="8907"/>
    <cellStyle name="Percent 2 100" xfId="8908"/>
    <cellStyle name="Percent 2 101" xfId="8909"/>
    <cellStyle name="Percent 2 102" xfId="8910"/>
    <cellStyle name="Percent 2 103" xfId="8911"/>
    <cellStyle name="Percent 2 104" xfId="8913"/>
    <cellStyle name="Percent 2 105" xfId="8915"/>
    <cellStyle name="Percent 2 106" xfId="8917"/>
    <cellStyle name="Percent 2 107" xfId="6349"/>
    <cellStyle name="Percent 2 108" xfId="8920"/>
    <cellStyle name="Percent 2 109" xfId="8922"/>
    <cellStyle name="Percent 2 11" xfId="8923"/>
    <cellStyle name="Percent 2 11 2" xfId="8924"/>
    <cellStyle name="Percent 2 110" xfId="8914"/>
    <cellStyle name="Percent 2 111" xfId="8916"/>
    <cellStyle name="Percent 2 112" xfId="6348"/>
    <cellStyle name="Percent 2 113" xfId="8919"/>
    <cellStyle name="Percent 2 113 2" xfId="8925"/>
    <cellStyle name="Percent 2 113 3" xfId="8926"/>
    <cellStyle name="Percent 2 113 3 2" xfId="8927"/>
    <cellStyle name="Percent 2 113 3 3" xfId="8928"/>
    <cellStyle name="Percent 2 113 4" xfId="8930"/>
    <cellStyle name="Percent 2 113 5" xfId="8931"/>
    <cellStyle name="Percent 2 114" xfId="8921"/>
    <cellStyle name="Percent 2 115" xfId="8933"/>
    <cellStyle name="Percent 2 116" xfId="8935"/>
    <cellStyle name="Percent 2 117" xfId="8937"/>
    <cellStyle name="Percent 2 118" xfId="8940"/>
    <cellStyle name="Percent 2 118 2" xfId="8072"/>
    <cellStyle name="Percent 2 119" xfId="8943"/>
    <cellStyle name="Percent 2 12" xfId="8944"/>
    <cellStyle name="Percent 2 120" xfId="8932"/>
    <cellStyle name="Percent 2 121" xfId="8934"/>
    <cellStyle name="Percent 2 122" xfId="8936"/>
    <cellStyle name="Percent 2 123" xfId="8939"/>
    <cellStyle name="Percent 2 124" xfId="8942"/>
    <cellStyle name="Percent 2 125" xfId="8947"/>
    <cellStyle name="Percent 2 126" xfId="8950"/>
    <cellStyle name="Percent 2 127" xfId="8953"/>
    <cellStyle name="Percent 2 128" xfId="8956"/>
    <cellStyle name="Percent 2 129" xfId="8958"/>
    <cellStyle name="Percent 2 13" xfId="8959"/>
    <cellStyle name="Percent 2 130" xfId="8946"/>
    <cellStyle name="Percent 2 131" xfId="8949"/>
    <cellStyle name="Percent 2 132" xfId="8952"/>
    <cellStyle name="Percent 2 133" xfId="8955"/>
    <cellStyle name="Percent 2 134" xfId="8957"/>
    <cellStyle name="Percent 2 135" xfId="8961"/>
    <cellStyle name="Percent 2 136" xfId="8963"/>
    <cellStyle name="Percent 2 137" xfId="8966"/>
    <cellStyle name="Percent 2 138" xfId="8968"/>
    <cellStyle name="Percent 2 139" xfId="8970"/>
    <cellStyle name="Percent 2 14" xfId="8971"/>
    <cellStyle name="Percent 2 140" xfId="8960"/>
    <cellStyle name="Percent 2 141" xfId="8962"/>
    <cellStyle name="Percent 2 142" xfId="8965"/>
    <cellStyle name="Percent 2 143" xfId="8967"/>
    <cellStyle name="Percent 2 144" xfId="8969"/>
    <cellStyle name="Percent 2 145" xfId="8972"/>
    <cellStyle name="Percent 2 15" xfId="8974"/>
    <cellStyle name="Percent 2 16" xfId="8976"/>
    <cellStyle name="Percent 2 17" xfId="8978"/>
    <cellStyle name="Percent 2 18" xfId="8981"/>
    <cellStyle name="Percent 2 19" xfId="8984"/>
    <cellStyle name="Percent 2 2" xfId="8986"/>
    <cellStyle name="Percent 2 2 2" xfId="8987"/>
    <cellStyle name="Percent 2 2 2 2" xfId="8988"/>
    <cellStyle name="Percent 2 2 3" xfId="8989"/>
    <cellStyle name="Percent 2 20" xfId="8973"/>
    <cellStyle name="Percent 2 21" xfId="8975"/>
    <cellStyle name="Percent 2 22" xfId="8977"/>
    <cellStyle name="Percent 2 23" xfId="8980"/>
    <cellStyle name="Percent 2 24" xfId="8983"/>
    <cellStyle name="Percent 2 25" xfId="5207"/>
    <cellStyle name="Percent 2 26" xfId="2495"/>
    <cellStyle name="Percent 2 27" xfId="878"/>
    <cellStyle name="Percent 2 28" xfId="885"/>
    <cellStyle name="Percent 2 29" xfId="8991"/>
    <cellStyle name="Percent 2 3" xfId="8992"/>
    <cellStyle name="Percent 2 3 2" xfId="6024"/>
    <cellStyle name="Percent 2 3 2 2" xfId="8993"/>
    <cellStyle name="Percent 2 30" xfId="5206"/>
    <cellStyle name="Percent 2 31" xfId="2494"/>
    <cellStyle name="Percent 2 32" xfId="877"/>
    <cellStyle name="Percent 2 33" xfId="884"/>
    <cellStyle name="Percent 2 34" xfId="8990"/>
    <cellStyle name="Percent 2 35" xfId="8995"/>
    <cellStyle name="Percent 2 36" xfId="394"/>
    <cellStyle name="Percent 2 37" xfId="158"/>
    <cellStyle name="Percent 2 38" xfId="3006"/>
    <cellStyle name="Percent 2 39" xfId="3010"/>
    <cellStyle name="Percent 2 39 2" xfId="4217"/>
    <cellStyle name="Percent 2 4" xfId="8996"/>
    <cellStyle name="Percent 2 4 2" xfId="8997"/>
    <cellStyle name="Percent 2 4 2 2" xfId="8998"/>
    <cellStyle name="Percent 2 40" xfId="8994"/>
    <cellStyle name="Percent 2 41" xfId="393"/>
    <cellStyle name="Percent 2 42" xfId="157"/>
    <cellStyle name="Percent 2 43" xfId="3005"/>
    <cellStyle name="Percent 2 44" xfId="3009"/>
    <cellStyle name="Percent 2 45" xfId="9000"/>
    <cellStyle name="Percent 2 46" xfId="9002"/>
    <cellStyle name="Percent 2 47" xfId="9004"/>
    <cellStyle name="Percent 2 48" xfId="9006"/>
    <cellStyle name="Percent 2 49" xfId="9008"/>
    <cellStyle name="Percent 2 5" xfId="9009"/>
    <cellStyle name="Percent 2 5 2" xfId="8964"/>
    <cellStyle name="Percent 2 5 2 2" xfId="9010"/>
    <cellStyle name="Percent 2 50" xfId="8999"/>
    <cellStyle name="Percent 2 51" xfId="9001"/>
    <cellStyle name="Percent 2 52" xfId="9003"/>
    <cellStyle name="Percent 2 53" xfId="9005"/>
    <cellStyle name="Percent 2 54" xfId="9007"/>
    <cellStyle name="Percent 2 55" xfId="9012"/>
    <cellStyle name="Percent 2 56" xfId="9014"/>
    <cellStyle name="Percent 2 57" xfId="9016"/>
    <cellStyle name="Percent 2 58" xfId="9018"/>
    <cellStyle name="Percent 2 59" xfId="9020"/>
    <cellStyle name="Percent 2 6" xfId="9021"/>
    <cellStyle name="Percent 2 6 2" xfId="9022"/>
    <cellStyle name="Percent 2 6 2 2" xfId="9023"/>
    <cellStyle name="Percent 2 60" xfId="9011"/>
    <cellStyle name="Percent 2 61" xfId="9013"/>
    <cellStyle name="Percent 2 62" xfId="9015"/>
    <cellStyle name="Percent 2 63" xfId="9017"/>
    <cellStyle name="Percent 2 64" xfId="9019"/>
    <cellStyle name="Percent 2 65" xfId="9025"/>
    <cellStyle name="Percent 2 66" xfId="9027"/>
    <cellStyle name="Percent 2 67" xfId="9029"/>
    <cellStyle name="Percent 2 68" xfId="9032"/>
    <cellStyle name="Percent 2 69" xfId="9034"/>
    <cellStyle name="Percent 2 7" xfId="9035"/>
    <cellStyle name="Percent 2 7 2" xfId="9036"/>
    <cellStyle name="Percent 2 7 2 2" xfId="9037"/>
    <cellStyle name="Percent 2 70" xfId="9024"/>
    <cellStyle name="Percent 2 71" xfId="9026"/>
    <cellStyle name="Percent 2 72" xfId="9028"/>
    <cellStyle name="Percent 2 73" xfId="9031"/>
    <cellStyle name="Percent 2 74" xfId="9033"/>
    <cellStyle name="Percent 2 75" xfId="5211"/>
    <cellStyle name="Percent 2 76" xfId="5214"/>
    <cellStyle name="Percent 2 77" xfId="897"/>
    <cellStyle name="Percent 2 78" xfId="1094"/>
    <cellStyle name="Percent 2 79" xfId="9039"/>
    <cellStyle name="Percent 2 8" xfId="9040"/>
    <cellStyle name="Percent 2 8 2" xfId="9041"/>
    <cellStyle name="Percent 2 80" xfId="5210"/>
    <cellStyle name="Percent 2 81" xfId="5213"/>
    <cellStyle name="Percent 2 82" xfId="896"/>
    <cellStyle name="Percent 2 83" xfId="1093"/>
    <cellStyle name="Percent 2 84" xfId="9038"/>
    <cellStyle name="Percent 2 85" xfId="9043"/>
    <cellStyle name="Percent 2 86" xfId="3017"/>
    <cellStyle name="Percent 2 87" xfId="3026"/>
    <cellStyle name="Percent 2 88" xfId="3030"/>
    <cellStyle name="Percent 2 89" xfId="3034"/>
    <cellStyle name="Percent 2 9" xfId="9047"/>
    <cellStyle name="Percent 2 9 2" xfId="9050"/>
    <cellStyle name="Percent 2 90" xfId="9042"/>
    <cellStyle name="Percent 2 91" xfId="3016"/>
    <cellStyle name="Percent 2 92" xfId="3025"/>
    <cellStyle name="Percent 2 93" xfId="3029"/>
    <cellStyle name="Percent 2 94" xfId="3033"/>
    <cellStyle name="Percent 2 95" xfId="9051"/>
    <cellStyle name="Percent 2 96" xfId="9052"/>
    <cellStyle name="Percent 2 97" xfId="9053"/>
    <cellStyle name="Percent 2 98" xfId="9054"/>
    <cellStyle name="Percent 2 99" xfId="9055"/>
    <cellStyle name="Percent 20" xfId="8889"/>
    <cellStyle name="Percent 21" xfId="8892"/>
    <cellStyle name="Percent 22" xfId="8896"/>
    <cellStyle name="Percent 23" xfId="8899"/>
    <cellStyle name="Percent 24" xfId="8902"/>
    <cellStyle name="Percent 25" xfId="9058"/>
    <cellStyle name="Percent 26" xfId="9061"/>
    <cellStyle name="Percent 27" xfId="9064"/>
    <cellStyle name="Percent 28" xfId="9066"/>
    <cellStyle name="Percent 29" xfId="9068"/>
    <cellStyle name="Percent 3" xfId="9070"/>
    <cellStyle name="Percent 3 2" xfId="9072"/>
    <cellStyle name="Percent 3 2 2" xfId="9073"/>
    <cellStyle name="Percent 30" xfId="9057"/>
    <cellStyle name="Percent 31" xfId="9060"/>
    <cellStyle name="Percent 32" xfId="9063"/>
    <cellStyle name="Percent 33" xfId="9065"/>
    <cellStyle name="Percent 34" xfId="9067"/>
    <cellStyle name="Percent 35" xfId="7719"/>
    <cellStyle name="Percent 36" xfId="7728"/>
    <cellStyle name="Percent 37" xfId="2351"/>
    <cellStyle name="Percent 38" xfId="2357"/>
    <cellStyle name="Percent 39" xfId="2363"/>
    <cellStyle name="Percent 4" xfId="9075"/>
    <cellStyle name="Percent 4 2" xfId="1461"/>
    <cellStyle name="Percent 4 2 2" xfId="9076"/>
    <cellStyle name="Percent 40" xfId="7718"/>
    <cellStyle name="Percent 41" xfId="7727"/>
    <cellStyle name="Percent 42" xfId="2350"/>
    <cellStyle name="Percent 43" xfId="2356"/>
    <cellStyle name="Percent 43 2" xfId="9077"/>
    <cellStyle name="Percent 44" xfId="2362"/>
    <cellStyle name="Percent 45" xfId="9079"/>
    <cellStyle name="Percent 46" xfId="9081"/>
    <cellStyle name="Percent 47" xfId="9083"/>
    <cellStyle name="Percent 48" xfId="9086"/>
    <cellStyle name="Percent 49" xfId="9090"/>
    <cellStyle name="Percent 5" xfId="9091"/>
    <cellStyle name="Percent 5 2" xfId="8877"/>
    <cellStyle name="Percent 5 2 2" xfId="9092"/>
    <cellStyle name="Percent 50" xfId="9078"/>
    <cellStyle name="Percent 51" xfId="9080"/>
    <cellStyle name="Percent 52" xfId="9082"/>
    <cellStyle name="Percent 53" xfId="9085"/>
    <cellStyle name="Percent 54" xfId="9089"/>
    <cellStyle name="Percent 55" xfId="9094"/>
    <cellStyle name="Percent 56" xfId="9096"/>
    <cellStyle name="Percent 57" xfId="9098"/>
    <cellStyle name="Percent 58" xfId="9100"/>
    <cellStyle name="Percent 59" xfId="9102"/>
    <cellStyle name="Percent 6" xfId="3515"/>
    <cellStyle name="Percent 6 2" xfId="1750"/>
    <cellStyle name="Percent 6 2 2" xfId="9103"/>
    <cellStyle name="Percent 6 2 2 2" xfId="9104"/>
    <cellStyle name="Percent 6 3" xfId="9105"/>
    <cellStyle name="Percent 6 3 2" xfId="9106"/>
    <cellStyle name="Percent 6 4" xfId="9107"/>
    <cellStyle name="Percent 60" xfId="9093"/>
    <cellStyle name="Percent 61" xfId="9095"/>
    <cellStyle name="Percent 62" xfId="9097"/>
    <cellStyle name="Percent 63" xfId="9099"/>
    <cellStyle name="Percent 64" xfId="9101"/>
    <cellStyle name="Percent 65" xfId="9109"/>
    <cellStyle name="Percent 66" xfId="9111"/>
    <cellStyle name="Percent 67" xfId="9114"/>
    <cellStyle name="Percent 68" xfId="9117"/>
    <cellStyle name="Percent 69" xfId="9120"/>
    <cellStyle name="Percent 7" xfId="5154"/>
    <cellStyle name="Percent 7 2" xfId="9121"/>
    <cellStyle name="Percent 7 2 2" xfId="9122"/>
    <cellStyle name="Percent 70" xfId="9108"/>
    <cellStyle name="Percent 71" xfId="9110"/>
    <cellStyle name="Percent 72" xfId="9113"/>
    <cellStyle name="Percent 73" xfId="9116"/>
    <cellStyle name="Percent 74" xfId="9119"/>
    <cellStyle name="Percent 75" xfId="9125"/>
    <cellStyle name="Percent 76" xfId="9128"/>
    <cellStyle name="Percent 77" xfId="9131"/>
    <cellStyle name="Percent 78" xfId="1433"/>
    <cellStyle name="Percent 79" xfId="9133"/>
    <cellStyle name="Percent 8" xfId="9134"/>
    <cellStyle name="Percent 8 2" xfId="9135"/>
    <cellStyle name="Percent 8 2 2" xfId="9136"/>
    <cellStyle name="Percent 80" xfId="9124"/>
    <cellStyle name="Percent 81" xfId="9127"/>
    <cellStyle name="Percent 82" xfId="9130"/>
    <cellStyle name="Percent 83" xfId="1432"/>
    <cellStyle name="Percent 84" xfId="9132"/>
    <cellStyle name="Percent 85" xfId="7776"/>
    <cellStyle name="Percent 86" xfId="7795"/>
    <cellStyle name="Percent 87" xfId="2367"/>
    <cellStyle name="Percent 88" xfId="9139"/>
    <cellStyle name="Percent 89" xfId="9142"/>
    <cellStyle name="Percent 9" xfId="9143"/>
    <cellStyle name="Percent 9 2" xfId="9144"/>
    <cellStyle name="Percent 9 2 2" xfId="9145"/>
    <cellStyle name="Percent 90" xfId="7775"/>
    <cellStyle name="Percent 91" xfId="7794"/>
    <cellStyle name="Percent 92" xfId="2366"/>
    <cellStyle name="Percent 93" xfId="9138"/>
    <cellStyle name="Percent 94" xfId="9141"/>
    <cellStyle name="Percent 95" xfId="9146"/>
    <cellStyle name="Percent 96" xfId="9147"/>
    <cellStyle name="Percent 97" xfId="9148"/>
    <cellStyle name="Percent 98" xfId="9150"/>
    <cellStyle name="Percent 99" xfId="9152"/>
    <cellStyle name="Pourcentage 2" xfId="9153"/>
    <cellStyle name="Pourcentage 2 2" xfId="9154"/>
    <cellStyle name="Pourcentage 2 2 2" xfId="9156"/>
    <cellStyle name="Pourcentage 2 2 2 2" xfId="9157"/>
    <cellStyle name="Pourcentage 2 2 2 2 2" xfId="9158"/>
    <cellStyle name="Pourcentage 2 2 3" xfId="9159"/>
    <cellStyle name="Pourcentage 2 2 3 2" xfId="9160"/>
    <cellStyle name="Pourcentage 2 3" xfId="9161"/>
    <cellStyle name="Pourcentage 2 3 2" xfId="9162"/>
    <cellStyle name="Pourcentage 3" xfId="1935"/>
    <cellStyle name="Pourcentage 3 2" xfId="1940"/>
    <cellStyle name="Pourcentage 3 2 2" xfId="1944"/>
    <cellStyle name="Pourcentage 4" xfId="1948"/>
    <cellStyle name="Pourcentage 4 2" xfId="1950"/>
    <cellStyle name="Pourcentage 4 2 2" xfId="9164"/>
    <cellStyle name="Pourcentage 4 2 2 2" xfId="9165"/>
    <cellStyle name="Pourcentage 4 3" xfId="9166"/>
    <cellStyle name="Pourcentage 4 3 2" xfId="9167"/>
    <cellStyle name="Pourcentage 4 3 2 2" xfId="9168"/>
    <cellStyle name="Pourcentage 4 4" xfId="9169"/>
    <cellStyle name="Pourcentage 4 4 2" xfId="7188"/>
    <cellStyle name="Pourcentage 4 4 2 2" xfId="7190"/>
    <cellStyle name="Pourcentage 4 5" xfId="9170"/>
    <cellStyle name="Pourcentage 4 5 2" xfId="7299"/>
    <cellStyle name="Pourcentage 4 5 2 2" xfId="9171"/>
    <cellStyle name="Pourcentage 4 6" xfId="9172"/>
    <cellStyle name="Pourcentage 4 6 2" xfId="9173"/>
    <cellStyle name="Pourcentage 4 6 2 2" xfId="9174"/>
    <cellStyle name="Pourcentage 4 7" xfId="9177"/>
    <cellStyle name="Pourcentage 4 7 2" xfId="9178"/>
    <cellStyle name="Pourcentage 4 7 2 2" xfId="9179"/>
    <cellStyle name="Pourcentage 4 8" xfId="9182"/>
    <cellStyle name="Pourcentage 4 8 2" xfId="9183"/>
    <cellStyle name="Pourcentage 4 8 2 2" xfId="9184"/>
    <cellStyle name="Pourcentage 4 9" xfId="9185"/>
    <cellStyle name="Pourcentage 4 9 2" xfId="7612"/>
    <cellStyle name="Pourcentage 5" xfId="1952"/>
    <cellStyle name="Pourcentage 5 2" xfId="9186"/>
    <cellStyle name="Pourcentage 5 2 2" xfId="9088"/>
    <cellStyle name="Pourcentage 5 2 2 2" xfId="9187"/>
    <cellStyle name="Pourcentage 5 3" xfId="9188"/>
    <cellStyle name="Pourcentage 5 3 2" xfId="9151"/>
    <cellStyle name="Pourcentage 5 3 2 2" xfId="9189"/>
    <cellStyle name="Pourcentage 5 4" xfId="9190"/>
    <cellStyle name="Pourcentage 5 4 2" xfId="9191"/>
    <cellStyle name="Pourcentage 5 4 2 2" xfId="9192"/>
    <cellStyle name="Pourcentage 5 5" xfId="9193"/>
    <cellStyle name="Pourcentage 5 5 2" xfId="9194"/>
    <cellStyle name="Pourcentage 5 5 2 2" xfId="9195"/>
    <cellStyle name="Pourcentage 5 6" xfId="9197"/>
    <cellStyle name="Pourcentage 5 6 2" xfId="9198"/>
    <cellStyle name="Pourcentage 5 6 2 2" xfId="9199"/>
    <cellStyle name="Pourcentage 5 7" xfId="9200"/>
    <cellStyle name="Pourcentage 5 7 2" xfId="9201"/>
    <cellStyle name="Pourcentage 5 7 2 2" xfId="9202"/>
    <cellStyle name="Pourcentage 5 8" xfId="9203"/>
    <cellStyle name="Pourcentage 5 8 2" xfId="9204"/>
    <cellStyle name="Satisfaisant" xfId="9205"/>
    <cellStyle name="Satisfaisant 2" xfId="9207"/>
    <cellStyle name="Satisfaisant 2 2" xfId="9209"/>
    <cellStyle name="Satisfaisant 2 2 2" xfId="9210"/>
    <cellStyle name="Satisfaisant 2 3" xfId="430"/>
    <cellStyle name="Satisfaisant 2 4" xfId="973"/>
    <cellStyle name="Satisfaisant 3" xfId="9212"/>
    <cellStyle name="Satisfaisant 3 2" xfId="9213"/>
    <cellStyle name="Satisfaisant 4" xfId="9214"/>
    <cellStyle name="Satisfaisant 5" xfId="9215"/>
    <cellStyle name="Sortie" xfId="9216"/>
    <cellStyle name="Sortie 2" xfId="9217"/>
    <cellStyle name="Sortie 2 2" xfId="9218"/>
    <cellStyle name="Sortie 2 2 2" xfId="9219"/>
    <cellStyle name="Sortie 2 2 2 2" xfId="9220"/>
    <cellStyle name="Sortie 2 2 2 2 2" xfId="9221"/>
    <cellStyle name="Sortie 2 2 2 3" xfId="9222"/>
    <cellStyle name="Sortie 2 2 3" xfId="9223"/>
    <cellStyle name="Sortie 2 2 3 2" xfId="9224"/>
    <cellStyle name="Sortie 2 2 4" xfId="9225"/>
    <cellStyle name="Sortie 2 2 4 2" xfId="9226"/>
    <cellStyle name="Sortie 2 2 5" xfId="9227"/>
    <cellStyle name="Sortie 2 3" xfId="9228"/>
    <cellStyle name="Sortie 2 3 2" xfId="9229"/>
    <cellStyle name="Sortie 2 3 2 2" xfId="9230"/>
    <cellStyle name="Sortie 2 3 2 2 2" xfId="9231"/>
    <cellStyle name="Sortie 2 3 2 3" xfId="9232"/>
    <cellStyle name="Sortie 2 3 3" xfId="3974"/>
    <cellStyle name="Sortie 2 3 3 2" xfId="3976"/>
    <cellStyle name="Sortie 2 3 4" xfId="3978"/>
    <cellStyle name="Sortie 2 3 4 2" xfId="9233"/>
    <cellStyle name="Sortie 2 3 5" xfId="9234"/>
    <cellStyle name="Sortie 2 4" xfId="9235"/>
    <cellStyle name="Sortie 2 4 2" xfId="9236"/>
    <cellStyle name="Sortie 2 5" xfId="9237"/>
    <cellStyle name="Sortie 2 5 2" xfId="9238"/>
    <cellStyle name="Sortie 2 5 2 2" xfId="9239"/>
    <cellStyle name="Sortie 2 5 3" xfId="9240"/>
    <cellStyle name="Sortie 2 6" xfId="9241"/>
    <cellStyle name="Sortie 2 6 2" xfId="9242"/>
    <cellStyle name="Sortie 2 7" xfId="9243"/>
    <cellStyle name="Sortie 3" xfId="9244"/>
    <cellStyle name="Sortie 3 2" xfId="9245"/>
    <cellStyle name="Sortie 3 2 2" xfId="9246"/>
    <cellStyle name="Sortie 3 2 2 2" xfId="7709"/>
    <cellStyle name="Sortie 3 2 3" xfId="9247"/>
    <cellStyle name="Sortie 3 3" xfId="9250"/>
    <cellStyle name="Sortie 3 3 2" xfId="9251"/>
    <cellStyle name="Sortie 3 4" xfId="9252"/>
    <cellStyle name="Sortie 3 4 2" xfId="9253"/>
    <cellStyle name="Sortie 3 5" xfId="9254"/>
    <cellStyle name="Sortie 4" xfId="9255"/>
    <cellStyle name="Sortie 4 2" xfId="9256"/>
    <cellStyle name="Sortie 4 2 2" xfId="9257"/>
    <cellStyle name="Sortie 4 2 2 2" xfId="9260"/>
    <cellStyle name="Sortie 4 2 3" xfId="9261"/>
    <cellStyle name="Sortie 4 3" xfId="9262"/>
    <cellStyle name="Sortie 4 3 2" xfId="9263"/>
    <cellStyle name="Sortie 4 4" xfId="9264"/>
    <cellStyle name="Sortie 4 4 2" xfId="9265"/>
    <cellStyle name="Sortie 4 5" xfId="9266"/>
    <cellStyle name="Sortie 5" xfId="9267"/>
    <cellStyle name="Sortie 5 2" xfId="9268"/>
    <cellStyle name="Sortie 6" xfId="9269"/>
    <cellStyle name="Sortie 6 2" xfId="9271"/>
    <cellStyle name="Sortie 6 2 2" xfId="9272"/>
    <cellStyle name="Sortie 6 3" xfId="9273"/>
    <cellStyle name="Sortie 7" xfId="9277"/>
    <cellStyle name="Sortie 7 2" xfId="9282"/>
    <cellStyle name="Sortie 8" xfId="7922"/>
    <cellStyle name="Standard_S_fo" xfId="9283"/>
    <cellStyle name="Style 1000" xfId="9284"/>
    <cellStyle name="Style 1001" xfId="9285"/>
    <cellStyle name="Style 1002" xfId="9286"/>
    <cellStyle name="Style 1003" xfId="9287"/>
    <cellStyle name="Style 1004" xfId="9288"/>
    <cellStyle name="Style 1024" xfId="9289"/>
    <cellStyle name="Style 1025" xfId="9290"/>
    <cellStyle name="Style 1028" xfId="9293"/>
    <cellStyle name="Style 1101" xfId="9294"/>
    <cellStyle name="Style 1103" xfId="9295"/>
    <cellStyle name="Style 1104" xfId="9296"/>
    <cellStyle name="Style 1105" xfId="9298"/>
    <cellStyle name="Style 1106" xfId="9300"/>
    <cellStyle name="Style 1107" xfId="9304"/>
    <cellStyle name="Style 1108" xfId="9308"/>
    <cellStyle name="Style 1109" xfId="9310"/>
    <cellStyle name="Style 1110" xfId="9297"/>
    <cellStyle name="Style 1111" xfId="9299"/>
    <cellStyle name="Style 1112" xfId="9303"/>
    <cellStyle name="Style 1113" xfId="9307"/>
    <cellStyle name="Style 1114" xfId="9309"/>
    <cellStyle name="Style 1115" xfId="9311"/>
    <cellStyle name="Style 1129" xfId="9313"/>
    <cellStyle name="Style 1130" xfId="9314"/>
    <cellStyle name="Style 1134" xfId="9312"/>
    <cellStyle name="Style 1177" xfId="1655"/>
    <cellStyle name="Style 1178" xfId="9317"/>
    <cellStyle name="Style 1179" xfId="9319"/>
    <cellStyle name="Style 1180" xfId="1643"/>
    <cellStyle name="Style 1181" xfId="1650"/>
    <cellStyle name="Style 1182" xfId="1654"/>
    <cellStyle name="Style 1183" xfId="9316"/>
    <cellStyle name="Style 1184" xfId="9318"/>
    <cellStyle name="Style 1185" xfId="9320"/>
    <cellStyle name="Style 1209" xfId="9322"/>
    <cellStyle name="Style 1211" xfId="9323"/>
    <cellStyle name="Style 1213" xfId="9324"/>
    <cellStyle name="Style 1213 2" xfId="9325"/>
    <cellStyle name="Style 1214" xfId="9321"/>
    <cellStyle name="Style 1214 2" xfId="9326"/>
    <cellStyle name="Style 1215" xfId="9328"/>
    <cellStyle name="Style 1215 2" xfId="9330"/>
    <cellStyle name="Style 1216" xfId="9332"/>
    <cellStyle name="Style 1216 2" xfId="9334"/>
    <cellStyle name="Style 1217" xfId="9336"/>
    <cellStyle name="Style 1217 2" xfId="9337"/>
    <cellStyle name="Style 1218" xfId="9339"/>
    <cellStyle name="Style 1218 2" xfId="9340"/>
    <cellStyle name="Style 1219" xfId="9341"/>
    <cellStyle name="Style 1219 2" xfId="9342"/>
    <cellStyle name="Style 1220" xfId="9327"/>
    <cellStyle name="Style 1220 2" xfId="9329"/>
    <cellStyle name="Style 1221" xfId="9331"/>
    <cellStyle name="Style 1221 2" xfId="9333"/>
    <cellStyle name="Style 1222" xfId="9335"/>
    <cellStyle name="Style 1223" xfId="9338"/>
    <cellStyle name="Style 1299" xfId="9343"/>
    <cellStyle name="Style 1331" xfId="1490"/>
    <cellStyle name="Style 1332" xfId="1353"/>
    <cellStyle name="Style 1333" xfId="9344"/>
    <cellStyle name="Style 1334" xfId="9345"/>
    <cellStyle name="Style 1335" xfId="9346"/>
    <cellStyle name="Style 1336" xfId="9348"/>
    <cellStyle name="Style 1337" xfId="9349"/>
    <cellStyle name="Style 1338" xfId="9350"/>
    <cellStyle name="Style 1339" xfId="9351"/>
    <cellStyle name="Style 1376" xfId="1516"/>
    <cellStyle name="Style 1376 2" xfId="9354"/>
    <cellStyle name="Style 1377" xfId="1520"/>
    <cellStyle name="Style 1377 2" xfId="9356"/>
    <cellStyle name="Style 1378" xfId="506"/>
    <cellStyle name="Style 1378 2" xfId="9358"/>
    <cellStyle name="Style 1379" xfId="9360"/>
    <cellStyle name="Style 1379 2" xfId="9362"/>
    <cellStyle name="Style 1380" xfId="1500"/>
    <cellStyle name="Style 1380 2" xfId="1506"/>
    <cellStyle name="Style 1381" xfId="1515"/>
    <cellStyle name="Style 1381 2" xfId="9353"/>
    <cellStyle name="Style 1382" xfId="1519"/>
    <cellStyle name="Style 1382 2" xfId="9355"/>
    <cellStyle name="Style 1383" xfId="505"/>
    <cellStyle name="Style 1383 2" xfId="9357"/>
    <cellStyle name="Style 1384" xfId="9359"/>
    <cellStyle name="Style 1384 2" xfId="9361"/>
    <cellStyle name="Style 1385" xfId="9363"/>
    <cellStyle name="Style 1386" xfId="9365"/>
    <cellStyle name="Style 1556" xfId="9366"/>
    <cellStyle name="Style 1663" xfId="9367"/>
    <cellStyle name="Style 1665" xfId="9369"/>
    <cellStyle name="Style 1666" xfId="9371"/>
    <cellStyle name="Style 1667" xfId="9373"/>
    <cellStyle name="Style 1668" xfId="9375"/>
    <cellStyle name="Style 1669" xfId="9376"/>
    <cellStyle name="Style 1670" xfId="9368"/>
    <cellStyle name="Style 1671" xfId="9370"/>
    <cellStyle name="Style 1672" xfId="9372"/>
    <cellStyle name="Style 1673" xfId="9374"/>
    <cellStyle name="Style 1887" xfId="9378"/>
    <cellStyle name="Style 1888" xfId="9380"/>
    <cellStyle name="Style 1889" xfId="9382"/>
    <cellStyle name="Style 1890" xfId="3397"/>
    <cellStyle name="Style 1891" xfId="9384"/>
    <cellStyle name="Style 1892" xfId="9377"/>
    <cellStyle name="Style 1893" xfId="9379"/>
    <cellStyle name="Style 1894" xfId="9381"/>
    <cellStyle name="Style 1895" xfId="9386"/>
    <cellStyle name="Style 297" xfId="9387"/>
    <cellStyle name="Style 297 10" xfId="9388"/>
    <cellStyle name="Style 297 10 2" xfId="9389"/>
    <cellStyle name="Style 297 11" xfId="9390"/>
    <cellStyle name="Style 297 11 2" xfId="9391"/>
    <cellStyle name="Style 297 11 2 2" xfId="4441"/>
    <cellStyle name="Style 297 11 3" xfId="9392"/>
    <cellStyle name="Style 297 12" xfId="9393"/>
    <cellStyle name="Style 297 12 2" xfId="9394"/>
    <cellStyle name="Style 297 13" xfId="9395"/>
    <cellStyle name="Style 297 2" xfId="9396"/>
    <cellStyle name="Style 297 2 2" xfId="9397"/>
    <cellStyle name="Style 297 2 2 2" xfId="9398"/>
    <cellStyle name="Style 297 2 2 2 2" xfId="9399"/>
    <cellStyle name="Style 297 2 2 2 2 2" xfId="9400"/>
    <cellStyle name="Style 297 2 2 2 3" xfId="9403"/>
    <cellStyle name="Style 297 2 2 3" xfId="9406"/>
    <cellStyle name="Style 297 2 2 3 2" xfId="9383"/>
    <cellStyle name="Style 297 2 2 4" xfId="9407"/>
    <cellStyle name="Style 297 2 2 4 2" xfId="9408"/>
    <cellStyle name="Style 297 2 2 5" xfId="9409"/>
    <cellStyle name="Style 297 2 3" xfId="9410"/>
    <cellStyle name="Style 297 2 3 2" xfId="9411"/>
    <cellStyle name="Style 297 2 3 2 2" xfId="9412"/>
    <cellStyle name="Style 297 2 3 2 2 2" xfId="9413"/>
    <cellStyle name="Style 297 2 3 2 3" xfId="9414"/>
    <cellStyle name="Style 297 2 3 3" xfId="9415"/>
    <cellStyle name="Style 297 2 3 3 2" xfId="9416"/>
    <cellStyle name="Style 297 2 3 4" xfId="9417"/>
    <cellStyle name="Style 297 2 3 4 2" xfId="9418"/>
    <cellStyle name="Style 297 2 3 5" xfId="9419"/>
    <cellStyle name="Style 297 2 4" xfId="9420"/>
    <cellStyle name="Style 297 2 4 2" xfId="9421"/>
    <cellStyle name="Style 297 2 5" xfId="9422"/>
    <cellStyle name="Style 297 2 5 2" xfId="9423"/>
    <cellStyle name="Style 297 2 5 2 2" xfId="9424"/>
    <cellStyle name="Style 297 2 5 3" xfId="9425"/>
    <cellStyle name="Style 297 2 6" xfId="9426"/>
    <cellStyle name="Style 297 2 6 2" xfId="9427"/>
    <cellStyle name="Style 297 2 7" xfId="9428"/>
    <cellStyle name="Style 297 3" xfId="9429"/>
    <cellStyle name="Style 297 3 2" xfId="9430"/>
    <cellStyle name="Style 297 3 2 2" xfId="9431"/>
    <cellStyle name="Style 297 3 2 2 2" xfId="9432"/>
    <cellStyle name="Style 297 3 2 2 2 2" xfId="9433"/>
    <cellStyle name="Style 297 3 2 2 3" xfId="9434"/>
    <cellStyle name="Style 297 3 2 3" xfId="9435"/>
    <cellStyle name="Style 297 3 2 3 2" xfId="9436"/>
    <cellStyle name="Style 297 3 2 4" xfId="9437"/>
    <cellStyle name="Style 297 3 2 4 2" xfId="9438"/>
    <cellStyle name="Style 297 3 2 5" xfId="9439"/>
    <cellStyle name="Style 297 3 3" xfId="9440"/>
    <cellStyle name="Style 297 3 3 2" xfId="9441"/>
    <cellStyle name="Style 297 3 3 2 2" xfId="8752"/>
    <cellStyle name="Style 297 3 3 2 2 2" xfId="8754"/>
    <cellStyle name="Style 297 3 3 2 3" xfId="8756"/>
    <cellStyle name="Style 297 3 3 3" xfId="9443"/>
    <cellStyle name="Style 297 3 3 3 2" xfId="8765"/>
    <cellStyle name="Style 297 3 3 4" xfId="9444"/>
    <cellStyle name="Style 297 3 3 4 2" xfId="9445"/>
    <cellStyle name="Style 297 3 3 5" xfId="9446"/>
    <cellStyle name="Style 297 3 4" xfId="9447"/>
    <cellStyle name="Style 297 3 4 2" xfId="9448"/>
    <cellStyle name="Style 297 3 5" xfId="9449"/>
    <cellStyle name="Style 297 3 5 2" xfId="9450"/>
    <cellStyle name="Style 297 3 5 2 2" xfId="9451"/>
    <cellStyle name="Style 297 3 5 3" xfId="9452"/>
    <cellStyle name="Style 297 3 6" xfId="9453"/>
    <cellStyle name="Style 297 3 6 2" xfId="9454"/>
    <cellStyle name="Style 297 3 7" xfId="9455"/>
    <cellStyle name="Style 297 4" xfId="9456"/>
    <cellStyle name="Style 297 4 2" xfId="9457"/>
    <cellStyle name="Style 297 4 2 2" xfId="9458"/>
    <cellStyle name="Style 297 4 2 2 2" xfId="9459"/>
    <cellStyle name="Style 297 4 2 2 2 2" xfId="9460"/>
    <cellStyle name="Style 297 4 2 2 3" xfId="9461"/>
    <cellStyle name="Style 297 4 2 3" xfId="9462"/>
    <cellStyle name="Style 297 4 2 3 2" xfId="9463"/>
    <cellStyle name="Style 297 4 2 4" xfId="9464"/>
    <cellStyle name="Style 297 4 2 4 2" xfId="9465"/>
    <cellStyle name="Style 297 4 2 5" xfId="9466"/>
    <cellStyle name="Style 297 4 3" xfId="9467"/>
    <cellStyle name="Style 297 4 3 2" xfId="9468"/>
    <cellStyle name="Style 297 4 3 2 2" xfId="9469"/>
    <cellStyle name="Style 297 4 3 2 2 2" xfId="9470"/>
    <cellStyle name="Style 297 4 3 2 3" xfId="9471"/>
    <cellStyle name="Style 297 4 3 3" xfId="9472"/>
    <cellStyle name="Style 297 4 3 3 2" xfId="9473"/>
    <cellStyle name="Style 297 4 3 4" xfId="9474"/>
    <cellStyle name="Style 297 4 3 4 2" xfId="9475"/>
    <cellStyle name="Style 297 4 3 5" xfId="9476"/>
    <cellStyle name="Style 297 4 4" xfId="9477"/>
    <cellStyle name="Style 297 4 4 2" xfId="9478"/>
    <cellStyle name="Style 297 4 5" xfId="9479"/>
    <cellStyle name="Style 297 4 5 2" xfId="9480"/>
    <cellStyle name="Style 297 4 5 2 2" xfId="9481"/>
    <cellStyle name="Style 297 4 5 3" xfId="9482"/>
    <cellStyle name="Style 297 4 6" xfId="9483"/>
    <cellStyle name="Style 297 4 6 2" xfId="9484"/>
    <cellStyle name="Style 297 4 7" xfId="9485"/>
    <cellStyle name="Style 297 5" xfId="9488"/>
    <cellStyle name="Style 297 5 2" xfId="9491"/>
    <cellStyle name="Style 297 5 2 2" xfId="9494"/>
    <cellStyle name="Style 297 5 2 2 2" xfId="9495"/>
    <cellStyle name="Style 297 5 2 2 2 2" xfId="9196"/>
    <cellStyle name="Style 297 5 2 2 3" xfId="9498"/>
    <cellStyle name="Style 297 5 2 3" xfId="9499"/>
    <cellStyle name="Style 297 5 2 3 2" xfId="9500"/>
    <cellStyle name="Style 297 5 2 4" xfId="9502"/>
    <cellStyle name="Style 297 5 2 4 2" xfId="9503"/>
    <cellStyle name="Style 297 5 2 5" xfId="9504"/>
    <cellStyle name="Style 297 5 3" xfId="9507"/>
    <cellStyle name="Style 297 5 3 2" xfId="9508"/>
    <cellStyle name="Style 297 5 3 2 2" xfId="9509"/>
    <cellStyle name="Style 297 5 3 2 2 2" xfId="9510"/>
    <cellStyle name="Style 297 5 3 2 3" xfId="9511"/>
    <cellStyle name="Style 297 5 3 3" xfId="9512"/>
    <cellStyle name="Style 297 5 3 3 2" xfId="9513"/>
    <cellStyle name="Style 297 5 3 4" xfId="9515"/>
    <cellStyle name="Style 297 5 3 4 2" xfId="2037"/>
    <cellStyle name="Style 297 5 3 5" xfId="9516"/>
    <cellStyle name="Style 297 5 4" xfId="3475"/>
    <cellStyle name="Style 297 5 4 2" xfId="9517"/>
    <cellStyle name="Style 297 5 5" xfId="9518"/>
    <cellStyle name="Style 297 5 5 2" xfId="9519"/>
    <cellStyle name="Style 297 5 5 2 2" xfId="9520"/>
    <cellStyle name="Style 297 5 5 3" xfId="9521"/>
    <cellStyle name="Style 297 5 6" xfId="9522"/>
    <cellStyle name="Style 297 5 6 2" xfId="9523"/>
    <cellStyle name="Style 297 5 7" xfId="9524"/>
    <cellStyle name="Style 297 6" xfId="9527"/>
    <cellStyle name="Style 297 6 2" xfId="9530"/>
    <cellStyle name="Style 297 6 2 2" xfId="9531"/>
    <cellStyle name="Style 297 6 2 2 2" xfId="9532"/>
    <cellStyle name="Style 297 6 2 2 2 2" xfId="9533"/>
    <cellStyle name="Style 297 6 2 2 3" xfId="9534"/>
    <cellStyle name="Style 297 6 2 3" xfId="9535"/>
    <cellStyle name="Style 297 6 2 3 2" xfId="9536"/>
    <cellStyle name="Style 297 6 2 4" xfId="9538"/>
    <cellStyle name="Style 297 6 2 4 2" xfId="9539"/>
    <cellStyle name="Style 297 6 2 5" xfId="9540"/>
    <cellStyle name="Style 297 6 3" xfId="9541"/>
    <cellStyle name="Style 297 6 3 2" xfId="9542"/>
    <cellStyle name="Style 297 6 3 2 2" xfId="9543"/>
    <cellStyle name="Style 297 6 3 2 2 2" xfId="9545"/>
    <cellStyle name="Style 297 6 3 2 3" xfId="9546"/>
    <cellStyle name="Style 297 6 3 3" xfId="9547"/>
    <cellStyle name="Style 297 6 3 3 2" xfId="9548"/>
    <cellStyle name="Style 297 6 3 4" xfId="9550"/>
    <cellStyle name="Style 297 6 3 4 2" xfId="9551"/>
    <cellStyle name="Style 297 6 3 5" xfId="9552"/>
    <cellStyle name="Style 297 6 4" xfId="9554"/>
    <cellStyle name="Style 297 6 4 2" xfId="9556"/>
    <cellStyle name="Style 297 6 5" xfId="9558"/>
    <cellStyle name="Style 297 6 5 2" xfId="9561"/>
    <cellStyle name="Style 297 6 5 2 2" xfId="9405"/>
    <cellStyle name="Style 297 6 5 3" xfId="9563"/>
    <cellStyle name="Style 297 6 6" xfId="9565"/>
    <cellStyle name="Style 297 6 6 2" xfId="9567"/>
    <cellStyle name="Style 297 6 7" xfId="9569"/>
    <cellStyle name="Style 297 7" xfId="9572"/>
    <cellStyle name="Style 297 7 2" xfId="9575"/>
    <cellStyle name="Style 297 7 2 2" xfId="9576"/>
    <cellStyle name="Style 297 7 2 2 2" xfId="9577"/>
    <cellStyle name="Style 297 7 2 2 2 2" xfId="9578"/>
    <cellStyle name="Style 297 7 2 2 3" xfId="9579"/>
    <cellStyle name="Style 297 7 2 3" xfId="9580"/>
    <cellStyle name="Style 297 7 2 3 2" xfId="9581"/>
    <cellStyle name="Style 297 7 2 4" xfId="9582"/>
    <cellStyle name="Style 297 7 2 4 2" xfId="9583"/>
    <cellStyle name="Style 297 7 2 5" xfId="9584"/>
    <cellStyle name="Style 297 7 3" xfId="9585"/>
    <cellStyle name="Style 297 7 3 2" xfId="9586"/>
    <cellStyle name="Style 297 7 3 2 2" xfId="9588"/>
    <cellStyle name="Style 297 7 3 2 2 2" xfId="9590"/>
    <cellStyle name="Style 297 7 3 2 3" xfId="9592"/>
    <cellStyle name="Style 297 7 3 3" xfId="9593"/>
    <cellStyle name="Style 297 7 3 3 2" xfId="9596"/>
    <cellStyle name="Style 297 7 3 4" xfId="9597"/>
    <cellStyle name="Style 297 7 3 4 2" xfId="9599"/>
    <cellStyle name="Style 297 7 3 5" xfId="9600"/>
    <cellStyle name="Style 297 7 4" xfId="9601"/>
    <cellStyle name="Style 297 7 4 2" xfId="9602"/>
    <cellStyle name="Style 297 7 5" xfId="9603"/>
    <cellStyle name="Style 297 7 5 2" xfId="9604"/>
    <cellStyle name="Style 297 7 5 2 2" xfId="9607"/>
    <cellStyle name="Style 297 7 5 3" xfId="9608"/>
    <cellStyle name="Style 297 7 6" xfId="9609"/>
    <cellStyle name="Style 297 7 6 2" xfId="9610"/>
    <cellStyle name="Style 297 7 7" xfId="9611"/>
    <cellStyle name="Style 297 8" xfId="9614"/>
    <cellStyle name="Style 297 8 2" xfId="9615"/>
    <cellStyle name="Style 297 8 2 2" xfId="9616"/>
    <cellStyle name="Style 297 8 2 2 2" xfId="9617"/>
    <cellStyle name="Style 297 8 2 3" xfId="9618"/>
    <cellStyle name="Style 297 8 3" xfId="9619"/>
    <cellStyle name="Style 297 8 3 2" xfId="9620"/>
    <cellStyle name="Style 297 8 4" xfId="9621"/>
    <cellStyle name="Style 297 8 4 2" xfId="9622"/>
    <cellStyle name="Style 297 8 5" xfId="9623"/>
    <cellStyle name="Style 297 9" xfId="3041"/>
    <cellStyle name="Style 297 9 2" xfId="3050"/>
    <cellStyle name="Style 297 9 2 2" xfId="3263"/>
    <cellStyle name="Style 297 9 2 2 2" xfId="9624"/>
    <cellStyle name="Style 297 9 2 3" xfId="9626"/>
    <cellStyle name="Style 297 9 3" xfId="9627"/>
    <cellStyle name="Style 297 9 3 2" xfId="5413"/>
    <cellStyle name="Style 297 9 4" xfId="9628"/>
    <cellStyle name="Style 297 9 4 2" xfId="7285"/>
    <cellStyle name="Style 297 9 5" xfId="2776"/>
    <cellStyle name="Style 300" xfId="9629"/>
    <cellStyle name="Style 300 10" xfId="9630"/>
    <cellStyle name="Style 300 10 2" xfId="9631"/>
    <cellStyle name="Style 300 11" xfId="9632"/>
    <cellStyle name="Style 300 11 2" xfId="9633"/>
    <cellStyle name="Style 300 11 2 2" xfId="9634"/>
    <cellStyle name="Style 300 11 3" xfId="9635"/>
    <cellStyle name="Style 300 12" xfId="9636"/>
    <cellStyle name="Style 300 12 2" xfId="9637"/>
    <cellStyle name="Style 300 13" xfId="9638"/>
    <cellStyle name="Style 300 2" xfId="9639"/>
    <cellStyle name="Style 300 2 2" xfId="9640"/>
    <cellStyle name="Style 300 2 2 2" xfId="9641"/>
    <cellStyle name="Style 300 2 2 2 2" xfId="9642"/>
    <cellStyle name="Style 300 2 2 2 2 2" xfId="9643"/>
    <cellStyle name="Style 300 2 2 2 3" xfId="9644"/>
    <cellStyle name="Style 300 2 2 3" xfId="9645"/>
    <cellStyle name="Style 300 2 2 3 2" xfId="9646"/>
    <cellStyle name="Style 300 2 2 4" xfId="9647"/>
    <cellStyle name="Style 300 2 2 4 2" xfId="9648"/>
    <cellStyle name="Style 300 2 2 5" xfId="9649"/>
    <cellStyle name="Style 300 2 3" xfId="2895"/>
    <cellStyle name="Style 300 2 3 2" xfId="9650"/>
    <cellStyle name="Style 300 2 3 2 2" xfId="9651"/>
    <cellStyle name="Style 300 2 3 2 2 2" xfId="9652"/>
    <cellStyle name="Style 300 2 3 2 3" xfId="9653"/>
    <cellStyle name="Style 300 2 3 3" xfId="9654"/>
    <cellStyle name="Style 300 2 3 3 2" xfId="9655"/>
    <cellStyle name="Style 300 2 3 4" xfId="9656"/>
    <cellStyle name="Style 300 2 3 4 2" xfId="6391"/>
    <cellStyle name="Style 300 2 3 5" xfId="9658"/>
    <cellStyle name="Style 300 2 4" xfId="9659"/>
    <cellStyle name="Style 300 2 4 2" xfId="6049"/>
    <cellStyle name="Style 300 2 5" xfId="9660"/>
    <cellStyle name="Style 300 2 5 2" xfId="6303"/>
    <cellStyle name="Style 300 2 5 2 2" xfId="6306"/>
    <cellStyle name="Style 300 2 5 3" xfId="6331"/>
    <cellStyle name="Style 300 2 6" xfId="9661"/>
    <cellStyle name="Style 300 2 6 2" xfId="9662"/>
    <cellStyle name="Style 300 2 7" xfId="9663"/>
    <cellStyle name="Style 300 3" xfId="9664"/>
    <cellStyle name="Style 300 3 2" xfId="1001"/>
    <cellStyle name="Style 300 3 2 2" xfId="7271"/>
    <cellStyle name="Style 300 3 2 2 2" xfId="9665"/>
    <cellStyle name="Style 300 3 2 2 2 2" xfId="9666"/>
    <cellStyle name="Style 300 3 2 2 3" xfId="9667"/>
    <cellStyle name="Style 300 3 2 3" xfId="4230"/>
    <cellStyle name="Style 300 3 2 3 2" xfId="9668"/>
    <cellStyle name="Style 300 3 2 4" xfId="9669"/>
    <cellStyle name="Style 300 3 2 4 2" xfId="9670"/>
    <cellStyle name="Style 300 3 2 5" xfId="9671"/>
    <cellStyle name="Style 300 3 3" xfId="7273"/>
    <cellStyle name="Style 300 3 3 2" xfId="9672"/>
    <cellStyle name="Style 300 3 3 2 2" xfId="9673"/>
    <cellStyle name="Style 300 3 3 2 2 2" xfId="9674"/>
    <cellStyle name="Style 300 3 3 2 3" xfId="9675"/>
    <cellStyle name="Style 300 3 3 3" xfId="9676"/>
    <cellStyle name="Style 300 3 3 3 2" xfId="9677"/>
    <cellStyle name="Style 300 3 3 4" xfId="9678"/>
    <cellStyle name="Style 300 3 3 4 2" xfId="9679"/>
    <cellStyle name="Style 300 3 3 5" xfId="9680"/>
    <cellStyle name="Style 300 3 4" xfId="7275"/>
    <cellStyle name="Style 300 3 4 2" xfId="9681"/>
    <cellStyle name="Style 300 3 5" xfId="9682"/>
    <cellStyle name="Style 300 3 5 2" xfId="9683"/>
    <cellStyle name="Style 300 3 5 2 2" xfId="9684"/>
    <cellStyle name="Style 300 3 5 3" xfId="9685"/>
    <cellStyle name="Style 300 3 6" xfId="9687"/>
    <cellStyle name="Style 300 3 6 2" xfId="9689"/>
    <cellStyle name="Style 300 3 7" xfId="9691"/>
    <cellStyle name="Style 300 4" xfId="9692"/>
    <cellStyle name="Style 300 4 2" xfId="9693"/>
    <cellStyle name="Style 300 4 2 2" xfId="9694"/>
    <cellStyle name="Style 300 4 2 2 2" xfId="9695"/>
    <cellStyle name="Style 300 4 2 2 2 2" xfId="9696"/>
    <cellStyle name="Style 300 4 2 2 3" xfId="9697"/>
    <cellStyle name="Style 300 4 2 3" xfId="9698"/>
    <cellStyle name="Style 300 4 2 3 2" xfId="9699"/>
    <cellStyle name="Style 300 4 2 4" xfId="9700"/>
    <cellStyle name="Style 300 4 2 4 2" xfId="9701"/>
    <cellStyle name="Style 300 4 2 5" xfId="9702"/>
    <cellStyle name="Style 300 4 3" xfId="9703"/>
    <cellStyle name="Style 300 4 3 2" xfId="9704"/>
    <cellStyle name="Style 300 4 3 2 2" xfId="9705"/>
    <cellStyle name="Style 300 4 3 2 2 2" xfId="9706"/>
    <cellStyle name="Style 300 4 3 2 3" xfId="9707"/>
    <cellStyle name="Style 300 4 3 3" xfId="9708"/>
    <cellStyle name="Style 300 4 3 3 2" xfId="9709"/>
    <cellStyle name="Style 300 4 3 4" xfId="9710"/>
    <cellStyle name="Style 300 4 3 4 2" xfId="9711"/>
    <cellStyle name="Style 300 4 3 5" xfId="9712"/>
    <cellStyle name="Style 300 4 4" xfId="9713"/>
    <cellStyle name="Style 300 4 4 2" xfId="9714"/>
    <cellStyle name="Style 300 4 5" xfId="9715"/>
    <cellStyle name="Style 300 4 5 2" xfId="9716"/>
    <cellStyle name="Style 300 4 5 2 2" xfId="9717"/>
    <cellStyle name="Style 300 4 5 3" xfId="9718"/>
    <cellStyle name="Style 300 4 6" xfId="9720"/>
    <cellStyle name="Style 300 4 6 2" xfId="9721"/>
    <cellStyle name="Style 300 4 7" xfId="9722"/>
    <cellStyle name="Style 300 5" xfId="9723"/>
    <cellStyle name="Style 300 5 2" xfId="9724"/>
    <cellStyle name="Style 300 5 2 2" xfId="9725"/>
    <cellStyle name="Style 300 5 2 2 2" xfId="9726"/>
    <cellStyle name="Style 300 5 2 2 2 2" xfId="9728"/>
    <cellStyle name="Style 300 5 2 2 3" xfId="9729"/>
    <cellStyle name="Style 300 5 2 3" xfId="9730"/>
    <cellStyle name="Style 300 5 2 3 2" xfId="9731"/>
    <cellStyle name="Style 300 5 2 4" xfId="9733"/>
    <cellStyle name="Style 300 5 2 4 2" xfId="9734"/>
    <cellStyle name="Style 300 5 2 5" xfId="9735"/>
    <cellStyle name="Style 300 5 3" xfId="9736"/>
    <cellStyle name="Style 300 5 3 2" xfId="4560"/>
    <cellStyle name="Style 300 5 3 2 2" xfId="9737"/>
    <cellStyle name="Style 300 5 3 2 2 2" xfId="9738"/>
    <cellStyle name="Style 300 5 3 2 3" xfId="9739"/>
    <cellStyle name="Style 300 5 3 3" xfId="9740"/>
    <cellStyle name="Style 300 5 3 3 2" xfId="9741"/>
    <cellStyle name="Style 300 5 3 4" xfId="9743"/>
    <cellStyle name="Style 300 5 3 4 2" xfId="9744"/>
    <cellStyle name="Style 300 5 3 5" xfId="9745"/>
    <cellStyle name="Style 300 5 4" xfId="9746"/>
    <cellStyle name="Style 300 5 4 2" xfId="9748"/>
    <cellStyle name="Style 300 5 5" xfId="9749"/>
    <cellStyle name="Style 300 5 5 2" xfId="9750"/>
    <cellStyle name="Style 300 5 5 2 2" xfId="9751"/>
    <cellStyle name="Style 300 5 5 3" xfId="9752"/>
    <cellStyle name="Style 300 5 6" xfId="9754"/>
    <cellStyle name="Style 300 5 6 2" xfId="9755"/>
    <cellStyle name="Style 300 5 7" xfId="9756"/>
    <cellStyle name="Style 300 6" xfId="9757"/>
    <cellStyle name="Style 300 6 2" xfId="9758"/>
    <cellStyle name="Style 300 6 2 2" xfId="9759"/>
    <cellStyle name="Style 300 6 2 2 2" xfId="9760"/>
    <cellStyle name="Style 300 6 2 2 2 2" xfId="9761"/>
    <cellStyle name="Style 300 6 2 2 3" xfId="9762"/>
    <cellStyle name="Style 300 6 2 3" xfId="9763"/>
    <cellStyle name="Style 300 6 2 3 2" xfId="9765"/>
    <cellStyle name="Style 300 6 2 4" xfId="9767"/>
    <cellStyle name="Style 300 6 2 4 2" xfId="9768"/>
    <cellStyle name="Style 300 6 2 5" xfId="9769"/>
    <cellStyle name="Style 300 6 3" xfId="9770"/>
    <cellStyle name="Style 300 6 3 2" xfId="9771"/>
    <cellStyle name="Style 300 6 3 2 2" xfId="9772"/>
    <cellStyle name="Style 300 6 3 2 2 2" xfId="9773"/>
    <cellStyle name="Style 300 6 3 2 3" xfId="9774"/>
    <cellStyle name="Style 300 6 3 3" xfId="9775"/>
    <cellStyle name="Style 300 6 3 3 2" xfId="9776"/>
    <cellStyle name="Style 300 6 3 4" xfId="9778"/>
    <cellStyle name="Style 300 6 3 4 2" xfId="9779"/>
    <cellStyle name="Style 300 6 3 5" xfId="9780"/>
    <cellStyle name="Style 300 6 4" xfId="9781"/>
    <cellStyle name="Style 300 6 4 2" xfId="9782"/>
    <cellStyle name="Style 300 6 5" xfId="9783"/>
    <cellStyle name="Style 300 6 5 2" xfId="5419"/>
    <cellStyle name="Style 300 6 5 2 2" xfId="5421"/>
    <cellStyle name="Style 300 6 5 3" xfId="5437"/>
    <cellStyle name="Style 300 6 6" xfId="9784"/>
    <cellStyle name="Style 300 6 6 2" xfId="7913"/>
    <cellStyle name="Style 300 6 7" xfId="9785"/>
    <cellStyle name="Style 300 7" xfId="9786"/>
    <cellStyle name="Style 300 7 2" xfId="9787"/>
    <cellStyle name="Style 300 7 2 2" xfId="9788"/>
    <cellStyle name="Style 300 7 2 2 2" xfId="9789"/>
    <cellStyle name="Style 300 7 2 2 2 2" xfId="9790"/>
    <cellStyle name="Style 300 7 2 2 3" xfId="9791"/>
    <cellStyle name="Style 300 7 2 3" xfId="9792"/>
    <cellStyle name="Style 300 7 2 3 2" xfId="9793"/>
    <cellStyle name="Style 300 7 2 4" xfId="9794"/>
    <cellStyle name="Style 300 7 2 4 2" xfId="9795"/>
    <cellStyle name="Style 300 7 2 5" xfId="9796"/>
    <cellStyle name="Style 300 7 3" xfId="9797"/>
    <cellStyle name="Style 300 7 3 2" xfId="9798"/>
    <cellStyle name="Style 300 7 3 2 2" xfId="9799"/>
    <cellStyle name="Style 300 7 3 2 2 2" xfId="9800"/>
    <cellStyle name="Style 300 7 3 2 3" xfId="9801"/>
    <cellStyle name="Style 300 7 3 3" xfId="9802"/>
    <cellStyle name="Style 300 7 3 3 2" xfId="9803"/>
    <cellStyle name="Style 300 7 3 4" xfId="9804"/>
    <cellStyle name="Style 300 7 3 4 2" xfId="4107"/>
    <cellStyle name="Style 300 7 3 5" xfId="9805"/>
    <cellStyle name="Style 300 7 4" xfId="9808"/>
    <cellStyle name="Style 300 7 4 2" xfId="9809"/>
    <cellStyle name="Style 300 7 5" xfId="9810"/>
    <cellStyle name="Style 300 7 5 2" xfId="9811"/>
    <cellStyle name="Style 300 7 5 2 2" xfId="9812"/>
    <cellStyle name="Style 300 7 5 3" xfId="9813"/>
    <cellStyle name="Style 300 7 6" xfId="9814"/>
    <cellStyle name="Style 300 7 6 2" xfId="6279"/>
    <cellStyle name="Style 300 7 7" xfId="9815"/>
    <cellStyle name="Style 300 8" xfId="9816"/>
    <cellStyle name="Style 300 8 2" xfId="9817"/>
    <cellStyle name="Style 300 8 2 2" xfId="9818"/>
    <cellStyle name="Style 300 8 2 2 2" xfId="9819"/>
    <cellStyle name="Style 300 8 2 3" xfId="9820"/>
    <cellStyle name="Style 300 8 3" xfId="9821"/>
    <cellStyle name="Style 300 8 3 2" xfId="9822"/>
    <cellStyle name="Style 300 8 4" xfId="9823"/>
    <cellStyle name="Style 300 8 4 2" xfId="9824"/>
    <cellStyle name="Style 300 8 5" xfId="9825"/>
    <cellStyle name="Style 300 9" xfId="9826"/>
    <cellStyle name="Style 300 9 2" xfId="9827"/>
    <cellStyle name="Style 300 9 2 2" xfId="9828"/>
    <cellStyle name="Style 300 9 2 2 2" xfId="9829"/>
    <cellStyle name="Style 300 9 2 3" xfId="9830"/>
    <cellStyle name="Style 300 9 3" xfId="9831"/>
    <cellStyle name="Style 300 9 3 2" xfId="4877"/>
    <cellStyle name="Style 300 9 4" xfId="9832"/>
    <cellStyle name="Style 300 9 4 2" xfId="4880"/>
    <cellStyle name="Style 300 9 5" xfId="9834"/>
    <cellStyle name="Style 385" xfId="9835"/>
    <cellStyle name="Style 392" xfId="9836"/>
    <cellStyle name="Style 399" xfId="9837"/>
    <cellStyle name="Style 528" xfId="9838"/>
    <cellStyle name="Style 528 2" xfId="9839"/>
    <cellStyle name="Style 528 2 2" xfId="9840"/>
    <cellStyle name="Style 528 2 2 2" xfId="9842"/>
    <cellStyle name="Style 528 2 3" xfId="9843"/>
    <cellStyle name="Style 528 3" xfId="9844"/>
    <cellStyle name="Style 528 4" xfId="9845"/>
    <cellStyle name="Style 561" xfId="9846"/>
    <cellStyle name="Style 561 2" xfId="9847"/>
    <cellStyle name="Style 561 2 2" xfId="9848"/>
    <cellStyle name="Style 561 2 2 2" xfId="9850"/>
    <cellStyle name="Style 561 2 3" xfId="9851"/>
    <cellStyle name="Style 561 3" xfId="9852"/>
    <cellStyle name="Style 561 4" xfId="9853"/>
    <cellStyle name="Style 657" xfId="5001"/>
    <cellStyle name="Style 657 10" xfId="3620"/>
    <cellStyle name="Style 657 11" xfId="4352"/>
    <cellStyle name="Style 657 11 2" xfId="3410"/>
    <cellStyle name="Style 657 12" xfId="794"/>
    <cellStyle name="Style 657 2" xfId="3549"/>
    <cellStyle name="Style 657 2 2" xfId="9856"/>
    <cellStyle name="Style 657 2 2 2" xfId="9860"/>
    <cellStyle name="Style 657 2 2 2 2" xfId="2768"/>
    <cellStyle name="Style 657 2 2 3" xfId="9863"/>
    <cellStyle name="Style 657 2 3" xfId="9866"/>
    <cellStyle name="Style 657 2 3 2" xfId="9870"/>
    <cellStyle name="Style 657 2 4" xfId="9873"/>
    <cellStyle name="Style 657 2 5" xfId="9876"/>
    <cellStyle name="Style 657 2 5 2" xfId="9880"/>
    <cellStyle name="Style 657 2 6" xfId="9883"/>
    <cellStyle name="Style 657 3" xfId="9886"/>
    <cellStyle name="Style 657 3 2" xfId="9889"/>
    <cellStyle name="Style 657 3 2 2" xfId="9893"/>
    <cellStyle name="Style 657 3 2 2 2" xfId="9896"/>
    <cellStyle name="Style 657 3 2 3" xfId="9899"/>
    <cellStyle name="Style 657 3 3" xfId="9903"/>
    <cellStyle name="Style 657 3 3 2" xfId="9907"/>
    <cellStyle name="Style 657 3 4" xfId="9910"/>
    <cellStyle name="Style 657 3 5" xfId="9913"/>
    <cellStyle name="Style 657 3 5 2" xfId="9916"/>
    <cellStyle name="Style 657 3 6" xfId="9919"/>
    <cellStyle name="Style 657 4" xfId="9922"/>
    <cellStyle name="Style 657 4 2" xfId="9276"/>
    <cellStyle name="Style 657 4 2 2" xfId="9281"/>
    <cellStyle name="Style 657 4 2 2 2" xfId="9925"/>
    <cellStyle name="Style 657 4 2 3" xfId="9929"/>
    <cellStyle name="Style 657 4 3" xfId="7921"/>
    <cellStyle name="Style 657 4 3 2" xfId="7928"/>
    <cellStyle name="Style 657 4 4" xfId="7934"/>
    <cellStyle name="Style 657 4 5" xfId="9932"/>
    <cellStyle name="Style 657 4 5 2" xfId="9935"/>
    <cellStyle name="Style 657 4 6" xfId="9938"/>
    <cellStyle name="Style 657 5" xfId="9941"/>
    <cellStyle name="Style 657 5 2" xfId="9944"/>
    <cellStyle name="Style 657 5 2 2" xfId="6490"/>
    <cellStyle name="Style 657 5 2 2 2" xfId="6495"/>
    <cellStyle name="Style 657 5 2 3" xfId="6564"/>
    <cellStyle name="Style 657 5 3" xfId="9947"/>
    <cellStyle name="Style 657 5 3 2" xfId="8359"/>
    <cellStyle name="Style 657 5 4" xfId="9950"/>
    <cellStyle name="Style 657 5 5" xfId="9953"/>
    <cellStyle name="Style 657 5 5 2" xfId="9956"/>
    <cellStyle name="Style 657 5 6" xfId="9959"/>
    <cellStyle name="Style 657 6" xfId="9962"/>
    <cellStyle name="Style 657 6 2" xfId="9965"/>
    <cellStyle name="Style 657 6 2 2" xfId="9969"/>
    <cellStyle name="Style 657 6 2 2 2" xfId="9972"/>
    <cellStyle name="Style 657 6 2 3" xfId="9976"/>
    <cellStyle name="Style 657 6 3" xfId="9979"/>
    <cellStyle name="Style 657 6 3 2" xfId="9983"/>
    <cellStyle name="Style 657 6 4" xfId="9986"/>
    <cellStyle name="Style 657 6 5" xfId="9989"/>
    <cellStyle name="Style 657 6 5 2" xfId="9992"/>
    <cellStyle name="Style 657 6 6" xfId="9995"/>
    <cellStyle name="Style 657 7" xfId="9998"/>
    <cellStyle name="Style 657 7 2" xfId="10001"/>
    <cellStyle name="Style 657 7 2 2" xfId="10004"/>
    <cellStyle name="Style 657 7 2 2 2" xfId="10007"/>
    <cellStyle name="Style 657 7 2 3" xfId="10012"/>
    <cellStyle name="Style 657 7 3" xfId="10015"/>
    <cellStyle name="Style 657 7 3 2" xfId="10018"/>
    <cellStyle name="Style 657 7 4" xfId="10021"/>
    <cellStyle name="Style 657 7 5" xfId="10024"/>
    <cellStyle name="Style 657 7 5 2" xfId="10027"/>
    <cellStyle name="Style 657 7 6" xfId="10030"/>
    <cellStyle name="Style 657 8" xfId="10033"/>
    <cellStyle name="Style 657 8 2" xfId="10036"/>
    <cellStyle name="Style 657 8 2 2" xfId="10039"/>
    <cellStyle name="Style 657 8 3" xfId="10042"/>
    <cellStyle name="Style 657 9" xfId="10045"/>
    <cellStyle name="Style 657 9 2" xfId="10048"/>
    <cellStyle name="Style 658" xfId="5006"/>
    <cellStyle name="Style 658 10" xfId="4549"/>
    <cellStyle name="Style 658 11" xfId="4490"/>
    <cellStyle name="Style 658 11 2" xfId="10051"/>
    <cellStyle name="Style 658 12" xfId="10054"/>
    <cellStyle name="Style 658 2" xfId="10057"/>
    <cellStyle name="Style 658 2 2" xfId="10060"/>
    <cellStyle name="Style 658 2 2 2" xfId="10063"/>
    <cellStyle name="Style 658 2 2 2 2" xfId="10067"/>
    <cellStyle name="Style 658 2 2 3" xfId="10070"/>
    <cellStyle name="Style 658 2 3" xfId="10073"/>
    <cellStyle name="Style 658 2 3 2" xfId="10076"/>
    <cellStyle name="Style 658 2 4" xfId="10079"/>
    <cellStyle name="Style 658 2 5" xfId="3995"/>
    <cellStyle name="Style 658 2 5 2" xfId="10082"/>
    <cellStyle name="Style 658 2 6" xfId="10085"/>
    <cellStyle name="Style 658 3" xfId="10088"/>
    <cellStyle name="Style 658 3 2" xfId="10091"/>
    <cellStyle name="Style 658 3 2 2" xfId="10094"/>
    <cellStyle name="Style 658 3 2 2 2" xfId="10097"/>
    <cellStyle name="Style 658 3 2 3" xfId="10100"/>
    <cellStyle name="Style 658 3 3" xfId="10103"/>
    <cellStyle name="Style 658 3 3 2" xfId="10106"/>
    <cellStyle name="Style 658 3 4" xfId="10109"/>
    <cellStyle name="Style 658 3 5" xfId="10112"/>
    <cellStyle name="Style 658 3 5 2" xfId="10115"/>
    <cellStyle name="Style 658 3 6" xfId="10118"/>
    <cellStyle name="Style 658 4" xfId="2928"/>
    <cellStyle name="Style 658 4 2" xfId="3896"/>
    <cellStyle name="Style 658 4 2 2" xfId="10121"/>
    <cellStyle name="Style 658 4 2 2 2" xfId="10124"/>
    <cellStyle name="Style 658 4 2 3" xfId="1918"/>
    <cellStyle name="Style 658 4 3" xfId="7997"/>
    <cellStyle name="Style 658 4 3 2" xfId="8002"/>
    <cellStyle name="Style 658 4 4" xfId="8007"/>
    <cellStyle name="Style 658 4 5" xfId="10127"/>
    <cellStyle name="Style 658 4 5 2" xfId="10130"/>
    <cellStyle name="Style 658 4 6" xfId="10133"/>
    <cellStyle name="Style 658 5" xfId="3900"/>
    <cellStyle name="Style 658 5 2" xfId="10136"/>
    <cellStyle name="Style 658 5 2 2" xfId="10139"/>
    <cellStyle name="Style 658 5 2 2 2" xfId="10142"/>
    <cellStyle name="Style 658 5 2 3" xfId="10145"/>
    <cellStyle name="Style 658 5 3" xfId="10148"/>
    <cellStyle name="Style 658 5 3 2" xfId="10151"/>
    <cellStyle name="Style 658 5 4" xfId="10154"/>
    <cellStyle name="Style 658 5 5" xfId="10157"/>
    <cellStyle name="Style 658 5 5 2" xfId="10160"/>
    <cellStyle name="Style 658 5 6" xfId="10163"/>
    <cellStyle name="Style 658 6" xfId="10166"/>
    <cellStyle name="Style 658 6 2" xfId="10169"/>
    <cellStyle name="Style 658 6 2 2" xfId="10172"/>
    <cellStyle name="Style 658 6 2 2 2" xfId="10175"/>
    <cellStyle name="Style 658 6 2 3" xfId="10179"/>
    <cellStyle name="Style 658 6 3" xfId="10182"/>
    <cellStyle name="Style 658 6 3 2" xfId="10185"/>
    <cellStyle name="Style 658 6 4" xfId="10188"/>
    <cellStyle name="Style 658 6 5" xfId="10191"/>
    <cellStyle name="Style 658 6 5 2" xfId="10194"/>
    <cellStyle name="Style 658 6 6" xfId="10197"/>
    <cellStyle name="Style 658 7" xfId="10200"/>
    <cellStyle name="Style 658 7 2" xfId="10203"/>
    <cellStyle name="Style 658 7 2 2" xfId="10206"/>
    <cellStyle name="Style 658 7 2 2 2" xfId="10210"/>
    <cellStyle name="Style 658 7 2 3" xfId="10214"/>
    <cellStyle name="Style 658 7 3" xfId="10217"/>
    <cellStyle name="Style 658 7 3 2" xfId="10220"/>
    <cellStyle name="Style 658 7 4" xfId="10223"/>
    <cellStyle name="Style 658 7 5" xfId="10226"/>
    <cellStyle name="Style 658 7 5 2" xfId="10229"/>
    <cellStyle name="Style 658 7 6" xfId="10232"/>
    <cellStyle name="Style 658 8" xfId="10235"/>
    <cellStyle name="Style 658 8 2" xfId="10238"/>
    <cellStyle name="Style 658 8 2 2" xfId="10241"/>
    <cellStyle name="Style 658 8 3" xfId="10244"/>
    <cellStyle name="Style 658 9" xfId="10247"/>
    <cellStyle name="Style 658 9 2" xfId="10250"/>
    <cellStyle name="Style 659" xfId="10253"/>
    <cellStyle name="Style 659 10" xfId="3374"/>
    <cellStyle name="Style 659 11" xfId="10256"/>
    <cellStyle name="Style 659 11 2" xfId="10259"/>
    <cellStyle name="Style 659 12" xfId="10262"/>
    <cellStyle name="Style 659 2" xfId="10265"/>
    <cellStyle name="Style 659 2 2" xfId="10268"/>
    <cellStyle name="Style 659 2 2 2" xfId="10271"/>
    <cellStyle name="Style 659 2 2 2 2" xfId="1787"/>
    <cellStyle name="Style 659 2 2 3" xfId="10274"/>
    <cellStyle name="Style 659 2 3" xfId="10277"/>
    <cellStyle name="Style 659 2 3 2" xfId="10280"/>
    <cellStyle name="Style 659 2 4" xfId="10283"/>
    <cellStyle name="Style 659 2 5" xfId="2875"/>
    <cellStyle name="Style 659 2 5 2" xfId="10286"/>
    <cellStyle name="Style 659 2 6" xfId="10289"/>
    <cellStyle name="Style 659 3" xfId="10292"/>
    <cellStyle name="Style 659 3 2" xfId="10295"/>
    <cellStyle name="Style 659 3 2 2" xfId="10299"/>
    <cellStyle name="Style 659 3 2 2 2" xfId="10302"/>
    <cellStyle name="Style 659 3 2 3" xfId="10305"/>
    <cellStyle name="Style 659 3 3" xfId="10308"/>
    <cellStyle name="Style 659 3 3 2" xfId="10311"/>
    <cellStyle name="Style 659 3 4" xfId="10314"/>
    <cellStyle name="Style 659 3 5" xfId="4064"/>
    <cellStyle name="Style 659 3 5 2" xfId="10317"/>
    <cellStyle name="Style 659 3 6" xfId="10320"/>
    <cellStyle name="Style 659 4" xfId="2961"/>
    <cellStyle name="Style 659 4 2" xfId="10323"/>
    <cellStyle name="Style 659 4 2 2" xfId="5788"/>
    <cellStyle name="Style 659 4 2 2 2" xfId="10326"/>
    <cellStyle name="Style 659 4 2 3" xfId="5793"/>
    <cellStyle name="Style 659 4 3" xfId="8089"/>
    <cellStyle name="Style 659 4 3 2" xfId="5862"/>
    <cellStyle name="Style 659 4 4" xfId="8094"/>
    <cellStyle name="Style 659 4 5" xfId="10329"/>
    <cellStyle name="Style 659 4 5 2" xfId="6581"/>
    <cellStyle name="Style 659 4 6" xfId="10332"/>
    <cellStyle name="Style 659 5" xfId="10335"/>
    <cellStyle name="Style 659 5 2" xfId="10338"/>
    <cellStyle name="Style 659 5 2 2" xfId="8250"/>
    <cellStyle name="Style 659 5 2 2 2" xfId="10342"/>
    <cellStyle name="Style 659 5 2 3" xfId="10345"/>
    <cellStyle name="Style 659 5 3" xfId="8346"/>
    <cellStyle name="Style 659 5 3 2" xfId="8283"/>
    <cellStyle name="Style 659 5 4" xfId="10348"/>
    <cellStyle name="Style 659 5 5" xfId="10351"/>
    <cellStyle name="Style 659 5 5 2" xfId="8412"/>
    <cellStyle name="Style 659 5 6" xfId="10354"/>
    <cellStyle name="Style 659 6" xfId="10357"/>
    <cellStyle name="Style 659 6 2" xfId="10360"/>
    <cellStyle name="Style 659 6 2 2" xfId="10363"/>
    <cellStyle name="Style 659 6 2 2 2" xfId="10366"/>
    <cellStyle name="Style 659 6 2 3" xfId="10369"/>
    <cellStyle name="Style 659 6 3" xfId="10372"/>
    <cellStyle name="Style 659 6 3 2" xfId="10375"/>
    <cellStyle name="Style 659 6 4" xfId="10378"/>
    <cellStyle name="Style 659 6 5" xfId="10381"/>
    <cellStyle name="Style 659 6 5 2" xfId="10384"/>
    <cellStyle name="Style 659 6 6" xfId="10387"/>
    <cellStyle name="Style 659 7" xfId="10390"/>
    <cellStyle name="Style 659 7 2" xfId="10393"/>
    <cellStyle name="Style 659 7 2 2" xfId="7458"/>
    <cellStyle name="Style 659 7 2 2 2" xfId="7467"/>
    <cellStyle name="Style 659 7 2 3" xfId="7474"/>
    <cellStyle name="Style 659 7 3" xfId="10396"/>
    <cellStyle name="Style 659 7 3 2" xfId="7886"/>
    <cellStyle name="Style 659 7 4" xfId="10399"/>
    <cellStyle name="Style 659 7 5" xfId="10402"/>
    <cellStyle name="Style 659 7 5 2" xfId="8452"/>
    <cellStyle name="Style 659 7 6" xfId="10405"/>
    <cellStyle name="Style 659 8" xfId="10408"/>
    <cellStyle name="Style 659 8 2" xfId="10411"/>
    <cellStyle name="Style 659 8 2 2" xfId="10414"/>
    <cellStyle name="Style 659 8 3" xfId="10417"/>
    <cellStyle name="Style 659 9" xfId="10420"/>
    <cellStyle name="Style 659 9 2" xfId="9046"/>
    <cellStyle name="Style 660" xfId="10423"/>
    <cellStyle name="Style 660 10" xfId="2993"/>
    <cellStyle name="Style 660 11" xfId="2999"/>
    <cellStyle name="Style 660 11 2" xfId="10425"/>
    <cellStyle name="Style 660 12" xfId="3002"/>
    <cellStyle name="Style 660 2" xfId="10428"/>
    <cellStyle name="Style 660 2 2" xfId="10430"/>
    <cellStyle name="Style 660 2 2 2" xfId="5490"/>
    <cellStyle name="Style 660 2 2 2 2" xfId="5496"/>
    <cellStyle name="Style 660 2 2 3" xfId="5526"/>
    <cellStyle name="Style 660 2 3" xfId="10432"/>
    <cellStyle name="Style 660 2 3 2" xfId="5917"/>
    <cellStyle name="Style 660 2 4" xfId="10434"/>
    <cellStyle name="Style 660 2 5" xfId="10436"/>
    <cellStyle name="Style 660 2 5 2" xfId="7175"/>
    <cellStyle name="Style 660 2 6" xfId="10438"/>
    <cellStyle name="Style 660 3" xfId="10440"/>
    <cellStyle name="Style 660 3 2" xfId="10442"/>
    <cellStyle name="Style 660 3 2 2" xfId="6139"/>
    <cellStyle name="Style 660 3 2 2 2" xfId="10444"/>
    <cellStyle name="Style 660 3 2 3" xfId="10446"/>
    <cellStyle name="Style 660 3 3" xfId="10448"/>
    <cellStyle name="Style 660 3 3 2" xfId="10452"/>
    <cellStyle name="Style 660 3 4" xfId="10454"/>
    <cellStyle name="Style 660 3 5" xfId="10456"/>
    <cellStyle name="Style 660 3 5 2" xfId="10458"/>
    <cellStyle name="Style 660 3 6" xfId="10460"/>
    <cellStyle name="Style 660 4" xfId="10462"/>
    <cellStyle name="Style 660 4 2" xfId="10464"/>
    <cellStyle name="Style 660 4 2 2" xfId="10468"/>
    <cellStyle name="Style 660 4 2 2 2" xfId="10470"/>
    <cellStyle name="Style 660 4 2 3" xfId="10472"/>
    <cellStyle name="Style 660 4 3" xfId="7780"/>
    <cellStyle name="Style 660 4 3 2" xfId="7786"/>
    <cellStyle name="Style 660 4 4" xfId="7791"/>
    <cellStyle name="Style 660 4 5" xfId="10475"/>
    <cellStyle name="Style 660 4 5 2" xfId="10477"/>
    <cellStyle name="Style 660 4 6" xfId="10479"/>
    <cellStyle name="Style 660 5" xfId="10483"/>
    <cellStyle name="Style 660 5 2" xfId="10487"/>
    <cellStyle name="Style 660 5 2 2" xfId="10491"/>
    <cellStyle name="Style 660 5 2 2 2" xfId="10493"/>
    <cellStyle name="Style 660 5 2 3" xfId="10495"/>
    <cellStyle name="Style 660 5 3" xfId="10497"/>
    <cellStyle name="Style 660 5 3 2" xfId="10501"/>
    <cellStyle name="Style 660 5 4" xfId="10504"/>
    <cellStyle name="Style 660 5 5" xfId="10506"/>
    <cellStyle name="Style 660 5 5 2" xfId="10508"/>
    <cellStyle name="Style 660 5 6" xfId="10510"/>
    <cellStyle name="Style 660 6" xfId="2241"/>
    <cellStyle name="Style 660 6 2" xfId="10512"/>
    <cellStyle name="Style 660 6 2 2" xfId="10516"/>
    <cellStyle name="Style 660 6 2 2 2" xfId="10518"/>
    <cellStyle name="Style 660 6 2 3" xfId="10521"/>
    <cellStyle name="Style 660 6 3" xfId="10523"/>
    <cellStyle name="Style 660 6 3 2" xfId="10527"/>
    <cellStyle name="Style 660 6 4" xfId="10530"/>
    <cellStyle name="Style 660 6 5" xfId="10532"/>
    <cellStyle name="Style 660 6 5 2" xfId="10534"/>
    <cellStyle name="Style 660 6 6" xfId="10536"/>
    <cellStyle name="Style 660 7" xfId="10539"/>
    <cellStyle name="Style 660 7 2" xfId="10541"/>
    <cellStyle name="Style 660 7 2 2" xfId="10543"/>
    <cellStyle name="Style 660 7 2 2 2" xfId="10545"/>
    <cellStyle name="Style 660 7 2 3" xfId="10548"/>
    <cellStyle name="Style 660 7 3" xfId="10550"/>
    <cellStyle name="Style 660 7 3 2" xfId="10552"/>
    <cellStyle name="Style 660 7 4" xfId="5374"/>
    <cellStyle name="Style 660 7 5" xfId="10554"/>
    <cellStyle name="Style 660 7 5 2" xfId="10556"/>
    <cellStyle name="Style 660 7 6" xfId="10558"/>
    <cellStyle name="Style 660 8" xfId="10560"/>
    <cellStyle name="Style 660 8 2" xfId="10562"/>
    <cellStyle name="Style 660 8 2 2" xfId="10564"/>
    <cellStyle name="Style 660 8 3" xfId="10566"/>
    <cellStyle name="Style 660 9" xfId="10568"/>
    <cellStyle name="Style 660 9 2" xfId="10570"/>
    <cellStyle name="Style 669" xfId="10572"/>
    <cellStyle name="Style 669 10" xfId="10574"/>
    <cellStyle name="Style 669 10 2" xfId="10576"/>
    <cellStyle name="Style 669 11" xfId="10581"/>
    <cellStyle name="Style 669 11 2" xfId="10583"/>
    <cellStyle name="Style 669 11 2 2" xfId="10585"/>
    <cellStyle name="Style 669 11 3" xfId="10587"/>
    <cellStyle name="Style 669 12" xfId="3943"/>
    <cellStyle name="Style 669 12 2" xfId="10589"/>
    <cellStyle name="Style 669 13" xfId="10591"/>
    <cellStyle name="Style 669 2" xfId="10594"/>
    <cellStyle name="Style 669 2 2" xfId="10597"/>
    <cellStyle name="Style 669 2 2 2" xfId="10600"/>
    <cellStyle name="Style 669 2 2 2 2" xfId="10602"/>
    <cellStyle name="Style 669 2 2 2 2 2" xfId="10605"/>
    <cellStyle name="Style 669 2 2 2 3" xfId="8122"/>
    <cellStyle name="Style 669 2 2 3" xfId="10608"/>
    <cellStyle name="Style 669 2 2 3 2" xfId="10610"/>
    <cellStyle name="Style 669 2 2 4" xfId="10612"/>
    <cellStyle name="Style 669 2 2 4 2" xfId="10614"/>
    <cellStyle name="Style 669 2 2 5" xfId="10616"/>
    <cellStyle name="Style 669 2 3" xfId="10618"/>
    <cellStyle name="Style 669 2 3 2" xfId="10621"/>
    <cellStyle name="Style 669 2 3 2 2" xfId="10623"/>
    <cellStyle name="Style 669 2 3 2 2 2" xfId="10625"/>
    <cellStyle name="Style 669 2 3 2 3" xfId="10627"/>
    <cellStyle name="Style 669 2 3 3" xfId="3178"/>
    <cellStyle name="Style 669 2 3 3 2" xfId="904"/>
    <cellStyle name="Style 669 2 3 4" xfId="3181"/>
    <cellStyle name="Style 669 2 3 4 2" xfId="10629"/>
    <cellStyle name="Style 669 2 3 5" xfId="3184"/>
    <cellStyle name="Style 669 2 4" xfId="10631"/>
    <cellStyle name="Style 669 2 4 2" xfId="10633"/>
    <cellStyle name="Style 669 2 5" xfId="10635"/>
    <cellStyle name="Style 669 2 5 2" xfId="10637"/>
    <cellStyle name="Style 669 2 5 2 2" xfId="10639"/>
    <cellStyle name="Style 669 2 5 3" xfId="3212"/>
    <cellStyle name="Style 669 2 6" xfId="10641"/>
    <cellStyle name="Style 669 2 6 2" xfId="10643"/>
    <cellStyle name="Style 669 2 7" xfId="10645"/>
    <cellStyle name="Style 669 3" xfId="10648"/>
    <cellStyle name="Style 669 3 2" xfId="10651"/>
    <cellStyle name="Style 669 3 2 2" xfId="4764"/>
    <cellStyle name="Style 669 3 2 2 2" xfId="10653"/>
    <cellStyle name="Style 669 3 2 2 2 2" xfId="1018"/>
    <cellStyle name="Style 669 3 2 2 3" xfId="10655"/>
    <cellStyle name="Style 669 3 2 3" xfId="10657"/>
    <cellStyle name="Style 669 3 2 3 2" xfId="10659"/>
    <cellStyle name="Style 669 3 2 4" xfId="10661"/>
    <cellStyle name="Style 669 3 2 4 2" xfId="10663"/>
    <cellStyle name="Style 669 3 2 5" xfId="10665"/>
    <cellStyle name="Style 669 3 3" xfId="10667"/>
    <cellStyle name="Style 669 3 3 2" xfId="10670"/>
    <cellStyle name="Style 669 3 3 2 2" xfId="10672"/>
    <cellStyle name="Style 669 3 3 2 2 2" xfId="10674"/>
    <cellStyle name="Style 669 3 3 2 3" xfId="10676"/>
    <cellStyle name="Style 669 3 3 3" xfId="3234"/>
    <cellStyle name="Style 669 3 3 3 2" xfId="3237"/>
    <cellStyle name="Style 669 3 3 4" xfId="3245"/>
    <cellStyle name="Style 669 3 3 4 2" xfId="10678"/>
    <cellStyle name="Style 669 3 3 5" xfId="122"/>
    <cellStyle name="Style 669 3 4" xfId="10681"/>
    <cellStyle name="Style 669 3 4 2" xfId="4574"/>
    <cellStyle name="Style 669 3 5" xfId="10684"/>
    <cellStyle name="Style 669 3 5 2" xfId="10687"/>
    <cellStyle name="Style 669 3 5 2 2" xfId="10689"/>
    <cellStyle name="Style 669 3 5 3" xfId="3256"/>
    <cellStyle name="Style 669 3 6" xfId="10692"/>
    <cellStyle name="Style 669 3 6 2" xfId="10695"/>
    <cellStyle name="Style 669 3 7" xfId="10699"/>
    <cellStyle name="Style 669 4" xfId="10702"/>
    <cellStyle name="Style 669 4 2" xfId="10704"/>
    <cellStyle name="Style 669 4 2 2" xfId="4768"/>
    <cellStyle name="Style 669 4 2 2 2" xfId="10706"/>
    <cellStyle name="Style 669 4 2 2 2 2" xfId="10708"/>
    <cellStyle name="Style 669 4 2 2 3" xfId="10710"/>
    <cellStyle name="Style 669 4 2 3" xfId="10712"/>
    <cellStyle name="Style 669 4 2 3 2" xfId="10714"/>
    <cellStyle name="Style 669 4 2 4" xfId="10716"/>
    <cellStyle name="Style 669 4 2 4 2" xfId="10718"/>
    <cellStyle name="Style 669 4 2 5" xfId="10720"/>
    <cellStyle name="Style 669 4 3" xfId="8369"/>
    <cellStyle name="Style 669 4 3 2" xfId="10724"/>
    <cellStyle name="Style 669 4 3 2 2" xfId="4883"/>
    <cellStyle name="Style 669 4 3 2 2 2" xfId="4886"/>
    <cellStyle name="Style 669 4 3 2 3" xfId="4891"/>
    <cellStyle name="Style 669 4 3 3" xfId="3271"/>
    <cellStyle name="Style 669 4 3 3 2" xfId="3274"/>
    <cellStyle name="Style 669 4 3 4" xfId="3282"/>
    <cellStyle name="Style 669 4 3 4 2" xfId="4920"/>
    <cellStyle name="Style 669 4 3 5" xfId="3285"/>
    <cellStyle name="Style 669 4 4" xfId="10727"/>
    <cellStyle name="Style 669 4 4 2" xfId="10730"/>
    <cellStyle name="Style 669 4 5" xfId="10733"/>
    <cellStyle name="Style 669 4 5 2" xfId="10736"/>
    <cellStyle name="Style 669 4 5 2 2" xfId="10738"/>
    <cellStyle name="Style 669 4 5 3" xfId="3302"/>
    <cellStyle name="Style 669 4 6" xfId="10742"/>
    <cellStyle name="Style 669 4 6 2" xfId="10746"/>
    <cellStyle name="Style 669 4 7" xfId="10751"/>
    <cellStyle name="Style 669 5" xfId="10753"/>
    <cellStyle name="Style 669 5 2" xfId="10755"/>
    <cellStyle name="Style 669 5 2 2" xfId="10758"/>
    <cellStyle name="Style 669 5 2 2 2" xfId="10760"/>
    <cellStyle name="Style 669 5 2 2 2 2" xfId="10762"/>
    <cellStyle name="Style 669 5 2 2 3" xfId="10764"/>
    <cellStyle name="Style 669 5 2 3" xfId="10766"/>
    <cellStyle name="Style 669 5 2 3 2" xfId="10768"/>
    <cellStyle name="Style 669 5 2 4" xfId="10770"/>
    <cellStyle name="Style 669 5 2 4 2" xfId="10773"/>
    <cellStyle name="Style 669 5 2 5" xfId="10775"/>
    <cellStyle name="Style 669 5 3" xfId="10777"/>
    <cellStyle name="Style 669 5 3 2" xfId="10781"/>
    <cellStyle name="Style 669 5 3 2 2" xfId="10783"/>
    <cellStyle name="Style 669 5 3 2 2 2" xfId="9249"/>
    <cellStyle name="Style 669 5 3 2 3" xfId="10785"/>
    <cellStyle name="Style 669 5 3 3" xfId="10787"/>
    <cellStyle name="Style 669 5 3 3 2" xfId="10789"/>
    <cellStyle name="Style 669 5 3 4" xfId="10792"/>
    <cellStyle name="Style 669 5 3 4 2" xfId="10795"/>
    <cellStyle name="Style 669 5 3 5" xfId="10797"/>
    <cellStyle name="Style 669 5 4" xfId="10800"/>
    <cellStyle name="Style 669 5 4 2" xfId="10802"/>
    <cellStyle name="Style 669 5 5" xfId="10804"/>
    <cellStyle name="Style 669 5 5 2" xfId="10806"/>
    <cellStyle name="Style 669 5 5 2 2" xfId="10808"/>
    <cellStyle name="Style 669 5 5 3" xfId="1991"/>
    <cellStyle name="Style 669 5 6" xfId="10811"/>
    <cellStyle name="Style 669 5 6 2" xfId="4256"/>
    <cellStyle name="Style 669 5 7" xfId="10814"/>
    <cellStyle name="Style 669 6" xfId="10816"/>
    <cellStyle name="Style 669 6 2" xfId="10818"/>
    <cellStyle name="Style 669 6 2 2" xfId="10821"/>
    <cellStyle name="Style 669 6 2 2 2" xfId="10823"/>
    <cellStyle name="Style 669 6 2 2 2 2" xfId="10825"/>
    <cellStyle name="Style 669 6 2 2 3" xfId="10827"/>
    <cellStyle name="Style 669 6 2 3" xfId="10829"/>
    <cellStyle name="Style 669 6 2 3 2" xfId="10831"/>
    <cellStyle name="Style 669 6 2 4" xfId="10833"/>
    <cellStyle name="Style 669 6 2 4 2" xfId="10836"/>
    <cellStyle name="Style 669 6 2 5" xfId="10838"/>
    <cellStyle name="Style 669 6 3" xfId="10840"/>
    <cellStyle name="Style 669 6 3 2" xfId="10843"/>
    <cellStyle name="Style 669 6 3 2 2" xfId="10845"/>
    <cellStyle name="Style 669 6 3 2 2 2" xfId="10847"/>
    <cellStyle name="Style 669 6 3 2 3" xfId="10849"/>
    <cellStyle name="Style 669 6 3 3" xfId="10851"/>
    <cellStyle name="Style 669 6 3 3 2" xfId="10853"/>
    <cellStyle name="Style 669 6 3 4" xfId="10855"/>
    <cellStyle name="Style 669 6 3 4 2" xfId="10858"/>
    <cellStyle name="Style 669 6 3 5" xfId="10860"/>
    <cellStyle name="Style 669 6 4" xfId="10863"/>
    <cellStyle name="Style 669 6 4 2" xfId="10866"/>
    <cellStyle name="Style 669 6 5" xfId="10869"/>
    <cellStyle name="Style 669 6 5 2" xfId="10871"/>
    <cellStyle name="Style 669 6 5 2 2" xfId="10873"/>
    <cellStyle name="Style 669 6 5 3" xfId="10875"/>
    <cellStyle name="Style 669 6 6" xfId="10878"/>
    <cellStyle name="Style 669 6 6 2" xfId="10880"/>
    <cellStyle name="Style 669 6 7" xfId="10883"/>
    <cellStyle name="Style 669 7" xfId="10885"/>
    <cellStyle name="Style 669 7 2" xfId="10887"/>
    <cellStyle name="Style 669 7 2 2" xfId="10889"/>
    <cellStyle name="Style 669 7 2 2 2" xfId="10891"/>
    <cellStyle name="Style 669 7 2 2 2 2" xfId="10893"/>
    <cellStyle name="Style 669 7 2 2 3" xfId="10895"/>
    <cellStyle name="Style 669 7 2 3" xfId="1150"/>
    <cellStyle name="Style 669 7 2 3 2" xfId="10897"/>
    <cellStyle name="Style 669 7 2 4" xfId="10899"/>
    <cellStyle name="Style 669 7 2 4 2" xfId="10902"/>
    <cellStyle name="Style 669 7 2 5" xfId="10904"/>
    <cellStyle name="Style 669 7 3" xfId="10906"/>
    <cellStyle name="Style 669 7 3 2" xfId="10908"/>
    <cellStyle name="Style 669 7 3 2 2" xfId="10910"/>
    <cellStyle name="Style 669 7 3 2 2 2" xfId="10912"/>
    <cellStyle name="Style 669 7 3 2 3" xfId="10914"/>
    <cellStyle name="Style 669 7 3 3" xfId="10916"/>
    <cellStyle name="Style 669 7 3 3 2" xfId="10918"/>
    <cellStyle name="Style 669 7 3 4" xfId="10920"/>
    <cellStyle name="Style 669 7 3 4 2" xfId="10923"/>
    <cellStyle name="Style 669 7 3 5" xfId="10925"/>
    <cellStyle name="Style 669 7 4" xfId="10928"/>
    <cellStyle name="Style 669 7 4 2" xfId="10930"/>
    <cellStyle name="Style 669 7 5" xfId="3333"/>
    <cellStyle name="Style 669 7 5 2" xfId="961"/>
    <cellStyle name="Style 669 7 5 2 2" xfId="2561"/>
    <cellStyle name="Style 669 7 5 3" xfId="2580"/>
    <cellStyle name="Style 669 7 6" xfId="3338"/>
    <cellStyle name="Style 669 7 6 2" xfId="2"/>
    <cellStyle name="Style 669 7 7" xfId="2405"/>
    <cellStyle name="Style 669 8" xfId="9595"/>
    <cellStyle name="Style 669 8 2" xfId="10932"/>
    <cellStyle name="Style 669 8 2 2" xfId="10934"/>
    <cellStyle name="Style 669 8 2 2 2" xfId="10936"/>
    <cellStyle name="Style 669 8 2 3" xfId="10938"/>
    <cellStyle name="Style 669 8 3" xfId="10941"/>
    <cellStyle name="Style 669 8 3 2" xfId="10943"/>
    <cellStyle name="Style 669 8 4" xfId="10945"/>
    <cellStyle name="Style 669 8 4 2" xfId="10947"/>
    <cellStyle name="Style 669 8 5" xfId="3347"/>
    <cellStyle name="Style 669 9" xfId="10949"/>
    <cellStyle name="Style 669 9 2" xfId="10951"/>
    <cellStyle name="Style 669 9 2 2" xfId="1329"/>
    <cellStyle name="Style 669 9 2 2 2" xfId="10953"/>
    <cellStyle name="Style 669 9 2 3" xfId="10955"/>
    <cellStyle name="Style 669 9 3" xfId="10957"/>
    <cellStyle name="Style 669 9 3 2" xfId="7662"/>
    <cellStyle name="Style 669 9 4" xfId="10959"/>
    <cellStyle name="Style 669 9 4 2" xfId="10961"/>
    <cellStyle name="Style 669 9 5" xfId="4327"/>
    <cellStyle name="Style 670" xfId="10963"/>
    <cellStyle name="Style 670 10" xfId="3019"/>
    <cellStyle name="Style 670 10 2" xfId="424"/>
    <cellStyle name="Style 670 11" xfId="3021"/>
    <cellStyle name="Style 670 11 2" xfId="10964"/>
    <cellStyle name="Style 670 11 2 2" xfId="10966"/>
    <cellStyle name="Style 670 11 3" xfId="10967"/>
    <cellStyle name="Style 670 12" xfId="3023"/>
    <cellStyle name="Style 670 12 2" xfId="10968"/>
    <cellStyle name="Style 670 13" xfId="10969"/>
    <cellStyle name="Style 670 2" xfId="10970"/>
    <cellStyle name="Style 670 2 2" xfId="10971"/>
    <cellStyle name="Style 670 2 2 2" xfId="10972"/>
    <cellStyle name="Style 670 2 2 2 2" xfId="10973"/>
    <cellStyle name="Style 670 2 2 2 2 2" xfId="10974"/>
    <cellStyle name="Style 670 2 2 2 3" xfId="10975"/>
    <cellStyle name="Style 670 2 2 3" xfId="10976"/>
    <cellStyle name="Style 670 2 2 3 2" xfId="10977"/>
    <cellStyle name="Style 670 2 2 4" xfId="10978"/>
    <cellStyle name="Style 670 2 2 4 2" xfId="10979"/>
    <cellStyle name="Style 670 2 2 5" xfId="10980"/>
    <cellStyle name="Style 670 2 3" xfId="10981"/>
    <cellStyle name="Style 670 2 3 2" xfId="10982"/>
    <cellStyle name="Style 670 2 3 2 2" xfId="10983"/>
    <cellStyle name="Style 670 2 3 2 2 2" xfId="10984"/>
    <cellStyle name="Style 670 2 3 2 3" xfId="10985"/>
    <cellStyle name="Style 670 2 3 3" xfId="10986"/>
    <cellStyle name="Style 670 2 3 3 2" xfId="10987"/>
    <cellStyle name="Style 670 2 3 4" xfId="10988"/>
    <cellStyle name="Style 670 2 3 4 2" xfId="10989"/>
    <cellStyle name="Style 670 2 3 5" xfId="10990"/>
    <cellStyle name="Style 670 2 4" xfId="10991"/>
    <cellStyle name="Style 670 2 4 2" xfId="10992"/>
    <cellStyle name="Style 670 2 5" xfId="10993"/>
    <cellStyle name="Style 670 2 5 2" xfId="10994"/>
    <cellStyle name="Style 670 2 5 2 2" xfId="10995"/>
    <cellStyle name="Style 670 2 5 3" xfId="10996"/>
    <cellStyle name="Style 670 2 6" xfId="10997"/>
    <cellStyle name="Style 670 2 6 2" xfId="4294"/>
    <cellStyle name="Style 670 2 7" xfId="10998"/>
    <cellStyle name="Style 670 3" xfId="10999"/>
    <cellStyle name="Style 670 3 2" xfId="11000"/>
    <cellStyle name="Style 670 3 2 2" xfId="11001"/>
    <cellStyle name="Style 670 3 2 2 2" xfId="11002"/>
    <cellStyle name="Style 670 3 2 2 2 2" xfId="11004"/>
    <cellStyle name="Style 670 3 2 2 3" xfId="11005"/>
    <cellStyle name="Style 670 3 2 3" xfId="11006"/>
    <cellStyle name="Style 670 3 2 3 2" xfId="11007"/>
    <cellStyle name="Style 670 3 2 4" xfId="11008"/>
    <cellStyle name="Style 670 3 2 4 2" xfId="11009"/>
    <cellStyle name="Style 670 3 2 5" xfId="11010"/>
    <cellStyle name="Style 670 3 3" xfId="10604"/>
    <cellStyle name="Style 670 3 3 2" xfId="11011"/>
    <cellStyle name="Style 670 3 3 2 2" xfId="11012"/>
    <cellStyle name="Style 670 3 3 2 2 2" xfId="11014"/>
    <cellStyle name="Style 670 3 3 2 3" xfId="11015"/>
    <cellStyle name="Style 670 3 3 3" xfId="11016"/>
    <cellStyle name="Style 670 3 3 3 2" xfId="11017"/>
    <cellStyle name="Style 670 3 3 4" xfId="11018"/>
    <cellStyle name="Style 670 3 3 4 2" xfId="11019"/>
    <cellStyle name="Style 670 3 3 5" xfId="11020"/>
    <cellStyle name="Style 670 3 4" xfId="11024"/>
    <cellStyle name="Style 670 3 4 2" xfId="11027"/>
    <cellStyle name="Style 670 3 5" xfId="11030"/>
    <cellStyle name="Style 670 3 5 2" xfId="11032"/>
    <cellStyle name="Style 670 3 5 2 2" xfId="11033"/>
    <cellStyle name="Style 670 3 5 3" xfId="11034"/>
    <cellStyle name="Style 670 3 6" xfId="11036"/>
    <cellStyle name="Style 670 3 6 2" xfId="4340"/>
    <cellStyle name="Style 670 3 7" xfId="11038"/>
    <cellStyle name="Style 670 4" xfId="2985"/>
    <cellStyle name="Style 670 4 2" xfId="11039"/>
    <cellStyle name="Style 670 4 2 2" xfId="11040"/>
    <cellStyle name="Style 670 4 2 2 2" xfId="11041"/>
    <cellStyle name="Style 670 4 2 2 2 2" xfId="11043"/>
    <cellStyle name="Style 670 4 2 2 3" xfId="11044"/>
    <cellStyle name="Style 670 4 2 3" xfId="11045"/>
    <cellStyle name="Style 670 4 2 3 2" xfId="11046"/>
    <cellStyle name="Style 670 4 2 4" xfId="11047"/>
    <cellStyle name="Style 670 4 2 4 2" xfId="11048"/>
    <cellStyle name="Style 670 4 2 5" xfId="11049"/>
    <cellStyle name="Style 670 4 3" xfId="8125"/>
    <cellStyle name="Style 670 4 3 2" xfId="8128"/>
    <cellStyle name="Style 670 4 3 2 2" xfId="11050"/>
    <cellStyle name="Style 670 4 3 2 2 2" xfId="11052"/>
    <cellStyle name="Style 670 4 3 2 3" xfId="11053"/>
    <cellStyle name="Style 670 4 3 3" xfId="11054"/>
    <cellStyle name="Style 670 4 3 3 2" xfId="11055"/>
    <cellStyle name="Style 670 4 3 4" xfId="11056"/>
    <cellStyle name="Style 670 4 3 4 2" xfId="11058"/>
    <cellStyle name="Style 670 4 3 5" xfId="11059"/>
    <cellStyle name="Style 670 4 4" xfId="8133"/>
    <cellStyle name="Style 670 4 4 2" xfId="11063"/>
    <cellStyle name="Style 670 4 5" xfId="11065"/>
    <cellStyle name="Style 670 4 5 2" xfId="11067"/>
    <cellStyle name="Style 670 4 5 2 2" xfId="11068"/>
    <cellStyle name="Style 670 4 5 3" xfId="11069"/>
    <cellStyle name="Style 670 4 6" xfId="11071"/>
    <cellStyle name="Style 670 4 6 2" xfId="2854"/>
    <cellStyle name="Style 670 4 7" xfId="11073"/>
    <cellStyle name="Style 670 5" xfId="11074"/>
    <cellStyle name="Style 670 5 2" xfId="11075"/>
    <cellStyle name="Style 670 5 2 2" xfId="11076"/>
    <cellStyle name="Style 670 5 2 2 2" xfId="8321"/>
    <cellStyle name="Style 670 5 2 2 2 2" xfId="11078"/>
    <cellStyle name="Style 670 5 2 2 3" xfId="11079"/>
    <cellStyle name="Style 670 5 2 3" xfId="11080"/>
    <cellStyle name="Style 670 5 2 3 2" xfId="8330"/>
    <cellStyle name="Style 670 5 2 4" xfId="11082"/>
    <cellStyle name="Style 670 5 2 4 2" xfId="8339"/>
    <cellStyle name="Style 670 5 2 5" xfId="11083"/>
    <cellStyle name="Style 670 5 3" xfId="8349"/>
    <cellStyle name="Style 670 5 3 2" xfId="11084"/>
    <cellStyle name="Style 670 5 3 2 2" xfId="11085"/>
    <cellStyle name="Style 670 5 3 2 2 2" xfId="11086"/>
    <cellStyle name="Style 670 5 3 2 3" xfId="11087"/>
    <cellStyle name="Style 670 5 3 3" xfId="11088"/>
    <cellStyle name="Style 670 5 3 3 2" xfId="11089"/>
    <cellStyle name="Style 670 5 3 4" xfId="11091"/>
    <cellStyle name="Style 670 5 3 4 2" xfId="4079"/>
    <cellStyle name="Style 670 5 3 5" xfId="11093"/>
    <cellStyle name="Style 670 5 4" xfId="11096"/>
    <cellStyle name="Style 670 5 4 2" xfId="11099"/>
    <cellStyle name="Style 670 5 5" xfId="11100"/>
    <cellStyle name="Style 670 5 5 2" xfId="11101"/>
    <cellStyle name="Style 670 5 5 2 2" xfId="11102"/>
    <cellStyle name="Style 670 5 5 3" xfId="377"/>
    <cellStyle name="Style 670 5 6" xfId="11103"/>
    <cellStyle name="Style 670 5 6 2" xfId="530"/>
    <cellStyle name="Style 670 5 7" xfId="11104"/>
    <cellStyle name="Style 670 6" xfId="11105"/>
    <cellStyle name="Style 670 6 2" xfId="11107"/>
    <cellStyle name="Style 670 6 2 2" xfId="11108"/>
    <cellStyle name="Style 670 6 2 2 2" xfId="11109"/>
    <cellStyle name="Style 670 6 2 2 2 2" xfId="11110"/>
    <cellStyle name="Style 670 6 2 2 3" xfId="11113"/>
    <cellStyle name="Style 670 6 2 3" xfId="11114"/>
    <cellStyle name="Style 670 6 2 3 2" xfId="11115"/>
    <cellStyle name="Style 670 6 2 4" xfId="11117"/>
    <cellStyle name="Style 670 6 2 4 2" xfId="11118"/>
    <cellStyle name="Style 670 6 2 5" xfId="11119"/>
    <cellStyle name="Style 670 6 3" xfId="11120"/>
    <cellStyle name="Style 670 6 3 2" xfId="11121"/>
    <cellStyle name="Style 670 6 3 2 2" xfId="11122"/>
    <cellStyle name="Style 670 6 3 2 2 2" xfId="11123"/>
    <cellStyle name="Style 670 6 3 2 3" xfId="11124"/>
    <cellStyle name="Style 670 6 3 3" xfId="11125"/>
    <cellStyle name="Style 670 6 3 3 2" xfId="11126"/>
    <cellStyle name="Style 670 6 3 4" xfId="11128"/>
    <cellStyle name="Style 670 6 3 4 2" xfId="11130"/>
    <cellStyle name="Style 670 6 3 5" xfId="11132"/>
    <cellStyle name="Style 670 6 4" xfId="11134"/>
    <cellStyle name="Style 670 6 4 2" xfId="11136"/>
    <cellStyle name="Style 670 6 5" xfId="11138"/>
    <cellStyle name="Style 670 6 5 2" xfId="11139"/>
    <cellStyle name="Style 670 6 5 2 2" xfId="11141"/>
    <cellStyle name="Style 670 6 5 3" xfId="11142"/>
    <cellStyle name="Style 670 6 6" xfId="11143"/>
    <cellStyle name="Style 670 6 6 2" xfId="4485"/>
    <cellStyle name="Style 670 6 7" xfId="11144"/>
    <cellStyle name="Style 670 7" xfId="11145"/>
    <cellStyle name="Style 670 7 2" xfId="11146"/>
    <cellStyle name="Style 670 7 2 2" xfId="11147"/>
    <cellStyle name="Style 670 7 2 2 2" xfId="621"/>
    <cellStyle name="Style 670 7 2 2 2 2" xfId="11148"/>
    <cellStyle name="Style 670 7 2 2 3" xfId="11151"/>
    <cellStyle name="Style 670 7 2 3" xfId="11152"/>
    <cellStyle name="Style 670 7 2 3 2" xfId="656"/>
    <cellStyle name="Style 670 7 2 4" xfId="11153"/>
    <cellStyle name="Style 670 7 2 4 2" xfId="671"/>
    <cellStyle name="Style 670 7 2 5" xfId="11154"/>
    <cellStyle name="Style 670 7 3" xfId="11156"/>
    <cellStyle name="Style 670 7 3 2" xfId="11157"/>
    <cellStyle name="Style 670 7 3 2 2" xfId="769"/>
    <cellStyle name="Style 670 7 3 2 2 2" xfId="11158"/>
    <cellStyle name="Style 670 7 3 2 3" xfId="11161"/>
    <cellStyle name="Style 670 7 3 3" xfId="11162"/>
    <cellStyle name="Style 670 7 3 3 2" xfId="788"/>
    <cellStyle name="Style 670 7 3 4" xfId="11163"/>
    <cellStyle name="Style 670 7 3 4 2" xfId="797"/>
    <cellStyle name="Style 670 7 3 5" xfId="11164"/>
    <cellStyle name="Style 670 7 4" xfId="11166"/>
    <cellStyle name="Style 670 7 4 2" xfId="11167"/>
    <cellStyle name="Style 670 7 5" xfId="11168"/>
    <cellStyle name="Style 670 7 5 2" xfId="11169"/>
    <cellStyle name="Style 670 7 5 2 2" xfId="1034"/>
    <cellStyle name="Style 670 7 5 3" xfId="11170"/>
    <cellStyle name="Style 670 7 6" xfId="11171"/>
    <cellStyle name="Style 670 7 6 2" xfId="11172"/>
    <cellStyle name="Style 670 7 7" xfId="11173"/>
    <cellStyle name="Style 670 8" xfId="11174"/>
    <cellStyle name="Style 670 8 2" xfId="11175"/>
    <cellStyle name="Style 670 8 2 2" xfId="11176"/>
    <cellStyle name="Style 670 8 2 2 2" xfId="11177"/>
    <cellStyle name="Style 670 8 2 3" xfId="11178"/>
    <cellStyle name="Style 670 8 3" xfId="11179"/>
    <cellStyle name="Style 670 8 3 2" xfId="11180"/>
    <cellStyle name="Style 670 8 4" xfId="11181"/>
    <cellStyle name="Style 670 8 4 2" xfId="11182"/>
    <cellStyle name="Style 670 8 5" xfId="11183"/>
    <cellStyle name="Style 670 9" xfId="11184"/>
    <cellStyle name="Style 670 9 2" xfId="11185"/>
    <cellStyle name="Style 670 9 2 2" xfId="11186"/>
    <cellStyle name="Style 670 9 2 2 2" xfId="11187"/>
    <cellStyle name="Style 670 9 2 3" xfId="11188"/>
    <cellStyle name="Style 670 9 3" xfId="11189"/>
    <cellStyle name="Style 670 9 3 2" xfId="11190"/>
    <cellStyle name="Style 670 9 4" xfId="11191"/>
    <cellStyle name="Style 670 9 4 2" xfId="11192"/>
    <cellStyle name="Style 670 9 5" xfId="11194"/>
    <cellStyle name="Style 671" xfId="11196"/>
    <cellStyle name="Style 671 10" xfId="11197"/>
    <cellStyle name="Style 671 10 2" xfId="11198"/>
    <cellStyle name="Style 671 11" xfId="11199"/>
    <cellStyle name="Style 671 11 2" xfId="11200"/>
    <cellStyle name="Style 671 11 2 2" xfId="11201"/>
    <cellStyle name="Style 671 11 3" xfId="11202"/>
    <cellStyle name="Style 671 12" xfId="11203"/>
    <cellStyle name="Style 671 12 2" xfId="11204"/>
    <cellStyle name="Style 671 13" xfId="11205"/>
    <cellStyle name="Style 671 2" xfId="11206"/>
    <cellStyle name="Style 671 2 2" xfId="11207"/>
    <cellStyle name="Style 671 2 2 2" xfId="11208"/>
    <cellStyle name="Style 671 2 2 2 2" xfId="11209"/>
    <cellStyle name="Style 671 2 2 2 2 2" xfId="11210"/>
    <cellStyle name="Style 671 2 2 2 3" xfId="11211"/>
    <cellStyle name="Style 671 2 2 3" xfId="11212"/>
    <cellStyle name="Style 671 2 2 3 2" xfId="11213"/>
    <cellStyle name="Style 671 2 2 4" xfId="11214"/>
    <cellStyle name="Style 671 2 2 4 2" xfId="11215"/>
    <cellStyle name="Style 671 2 2 5" xfId="11216"/>
    <cellStyle name="Style 671 2 3" xfId="11217"/>
    <cellStyle name="Style 671 2 3 2" xfId="11218"/>
    <cellStyle name="Style 671 2 3 2 2" xfId="11219"/>
    <cellStyle name="Style 671 2 3 2 2 2" xfId="11220"/>
    <cellStyle name="Style 671 2 3 2 3" xfId="11221"/>
    <cellStyle name="Style 671 2 3 3" xfId="11222"/>
    <cellStyle name="Style 671 2 3 3 2" xfId="11223"/>
    <cellStyle name="Style 671 2 3 4" xfId="11224"/>
    <cellStyle name="Style 671 2 3 4 2" xfId="11225"/>
    <cellStyle name="Style 671 2 3 5" xfId="11226"/>
    <cellStyle name="Style 671 2 4" xfId="11227"/>
    <cellStyle name="Style 671 2 4 2" xfId="11228"/>
    <cellStyle name="Style 671 2 5" xfId="11229"/>
    <cellStyle name="Style 671 2 5 2" xfId="11230"/>
    <cellStyle name="Style 671 2 5 2 2" xfId="1312"/>
    <cellStyle name="Style 671 2 5 3" xfId="11231"/>
    <cellStyle name="Style 671 2 6" xfId="11232"/>
    <cellStyle name="Style 671 2 6 2" xfId="11233"/>
    <cellStyle name="Style 671 2 7" xfId="11234"/>
    <cellStyle name="Style 671 3" xfId="11235"/>
    <cellStyle name="Style 671 3 2" xfId="11236"/>
    <cellStyle name="Style 671 3 2 2" xfId="11237"/>
    <cellStyle name="Style 671 3 2 2 2" xfId="11238"/>
    <cellStyle name="Style 671 3 2 2 2 2" xfId="11239"/>
    <cellStyle name="Style 671 3 2 2 3" xfId="11240"/>
    <cellStyle name="Style 671 3 2 3" xfId="11241"/>
    <cellStyle name="Style 671 3 2 3 2" xfId="11242"/>
    <cellStyle name="Style 671 3 2 4" xfId="11243"/>
    <cellStyle name="Style 671 3 2 4 2" xfId="11244"/>
    <cellStyle name="Style 671 3 2 5" xfId="11245"/>
    <cellStyle name="Style 671 3 3" xfId="11246"/>
    <cellStyle name="Style 671 3 3 2" xfId="11247"/>
    <cellStyle name="Style 671 3 3 2 2" xfId="11248"/>
    <cellStyle name="Style 671 3 3 2 2 2" xfId="11250"/>
    <cellStyle name="Style 671 3 3 2 3" xfId="11251"/>
    <cellStyle name="Style 671 3 3 3" xfId="11252"/>
    <cellStyle name="Style 671 3 3 3 2" xfId="11253"/>
    <cellStyle name="Style 671 3 3 4" xfId="11254"/>
    <cellStyle name="Style 671 3 3 4 2" xfId="11255"/>
    <cellStyle name="Style 671 3 3 5" xfId="11256"/>
    <cellStyle name="Style 671 3 4" xfId="11259"/>
    <cellStyle name="Style 671 3 4 2" xfId="11262"/>
    <cellStyle name="Style 671 3 5" xfId="11265"/>
    <cellStyle name="Style 671 3 5 2" xfId="11267"/>
    <cellStyle name="Style 671 3 5 2 2" xfId="11268"/>
    <cellStyle name="Style 671 3 5 3" xfId="11269"/>
    <cellStyle name="Style 671 3 6" xfId="11271"/>
    <cellStyle name="Style 671 3 6 2" xfId="11273"/>
    <cellStyle name="Style 671 3 7" xfId="11276"/>
    <cellStyle name="Style 671 4" xfId="11277"/>
    <cellStyle name="Style 671 4 2" xfId="11278"/>
    <cellStyle name="Style 671 4 2 2" xfId="11279"/>
    <cellStyle name="Style 671 4 2 2 2" xfId="11280"/>
    <cellStyle name="Style 671 4 2 2 2 2" xfId="11281"/>
    <cellStyle name="Style 671 4 2 2 3" xfId="11282"/>
    <cellStyle name="Style 671 4 2 3" xfId="11283"/>
    <cellStyle name="Style 671 4 2 3 2" xfId="11284"/>
    <cellStyle name="Style 671 4 2 4" xfId="11285"/>
    <cellStyle name="Style 671 4 2 4 2" xfId="11286"/>
    <cellStyle name="Style 671 4 2 5" xfId="11287"/>
    <cellStyle name="Style 671 4 3" xfId="8186"/>
    <cellStyle name="Style 671 4 3 2" xfId="8189"/>
    <cellStyle name="Style 671 4 3 2 2" xfId="11288"/>
    <cellStyle name="Style 671 4 3 2 2 2" xfId="11289"/>
    <cellStyle name="Style 671 4 3 2 3" xfId="11290"/>
    <cellStyle name="Style 671 4 3 3" xfId="11291"/>
    <cellStyle name="Style 671 4 3 3 2" xfId="4829"/>
    <cellStyle name="Style 671 4 3 4" xfId="11292"/>
    <cellStyle name="Style 671 4 3 4 2" xfId="2202"/>
    <cellStyle name="Style 671 4 3 5" xfId="11293"/>
    <cellStyle name="Style 671 4 4" xfId="8194"/>
    <cellStyle name="Style 671 4 4 2" xfId="11297"/>
    <cellStyle name="Style 671 4 5" xfId="11299"/>
    <cellStyle name="Style 671 4 5 2" xfId="11301"/>
    <cellStyle name="Style 671 4 5 2 2" xfId="11302"/>
    <cellStyle name="Style 671 4 5 3" xfId="9155"/>
    <cellStyle name="Style 671 4 6" xfId="11304"/>
    <cellStyle name="Style 671 4 6 2" xfId="11306"/>
    <cellStyle name="Style 671 4 7" xfId="11309"/>
    <cellStyle name="Style 671 5" xfId="11310"/>
    <cellStyle name="Style 671 5 2" xfId="11311"/>
    <cellStyle name="Style 671 5 2 2" xfId="11312"/>
    <cellStyle name="Style 671 5 2 2 2" xfId="11313"/>
    <cellStyle name="Style 671 5 2 2 2 2" xfId="11314"/>
    <cellStyle name="Style 671 5 2 2 3" xfId="11315"/>
    <cellStyle name="Style 671 5 2 3" xfId="11316"/>
    <cellStyle name="Style 671 5 2 3 2" xfId="11317"/>
    <cellStyle name="Style 671 5 2 4" xfId="11319"/>
    <cellStyle name="Style 671 5 2 4 2" xfId="11320"/>
    <cellStyle name="Style 671 5 2 5" xfId="11321"/>
    <cellStyle name="Style 671 5 3" xfId="8352"/>
    <cellStyle name="Style 671 5 3 2" xfId="8823"/>
    <cellStyle name="Style 671 5 3 2 2" xfId="8825"/>
    <cellStyle name="Style 671 5 3 2 2 2" xfId="11322"/>
    <cellStyle name="Style 671 5 3 2 3" xfId="11323"/>
    <cellStyle name="Style 671 5 3 3" xfId="11324"/>
    <cellStyle name="Style 671 5 3 3 2" xfId="11325"/>
    <cellStyle name="Style 671 5 3 4" xfId="11327"/>
    <cellStyle name="Style 671 5 3 4 2" xfId="11329"/>
    <cellStyle name="Style 671 5 3 5" xfId="11331"/>
    <cellStyle name="Style 671 5 4" xfId="11334"/>
    <cellStyle name="Style 671 5 4 2" xfId="11337"/>
    <cellStyle name="Style 671 5 5" xfId="11338"/>
    <cellStyle name="Style 671 5 5 2" xfId="11339"/>
    <cellStyle name="Style 671 5 5 2 2" xfId="11340"/>
    <cellStyle name="Style 671 5 5 3" xfId="1943"/>
    <cellStyle name="Style 671 5 6" xfId="11341"/>
    <cellStyle name="Style 671 5 6 2" xfId="11342"/>
    <cellStyle name="Style 671 5 7" xfId="11344"/>
    <cellStyle name="Style 671 6" xfId="11140"/>
    <cellStyle name="Style 671 6 2" xfId="11346"/>
    <cellStyle name="Style 671 6 2 2" xfId="4925"/>
    <cellStyle name="Style 671 6 2 2 2" xfId="1756"/>
    <cellStyle name="Style 671 6 2 2 2 2" xfId="1761"/>
    <cellStyle name="Style 671 6 2 2 3" xfId="1766"/>
    <cellStyle name="Style 671 6 2 3" xfId="4928"/>
    <cellStyle name="Style 671 6 2 3 2" xfId="1780"/>
    <cellStyle name="Style 671 6 2 4" xfId="6840"/>
    <cellStyle name="Style 671 6 2 4 2" xfId="6842"/>
    <cellStyle name="Style 671 6 2 5" xfId="6844"/>
    <cellStyle name="Style 671 6 3" xfId="11347"/>
    <cellStyle name="Style 671 6 3 2" xfId="4938"/>
    <cellStyle name="Style 671 6 3 2 2" xfId="1891"/>
    <cellStyle name="Style 671 6 3 2 2 2" xfId="1896"/>
    <cellStyle name="Style 671 6 3 2 3" xfId="1900"/>
    <cellStyle name="Style 671 6 3 3" xfId="4941"/>
    <cellStyle name="Style 671 6 3 3 2" xfId="1908"/>
    <cellStyle name="Style 671 6 3 4" xfId="11350"/>
    <cellStyle name="Style 671 6 3 4 2" xfId="11353"/>
    <cellStyle name="Style 671 6 3 5" xfId="11356"/>
    <cellStyle name="Style 671 6 4" xfId="11359"/>
    <cellStyle name="Style 671 6 4 2" xfId="11361"/>
    <cellStyle name="Style 671 6 5" xfId="11363"/>
    <cellStyle name="Style 671 6 5 2" xfId="11364"/>
    <cellStyle name="Style 671 6 5 2 2" xfId="11365"/>
    <cellStyle name="Style 671 6 5 3" xfId="9163"/>
    <cellStyle name="Style 671 6 6" xfId="11366"/>
    <cellStyle name="Style 671 6 6 2" xfId="11367"/>
    <cellStyle name="Style 671 6 7" xfId="11369"/>
    <cellStyle name="Style 671 7" xfId="11370"/>
    <cellStyle name="Style 671 7 2" xfId="11371"/>
    <cellStyle name="Style 671 7 2 2" xfId="11372"/>
    <cellStyle name="Style 671 7 2 2 2" xfId="2717"/>
    <cellStyle name="Style 671 7 2 2 2 2" xfId="11375"/>
    <cellStyle name="Style 671 7 2 2 3" xfId="11379"/>
    <cellStyle name="Style 671 7 2 3" xfId="11380"/>
    <cellStyle name="Style 671 7 2 3 2" xfId="2752"/>
    <cellStyle name="Style 671 7 2 4" xfId="11381"/>
    <cellStyle name="Style 671 7 2 4 2" xfId="11382"/>
    <cellStyle name="Style 671 7 2 5" xfId="11383"/>
    <cellStyle name="Style 671 7 3" xfId="11384"/>
    <cellStyle name="Style 671 7 3 2" xfId="11385"/>
    <cellStyle name="Style 671 7 3 2 2" xfId="4665"/>
    <cellStyle name="Style 671 7 3 2 2 2" xfId="11386"/>
    <cellStyle name="Style 671 7 3 2 3" xfId="4680"/>
    <cellStyle name="Style 671 7 3 3" xfId="11387"/>
    <cellStyle name="Style 671 7 3 3 2" xfId="11388"/>
    <cellStyle name="Style 671 7 3 4" xfId="11389"/>
    <cellStyle name="Style 671 7 3 4 2" xfId="11390"/>
    <cellStyle name="Style 671 7 3 5" xfId="11391"/>
    <cellStyle name="Style 671 7 4" xfId="11393"/>
    <cellStyle name="Style 671 7 4 2" xfId="11394"/>
    <cellStyle name="Style 671 7 5" xfId="11395"/>
    <cellStyle name="Style 671 7 5 2" xfId="9084"/>
    <cellStyle name="Style 671 7 5 2 2" xfId="11396"/>
    <cellStyle name="Style 671 7 5 3" xfId="9087"/>
    <cellStyle name="Style 671 7 6" xfId="11397"/>
    <cellStyle name="Style 671 7 6 2" xfId="9149"/>
    <cellStyle name="Style 671 7 7" xfId="11399"/>
    <cellStyle name="Style 671 8" xfId="11400"/>
    <cellStyle name="Style 671 8 2" xfId="11401"/>
    <cellStyle name="Style 671 8 2 2" xfId="11402"/>
    <cellStyle name="Style 671 8 2 2 2" xfId="11403"/>
    <cellStyle name="Style 671 8 2 3" xfId="11404"/>
    <cellStyle name="Style 671 8 3" xfId="11405"/>
    <cellStyle name="Style 671 8 3 2" xfId="11406"/>
    <cellStyle name="Style 671 8 4" xfId="11407"/>
    <cellStyle name="Style 671 8 4 2" xfId="11408"/>
    <cellStyle name="Style 671 8 5" xfId="11409"/>
    <cellStyle name="Style 671 9" xfId="11410"/>
    <cellStyle name="Style 671 9 2" xfId="11411"/>
    <cellStyle name="Style 671 9 2 2" xfId="11412"/>
    <cellStyle name="Style 671 9 2 2 2" xfId="11413"/>
    <cellStyle name="Style 671 9 2 3" xfId="11414"/>
    <cellStyle name="Style 671 9 3" xfId="11415"/>
    <cellStyle name="Style 671 9 3 2" xfId="11416"/>
    <cellStyle name="Style 671 9 4" xfId="11417"/>
    <cellStyle name="Style 671 9 4 2" xfId="11418"/>
    <cellStyle name="Style 671 9 5" xfId="11419"/>
    <cellStyle name="Style 672" xfId="11420"/>
    <cellStyle name="Style 672 10" xfId="9553"/>
    <cellStyle name="Style 672 10 2" xfId="9555"/>
    <cellStyle name="Style 672 11" xfId="9557"/>
    <cellStyle name="Style 672 11 2" xfId="9560"/>
    <cellStyle name="Style 672 11 2 2" xfId="9404"/>
    <cellStyle name="Style 672 11 3" xfId="9562"/>
    <cellStyle name="Style 672 12" xfId="9564"/>
    <cellStyle name="Style 672 12 2" xfId="9566"/>
    <cellStyle name="Style 672 13" xfId="9568"/>
    <cellStyle name="Style 672 2" xfId="11421"/>
    <cellStyle name="Style 672 2 2" xfId="11422"/>
    <cellStyle name="Style 672 2 2 2" xfId="11424"/>
    <cellStyle name="Style 672 2 2 2 2" xfId="11425"/>
    <cellStyle name="Style 672 2 2 2 2 2" xfId="11426"/>
    <cellStyle name="Style 672 2 2 2 3" xfId="11427"/>
    <cellStyle name="Style 672 2 2 3" xfId="11428"/>
    <cellStyle name="Style 672 2 2 3 2" xfId="11429"/>
    <cellStyle name="Style 672 2 2 4" xfId="11430"/>
    <cellStyle name="Style 672 2 2 4 2" xfId="2973"/>
    <cellStyle name="Style 672 2 2 5" xfId="11431"/>
    <cellStyle name="Style 672 2 3" xfId="11432"/>
    <cellStyle name="Style 672 2 3 2" xfId="11434"/>
    <cellStyle name="Style 672 2 3 2 2" xfId="11435"/>
    <cellStyle name="Style 672 2 3 2 2 2" xfId="11436"/>
    <cellStyle name="Style 672 2 3 2 3" xfId="11437"/>
    <cellStyle name="Style 672 2 3 3" xfId="11438"/>
    <cellStyle name="Style 672 2 3 3 2" xfId="11439"/>
    <cellStyle name="Style 672 2 3 4" xfId="11440"/>
    <cellStyle name="Style 672 2 3 4 2" xfId="2998"/>
    <cellStyle name="Style 672 2 3 5" xfId="11441"/>
    <cellStyle name="Style 672 2 4" xfId="11442"/>
    <cellStyle name="Style 672 2 4 2" xfId="11443"/>
    <cellStyle name="Style 672 2 5" xfId="11444"/>
    <cellStyle name="Style 672 2 5 2" xfId="11446"/>
    <cellStyle name="Style 672 2 5 2 2" xfId="11447"/>
    <cellStyle name="Style 672 2 5 3" xfId="11448"/>
    <cellStyle name="Style 672 2 6" xfId="11449"/>
    <cellStyle name="Style 672 2 6 2" xfId="11450"/>
    <cellStyle name="Style 672 2 7" xfId="11451"/>
    <cellStyle name="Style 672 3" xfId="11452"/>
    <cellStyle name="Style 672 3 2" xfId="11453"/>
    <cellStyle name="Style 672 3 2 2" xfId="11455"/>
    <cellStyle name="Style 672 3 2 2 2" xfId="11456"/>
    <cellStyle name="Style 672 3 2 2 2 2" xfId="11457"/>
    <cellStyle name="Style 672 3 2 2 3" xfId="11458"/>
    <cellStyle name="Style 672 3 2 3" xfId="11459"/>
    <cellStyle name="Style 672 3 2 3 2" xfId="11460"/>
    <cellStyle name="Style 672 3 2 4" xfId="11461"/>
    <cellStyle name="Style 672 3 2 4 2" xfId="3826"/>
    <cellStyle name="Style 672 3 2 5" xfId="9841"/>
    <cellStyle name="Style 672 3 3" xfId="11462"/>
    <cellStyle name="Style 672 3 3 2" xfId="11464"/>
    <cellStyle name="Style 672 3 3 2 2" xfId="11465"/>
    <cellStyle name="Style 672 3 3 2 2 2" xfId="11466"/>
    <cellStyle name="Style 672 3 3 2 3" xfId="11467"/>
    <cellStyle name="Style 672 3 3 3" xfId="11468"/>
    <cellStyle name="Style 672 3 3 3 2" xfId="11469"/>
    <cellStyle name="Style 672 3 3 4" xfId="11470"/>
    <cellStyle name="Style 672 3 3 4 2" xfId="876"/>
    <cellStyle name="Style 672 3 3 5" xfId="11471"/>
    <cellStyle name="Style 672 3 4" xfId="11474"/>
    <cellStyle name="Style 672 3 4 2" xfId="11477"/>
    <cellStyle name="Style 672 3 5" xfId="11480"/>
    <cellStyle name="Style 672 3 5 2" xfId="11484"/>
    <cellStyle name="Style 672 3 5 2 2" xfId="11485"/>
    <cellStyle name="Style 672 3 5 3" xfId="11486"/>
    <cellStyle name="Style 672 3 6" xfId="11488"/>
    <cellStyle name="Style 672 3 6 2" xfId="11490"/>
    <cellStyle name="Style 672 3 7" xfId="11493"/>
    <cellStyle name="Style 672 4" xfId="11494"/>
    <cellStyle name="Style 672 4 2" xfId="11495"/>
    <cellStyle name="Style 672 4 2 2" xfId="11497"/>
    <cellStyle name="Style 672 4 2 2 2" xfId="11498"/>
    <cellStyle name="Style 672 4 2 2 2 2" xfId="11499"/>
    <cellStyle name="Style 672 4 2 2 3" xfId="11500"/>
    <cellStyle name="Style 672 4 2 3" xfId="11501"/>
    <cellStyle name="Style 672 4 2 3 2" xfId="11502"/>
    <cellStyle name="Style 672 4 2 4" xfId="11503"/>
    <cellStyle name="Style 672 4 2 4 2" xfId="10520"/>
    <cellStyle name="Style 672 4 2 5" xfId="11504"/>
    <cellStyle name="Style 672 4 3" xfId="8238"/>
    <cellStyle name="Style 672 4 3 2" xfId="8242"/>
    <cellStyle name="Style 672 4 3 2 2" xfId="11505"/>
    <cellStyle name="Style 672 4 3 2 2 2" xfId="11506"/>
    <cellStyle name="Style 672 4 3 2 3" xfId="11507"/>
    <cellStyle name="Style 672 4 3 3" xfId="11508"/>
    <cellStyle name="Style 672 4 3 3 2" xfId="11509"/>
    <cellStyle name="Style 672 4 3 4" xfId="11510"/>
    <cellStyle name="Style 672 4 3 4 2" xfId="10547"/>
    <cellStyle name="Style 672 4 3 5" xfId="11511"/>
    <cellStyle name="Style 672 4 4" xfId="8246"/>
    <cellStyle name="Style 672 4 4 2" xfId="11513"/>
    <cellStyle name="Style 672 4 5" xfId="11515"/>
    <cellStyle name="Style 672 4 5 2" xfId="11517"/>
    <cellStyle name="Style 672 4 5 2 2" xfId="11518"/>
    <cellStyle name="Style 672 4 5 3" xfId="11519"/>
    <cellStyle name="Style 672 4 6" xfId="11521"/>
    <cellStyle name="Style 672 4 6 2" xfId="11523"/>
    <cellStyle name="Style 672 4 7" xfId="11526"/>
    <cellStyle name="Style 672 5" xfId="38"/>
    <cellStyle name="Style 672 5 2" xfId="1074"/>
    <cellStyle name="Style 672 5 2 2" xfId="11528"/>
    <cellStyle name="Style 672 5 2 2 2" xfId="11529"/>
    <cellStyle name="Style 672 5 2 2 2 2" xfId="11530"/>
    <cellStyle name="Style 672 5 2 2 3" xfId="11531"/>
    <cellStyle name="Style 672 5 2 3" xfId="11532"/>
    <cellStyle name="Style 672 5 2 3 2" xfId="11533"/>
    <cellStyle name="Style 672 5 2 4" xfId="11535"/>
    <cellStyle name="Style 672 5 2 4 2" xfId="11537"/>
    <cellStyle name="Style 672 5 2 5" xfId="11538"/>
    <cellStyle name="Style 672 5 3" xfId="10341"/>
    <cellStyle name="Style 672 5 3 2" xfId="11542"/>
    <cellStyle name="Style 672 5 3 2 2" xfId="11543"/>
    <cellStyle name="Style 672 5 3 2 2 2" xfId="11544"/>
    <cellStyle name="Style 672 5 3 2 3" xfId="11545"/>
    <cellStyle name="Style 672 5 3 3" xfId="11546"/>
    <cellStyle name="Style 672 5 3 3 2" xfId="11547"/>
    <cellStyle name="Style 672 5 3 4" xfId="11549"/>
    <cellStyle name="Style 672 5 3 4 2" xfId="11552"/>
    <cellStyle name="Style 672 5 3 5" xfId="11554"/>
    <cellStyle name="Style 672 5 4" xfId="11558"/>
    <cellStyle name="Style 672 5 4 2" xfId="11559"/>
    <cellStyle name="Style 672 5 5" xfId="11560"/>
    <cellStyle name="Style 672 5 5 2" xfId="11561"/>
    <cellStyle name="Style 672 5 5 2 2" xfId="11562"/>
    <cellStyle name="Style 672 5 5 3" xfId="1961"/>
    <cellStyle name="Style 672 5 6" xfId="11563"/>
    <cellStyle name="Style 672 5 6 2" xfId="11564"/>
    <cellStyle name="Style 672 5 7" xfId="11567"/>
    <cellStyle name="Style 672 6" xfId="1079"/>
    <cellStyle name="Style 672 6 2" xfId="11569"/>
    <cellStyle name="Style 672 6 2 2" xfId="11571"/>
    <cellStyle name="Style 672 6 2 2 2" xfId="11572"/>
    <cellStyle name="Style 672 6 2 2 2 2" xfId="11573"/>
    <cellStyle name="Style 672 6 2 2 3" xfId="11575"/>
    <cellStyle name="Style 672 6 2 3" xfId="11576"/>
    <cellStyle name="Style 672 6 2 3 2" xfId="11577"/>
    <cellStyle name="Style 672 6 2 4" xfId="11579"/>
    <cellStyle name="Style 672 6 2 4 2" xfId="9975"/>
    <cellStyle name="Style 672 6 2 5" xfId="11580"/>
    <cellStyle name="Style 672 6 3" xfId="11583"/>
    <cellStyle name="Style 672 6 3 2" xfId="11585"/>
    <cellStyle name="Style 672 6 3 2 2" xfId="11586"/>
    <cellStyle name="Style 672 6 3 2 2 2" xfId="11587"/>
    <cellStyle name="Style 672 6 3 2 3" xfId="11588"/>
    <cellStyle name="Style 672 6 3 3" xfId="11589"/>
    <cellStyle name="Style 672 6 3 3 2" xfId="11590"/>
    <cellStyle name="Style 672 6 3 4" xfId="11592"/>
    <cellStyle name="Style 672 6 3 4 2" xfId="10011"/>
    <cellStyle name="Style 672 6 3 5" xfId="11594"/>
    <cellStyle name="Style 672 6 4" xfId="11596"/>
    <cellStyle name="Style 672 6 4 2" xfId="11598"/>
    <cellStyle name="Style 672 6 5" xfId="11600"/>
    <cellStyle name="Style 672 6 5 2" xfId="11601"/>
    <cellStyle name="Style 672 6 5 2 2" xfId="11602"/>
    <cellStyle name="Style 672 6 5 3" xfId="11603"/>
    <cellStyle name="Style 672 6 6" xfId="11604"/>
    <cellStyle name="Style 672 6 6 2" xfId="11605"/>
    <cellStyle name="Style 672 6 7" xfId="11608"/>
    <cellStyle name="Style 672 7" xfId="11609"/>
    <cellStyle name="Style 672 7 2" xfId="11610"/>
    <cellStyle name="Style 672 7 2 2" xfId="11611"/>
    <cellStyle name="Style 672 7 2 2 2" xfId="11612"/>
    <cellStyle name="Style 672 7 2 2 2 2" xfId="11613"/>
    <cellStyle name="Style 672 7 2 2 3" xfId="11615"/>
    <cellStyle name="Style 672 7 2 3" xfId="11616"/>
    <cellStyle name="Style 672 7 2 3 2" xfId="11617"/>
    <cellStyle name="Style 672 7 2 4" xfId="11618"/>
    <cellStyle name="Style 672 7 2 4 2" xfId="10178"/>
    <cellStyle name="Style 672 7 2 5" xfId="11619"/>
    <cellStyle name="Style 672 7 3" xfId="11622"/>
    <cellStyle name="Style 672 7 3 2" xfId="11623"/>
    <cellStyle name="Style 672 7 3 2 2" xfId="11624"/>
    <cellStyle name="Style 672 7 3 2 2 2" xfId="3430"/>
    <cellStyle name="Style 672 7 3 2 3" xfId="11627"/>
    <cellStyle name="Style 672 7 3 3" xfId="11628"/>
    <cellStyle name="Style 672 7 3 3 2" xfId="11629"/>
    <cellStyle name="Style 672 7 3 4" xfId="11630"/>
    <cellStyle name="Style 672 7 3 4 2" xfId="10213"/>
    <cellStyle name="Style 672 7 3 5" xfId="11631"/>
    <cellStyle name="Style 672 7 4" xfId="11633"/>
    <cellStyle name="Style 672 7 4 2" xfId="11634"/>
    <cellStyle name="Style 672 7 5" xfId="11635"/>
    <cellStyle name="Style 672 7 5 2" xfId="11636"/>
    <cellStyle name="Style 672 7 5 2 2" xfId="11637"/>
    <cellStyle name="Style 672 7 5 3" xfId="11638"/>
    <cellStyle name="Style 672 7 6" xfId="11639"/>
    <cellStyle name="Style 672 7 6 2" xfId="11640"/>
    <cellStyle name="Style 672 7 7" xfId="11644"/>
    <cellStyle name="Style 672 8" xfId="11645"/>
    <cellStyle name="Style 672 8 2" xfId="11646"/>
    <cellStyle name="Style 672 8 2 2" xfId="11647"/>
    <cellStyle name="Style 672 8 2 2 2" xfId="11648"/>
    <cellStyle name="Style 672 8 2 3" xfId="11649"/>
    <cellStyle name="Style 672 8 3" xfId="11650"/>
    <cellStyle name="Style 672 8 3 2" xfId="11651"/>
    <cellStyle name="Style 672 8 4" xfId="11652"/>
    <cellStyle name="Style 672 8 4 2" xfId="11653"/>
    <cellStyle name="Style 672 8 5" xfId="11654"/>
    <cellStyle name="Style 672 9" xfId="11655"/>
    <cellStyle name="Style 672 9 2" xfId="11656"/>
    <cellStyle name="Style 672 9 2 2" xfId="11657"/>
    <cellStyle name="Style 672 9 2 2 2" xfId="11658"/>
    <cellStyle name="Style 672 9 2 3" xfId="11659"/>
    <cellStyle name="Style 672 9 3" xfId="11660"/>
    <cellStyle name="Style 672 9 3 2" xfId="11661"/>
    <cellStyle name="Style 672 9 4" xfId="11662"/>
    <cellStyle name="Style 672 9 4 2" xfId="11663"/>
    <cellStyle name="Style 672 9 5" xfId="11664"/>
    <cellStyle name="Style 673" xfId="11666"/>
    <cellStyle name="Style 673 10" xfId="11667"/>
    <cellStyle name="Style 673 10 2" xfId="11668"/>
    <cellStyle name="Style 673 11" xfId="11669"/>
    <cellStyle name="Style 673 11 2" xfId="11670"/>
    <cellStyle name="Style 673 11 2 2" xfId="11671"/>
    <cellStyle name="Style 673 11 3" xfId="11672"/>
    <cellStyle name="Style 673 12" xfId="11674"/>
    <cellStyle name="Style 673 12 2" xfId="11676"/>
    <cellStyle name="Style 673 13" xfId="11679"/>
    <cellStyle name="Style 673 2" xfId="11682"/>
    <cellStyle name="Style 673 2 2" xfId="3062"/>
    <cellStyle name="Style 673 2 2 2" xfId="3719"/>
    <cellStyle name="Style 673 2 2 2 2" xfId="3722"/>
    <cellStyle name="Style 673 2 2 2 2 2" xfId="11683"/>
    <cellStyle name="Style 673 2 2 2 3" xfId="11684"/>
    <cellStyle name="Style 673 2 2 3" xfId="3724"/>
    <cellStyle name="Style 673 2 2 3 2" xfId="11685"/>
    <cellStyle name="Style 673 2 2 4" xfId="11686"/>
    <cellStyle name="Style 673 2 2 4 2" xfId="11687"/>
    <cellStyle name="Style 673 2 2 5" xfId="11688"/>
    <cellStyle name="Style 673 2 3" xfId="3727"/>
    <cellStyle name="Style 673 2 3 2" xfId="3730"/>
    <cellStyle name="Style 673 2 3 2 2" xfId="3732"/>
    <cellStyle name="Style 673 2 3 2 2 2" xfId="11690"/>
    <cellStyle name="Style 673 2 3 2 3" xfId="11691"/>
    <cellStyle name="Style 673 2 3 3" xfId="3734"/>
    <cellStyle name="Style 673 2 3 3 2" xfId="11692"/>
    <cellStyle name="Style 673 2 3 4" xfId="11693"/>
    <cellStyle name="Style 673 2 3 4 2" xfId="11694"/>
    <cellStyle name="Style 673 2 3 5" xfId="11695"/>
    <cellStyle name="Style 673 2 4" xfId="3736"/>
    <cellStyle name="Style 673 2 4 2" xfId="3738"/>
    <cellStyle name="Style 673 2 5" xfId="11696"/>
    <cellStyle name="Style 673 2 5 2" xfId="11697"/>
    <cellStyle name="Style 673 2 5 2 2" xfId="11698"/>
    <cellStyle name="Style 673 2 5 3" xfId="11699"/>
    <cellStyle name="Style 673 2 6" xfId="11700"/>
    <cellStyle name="Style 673 2 6 2" xfId="11701"/>
    <cellStyle name="Style 673 2 7" xfId="11702"/>
    <cellStyle name="Style 673 3" xfId="11705"/>
    <cellStyle name="Style 673 3 2" xfId="11707"/>
    <cellStyle name="Style 673 3 2 2" xfId="11709"/>
    <cellStyle name="Style 673 3 2 2 2" xfId="11710"/>
    <cellStyle name="Style 673 3 2 2 2 2" xfId="8671"/>
    <cellStyle name="Style 673 3 2 2 3" xfId="11711"/>
    <cellStyle name="Style 673 3 2 3" xfId="11712"/>
    <cellStyle name="Style 673 3 2 3 2" xfId="11713"/>
    <cellStyle name="Style 673 3 2 4" xfId="11714"/>
    <cellStyle name="Style 673 3 2 4 2" xfId="11715"/>
    <cellStyle name="Style 673 3 2 5" xfId="11716"/>
    <cellStyle name="Style 673 3 3" xfId="11717"/>
    <cellStyle name="Style 673 3 3 2" xfId="11719"/>
    <cellStyle name="Style 673 3 3 2 2" xfId="11720"/>
    <cellStyle name="Style 673 3 3 2 2 2" xfId="11721"/>
    <cellStyle name="Style 673 3 3 2 3" xfId="11722"/>
    <cellStyle name="Style 673 3 3 3" xfId="11723"/>
    <cellStyle name="Style 673 3 3 3 2" xfId="11724"/>
    <cellStyle name="Style 673 3 3 4" xfId="11725"/>
    <cellStyle name="Style 673 3 3 4 2" xfId="338"/>
    <cellStyle name="Style 673 3 3 5" xfId="11726"/>
    <cellStyle name="Style 673 3 4" xfId="11729"/>
    <cellStyle name="Style 673 3 4 2" xfId="11731"/>
    <cellStyle name="Style 673 3 5" xfId="11733"/>
    <cellStyle name="Style 673 3 5 2" xfId="11735"/>
    <cellStyle name="Style 673 3 5 2 2" xfId="11736"/>
    <cellStyle name="Style 673 3 5 3" xfId="11737"/>
    <cellStyle name="Style 673 3 6" xfId="11739"/>
    <cellStyle name="Style 673 3 6 2" xfId="11741"/>
    <cellStyle name="Style 673 3 7" xfId="11744"/>
    <cellStyle name="Style 673 4" xfId="11747"/>
    <cellStyle name="Style 673 4 2" xfId="11748"/>
    <cellStyle name="Style 673 4 2 2" xfId="11750"/>
    <cellStyle name="Style 673 4 2 2 2" xfId="11751"/>
    <cellStyle name="Style 673 4 2 2 2 2" xfId="11752"/>
    <cellStyle name="Style 673 4 2 2 3" xfId="11753"/>
    <cellStyle name="Style 673 4 2 3" xfId="11754"/>
    <cellStyle name="Style 673 4 2 3 2" xfId="11757"/>
    <cellStyle name="Style 673 4 2 4" xfId="11758"/>
    <cellStyle name="Style 673 4 2 4 2" xfId="11761"/>
    <cellStyle name="Style 673 4 2 5" xfId="11762"/>
    <cellStyle name="Style 673 4 3" xfId="8278"/>
    <cellStyle name="Style 673 4 3 2" xfId="11764"/>
    <cellStyle name="Style 673 4 3 2 2" xfId="11765"/>
    <cellStyle name="Style 673 4 3 2 2 2" xfId="11766"/>
    <cellStyle name="Style 673 4 3 2 3" xfId="11767"/>
    <cellStyle name="Style 673 4 3 3" xfId="11768"/>
    <cellStyle name="Style 673 4 3 3 2" xfId="11770"/>
    <cellStyle name="Style 673 4 3 4" xfId="11771"/>
    <cellStyle name="Style 673 4 3 4 2" xfId="11773"/>
    <cellStyle name="Style 673 4 3 5" xfId="11774"/>
    <cellStyle name="Style 673 4 4" xfId="11776"/>
    <cellStyle name="Style 673 4 4 2" xfId="11778"/>
    <cellStyle name="Style 673 4 5" xfId="11780"/>
    <cellStyle name="Style 673 4 5 2" xfId="4059"/>
    <cellStyle name="Style 673 4 5 2 2" xfId="11781"/>
    <cellStyle name="Style 673 4 5 3" xfId="4066"/>
    <cellStyle name="Style 673 4 6" xfId="11784"/>
    <cellStyle name="Style 673 4 6 2" xfId="4136"/>
    <cellStyle name="Style 673 4 7" xfId="11788"/>
    <cellStyle name="Style 673 5" xfId="11789"/>
    <cellStyle name="Style 673 5 2" xfId="11790"/>
    <cellStyle name="Style 673 5 2 2" xfId="11792"/>
    <cellStyle name="Style 673 5 2 2 2" xfId="11793"/>
    <cellStyle name="Style 673 5 2 2 2 2" xfId="11794"/>
    <cellStyle name="Style 673 5 2 2 3" xfId="11795"/>
    <cellStyle name="Style 673 5 2 3" xfId="11796"/>
    <cellStyle name="Style 673 5 2 3 2" xfId="11798"/>
    <cellStyle name="Style 673 5 2 4" xfId="11799"/>
    <cellStyle name="Style 673 5 2 4 2" xfId="11801"/>
    <cellStyle name="Style 673 5 2 5" xfId="11802"/>
    <cellStyle name="Style 673 5 3" xfId="11805"/>
    <cellStyle name="Style 673 5 3 2" xfId="11809"/>
    <cellStyle name="Style 673 5 3 2 2" xfId="11810"/>
    <cellStyle name="Style 673 5 3 2 2 2" xfId="11811"/>
    <cellStyle name="Style 673 5 3 2 3" xfId="11812"/>
    <cellStyle name="Style 673 5 3 3" xfId="11813"/>
    <cellStyle name="Style 673 5 3 3 2" xfId="11816"/>
    <cellStyle name="Style 673 5 3 4" xfId="11818"/>
    <cellStyle name="Style 673 5 3 4 2" xfId="11822"/>
    <cellStyle name="Style 673 5 3 5" xfId="11824"/>
    <cellStyle name="Style 673 5 4" xfId="11828"/>
    <cellStyle name="Style 673 5 4 2" xfId="11829"/>
    <cellStyle name="Style 673 5 5" xfId="11830"/>
    <cellStyle name="Style 673 5 5 2" xfId="11831"/>
    <cellStyle name="Style 673 5 5 2 2" xfId="11832"/>
    <cellStyle name="Style 673 5 5 3" xfId="1975"/>
    <cellStyle name="Style 673 5 6" xfId="11834"/>
    <cellStyle name="Style 673 5 6 2" xfId="4194"/>
    <cellStyle name="Style 673 5 7" xfId="11837"/>
    <cellStyle name="Style 673 6" xfId="11838"/>
    <cellStyle name="Style 673 6 2" xfId="11839"/>
    <cellStyle name="Style 673 6 2 2" xfId="11841"/>
    <cellStyle name="Style 673 6 2 2 2" xfId="11842"/>
    <cellStyle name="Style 673 6 2 2 2 2" xfId="4995"/>
    <cellStyle name="Style 673 6 2 2 3" xfId="11843"/>
    <cellStyle name="Style 673 6 2 3" xfId="11844"/>
    <cellStyle name="Style 673 6 2 3 2" xfId="11845"/>
    <cellStyle name="Style 673 6 2 4" xfId="11846"/>
    <cellStyle name="Style 673 6 2 4 2" xfId="11847"/>
    <cellStyle name="Style 673 6 2 5" xfId="11848"/>
    <cellStyle name="Style 673 6 3" xfId="11851"/>
    <cellStyle name="Style 673 6 3 2" xfId="11853"/>
    <cellStyle name="Style 673 6 3 2 2" xfId="11854"/>
    <cellStyle name="Style 673 6 3 2 2 2" xfId="11855"/>
    <cellStyle name="Style 673 6 3 2 3" xfId="11856"/>
    <cellStyle name="Style 673 6 3 3" xfId="11857"/>
    <cellStyle name="Style 673 6 3 3 2" xfId="11858"/>
    <cellStyle name="Style 673 6 3 4" xfId="11860"/>
    <cellStyle name="Style 673 6 3 4 2" xfId="11862"/>
    <cellStyle name="Style 673 6 3 5" xfId="11864"/>
    <cellStyle name="Style 673 6 4" xfId="11866"/>
    <cellStyle name="Style 673 6 4 2" xfId="11868"/>
    <cellStyle name="Style 673 6 5" xfId="11870"/>
    <cellStyle name="Style 673 6 5 2" xfId="11871"/>
    <cellStyle name="Style 673 6 5 2 2" xfId="11872"/>
    <cellStyle name="Style 673 6 5 3" xfId="11873"/>
    <cellStyle name="Style 673 6 6" xfId="11875"/>
    <cellStyle name="Style 673 6 6 2" xfId="11876"/>
    <cellStyle name="Style 673 6 7" xfId="11879"/>
    <cellStyle name="Style 673 7" xfId="11880"/>
    <cellStyle name="Style 673 7 2" xfId="11881"/>
    <cellStyle name="Style 673 7 2 2" xfId="11882"/>
    <cellStyle name="Style 673 7 2 2 2" xfId="11883"/>
    <cellStyle name="Style 673 7 2 2 2 2" xfId="11884"/>
    <cellStyle name="Style 673 7 2 2 3" xfId="11885"/>
    <cellStyle name="Style 673 7 2 3" xfId="11886"/>
    <cellStyle name="Style 673 7 2 3 2" xfId="11887"/>
    <cellStyle name="Style 673 7 2 4" xfId="11888"/>
    <cellStyle name="Style 673 7 2 4 2" xfId="11889"/>
    <cellStyle name="Style 673 7 2 5" xfId="11890"/>
    <cellStyle name="Style 673 7 3" xfId="11894"/>
    <cellStyle name="Style 673 7 3 2" xfId="11895"/>
    <cellStyle name="Style 673 7 3 2 2" xfId="11896"/>
    <cellStyle name="Style 673 7 3 2 2 2" xfId="11897"/>
    <cellStyle name="Style 673 7 3 2 3" xfId="11900"/>
    <cellStyle name="Style 673 7 3 3" xfId="11901"/>
    <cellStyle name="Style 673 7 3 3 2" xfId="11902"/>
    <cellStyle name="Style 673 7 3 4" xfId="11903"/>
    <cellStyle name="Style 673 7 3 4 2" xfId="11904"/>
    <cellStyle name="Style 673 7 3 5" xfId="11905"/>
    <cellStyle name="Style 673 7 4" xfId="11907"/>
    <cellStyle name="Style 673 7 4 2" xfId="11908"/>
    <cellStyle name="Style 673 7 5" xfId="11909"/>
    <cellStyle name="Style 673 7 5 2" xfId="11910"/>
    <cellStyle name="Style 673 7 5 2 2" xfId="1595"/>
    <cellStyle name="Style 673 7 5 3" xfId="11911"/>
    <cellStyle name="Style 673 7 6" xfId="11912"/>
    <cellStyle name="Style 673 7 6 2" xfId="11913"/>
    <cellStyle name="Style 673 7 7" xfId="11917"/>
    <cellStyle name="Style 673 8" xfId="9587"/>
    <cellStyle name="Style 673 8 2" xfId="9589"/>
    <cellStyle name="Style 673 8 2 2" xfId="11918"/>
    <cellStyle name="Style 673 8 2 2 2" xfId="11919"/>
    <cellStyle name="Style 673 8 2 3" xfId="11920"/>
    <cellStyle name="Style 673 8 3" xfId="11921"/>
    <cellStyle name="Style 673 8 3 2" xfId="11922"/>
    <cellStyle name="Style 673 8 4" xfId="11923"/>
    <cellStyle name="Style 673 8 4 2" xfId="11924"/>
    <cellStyle name="Style 673 8 5" xfId="11925"/>
    <cellStyle name="Style 673 9" xfId="9591"/>
    <cellStyle name="Style 673 9 2" xfId="11926"/>
    <cellStyle name="Style 673 9 2 2" xfId="11928"/>
    <cellStyle name="Style 673 9 2 2 2" xfId="11930"/>
    <cellStyle name="Style 673 9 2 3" xfId="11932"/>
    <cellStyle name="Style 673 9 3" xfId="11933"/>
    <cellStyle name="Style 673 9 3 2" xfId="7267"/>
    <cellStyle name="Style 673 9 4" xfId="11934"/>
    <cellStyle name="Style 673 9 4 2" xfId="11935"/>
    <cellStyle name="Style 673 9 5" xfId="11937"/>
    <cellStyle name="Style 674" xfId="10571"/>
    <cellStyle name="Style 674 10" xfId="10573"/>
    <cellStyle name="Style 674 10 2" xfId="10575"/>
    <cellStyle name="Style 674 11" xfId="10580"/>
    <cellStyle name="Style 674 11 2" xfId="10582"/>
    <cellStyle name="Style 674 11 2 2" xfId="10584"/>
    <cellStyle name="Style 674 11 3" xfId="10586"/>
    <cellStyle name="Style 674 12" xfId="3942"/>
    <cellStyle name="Style 674 12 2" xfId="10588"/>
    <cellStyle name="Style 674 13" xfId="10590"/>
    <cellStyle name="Style 674 2" xfId="10593"/>
    <cellStyle name="Style 674 2 2" xfId="10596"/>
    <cellStyle name="Style 674 2 2 2" xfId="10599"/>
    <cellStyle name="Style 674 2 2 2 2" xfId="10601"/>
    <cellStyle name="Style 674 2 2 2 2 2" xfId="10603"/>
    <cellStyle name="Style 674 2 2 2 3" xfId="8121"/>
    <cellStyle name="Style 674 2 2 3" xfId="10607"/>
    <cellStyle name="Style 674 2 2 3 2" xfId="10609"/>
    <cellStyle name="Style 674 2 2 4" xfId="10611"/>
    <cellStyle name="Style 674 2 2 4 2" xfId="10613"/>
    <cellStyle name="Style 674 2 2 5" xfId="10615"/>
    <cellStyle name="Style 674 2 3" xfId="10617"/>
    <cellStyle name="Style 674 2 3 2" xfId="10620"/>
    <cellStyle name="Style 674 2 3 2 2" xfId="10622"/>
    <cellStyle name="Style 674 2 3 2 2 2" xfId="10624"/>
    <cellStyle name="Style 674 2 3 2 3" xfId="10626"/>
    <cellStyle name="Style 674 2 3 3" xfId="3177"/>
    <cellStyle name="Style 674 2 3 3 2" xfId="903"/>
    <cellStyle name="Style 674 2 3 4" xfId="3180"/>
    <cellStyle name="Style 674 2 3 4 2" xfId="10628"/>
    <cellStyle name="Style 674 2 3 5" xfId="3183"/>
    <cellStyle name="Style 674 2 4" xfId="10630"/>
    <cellStyle name="Style 674 2 4 2" xfId="10632"/>
    <cellStyle name="Style 674 2 5" xfId="10634"/>
    <cellStyle name="Style 674 2 5 2" xfId="10636"/>
    <cellStyle name="Style 674 2 5 2 2" xfId="10638"/>
    <cellStyle name="Style 674 2 5 3" xfId="3211"/>
    <cellStyle name="Style 674 2 6" xfId="10640"/>
    <cellStyle name="Style 674 2 6 2" xfId="10642"/>
    <cellStyle name="Style 674 2 7" xfId="10644"/>
    <cellStyle name="Style 674 3" xfId="10647"/>
    <cellStyle name="Style 674 3 2" xfId="10650"/>
    <cellStyle name="Style 674 3 2 2" xfId="4763"/>
    <cellStyle name="Style 674 3 2 2 2" xfId="10652"/>
    <cellStyle name="Style 674 3 2 2 2 2" xfId="1017"/>
    <cellStyle name="Style 674 3 2 2 3" xfId="10654"/>
    <cellStyle name="Style 674 3 2 3" xfId="10656"/>
    <cellStyle name="Style 674 3 2 3 2" xfId="10658"/>
    <cellStyle name="Style 674 3 2 4" xfId="10660"/>
    <cellStyle name="Style 674 3 2 4 2" xfId="10662"/>
    <cellStyle name="Style 674 3 2 5" xfId="10664"/>
    <cellStyle name="Style 674 3 3" xfId="10666"/>
    <cellStyle name="Style 674 3 3 2" xfId="10669"/>
    <cellStyle name="Style 674 3 3 2 2" xfId="10671"/>
    <cellStyle name="Style 674 3 3 2 2 2" xfId="10673"/>
    <cellStyle name="Style 674 3 3 2 3" xfId="10675"/>
    <cellStyle name="Style 674 3 3 3" xfId="3233"/>
    <cellStyle name="Style 674 3 3 3 2" xfId="3236"/>
    <cellStyle name="Style 674 3 3 4" xfId="3244"/>
    <cellStyle name="Style 674 3 3 4 2" xfId="10677"/>
    <cellStyle name="Style 674 3 3 5" xfId="121"/>
    <cellStyle name="Style 674 3 4" xfId="10680"/>
    <cellStyle name="Style 674 3 4 2" xfId="4573"/>
    <cellStyle name="Style 674 3 5" xfId="10683"/>
    <cellStyle name="Style 674 3 5 2" xfId="10686"/>
    <cellStyle name="Style 674 3 5 2 2" xfId="10688"/>
    <cellStyle name="Style 674 3 5 3" xfId="3255"/>
    <cellStyle name="Style 674 3 6" xfId="10691"/>
    <cellStyle name="Style 674 3 6 2" xfId="10694"/>
    <cellStyle name="Style 674 3 7" xfId="10698"/>
    <cellStyle name="Style 674 4" xfId="10701"/>
    <cellStyle name="Style 674 4 2" xfId="10703"/>
    <cellStyle name="Style 674 4 2 2" xfId="4767"/>
    <cellStyle name="Style 674 4 2 2 2" xfId="10705"/>
    <cellStyle name="Style 674 4 2 2 2 2" xfId="10707"/>
    <cellStyle name="Style 674 4 2 2 3" xfId="10709"/>
    <cellStyle name="Style 674 4 2 3" xfId="10711"/>
    <cellStyle name="Style 674 4 2 3 2" xfId="10713"/>
    <cellStyle name="Style 674 4 2 4" xfId="10715"/>
    <cellStyle name="Style 674 4 2 4 2" xfId="10717"/>
    <cellStyle name="Style 674 4 2 5" xfId="10719"/>
    <cellStyle name="Style 674 4 3" xfId="8368"/>
    <cellStyle name="Style 674 4 3 2" xfId="10723"/>
    <cellStyle name="Style 674 4 3 2 2" xfId="4882"/>
    <cellStyle name="Style 674 4 3 2 2 2" xfId="4885"/>
    <cellStyle name="Style 674 4 3 2 3" xfId="4890"/>
    <cellStyle name="Style 674 4 3 3" xfId="3270"/>
    <cellStyle name="Style 674 4 3 3 2" xfId="3273"/>
    <cellStyle name="Style 674 4 3 4" xfId="3281"/>
    <cellStyle name="Style 674 4 3 4 2" xfId="4919"/>
    <cellStyle name="Style 674 4 3 5" xfId="3284"/>
    <cellStyle name="Style 674 4 4" xfId="10726"/>
    <cellStyle name="Style 674 4 4 2" xfId="10729"/>
    <cellStyle name="Style 674 4 5" xfId="10732"/>
    <cellStyle name="Style 674 4 5 2" xfId="10735"/>
    <cellStyle name="Style 674 4 5 2 2" xfId="10737"/>
    <cellStyle name="Style 674 4 5 3" xfId="3301"/>
    <cellStyle name="Style 674 4 6" xfId="10741"/>
    <cellStyle name="Style 674 4 6 2" xfId="10745"/>
    <cellStyle name="Style 674 4 7" xfId="10750"/>
    <cellStyle name="Style 674 5" xfId="10752"/>
    <cellStyle name="Style 674 5 2" xfId="10754"/>
    <cellStyle name="Style 674 5 2 2" xfId="10757"/>
    <cellStyle name="Style 674 5 2 2 2" xfId="10759"/>
    <cellStyle name="Style 674 5 2 2 2 2" xfId="10761"/>
    <cellStyle name="Style 674 5 2 2 3" xfId="10763"/>
    <cellStyle name="Style 674 5 2 3" xfId="10765"/>
    <cellStyle name="Style 674 5 2 3 2" xfId="10767"/>
    <cellStyle name="Style 674 5 2 4" xfId="10769"/>
    <cellStyle name="Style 674 5 2 4 2" xfId="10772"/>
    <cellStyle name="Style 674 5 2 5" xfId="10774"/>
    <cellStyle name="Style 674 5 3" xfId="10776"/>
    <cellStyle name="Style 674 5 3 2" xfId="10780"/>
    <cellStyle name="Style 674 5 3 2 2" xfId="10782"/>
    <cellStyle name="Style 674 5 3 2 2 2" xfId="9248"/>
    <cellStyle name="Style 674 5 3 2 3" xfId="10784"/>
    <cellStyle name="Style 674 5 3 3" xfId="10786"/>
    <cellStyle name="Style 674 5 3 3 2" xfId="10788"/>
    <cellStyle name="Style 674 5 3 4" xfId="10791"/>
    <cellStyle name="Style 674 5 3 4 2" xfId="10794"/>
    <cellStyle name="Style 674 5 3 5" xfId="10796"/>
    <cellStyle name="Style 674 5 4" xfId="10799"/>
    <cellStyle name="Style 674 5 4 2" xfId="10801"/>
    <cellStyle name="Style 674 5 5" xfId="10803"/>
    <cellStyle name="Style 674 5 5 2" xfId="10805"/>
    <cellStyle name="Style 674 5 5 2 2" xfId="10807"/>
    <cellStyle name="Style 674 5 5 3" xfId="1990"/>
    <cellStyle name="Style 674 5 6" xfId="10810"/>
    <cellStyle name="Style 674 5 6 2" xfId="4255"/>
    <cellStyle name="Style 674 5 7" xfId="10813"/>
    <cellStyle name="Style 674 6" xfId="10815"/>
    <cellStyle name="Style 674 6 2" xfId="10817"/>
    <cellStyle name="Style 674 6 2 2" xfId="10820"/>
    <cellStyle name="Style 674 6 2 2 2" xfId="10822"/>
    <cellStyle name="Style 674 6 2 2 2 2" xfId="10824"/>
    <cellStyle name="Style 674 6 2 2 3" xfId="10826"/>
    <cellStyle name="Style 674 6 2 3" xfId="10828"/>
    <cellStyle name="Style 674 6 2 3 2" xfId="10830"/>
    <cellStyle name="Style 674 6 2 4" xfId="10832"/>
    <cellStyle name="Style 674 6 2 4 2" xfId="10835"/>
    <cellStyle name="Style 674 6 2 5" xfId="10837"/>
    <cellStyle name="Style 674 6 3" xfId="10839"/>
    <cellStyle name="Style 674 6 3 2" xfId="10842"/>
    <cellStyle name="Style 674 6 3 2 2" xfId="10844"/>
    <cellStyle name="Style 674 6 3 2 2 2" xfId="10846"/>
    <cellStyle name="Style 674 6 3 2 3" xfId="10848"/>
    <cellStyle name="Style 674 6 3 3" xfId="10850"/>
    <cellStyle name="Style 674 6 3 3 2" xfId="10852"/>
    <cellStyle name="Style 674 6 3 4" xfId="10854"/>
    <cellStyle name="Style 674 6 3 4 2" xfId="10857"/>
    <cellStyle name="Style 674 6 3 5" xfId="10859"/>
    <cellStyle name="Style 674 6 4" xfId="10862"/>
    <cellStyle name="Style 674 6 4 2" xfId="10865"/>
    <cellStyle name="Style 674 6 5" xfId="10868"/>
    <cellStyle name="Style 674 6 5 2" xfId="10870"/>
    <cellStyle name="Style 674 6 5 2 2" xfId="10872"/>
    <cellStyle name="Style 674 6 5 3" xfId="10874"/>
    <cellStyle name="Style 674 6 6" xfId="10877"/>
    <cellStyle name="Style 674 6 6 2" xfId="10879"/>
    <cellStyle name="Style 674 6 7" xfId="10882"/>
    <cellStyle name="Style 674 7" xfId="10884"/>
    <cellStyle name="Style 674 7 2" xfId="10886"/>
    <cellStyle name="Style 674 7 2 2" xfId="10888"/>
    <cellStyle name="Style 674 7 2 2 2" xfId="10890"/>
    <cellStyle name="Style 674 7 2 2 2 2" xfId="10892"/>
    <cellStyle name="Style 674 7 2 2 3" xfId="10894"/>
    <cellStyle name="Style 674 7 2 3" xfId="1149"/>
    <cellStyle name="Style 674 7 2 3 2" xfId="10896"/>
    <cellStyle name="Style 674 7 2 4" xfId="10898"/>
    <cellStyle name="Style 674 7 2 4 2" xfId="10901"/>
    <cellStyle name="Style 674 7 2 5" xfId="10903"/>
    <cellStyle name="Style 674 7 3" xfId="10905"/>
    <cellStyle name="Style 674 7 3 2" xfId="10907"/>
    <cellStyle name="Style 674 7 3 2 2" xfId="10909"/>
    <cellStyle name="Style 674 7 3 2 2 2" xfId="10911"/>
    <cellStyle name="Style 674 7 3 2 3" xfId="10913"/>
    <cellStyle name="Style 674 7 3 3" xfId="10915"/>
    <cellStyle name="Style 674 7 3 3 2" xfId="10917"/>
    <cellStyle name="Style 674 7 3 4" xfId="10919"/>
    <cellStyle name="Style 674 7 3 4 2" xfId="10922"/>
    <cellStyle name="Style 674 7 3 5" xfId="10924"/>
    <cellStyle name="Style 674 7 4" xfId="10927"/>
    <cellStyle name="Style 674 7 4 2" xfId="10929"/>
    <cellStyle name="Style 674 7 5" xfId="3332"/>
    <cellStyle name="Style 674 7 5 2" xfId="960"/>
    <cellStyle name="Style 674 7 5 2 2" xfId="2560"/>
    <cellStyle name="Style 674 7 5 3" xfId="2579"/>
    <cellStyle name="Style 674 7 6" xfId="3337"/>
    <cellStyle name="Style 674 7 6 2" xfId="1"/>
    <cellStyle name="Style 674 7 7" xfId="2404"/>
    <cellStyle name="Style 674 8" xfId="9594"/>
    <cellStyle name="Style 674 8 2" xfId="10931"/>
    <cellStyle name="Style 674 8 2 2" xfId="10933"/>
    <cellStyle name="Style 674 8 2 2 2" xfId="10935"/>
    <cellStyle name="Style 674 8 2 3" xfId="10937"/>
    <cellStyle name="Style 674 8 3" xfId="10940"/>
    <cellStyle name="Style 674 8 3 2" xfId="10942"/>
    <cellStyle name="Style 674 8 4" xfId="10944"/>
    <cellStyle name="Style 674 8 4 2" xfId="10946"/>
    <cellStyle name="Style 674 8 5" xfId="3346"/>
    <cellStyle name="Style 674 9" xfId="10948"/>
    <cellStyle name="Style 674 9 2" xfId="10950"/>
    <cellStyle name="Style 674 9 2 2" xfId="1328"/>
    <cellStyle name="Style 674 9 2 2 2" xfId="10952"/>
    <cellStyle name="Style 674 9 2 3" xfId="10954"/>
    <cellStyle name="Style 674 9 3" xfId="10956"/>
    <cellStyle name="Style 674 9 3 2" xfId="7661"/>
    <cellStyle name="Style 674 9 4" xfId="10958"/>
    <cellStyle name="Style 674 9 4 2" xfId="10960"/>
    <cellStyle name="Style 674 9 5" xfId="4326"/>
    <cellStyle name="Style 675" xfId="11938"/>
    <cellStyle name="Style 675 10" xfId="3040"/>
    <cellStyle name="Style 675 10 2" xfId="3049"/>
    <cellStyle name="Style 675 11" xfId="3054"/>
    <cellStyle name="Style 675 11 2" xfId="11939"/>
    <cellStyle name="Style 675 11 2 2" xfId="9137"/>
    <cellStyle name="Style 675 11 3" xfId="11940"/>
    <cellStyle name="Style 675 12" xfId="3057"/>
    <cellStyle name="Style 675 12 2" xfId="11941"/>
    <cellStyle name="Style 675 13" xfId="11942"/>
    <cellStyle name="Style 675 2" xfId="11943"/>
    <cellStyle name="Style 675 2 2" xfId="11944"/>
    <cellStyle name="Style 675 2 2 2" xfId="11275"/>
    <cellStyle name="Style 675 2 2 2 2" xfId="11945"/>
    <cellStyle name="Style 675 2 2 2 2 2" xfId="8143"/>
    <cellStyle name="Style 675 2 2 2 3" xfId="11946"/>
    <cellStyle name="Style 675 2 2 3" xfId="11947"/>
    <cellStyle name="Style 675 2 2 3 2" xfId="11948"/>
    <cellStyle name="Style 675 2 2 4" xfId="11949"/>
    <cellStyle name="Style 675 2 2 4 2" xfId="11950"/>
    <cellStyle name="Style 675 2 2 5" xfId="8052"/>
    <cellStyle name="Style 675 2 3" xfId="11951"/>
    <cellStyle name="Style 675 2 3 2" xfId="11308"/>
    <cellStyle name="Style 675 2 3 2 2" xfId="11952"/>
    <cellStyle name="Style 675 2 3 2 2 2" xfId="11953"/>
    <cellStyle name="Style 675 2 3 2 3" xfId="11954"/>
    <cellStyle name="Style 675 2 3 3" xfId="11955"/>
    <cellStyle name="Style 675 2 3 3 2" xfId="11956"/>
    <cellStyle name="Style 675 2 3 4" xfId="11957"/>
    <cellStyle name="Style 675 2 3 4 2" xfId="11958"/>
    <cellStyle name="Style 675 2 3 5" xfId="8060"/>
    <cellStyle name="Style 675 2 4" xfId="11959"/>
    <cellStyle name="Style 675 2 4 2" xfId="11343"/>
    <cellStyle name="Style 675 2 5" xfId="11960"/>
    <cellStyle name="Style 675 2 5 2" xfId="11368"/>
    <cellStyle name="Style 675 2 5 2 2" xfId="7185"/>
    <cellStyle name="Style 675 2 5 3" xfId="11961"/>
    <cellStyle name="Style 675 2 6" xfId="11962"/>
    <cellStyle name="Style 675 2 6 2" xfId="11398"/>
    <cellStyle name="Style 675 2 7" xfId="11963"/>
    <cellStyle name="Style 675 3" xfId="11964"/>
    <cellStyle name="Style 675 3 2" xfId="11965"/>
    <cellStyle name="Style 675 3 2 2" xfId="11492"/>
    <cellStyle name="Style 675 3 2 2 2" xfId="11966"/>
    <cellStyle name="Style 675 3 2 2 2 2" xfId="11967"/>
    <cellStyle name="Style 675 3 2 2 3" xfId="11968"/>
    <cellStyle name="Style 675 3 2 3" xfId="11969"/>
    <cellStyle name="Style 675 3 2 3 2" xfId="11970"/>
    <cellStyle name="Style 675 3 2 4" xfId="11971"/>
    <cellStyle name="Style 675 3 2 4 2" xfId="11972"/>
    <cellStyle name="Style 675 3 2 5" xfId="11973"/>
    <cellStyle name="Style 675 3 3" xfId="11974"/>
    <cellStyle name="Style 675 3 3 2" xfId="11525"/>
    <cellStyle name="Style 675 3 3 2 2" xfId="11975"/>
    <cellStyle name="Style 675 3 3 2 2 2" xfId="11976"/>
    <cellStyle name="Style 675 3 3 2 3" xfId="11977"/>
    <cellStyle name="Style 675 3 3 3" xfId="2115"/>
    <cellStyle name="Style 675 3 3 3 2" xfId="2118"/>
    <cellStyle name="Style 675 3 3 4" xfId="2125"/>
    <cellStyle name="Style 675 3 3 4 2" xfId="11978"/>
    <cellStyle name="Style 675 3 3 5" xfId="578"/>
    <cellStyle name="Style 675 3 4" xfId="11980"/>
    <cellStyle name="Style 675 3 4 2" xfId="11566"/>
    <cellStyle name="Style 675 3 5" xfId="11982"/>
    <cellStyle name="Style 675 3 5 2" xfId="11607"/>
    <cellStyle name="Style 675 3 5 2 2" xfId="11983"/>
    <cellStyle name="Style 675 3 5 3" xfId="11984"/>
    <cellStyle name="Style 675 3 6" xfId="11987"/>
    <cellStyle name="Style 675 3 6 2" xfId="11643"/>
    <cellStyle name="Style 675 3 7" xfId="11991"/>
    <cellStyle name="Style 675 4" xfId="11992"/>
    <cellStyle name="Style 675 4 2" xfId="11993"/>
    <cellStyle name="Style 675 4 2 2" xfId="11743"/>
    <cellStyle name="Style 675 4 2 2 2" xfId="11994"/>
    <cellStyle name="Style 675 4 2 2 2 2" xfId="6015"/>
    <cellStyle name="Style 675 4 2 2 3" xfId="11995"/>
    <cellStyle name="Style 675 4 2 3" xfId="11996"/>
    <cellStyle name="Style 675 4 2 3 2" xfId="9347"/>
    <cellStyle name="Style 675 4 2 4" xfId="11997"/>
    <cellStyle name="Style 675 4 2 4 2" xfId="9364"/>
    <cellStyle name="Style 675 4 2 5" xfId="11998"/>
    <cellStyle name="Style 675 4 3" xfId="8407"/>
    <cellStyle name="Style 675 4 3 2" xfId="11787"/>
    <cellStyle name="Style 675 4 3 2 2" xfId="11999"/>
    <cellStyle name="Style 675 4 3 2 2 2" xfId="12000"/>
    <cellStyle name="Style 675 4 3 2 3" xfId="12001"/>
    <cellStyle name="Style 675 4 3 3" xfId="12002"/>
    <cellStyle name="Style 675 4 3 3 2" xfId="12003"/>
    <cellStyle name="Style 675 4 3 4" xfId="12004"/>
    <cellStyle name="Style 675 4 3 4 2" xfId="12005"/>
    <cellStyle name="Style 675 4 3 5" xfId="12006"/>
    <cellStyle name="Style 675 4 4" xfId="6483"/>
    <cellStyle name="Style 675 4 4 2" xfId="11836"/>
    <cellStyle name="Style 675 4 5" xfId="12008"/>
    <cellStyle name="Style 675 4 5 2" xfId="11878"/>
    <cellStyle name="Style 675 4 5 2 2" xfId="12009"/>
    <cellStyle name="Style 675 4 5 3" xfId="12010"/>
    <cellStyle name="Style 675 4 6" xfId="12013"/>
    <cellStyle name="Style 675 4 6 2" xfId="11916"/>
    <cellStyle name="Style 675 4 7" xfId="12017"/>
    <cellStyle name="Style 675 5" xfId="12018"/>
    <cellStyle name="Style 675 5 2" xfId="12019"/>
    <cellStyle name="Style 675 5 2 2" xfId="10697"/>
    <cellStyle name="Style 675 5 2 2 2" xfId="12020"/>
    <cellStyle name="Style 675 5 2 2 2 2" xfId="12021"/>
    <cellStyle name="Style 675 5 2 2 3" xfId="2338"/>
    <cellStyle name="Style 675 5 2 3" xfId="12022"/>
    <cellStyle name="Style 675 5 2 3 2" xfId="12023"/>
    <cellStyle name="Style 675 5 2 4" xfId="12025"/>
    <cellStyle name="Style 675 5 2 4 2" xfId="12026"/>
    <cellStyle name="Style 675 5 2 5" xfId="12027"/>
    <cellStyle name="Style 675 5 3" xfId="12030"/>
    <cellStyle name="Style 675 5 3 2" xfId="10749"/>
    <cellStyle name="Style 675 5 3 2 2" xfId="12031"/>
    <cellStyle name="Style 675 5 3 2 2 2" xfId="8639"/>
    <cellStyle name="Style 675 5 3 2 3" xfId="2354"/>
    <cellStyle name="Style 675 5 3 3" xfId="12032"/>
    <cellStyle name="Style 675 5 3 3 2" xfId="12033"/>
    <cellStyle name="Style 675 5 3 4" xfId="12035"/>
    <cellStyle name="Style 675 5 3 4 2" xfId="12036"/>
    <cellStyle name="Style 675 5 3 5" xfId="12037"/>
    <cellStyle name="Style 675 5 4" xfId="12039"/>
    <cellStyle name="Style 675 5 4 2" xfId="10812"/>
    <cellStyle name="Style 675 5 5" xfId="12040"/>
    <cellStyle name="Style 675 5 5 2" xfId="10881"/>
    <cellStyle name="Style 675 5 5 2 2" xfId="12041"/>
    <cellStyle name="Style 675 5 5 3" xfId="2009"/>
    <cellStyle name="Style 675 5 6" xfId="12042"/>
    <cellStyle name="Style 675 5 6 2" xfId="2403"/>
    <cellStyle name="Style 675 5 7" xfId="12045"/>
    <cellStyle name="Style 675 6" xfId="12046"/>
    <cellStyle name="Style 675 6 2" xfId="12047"/>
    <cellStyle name="Style 675 6 2 2" xfId="11990"/>
    <cellStyle name="Style 675 6 2 2 2" xfId="12049"/>
    <cellStyle name="Style 675 6 2 2 2 2" xfId="12051"/>
    <cellStyle name="Style 675 6 2 2 3" xfId="12053"/>
    <cellStyle name="Style 675 6 2 3" xfId="12055"/>
    <cellStyle name="Style 675 6 2 3 2" xfId="12057"/>
    <cellStyle name="Style 675 6 2 4" xfId="12059"/>
    <cellStyle name="Style 675 6 2 4 2" xfId="12061"/>
    <cellStyle name="Style 675 6 2 5" xfId="12063"/>
    <cellStyle name="Style 675 6 3" xfId="12064"/>
    <cellStyle name="Style 675 6 3 2" xfId="12016"/>
    <cellStyle name="Style 675 6 3 2 2" xfId="12065"/>
    <cellStyle name="Style 675 6 3 2 2 2" xfId="9657"/>
    <cellStyle name="Style 675 6 3 2 3" xfId="12066"/>
    <cellStyle name="Style 675 6 3 3" xfId="12067"/>
    <cellStyle name="Style 675 6 3 3 2" xfId="12068"/>
    <cellStyle name="Style 675 6 3 4" xfId="12069"/>
    <cellStyle name="Style 675 6 3 4 2" xfId="12070"/>
    <cellStyle name="Style 675 6 3 5" xfId="12071"/>
    <cellStyle name="Style 675 6 4" xfId="12073"/>
    <cellStyle name="Style 675 6 4 2" xfId="12044"/>
    <cellStyle name="Style 675 6 5" xfId="12075"/>
    <cellStyle name="Style 675 6 5 2" xfId="12077"/>
    <cellStyle name="Style 675 6 5 2 2" xfId="12079"/>
    <cellStyle name="Style 675 6 5 3" xfId="12080"/>
    <cellStyle name="Style 675 6 6" xfId="12081"/>
    <cellStyle name="Style 675 6 6 2" xfId="12083"/>
    <cellStyle name="Style 675 6 7" xfId="12076"/>
    <cellStyle name="Style 675 7" xfId="12084"/>
    <cellStyle name="Style 675 7 2" xfId="12085"/>
    <cellStyle name="Style 675 7 2 2" xfId="12087"/>
    <cellStyle name="Style 675 7 2 2 2" xfId="12088"/>
    <cellStyle name="Style 675 7 2 2 2 2" xfId="12089"/>
    <cellStyle name="Style 675 7 2 2 3" xfId="12090"/>
    <cellStyle name="Style 675 7 2 3" xfId="12091"/>
    <cellStyle name="Style 675 7 2 3 2" xfId="12092"/>
    <cellStyle name="Style 675 7 2 4" xfId="12093"/>
    <cellStyle name="Style 675 7 2 4 2" xfId="12094"/>
    <cellStyle name="Style 675 7 2 5" xfId="12095"/>
    <cellStyle name="Style 675 7 3" xfId="12096"/>
    <cellStyle name="Style 675 7 3 2" xfId="12098"/>
    <cellStyle name="Style 675 7 3 2 2" xfId="12099"/>
    <cellStyle name="Style 675 7 3 2 2 2" xfId="12100"/>
    <cellStyle name="Style 675 7 3 2 3" xfId="12101"/>
    <cellStyle name="Style 675 7 3 3" xfId="12102"/>
    <cellStyle name="Style 675 7 3 3 2" xfId="12103"/>
    <cellStyle name="Style 675 7 3 4" xfId="12104"/>
    <cellStyle name="Style 675 7 3 4 2" xfId="12105"/>
    <cellStyle name="Style 675 7 3 5" xfId="12106"/>
    <cellStyle name="Style 675 7 4" xfId="12108"/>
    <cellStyle name="Style 675 7 4 2" xfId="12110"/>
    <cellStyle name="Style 675 7 5" xfId="3358"/>
    <cellStyle name="Style 675 7 5 2" xfId="3362"/>
    <cellStyle name="Style 675 7 5 2 2" xfId="12111"/>
    <cellStyle name="Style 675 7 5 3" xfId="12112"/>
    <cellStyle name="Style 675 7 6" xfId="3368"/>
    <cellStyle name="Style 675 7 6 2" xfId="12114"/>
    <cellStyle name="Style 675 7 7" xfId="12082"/>
    <cellStyle name="Style 675 8" xfId="9598"/>
    <cellStyle name="Style 675 8 2" xfId="12115"/>
    <cellStyle name="Style 675 8 2 2" xfId="12116"/>
    <cellStyle name="Style 675 8 2 2 2" xfId="12117"/>
    <cellStyle name="Style 675 8 2 3" xfId="12118"/>
    <cellStyle name="Style 675 8 3" xfId="12119"/>
    <cellStyle name="Style 675 8 3 2" xfId="12120"/>
    <cellStyle name="Style 675 8 4" xfId="12121"/>
    <cellStyle name="Style 675 8 4 2" xfId="12122"/>
    <cellStyle name="Style 675 8 5" xfId="3379"/>
    <cellStyle name="Style 675 9" xfId="12123"/>
    <cellStyle name="Style 675 9 2" xfId="12124"/>
    <cellStyle name="Style 675 9 2 2" xfId="12125"/>
    <cellStyle name="Style 675 9 2 2 2" xfId="12126"/>
    <cellStyle name="Style 675 9 2 3" xfId="12127"/>
    <cellStyle name="Style 675 9 3" xfId="12128"/>
    <cellStyle name="Style 675 9 3 2" xfId="12129"/>
    <cellStyle name="Style 675 9 4" xfId="12130"/>
    <cellStyle name="Style 675 9 4 2" xfId="12131"/>
    <cellStyle name="Style 675 9 5" xfId="4344"/>
    <cellStyle name="Style 676" xfId="12132"/>
    <cellStyle name="Style 676 10" xfId="12133"/>
    <cellStyle name="Style 676 10 2" xfId="12134"/>
    <cellStyle name="Style 676 11" xfId="12135"/>
    <cellStyle name="Style 676 11 2" xfId="12136"/>
    <cellStyle name="Style 676 11 2 2" xfId="12137"/>
    <cellStyle name="Style 676 11 3" xfId="12138"/>
    <cellStyle name="Style 676 12" xfId="12139"/>
    <cellStyle name="Style 676 12 2" xfId="12140"/>
    <cellStyle name="Style 676 13" xfId="12141"/>
    <cellStyle name="Style 676 2" xfId="12143"/>
    <cellStyle name="Style 676 2 2" xfId="12144"/>
    <cellStyle name="Style 676 2 2 2" xfId="12147"/>
    <cellStyle name="Style 676 2 2 2 2" xfId="3038"/>
    <cellStyle name="Style 676 2 2 2 2 2" xfId="3044"/>
    <cellStyle name="Style 676 2 2 2 3" xfId="3052"/>
    <cellStyle name="Style 676 2 2 3" xfId="11681"/>
    <cellStyle name="Style 676 2 2 3 2" xfId="3061"/>
    <cellStyle name="Style 676 2 2 4" xfId="11704"/>
    <cellStyle name="Style 676 2 2 4 2" xfId="11706"/>
    <cellStyle name="Style 676 2 2 5" xfId="11746"/>
    <cellStyle name="Style 676 2 3" xfId="12148"/>
    <cellStyle name="Style 676 2 3 2" xfId="12151"/>
    <cellStyle name="Style 676 2 3 2 2" xfId="12152"/>
    <cellStyle name="Style 676 2 3 2 2 2" xfId="12154"/>
    <cellStyle name="Style 676 2 3 2 3" xfId="12155"/>
    <cellStyle name="Style 676 2 3 3" xfId="10592"/>
    <cellStyle name="Style 676 2 3 3 2" xfId="10595"/>
    <cellStyle name="Style 676 2 3 4" xfId="10646"/>
    <cellStyle name="Style 676 2 3 4 2" xfId="10649"/>
    <cellStyle name="Style 676 2 3 5" xfId="10700"/>
    <cellStyle name="Style 676 2 4" xfId="12156"/>
    <cellStyle name="Style 676 2 4 2" xfId="12157"/>
    <cellStyle name="Style 676 2 5" xfId="12158"/>
    <cellStyle name="Style 676 2 5 2" xfId="12159"/>
    <cellStyle name="Style 676 2 5 2 2" xfId="12160"/>
    <cellStyle name="Style 676 2 5 3" xfId="12142"/>
    <cellStyle name="Style 676 2 6" xfId="12161"/>
    <cellStyle name="Style 676 2 6 2" xfId="12162"/>
    <cellStyle name="Style 676 2 7" xfId="12163"/>
    <cellStyle name="Style 676 3" xfId="12164"/>
    <cellStyle name="Style 676 3 2" xfId="12165"/>
    <cellStyle name="Style 676 3 2 2" xfId="12168"/>
    <cellStyle name="Style 676 3 2 2 2" xfId="12169"/>
    <cellStyle name="Style 676 3 2 2 2 2" xfId="12170"/>
    <cellStyle name="Style 676 3 2 2 3" xfId="12171"/>
    <cellStyle name="Style 676 3 2 3" xfId="12172"/>
    <cellStyle name="Style 676 3 2 3 2" xfId="12173"/>
    <cellStyle name="Style 676 3 2 4" xfId="12174"/>
    <cellStyle name="Style 676 3 2 4 2" xfId="12175"/>
    <cellStyle name="Style 676 3 2 5" xfId="12176"/>
    <cellStyle name="Style 676 3 3" xfId="12177"/>
    <cellStyle name="Style 676 3 3 2" xfId="12180"/>
    <cellStyle name="Style 676 3 3 2 2" xfId="12181"/>
    <cellStyle name="Style 676 3 3 2 2 2" xfId="12182"/>
    <cellStyle name="Style 676 3 3 2 3" xfId="12183"/>
    <cellStyle name="Style 676 3 3 3" xfId="12184"/>
    <cellStyle name="Style 676 3 3 3 2" xfId="12185"/>
    <cellStyle name="Style 676 3 3 4" xfId="12186"/>
    <cellStyle name="Style 676 3 3 4 2" xfId="12187"/>
    <cellStyle name="Style 676 3 3 5" xfId="12188"/>
    <cellStyle name="Style 676 3 4" xfId="12190"/>
    <cellStyle name="Style 676 3 4 2" xfId="12192"/>
    <cellStyle name="Style 676 3 5" xfId="12194"/>
    <cellStyle name="Style 676 3 5 2" xfId="12195"/>
    <cellStyle name="Style 676 3 5 2 2" xfId="12196"/>
    <cellStyle name="Style 676 3 5 3" xfId="12197"/>
    <cellStyle name="Style 676 3 6" xfId="12198"/>
    <cellStyle name="Style 676 3 6 2" xfId="12199"/>
    <cellStyle name="Style 676 3 7" xfId="12086"/>
    <cellStyle name="Style 676 4" xfId="12200"/>
    <cellStyle name="Style 676 4 2" xfId="12201"/>
    <cellStyle name="Style 676 4 2 2" xfId="12204"/>
    <cellStyle name="Style 676 4 2 2 2" xfId="12205"/>
    <cellStyle name="Style 676 4 2 2 2 2" xfId="12206"/>
    <cellStyle name="Style 676 4 2 2 3" xfId="7836"/>
    <cellStyle name="Style 676 4 2 3" xfId="12209"/>
    <cellStyle name="Style 676 4 2 3 2" xfId="12213"/>
    <cellStyle name="Style 676 4 2 4" xfId="12216"/>
    <cellStyle name="Style 676 4 2 4 2" xfId="12219"/>
    <cellStyle name="Style 676 4 2 5" xfId="12222"/>
    <cellStyle name="Style 676 4 3" xfId="8431"/>
    <cellStyle name="Style 676 4 3 2" xfId="12226"/>
    <cellStyle name="Style 676 4 3 2 2" xfId="12227"/>
    <cellStyle name="Style 676 4 3 2 2 2" xfId="12228"/>
    <cellStyle name="Style 676 4 3 2 3" xfId="8175"/>
    <cellStyle name="Style 676 4 3 3" xfId="11374"/>
    <cellStyle name="Style 676 4 3 3 2" xfId="12230"/>
    <cellStyle name="Style 676 4 3 4" xfId="12232"/>
    <cellStyle name="Style 676 4 3 4 2" xfId="12234"/>
    <cellStyle name="Style 676 4 3 5" xfId="12236"/>
    <cellStyle name="Style 676 4 4" xfId="12238"/>
    <cellStyle name="Style 676 4 4 2" xfId="12239"/>
    <cellStyle name="Style 676 4 5" xfId="9727"/>
    <cellStyle name="Style 676 4 5 2" xfId="1792"/>
    <cellStyle name="Style 676 4 5 2 2" xfId="12240"/>
    <cellStyle name="Style 676 4 5 3" xfId="149"/>
    <cellStyle name="Style 676 4 6" xfId="12242"/>
    <cellStyle name="Style 676 4 6 2" xfId="12243"/>
    <cellStyle name="Style 676 4 7" xfId="12097"/>
    <cellStyle name="Style 676 5" xfId="12244"/>
    <cellStyle name="Style 676 5 2" xfId="12245"/>
    <cellStyle name="Style 676 5 2 2" xfId="12248"/>
    <cellStyle name="Style 676 5 2 2 2" xfId="12249"/>
    <cellStyle name="Style 676 5 2 2 2 2" xfId="12250"/>
    <cellStyle name="Style 676 5 2 2 3" xfId="12251"/>
    <cellStyle name="Style 676 5 2 3" xfId="12252"/>
    <cellStyle name="Style 676 5 2 3 2" xfId="12253"/>
    <cellStyle name="Style 676 5 2 4" xfId="12254"/>
    <cellStyle name="Style 676 5 2 4 2" xfId="12255"/>
    <cellStyle name="Style 676 5 2 5" xfId="12256"/>
    <cellStyle name="Style 676 5 3" xfId="12257"/>
    <cellStyle name="Style 676 5 3 2" xfId="12261"/>
    <cellStyle name="Style 676 5 3 2 2" xfId="12263"/>
    <cellStyle name="Style 676 5 3 2 2 2" xfId="12265"/>
    <cellStyle name="Style 676 5 3 2 3" xfId="12267"/>
    <cellStyle name="Style 676 5 3 3" xfId="12268"/>
    <cellStyle name="Style 676 5 3 3 2" xfId="12270"/>
    <cellStyle name="Style 676 5 3 4" xfId="12271"/>
    <cellStyle name="Style 676 5 3 4 2" xfId="12273"/>
    <cellStyle name="Style 676 5 3 5" xfId="12274"/>
    <cellStyle name="Style 676 5 4" xfId="12276"/>
    <cellStyle name="Style 676 5 4 2" xfId="12277"/>
    <cellStyle name="Style 676 5 5" xfId="12278"/>
    <cellStyle name="Style 676 5 5 2" xfId="12279"/>
    <cellStyle name="Style 676 5 5 2 2" xfId="12280"/>
    <cellStyle name="Style 676 5 5 3" xfId="12281"/>
    <cellStyle name="Style 676 5 6" xfId="12282"/>
    <cellStyle name="Style 676 5 6 2" xfId="4367"/>
    <cellStyle name="Style 676 5 7" xfId="12109"/>
    <cellStyle name="Style 676 6" xfId="12285"/>
    <cellStyle name="Style 676 6 2" xfId="12286"/>
    <cellStyle name="Style 676 6 2 2" xfId="12289"/>
    <cellStyle name="Style 676 6 2 2 2" xfId="12290"/>
    <cellStyle name="Style 676 6 2 2 2 2" xfId="12291"/>
    <cellStyle name="Style 676 6 2 2 3" xfId="12292"/>
    <cellStyle name="Style 676 6 2 3" xfId="12293"/>
    <cellStyle name="Style 676 6 2 3 2" xfId="12294"/>
    <cellStyle name="Style 676 6 2 4" xfId="12295"/>
    <cellStyle name="Style 676 6 2 4 2" xfId="12296"/>
    <cellStyle name="Style 676 6 2 5" xfId="12297"/>
    <cellStyle name="Style 676 6 3" xfId="12298"/>
    <cellStyle name="Style 676 6 3 2" xfId="12301"/>
    <cellStyle name="Style 676 6 3 2 2" xfId="12302"/>
    <cellStyle name="Style 676 6 3 2 2 2" xfId="7423"/>
    <cellStyle name="Style 676 6 3 2 3" xfId="12303"/>
    <cellStyle name="Style 676 6 3 3" xfId="12304"/>
    <cellStyle name="Style 676 6 3 3 2" xfId="12305"/>
    <cellStyle name="Style 676 6 3 4" xfId="12306"/>
    <cellStyle name="Style 676 6 3 4 2" xfId="12307"/>
    <cellStyle name="Style 676 6 3 5" xfId="12308"/>
    <cellStyle name="Style 676 6 4" xfId="12309"/>
    <cellStyle name="Style 676 6 4 2" xfId="12310"/>
    <cellStyle name="Style 676 6 5" xfId="12311"/>
    <cellStyle name="Style 676 6 5 2" xfId="12312"/>
    <cellStyle name="Style 676 6 5 2 2" xfId="12313"/>
    <cellStyle name="Style 676 6 5 3" xfId="12314"/>
    <cellStyle name="Style 676 6 6" xfId="12315"/>
    <cellStyle name="Style 676 6 6 2" xfId="12316"/>
    <cellStyle name="Style 676 6 7" xfId="3361"/>
    <cellStyle name="Style 676 7" xfId="12317"/>
    <cellStyle name="Style 676 7 2" xfId="12318"/>
    <cellStyle name="Style 676 7 2 2" xfId="12319"/>
    <cellStyle name="Style 676 7 2 2 2" xfId="12320"/>
    <cellStyle name="Style 676 7 2 2 2 2" xfId="12321"/>
    <cellStyle name="Style 676 7 2 2 3" xfId="12322"/>
    <cellStyle name="Style 676 7 2 3" xfId="12323"/>
    <cellStyle name="Style 676 7 2 3 2" xfId="12324"/>
    <cellStyle name="Style 676 7 2 4" xfId="12325"/>
    <cellStyle name="Style 676 7 2 4 2" xfId="12326"/>
    <cellStyle name="Style 676 7 2 5" xfId="12327"/>
    <cellStyle name="Style 676 7 3" xfId="12328"/>
    <cellStyle name="Style 676 7 3 2" xfId="12329"/>
    <cellStyle name="Style 676 7 3 2 2" xfId="12330"/>
    <cellStyle name="Style 676 7 3 2 2 2" xfId="12331"/>
    <cellStyle name="Style 676 7 3 2 3" xfId="12332"/>
    <cellStyle name="Style 676 7 3 3" xfId="12333"/>
    <cellStyle name="Style 676 7 3 3 2" xfId="12334"/>
    <cellStyle name="Style 676 7 3 4" xfId="12335"/>
    <cellStyle name="Style 676 7 3 4 2" xfId="12336"/>
    <cellStyle name="Style 676 7 3 5" xfId="12337"/>
    <cellStyle name="Style 676 7 4" xfId="12338"/>
    <cellStyle name="Style 676 7 4 2" xfId="12339"/>
    <cellStyle name="Style 676 7 5" xfId="3388"/>
    <cellStyle name="Style 676 7 5 2" xfId="3391"/>
    <cellStyle name="Style 676 7 5 2 2" xfId="12340"/>
    <cellStyle name="Style 676 7 5 3" xfId="12341"/>
    <cellStyle name="Style 676 7 6" xfId="3400"/>
    <cellStyle name="Style 676 7 6 2" xfId="12342"/>
    <cellStyle name="Style 676 7 7" xfId="12113"/>
    <cellStyle name="Style 676 8" xfId="12343"/>
    <cellStyle name="Style 676 8 2" xfId="12344"/>
    <cellStyle name="Style 676 8 2 2" xfId="8694"/>
    <cellStyle name="Style 676 8 2 2 2" xfId="8696"/>
    <cellStyle name="Style 676 8 2 3" xfId="8703"/>
    <cellStyle name="Style 676 8 3" xfId="12345"/>
    <cellStyle name="Style 676 8 3 2" xfId="8720"/>
    <cellStyle name="Style 676 8 4" xfId="12346"/>
    <cellStyle name="Style 676 8 4 2" xfId="8725"/>
    <cellStyle name="Style 676 8 5" xfId="240"/>
    <cellStyle name="Style 676 9" xfId="166"/>
    <cellStyle name="Style 676 9 2" xfId="80"/>
    <cellStyle name="Style 676 9 2 2" xfId="12347"/>
    <cellStyle name="Style 676 9 2 2 2" xfId="12348"/>
    <cellStyle name="Style 676 9 2 3" xfId="12349"/>
    <cellStyle name="Style 676 9 3" xfId="12350"/>
    <cellStyle name="Style 676 9 3 2" xfId="12351"/>
    <cellStyle name="Style 676 9 4" xfId="12352"/>
    <cellStyle name="Style 676 9 4 2" xfId="12353"/>
    <cellStyle name="Style 676 9 5" xfId="4347"/>
    <cellStyle name="Style 707" xfId="5000"/>
    <cellStyle name="Style 707 10" xfId="3619"/>
    <cellStyle name="Style 707 10 2" xfId="3385"/>
    <cellStyle name="Style 707 11" xfId="4351"/>
    <cellStyle name="Style 707 11 2" xfId="3409"/>
    <cellStyle name="Style 707 11 2 2" xfId="12355"/>
    <cellStyle name="Style 707 11 3" xfId="12357"/>
    <cellStyle name="Style 707 12" xfId="793"/>
    <cellStyle name="Style 707 12 2" xfId="3428"/>
    <cellStyle name="Style 707 13" xfId="4355"/>
    <cellStyle name="Style 707 2" xfId="3548"/>
    <cellStyle name="Style 707 2 2" xfId="9855"/>
    <cellStyle name="Style 707 2 2 2" xfId="9859"/>
    <cellStyle name="Style 707 2 2 2 2" xfId="2767"/>
    <cellStyle name="Style 707 2 2 2 2 2" xfId="2772"/>
    <cellStyle name="Style 707 2 2 2 3" xfId="2783"/>
    <cellStyle name="Style 707 2 2 3" xfId="9862"/>
    <cellStyle name="Style 707 2 2 3 2" xfId="12359"/>
    <cellStyle name="Style 707 2 2 4" xfId="12361"/>
    <cellStyle name="Style 707 2 2 4 2" xfId="12363"/>
    <cellStyle name="Style 707 2 2 5" xfId="12365"/>
    <cellStyle name="Style 707 2 3" xfId="9865"/>
    <cellStyle name="Style 707 2 3 2" xfId="9869"/>
    <cellStyle name="Style 707 2 3 2 2" xfId="12367"/>
    <cellStyle name="Style 707 2 3 2 2 2" xfId="12369"/>
    <cellStyle name="Style 707 2 3 2 3" xfId="12372"/>
    <cellStyle name="Style 707 2 3 3" xfId="12374"/>
    <cellStyle name="Style 707 2 3 3 2" xfId="12376"/>
    <cellStyle name="Style 707 2 3 4" xfId="12379"/>
    <cellStyle name="Style 707 2 3 4 2" xfId="12382"/>
    <cellStyle name="Style 707 2 3 5" xfId="12385"/>
    <cellStyle name="Style 707 2 4" xfId="9872"/>
    <cellStyle name="Style 707 2 4 2" xfId="12387"/>
    <cellStyle name="Style 707 2 5" xfId="9875"/>
    <cellStyle name="Style 707 2 5 2" xfId="9879"/>
    <cellStyle name="Style 707 2 5 2 2" xfId="12390"/>
    <cellStyle name="Style 707 2 5 3" xfId="12392"/>
    <cellStyle name="Style 707 2 6" xfId="9882"/>
    <cellStyle name="Style 707 2 6 2" xfId="12394"/>
    <cellStyle name="Style 707 2 7" xfId="4163"/>
    <cellStyle name="Style 707 3" xfId="9885"/>
    <cellStyle name="Style 707 3 2" xfId="9888"/>
    <cellStyle name="Style 707 3 2 2" xfId="9892"/>
    <cellStyle name="Style 707 3 2 2 2" xfId="9895"/>
    <cellStyle name="Style 707 3 2 2 2 2" xfId="12396"/>
    <cellStyle name="Style 707 3 2 2 3" xfId="12400"/>
    <cellStyle name="Style 707 3 2 3" xfId="9898"/>
    <cellStyle name="Style 707 3 2 3 2" xfId="12402"/>
    <cellStyle name="Style 707 3 2 4" xfId="12404"/>
    <cellStyle name="Style 707 3 2 4 2" xfId="12406"/>
    <cellStyle name="Style 707 3 2 5" xfId="12408"/>
    <cellStyle name="Style 707 3 3" xfId="9902"/>
    <cellStyle name="Style 707 3 3 2" xfId="9906"/>
    <cellStyle name="Style 707 3 3 2 2" xfId="12410"/>
    <cellStyle name="Style 707 3 3 2 2 2" xfId="12412"/>
    <cellStyle name="Style 707 3 3 2 3" xfId="12416"/>
    <cellStyle name="Style 707 3 3 3" xfId="12418"/>
    <cellStyle name="Style 707 3 3 3 2" xfId="12420"/>
    <cellStyle name="Style 707 3 3 4" xfId="12423"/>
    <cellStyle name="Style 707 3 3 4 2" xfId="12425"/>
    <cellStyle name="Style 707 3 3 5" xfId="12427"/>
    <cellStyle name="Style 707 3 4" xfId="9909"/>
    <cellStyle name="Style 707 3 4 2" xfId="12429"/>
    <cellStyle name="Style 707 3 5" xfId="9912"/>
    <cellStyle name="Style 707 3 5 2" xfId="9915"/>
    <cellStyle name="Style 707 3 5 2 2" xfId="12431"/>
    <cellStyle name="Style 707 3 5 3" xfId="12433"/>
    <cellStyle name="Style 707 3 6" xfId="9918"/>
    <cellStyle name="Style 707 3 6 2" xfId="12435"/>
    <cellStyle name="Style 707 3 7" xfId="4166"/>
    <cellStyle name="Style 707 4" xfId="9921"/>
    <cellStyle name="Style 707 4 2" xfId="9275"/>
    <cellStyle name="Style 707 4 2 2" xfId="9280"/>
    <cellStyle name="Style 707 4 2 2 2" xfId="9924"/>
    <cellStyle name="Style 707 4 2 2 2 2" xfId="12437"/>
    <cellStyle name="Style 707 4 2 2 3" xfId="12441"/>
    <cellStyle name="Style 707 4 2 3" xfId="9928"/>
    <cellStyle name="Style 707 4 2 3 2" xfId="12443"/>
    <cellStyle name="Style 707 4 2 4" xfId="12445"/>
    <cellStyle name="Style 707 4 2 4 2" xfId="12447"/>
    <cellStyle name="Style 707 4 2 5" xfId="12449"/>
    <cellStyle name="Style 707 4 3" xfId="7920"/>
    <cellStyle name="Style 707 4 3 2" xfId="7927"/>
    <cellStyle name="Style 707 4 3 2 2" xfId="12451"/>
    <cellStyle name="Style 707 4 3 2 2 2" xfId="12453"/>
    <cellStyle name="Style 707 4 3 2 3" xfId="12457"/>
    <cellStyle name="Style 707 4 3 3" xfId="12459"/>
    <cellStyle name="Style 707 4 3 3 2" xfId="12461"/>
    <cellStyle name="Style 707 4 3 4" xfId="12463"/>
    <cellStyle name="Style 707 4 3 4 2" xfId="9176"/>
    <cellStyle name="Style 707 4 3 5" xfId="12465"/>
    <cellStyle name="Style 707 4 4" xfId="7933"/>
    <cellStyle name="Style 707 4 4 2" xfId="12399"/>
    <cellStyle name="Style 707 4 5" xfId="9931"/>
    <cellStyle name="Style 707 4 5 2" xfId="9934"/>
    <cellStyle name="Style 707 4 5 2 2" xfId="12467"/>
    <cellStyle name="Style 707 4 5 3" xfId="12469"/>
    <cellStyle name="Style 707 4 6" xfId="9937"/>
    <cellStyle name="Style 707 4 6 2" xfId="12471"/>
    <cellStyle name="Style 707 4 7" xfId="4173"/>
    <cellStyle name="Style 707 5" xfId="9940"/>
    <cellStyle name="Style 707 5 2" xfId="9943"/>
    <cellStyle name="Style 707 5 2 2" xfId="6489"/>
    <cellStyle name="Style 707 5 2 2 2" xfId="6494"/>
    <cellStyle name="Style 707 5 2 2 2 2" xfId="6499"/>
    <cellStyle name="Style 707 5 2 2 3" xfId="6511"/>
    <cellStyle name="Style 707 5 2 3" xfId="6563"/>
    <cellStyle name="Style 707 5 2 3 2" xfId="6568"/>
    <cellStyle name="Style 707 5 2 4" xfId="6637"/>
    <cellStyle name="Style 707 5 2 4 2" xfId="6641"/>
    <cellStyle name="Style 707 5 2 5" xfId="6706"/>
    <cellStyle name="Style 707 5 3" xfId="9946"/>
    <cellStyle name="Style 707 5 3 2" xfId="8358"/>
    <cellStyle name="Style 707 5 3 2 2" xfId="8363"/>
    <cellStyle name="Style 707 5 3 2 2 2" xfId="8367"/>
    <cellStyle name="Style 707 5 3 2 3" xfId="8375"/>
    <cellStyle name="Style 707 5 3 3" xfId="8400"/>
    <cellStyle name="Style 707 5 3 3 2" xfId="8404"/>
    <cellStyle name="Style 707 5 3 4" xfId="8424"/>
    <cellStyle name="Style 707 5 3 4 2" xfId="8428"/>
    <cellStyle name="Style 707 5 3 5" xfId="8464"/>
    <cellStyle name="Style 707 5 4" xfId="9949"/>
    <cellStyle name="Style 707 5 4 2" xfId="12415"/>
    <cellStyle name="Style 707 5 5" xfId="9952"/>
    <cellStyle name="Style 707 5 5 2" xfId="9955"/>
    <cellStyle name="Style 707 5 5 2 2" xfId="8213"/>
    <cellStyle name="Style 707 5 5 3" xfId="12473"/>
    <cellStyle name="Style 707 5 6" xfId="9958"/>
    <cellStyle name="Style 707 5 6 2" xfId="12475"/>
    <cellStyle name="Style 707 5 7" xfId="4179"/>
    <cellStyle name="Style 707 6" xfId="9961"/>
    <cellStyle name="Style 707 6 2" xfId="9964"/>
    <cellStyle name="Style 707 6 2 2" xfId="9968"/>
    <cellStyle name="Style 707 6 2 2 2" xfId="9971"/>
    <cellStyle name="Style 707 6 2 2 2 2" xfId="12477"/>
    <cellStyle name="Style 707 6 2 2 3" xfId="11062"/>
    <cellStyle name="Style 707 6 2 3" xfId="9974"/>
    <cellStyle name="Style 707 6 2 3 2" xfId="12479"/>
    <cellStyle name="Style 707 6 2 4" xfId="12482"/>
    <cellStyle name="Style 707 6 2 4 2" xfId="2847"/>
    <cellStyle name="Style 707 6 2 5" xfId="12484"/>
    <cellStyle name="Style 707 6 3" xfId="9978"/>
    <cellStyle name="Style 707 6 3 2" xfId="9982"/>
    <cellStyle name="Style 707 6 3 2 2" xfId="12486"/>
    <cellStyle name="Style 707 6 3 2 2 2" xfId="12488"/>
    <cellStyle name="Style 707 6 3 2 3" xfId="11098"/>
    <cellStyle name="Style 707 6 3 3" xfId="12490"/>
    <cellStyle name="Style 707 6 3 3 2" xfId="12492"/>
    <cellStyle name="Style 707 6 3 4" xfId="12494"/>
    <cellStyle name="Style 707 6 3 4 2" xfId="2863"/>
    <cellStyle name="Style 707 6 3 5" xfId="12498"/>
    <cellStyle name="Style 707 6 4" xfId="9985"/>
    <cellStyle name="Style 707 6 4 2" xfId="12500"/>
    <cellStyle name="Style 707 6 5" xfId="9988"/>
    <cellStyle name="Style 707 6 5 2" xfId="9991"/>
    <cellStyle name="Style 707 6 5 2 2" xfId="12502"/>
    <cellStyle name="Style 707 6 5 3" xfId="12504"/>
    <cellStyle name="Style 707 6 6" xfId="9994"/>
    <cellStyle name="Style 707 6 6 2" xfId="12506"/>
    <cellStyle name="Style 707 6 7" xfId="7616"/>
    <cellStyle name="Style 707 7" xfId="9997"/>
    <cellStyle name="Style 707 7 2" xfId="10000"/>
    <cellStyle name="Style 707 7 2 2" xfId="10003"/>
    <cellStyle name="Style 707 7 2 2 2" xfId="10006"/>
    <cellStyle name="Style 707 7 2 2 2 2" xfId="12508"/>
    <cellStyle name="Style 707 7 2 2 3" xfId="11296"/>
    <cellStyle name="Style 707 7 2 3" xfId="10010"/>
    <cellStyle name="Style 707 7 2 3 2" xfId="12510"/>
    <cellStyle name="Style 707 7 2 4" xfId="12512"/>
    <cellStyle name="Style 707 7 2 4 2" xfId="12514"/>
    <cellStyle name="Style 707 7 2 5" xfId="12516"/>
    <cellStyle name="Style 707 7 3" xfId="10014"/>
    <cellStyle name="Style 707 7 3 2" xfId="10017"/>
    <cellStyle name="Style 707 7 3 2 2" xfId="12518"/>
    <cellStyle name="Style 707 7 3 2 2 2" xfId="12520"/>
    <cellStyle name="Style 707 7 3 2 3" xfId="11336"/>
    <cellStyle name="Style 707 7 3 3" xfId="12522"/>
    <cellStyle name="Style 707 7 3 3 2" xfId="12524"/>
    <cellStyle name="Style 707 7 3 4" xfId="12527"/>
    <cellStyle name="Style 707 7 3 4 2" xfId="12529"/>
    <cellStyle name="Style 707 7 3 5" xfId="12531"/>
    <cellStyle name="Style 707 7 4" xfId="10020"/>
    <cellStyle name="Style 707 7 4 2" xfId="12533"/>
    <cellStyle name="Style 707 7 5" xfId="10023"/>
    <cellStyle name="Style 707 7 5 2" xfId="10026"/>
    <cellStyle name="Style 707 7 5 2 2" xfId="12535"/>
    <cellStyle name="Style 707 7 5 3" xfId="12537"/>
    <cellStyle name="Style 707 7 6" xfId="10029"/>
    <cellStyle name="Style 707 7 6 2" xfId="12539"/>
    <cellStyle name="Style 707 7 7" xfId="12542"/>
    <cellStyle name="Style 707 8" xfId="10032"/>
    <cellStyle name="Style 707 8 2" xfId="10035"/>
    <cellStyle name="Style 707 8 2 2" xfId="10038"/>
    <cellStyle name="Style 707 8 2 2 2" xfId="12544"/>
    <cellStyle name="Style 707 8 2 3" xfId="12546"/>
    <cellStyle name="Style 707 8 3" xfId="10041"/>
    <cellStyle name="Style 707 8 3 2" xfId="12548"/>
    <cellStyle name="Style 707 8 4" xfId="12550"/>
    <cellStyle name="Style 707 8 4 2" xfId="12552"/>
    <cellStyle name="Style 707 8 5" xfId="12554"/>
    <cellStyle name="Style 707 9" xfId="10044"/>
    <cellStyle name="Style 707 9 2" xfId="10047"/>
    <cellStyle name="Style 707 9 2 2" xfId="12556"/>
    <cellStyle name="Style 707 9 2 2 2" xfId="12558"/>
    <cellStyle name="Style 707 9 2 3" xfId="12560"/>
    <cellStyle name="Style 707 9 3" xfId="12562"/>
    <cellStyle name="Style 707 9 3 2" xfId="12564"/>
    <cellStyle name="Style 707 9 4" xfId="12566"/>
    <cellStyle name="Style 707 9 4 2" xfId="12568"/>
    <cellStyle name="Style 707 9 5" xfId="12570"/>
    <cellStyle name="Style 708" xfId="5005"/>
    <cellStyle name="Style 708 10" xfId="4548"/>
    <cellStyle name="Style 708 10 2" xfId="4552"/>
    <cellStyle name="Style 708 11" xfId="4489"/>
    <cellStyle name="Style 708 11 2" xfId="10050"/>
    <cellStyle name="Style 708 11 2 2" xfId="12572"/>
    <cellStyle name="Style 708 11 3" xfId="12574"/>
    <cellStyle name="Style 708 12" xfId="10053"/>
    <cellStyle name="Style 708 12 2" xfId="12576"/>
    <cellStyle name="Style 708 13" xfId="12579"/>
    <cellStyle name="Style 708 2" xfId="10056"/>
    <cellStyle name="Style 708 2 2" xfId="10059"/>
    <cellStyle name="Style 708 2 2 2" xfId="10062"/>
    <cellStyle name="Style 708 2 2 2 2" xfId="10066"/>
    <cellStyle name="Style 708 2 2 2 2 2" xfId="12582"/>
    <cellStyle name="Style 708 2 2 2 3" xfId="12585"/>
    <cellStyle name="Style 708 2 2 3" xfId="10069"/>
    <cellStyle name="Style 708 2 2 3 2" xfId="12588"/>
    <cellStyle name="Style 708 2 2 4" xfId="12590"/>
    <cellStyle name="Style 708 2 2 4 2" xfId="12593"/>
    <cellStyle name="Style 708 2 2 5" xfId="12595"/>
    <cellStyle name="Style 708 2 3" xfId="10072"/>
    <cellStyle name="Style 708 2 3 2" xfId="10075"/>
    <cellStyle name="Style 708 2 3 2 2" xfId="12598"/>
    <cellStyle name="Style 708 2 3 2 2 2" xfId="8853"/>
    <cellStyle name="Style 708 2 3 2 3" xfId="12601"/>
    <cellStyle name="Style 708 2 3 3" xfId="12603"/>
    <cellStyle name="Style 708 2 3 3 2" xfId="12606"/>
    <cellStyle name="Style 708 2 3 4" xfId="12608"/>
    <cellStyle name="Style 708 2 3 4 2" xfId="12611"/>
    <cellStyle name="Style 708 2 3 5" xfId="12613"/>
    <cellStyle name="Style 708 2 4" xfId="10078"/>
    <cellStyle name="Style 708 2 4 2" xfId="12615"/>
    <cellStyle name="Style 708 2 5" xfId="3994"/>
    <cellStyle name="Style 708 2 5 2" xfId="10081"/>
    <cellStyle name="Style 708 2 5 2 2" xfId="12619"/>
    <cellStyle name="Style 708 2 5 3" xfId="12621"/>
    <cellStyle name="Style 708 2 6" xfId="10084"/>
    <cellStyle name="Style 708 2 6 2" xfId="12623"/>
    <cellStyle name="Style 708 2 7" xfId="12625"/>
    <cellStyle name="Style 708 3" xfId="10087"/>
    <cellStyle name="Style 708 3 2" xfId="10090"/>
    <cellStyle name="Style 708 3 2 2" xfId="10093"/>
    <cellStyle name="Style 708 3 2 2 2" xfId="10096"/>
    <cellStyle name="Style 708 3 2 2 2 2" xfId="12627"/>
    <cellStyle name="Style 708 3 2 2 3" xfId="12629"/>
    <cellStyle name="Style 708 3 2 3" xfId="10099"/>
    <cellStyle name="Style 708 3 2 3 2" xfId="12631"/>
    <cellStyle name="Style 708 3 2 4" xfId="12633"/>
    <cellStyle name="Style 708 3 2 4 2" xfId="12635"/>
    <cellStyle name="Style 708 3 2 5" xfId="12637"/>
    <cellStyle name="Style 708 3 3" xfId="10102"/>
    <cellStyle name="Style 708 3 3 2" xfId="10105"/>
    <cellStyle name="Style 708 3 3 2 2" xfId="5289"/>
    <cellStyle name="Style 708 3 3 2 2 2" xfId="12639"/>
    <cellStyle name="Style 708 3 3 2 3" xfId="12641"/>
    <cellStyle name="Style 708 3 3 3" xfId="12643"/>
    <cellStyle name="Style 708 3 3 3 2" xfId="6241"/>
    <cellStyle name="Style 708 3 3 4" xfId="12645"/>
    <cellStyle name="Style 708 3 3 4 2" xfId="6422"/>
    <cellStyle name="Style 708 3 3 5" xfId="12647"/>
    <cellStyle name="Style 708 3 4" xfId="10108"/>
    <cellStyle name="Style 708 3 4 2" xfId="12649"/>
    <cellStyle name="Style 708 3 5" xfId="10111"/>
    <cellStyle name="Style 708 3 5 2" xfId="10114"/>
    <cellStyle name="Style 708 3 5 2 2" xfId="5301"/>
    <cellStyle name="Style 708 3 5 3" xfId="12651"/>
    <cellStyle name="Style 708 3 6" xfId="10117"/>
    <cellStyle name="Style 708 3 6 2" xfId="12653"/>
    <cellStyle name="Style 708 3 7" xfId="12655"/>
    <cellStyle name="Style 708 4" xfId="2927"/>
    <cellStyle name="Style 708 4 2" xfId="3895"/>
    <cellStyle name="Style 708 4 2 2" xfId="10120"/>
    <cellStyle name="Style 708 4 2 2 2" xfId="10123"/>
    <cellStyle name="Style 708 4 2 2 2 2" xfId="12657"/>
    <cellStyle name="Style 708 4 2 2 3" xfId="12659"/>
    <cellStyle name="Style 708 4 2 3" xfId="1917"/>
    <cellStyle name="Style 708 4 2 3 2" xfId="205"/>
    <cellStyle name="Style 708 4 2 4" xfId="1931"/>
    <cellStyle name="Style 708 4 2 4 2" xfId="1934"/>
    <cellStyle name="Style 708 4 2 5" xfId="1956"/>
    <cellStyle name="Style 708 4 3" xfId="7996"/>
    <cellStyle name="Style 708 4 3 2" xfId="8001"/>
    <cellStyle name="Style 708 4 3 2 2" xfId="12661"/>
    <cellStyle name="Style 708 4 3 2 2 2" xfId="12663"/>
    <cellStyle name="Style 708 4 3 2 3" xfId="12665"/>
    <cellStyle name="Style 708 4 3 3" xfId="2040"/>
    <cellStyle name="Style 708 4 3 3 2" xfId="211"/>
    <cellStyle name="Style 708 4 3 4" xfId="2061"/>
    <cellStyle name="Style 708 4 3 4 2" xfId="2067"/>
    <cellStyle name="Style 708 4 3 5" xfId="2083"/>
    <cellStyle name="Style 708 4 4" xfId="8006"/>
    <cellStyle name="Style 708 4 4 2" xfId="12440"/>
    <cellStyle name="Style 708 4 5" xfId="10126"/>
    <cellStyle name="Style 708 4 5 2" xfId="10129"/>
    <cellStyle name="Style 708 4 5 2 2" xfId="12667"/>
    <cellStyle name="Style 708 4 5 3" xfId="2296"/>
    <cellStyle name="Style 708 4 6" xfId="10132"/>
    <cellStyle name="Style 708 4 6 2" xfId="12669"/>
    <cellStyle name="Style 708 4 7" xfId="12671"/>
    <cellStyle name="Style 708 5" xfId="3899"/>
    <cellStyle name="Style 708 5 2" xfId="10135"/>
    <cellStyle name="Style 708 5 2 2" xfId="10138"/>
    <cellStyle name="Style 708 5 2 2 2" xfId="10141"/>
    <cellStyle name="Style 708 5 2 2 2 2" xfId="12673"/>
    <cellStyle name="Style 708 5 2 2 3" xfId="12675"/>
    <cellStyle name="Style 708 5 2 3" xfId="10144"/>
    <cellStyle name="Style 708 5 2 3 2" xfId="12677"/>
    <cellStyle name="Style 708 5 2 4" xfId="12680"/>
    <cellStyle name="Style 708 5 2 4 2" xfId="12682"/>
    <cellStyle name="Style 708 5 2 5" xfId="12684"/>
    <cellStyle name="Style 708 5 3" xfId="10147"/>
    <cellStyle name="Style 708 5 3 2" xfId="10150"/>
    <cellStyle name="Style 708 5 3 2 2" xfId="12687"/>
    <cellStyle name="Style 708 5 3 2 2 2" xfId="12689"/>
    <cellStyle name="Style 708 5 3 2 3" xfId="12691"/>
    <cellStyle name="Style 708 5 3 3" xfId="12693"/>
    <cellStyle name="Style 708 5 3 3 2" xfId="12696"/>
    <cellStyle name="Style 708 5 3 4" xfId="12699"/>
    <cellStyle name="Style 708 5 3 4 2" xfId="12702"/>
    <cellStyle name="Style 708 5 3 5" xfId="12705"/>
    <cellStyle name="Style 708 5 4" xfId="10153"/>
    <cellStyle name="Style 708 5 4 2" xfId="12456"/>
    <cellStyle name="Style 708 5 5" xfId="10156"/>
    <cellStyle name="Style 708 5 5 2" xfId="10159"/>
    <cellStyle name="Style 708 5 5 2 2" xfId="12707"/>
    <cellStyle name="Style 708 5 5 3" xfId="12709"/>
    <cellStyle name="Style 708 5 6" xfId="10162"/>
    <cellStyle name="Style 708 5 6 2" xfId="9181"/>
    <cellStyle name="Style 708 5 7" xfId="12712"/>
    <cellStyle name="Style 708 6" xfId="10165"/>
    <cellStyle name="Style 708 6 2" xfId="10168"/>
    <cellStyle name="Style 708 6 2 2" xfId="10171"/>
    <cellStyle name="Style 708 6 2 2 2" xfId="10174"/>
    <cellStyle name="Style 708 6 2 2 2 2" xfId="12714"/>
    <cellStyle name="Style 708 6 2 2 3" xfId="12718"/>
    <cellStyle name="Style 708 6 2 3" xfId="10177"/>
    <cellStyle name="Style 708 6 2 3 2" xfId="12720"/>
    <cellStyle name="Style 708 6 2 4" xfId="12723"/>
    <cellStyle name="Style 708 6 2 4 2" xfId="12725"/>
    <cellStyle name="Style 708 6 2 5" xfId="12727"/>
    <cellStyle name="Style 708 6 3" xfId="10181"/>
    <cellStyle name="Style 708 6 3 2" xfId="10184"/>
    <cellStyle name="Style 708 6 3 2 2" xfId="12729"/>
    <cellStyle name="Style 708 6 3 2 2 2" xfId="12731"/>
    <cellStyle name="Style 708 6 3 2 3" xfId="12733"/>
    <cellStyle name="Style 708 6 3 3" xfId="12735"/>
    <cellStyle name="Style 708 6 3 3 2" xfId="12737"/>
    <cellStyle name="Style 708 6 3 4" xfId="12740"/>
    <cellStyle name="Style 708 6 3 4 2" xfId="12743"/>
    <cellStyle name="Style 708 6 3 5" xfId="12746"/>
    <cellStyle name="Style 708 6 4" xfId="10187"/>
    <cellStyle name="Style 708 6 4 2" xfId="12748"/>
    <cellStyle name="Style 708 6 5" xfId="10190"/>
    <cellStyle name="Style 708 6 5 2" xfId="10193"/>
    <cellStyle name="Style 708 6 5 2 2" xfId="4448"/>
    <cellStyle name="Style 708 6 5 3" xfId="12750"/>
    <cellStyle name="Style 708 6 6" xfId="10196"/>
    <cellStyle name="Style 708 6 6 2" xfId="12752"/>
    <cellStyle name="Style 708 6 7" xfId="12754"/>
    <cellStyle name="Style 708 7" xfId="10199"/>
    <cellStyle name="Style 708 7 2" xfId="10202"/>
    <cellStyle name="Style 708 7 2 2" xfId="10205"/>
    <cellStyle name="Style 708 7 2 2 2" xfId="10209"/>
    <cellStyle name="Style 708 7 2 2 2 2" xfId="12756"/>
    <cellStyle name="Style 708 7 2 2 3" xfId="12761"/>
    <cellStyle name="Style 708 7 2 3" xfId="10212"/>
    <cellStyle name="Style 708 7 2 3 2" xfId="12763"/>
    <cellStyle name="Style 708 7 2 4" xfId="12765"/>
    <cellStyle name="Style 708 7 2 4 2" xfId="12767"/>
    <cellStyle name="Style 708 7 2 5" xfId="12769"/>
    <cellStyle name="Style 708 7 3" xfId="10216"/>
    <cellStyle name="Style 708 7 3 2" xfId="10219"/>
    <cellStyle name="Style 708 7 3 2 2" xfId="4158"/>
    <cellStyle name="Style 708 7 3 2 2 2" xfId="4162"/>
    <cellStyle name="Style 708 7 3 2 3" xfId="2392"/>
    <cellStyle name="Style 708 7 3 3" xfId="12771"/>
    <cellStyle name="Style 708 7 3 3 2" xfId="12773"/>
    <cellStyle name="Style 708 7 3 4" xfId="12775"/>
    <cellStyle name="Style 708 7 3 4 2" xfId="9402"/>
    <cellStyle name="Style 708 7 3 5" xfId="12777"/>
    <cellStyle name="Style 708 7 4" xfId="10222"/>
    <cellStyle name="Style 708 7 4 2" xfId="12779"/>
    <cellStyle name="Style 708 7 5" xfId="10225"/>
    <cellStyle name="Style 708 7 5 2" xfId="10228"/>
    <cellStyle name="Style 708 7 5 2 2" xfId="12781"/>
    <cellStyle name="Style 708 7 5 3" xfId="12783"/>
    <cellStyle name="Style 708 7 6" xfId="10231"/>
    <cellStyle name="Style 708 7 6 2" xfId="12785"/>
    <cellStyle name="Style 708 7 7" xfId="12787"/>
    <cellStyle name="Style 708 8" xfId="10234"/>
    <cellStyle name="Style 708 8 2" xfId="10237"/>
    <cellStyle name="Style 708 8 2 2" xfId="10240"/>
    <cellStyle name="Style 708 8 2 2 2" xfId="12789"/>
    <cellStyle name="Style 708 8 2 3" xfId="12791"/>
    <cellStyle name="Style 708 8 3" xfId="10243"/>
    <cellStyle name="Style 708 8 3 2" xfId="12793"/>
    <cellStyle name="Style 708 8 4" xfId="12795"/>
    <cellStyle name="Style 708 8 4 2" xfId="12797"/>
    <cellStyle name="Style 708 8 5" xfId="12799"/>
    <cellStyle name="Style 708 9" xfId="10246"/>
    <cellStyle name="Style 708 9 2" xfId="10249"/>
    <cellStyle name="Style 708 9 2 2" xfId="12802"/>
    <cellStyle name="Style 708 9 2 2 2" xfId="12804"/>
    <cellStyle name="Style 708 9 2 3" xfId="12806"/>
    <cellStyle name="Style 708 9 3" xfId="12808"/>
    <cellStyle name="Style 708 9 3 2" xfId="12810"/>
    <cellStyle name="Style 708 9 4" xfId="12812"/>
    <cellStyle name="Style 708 9 4 2" xfId="12814"/>
    <cellStyle name="Style 708 9 5" xfId="12816"/>
    <cellStyle name="Style 709" xfId="10252"/>
    <cellStyle name="Style 709 10" xfId="3373"/>
    <cellStyle name="Style 709 10 2" xfId="12818"/>
    <cellStyle name="Style 709 11" xfId="10255"/>
    <cellStyle name="Style 709 11 2" xfId="10258"/>
    <cellStyle name="Style 709 11 2 2" xfId="9807"/>
    <cellStyle name="Style 709 11 3" xfId="12820"/>
    <cellStyle name="Style 709 12" xfId="10261"/>
    <cellStyle name="Style 709 12 2" xfId="12822"/>
    <cellStyle name="Style 709 13" xfId="12824"/>
    <cellStyle name="Style 709 2" xfId="10264"/>
    <cellStyle name="Style 709 2 2" xfId="10267"/>
    <cellStyle name="Style 709 2 2 2" xfId="10270"/>
    <cellStyle name="Style 709 2 2 2 2" xfId="1786"/>
    <cellStyle name="Style 709 2 2 2 2 2" xfId="2510"/>
    <cellStyle name="Style 709 2 2 2 3" xfId="12827"/>
    <cellStyle name="Style 709 2 2 3" xfId="10273"/>
    <cellStyle name="Style 709 2 2 3 2" xfId="12829"/>
    <cellStyle name="Style 709 2 2 4" xfId="12831"/>
    <cellStyle name="Style 709 2 2 4 2" xfId="12833"/>
    <cellStyle name="Style 709 2 2 5" xfId="12835"/>
    <cellStyle name="Style 709 2 3" xfId="10276"/>
    <cellStyle name="Style 709 2 3 2" xfId="10279"/>
    <cellStyle name="Style 709 2 3 2 2" xfId="1912"/>
    <cellStyle name="Style 709 2 3 2 2 2" xfId="5240"/>
    <cellStyle name="Style 709 2 3 2 3" xfId="12838"/>
    <cellStyle name="Style 709 2 3 3" xfId="12840"/>
    <cellStyle name="Style 709 2 3 3 2" xfId="12842"/>
    <cellStyle name="Style 709 2 3 4" xfId="12844"/>
    <cellStyle name="Style 709 2 3 4 2" xfId="12846"/>
    <cellStyle name="Style 709 2 3 5" xfId="12848"/>
    <cellStyle name="Style 709 2 4" xfId="10282"/>
    <cellStyle name="Style 709 2 4 2" xfId="12850"/>
    <cellStyle name="Style 709 2 5" xfId="2874"/>
    <cellStyle name="Style 709 2 5 2" xfId="10285"/>
    <cellStyle name="Style 709 2 5 2 2" xfId="2190"/>
    <cellStyle name="Style 709 2 5 3" xfId="12852"/>
    <cellStyle name="Style 709 2 6" xfId="10288"/>
    <cellStyle name="Style 709 2 6 2" xfId="12854"/>
    <cellStyle name="Style 709 2 7" xfId="12856"/>
    <cellStyle name="Style 709 3" xfId="10291"/>
    <cellStyle name="Style 709 3 2" xfId="10294"/>
    <cellStyle name="Style 709 3 2 2" xfId="10298"/>
    <cellStyle name="Style 709 3 2 2 2" xfId="10301"/>
    <cellStyle name="Style 709 3 2 2 2 2" xfId="12859"/>
    <cellStyle name="Style 709 3 2 2 3" xfId="12862"/>
    <cellStyle name="Style 709 3 2 3" xfId="10304"/>
    <cellStyle name="Style 709 3 2 3 2" xfId="12864"/>
    <cellStyle name="Style 709 3 2 4" xfId="12866"/>
    <cellStyle name="Style 709 3 2 4 2" xfId="12868"/>
    <cellStyle name="Style 709 3 2 5" xfId="12870"/>
    <cellStyle name="Style 709 3 3" xfId="10307"/>
    <cellStyle name="Style 709 3 3 2" xfId="10310"/>
    <cellStyle name="Style 709 3 3 2 2" xfId="12872"/>
    <cellStyle name="Style 709 3 3 2 2 2" xfId="12497"/>
    <cellStyle name="Style 709 3 3 2 3" xfId="12875"/>
    <cellStyle name="Style 709 3 3 3" xfId="12877"/>
    <cellStyle name="Style 709 3 3 3 2" xfId="4047"/>
    <cellStyle name="Style 709 3 3 4" xfId="12879"/>
    <cellStyle name="Style 709 3 3 4 2" xfId="4119"/>
    <cellStyle name="Style 709 3 3 5" xfId="12881"/>
    <cellStyle name="Style 709 3 4" xfId="10313"/>
    <cellStyle name="Style 709 3 4 2" xfId="12883"/>
    <cellStyle name="Style 709 3 5" xfId="4063"/>
    <cellStyle name="Style 709 3 5 2" xfId="10316"/>
    <cellStyle name="Style 709 3 5 2 2" xfId="12885"/>
    <cellStyle name="Style 709 3 5 3" xfId="12887"/>
    <cellStyle name="Style 709 3 6" xfId="10319"/>
    <cellStyle name="Style 709 3 6 2" xfId="12889"/>
    <cellStyle name="Style 709 3 7" xfId="12891"/>
    <cellStyle name="Style 709 4" xfId="2960"/>
    <cellStyle name="Style 709 4 2" xfId="10322"/>
    <cellStyle name="Style 709 4 2 2" xfId="5787"/>
    <cellStyle name="Style 709 4 2 2 2" xfId="10325"/>
    <cellStyle name="Style 709 4 2 2 2 2" xfId="12893"/>
    <cellStyle name="Style 709 4 2 2 3" xfId="12896"/>
    <cellStyle name="Style 709 4 2 3" xfId="5792"/>
    <cellStyle name="Style 709 4 2 3 2" xfId="12898"/>
    <cellStyle name="Style 709 4 2 4" xfId="12900"/>
    <cellStyle name="Style 709 4 2 4 2" xfId="12902"/>
    <cellStyle name="Style 709 4 2 5" xfId="12904"/>
    <cellStyle name="Style 709 4 3" xfId="8088"/>
    <cellStyle name="Style 709 4 3 2" xfId="5861"/>
    <cellStyle name="Style 709 4 3 2 2" xfId="12906"/>
    <cellStyle name="Style 709 4 3 2 2 2" xfId="12908"/>
    <cellStyle name="Style 709 4 3 2 3" xfId="12911"/>
    <cellStyle name="Style 709 4 3 3" xfId="5868"/>
    <cellStyle name="Style 709 4 3 3 2" xfId="12913"/>
    <cellStyle name="Style 709 4 3 4" xfId="12915"/>
    <cellStyle name="Style 709 4 3 4 2" xfId="12917"/>
    <cellStyle name="Style 709 4 3 5" xfId="12919"/>
    <cellStyle name="Style 709 4 4" xfId="8093"/>
    <cellStyle name="Style 709 4 4 2" xfId="6510"/>
    <cellStyle name="Style 709 4 5" xfId="10328"/>
    <cellStyle name="Style 709 4 5 2" xfId="6580"/>
    <cellStyle name="Style 709 4 5 2 2" xfId="6585"/>
    <cellStyle name="Style 709 4 5 3" xfId="6588"/>
    <cellStyle name="Style 709 4 6" xfId="10331"/>
    <cellStyle name="Style 709 4 6 2" xfId="6648"/>
    <cellStyle name="Style 709 4 7" xfId="12921"/>
    <cellStyle name="Style 709 5" xfId="10334"/>
    <cellStyle name="Style 709 5 2" xfId="10337"/>
    <cellStyle name="Style 709 5 2 2" xfId="8249"/>
    <cellStyle name="Style 709 5 2 2 2" xfId="10340"/>
    <cellStyle name="Style 709 5 2 2 2 2" xfId="11541"/>
    <cellStyle name="Style 709 5 2 2 3" xfId="11557"/>
    <cellStyle name="Style 709 5 2 3" xfId="10344"/>
    <cellStyle name="Style 709 5 2 3 2" xfId="11582"/>
    <cellStyle name="Style 709 5 2 4" xfId="12924"/>
    <cellStyle name="Style 709 5 2 4 2" xfId="11621"/>
    <cellStyle name="Style 709 5 2 5" xfId="12926"/>
    <cellStyle name="Style 709 5 3" xfId="8345"/>
    <cellStyle name="Style 709 5 3 2" xfId="8282"/>
    <cellStyle name="Style 709 5 3 2 2" xfId="11804"/>
    <cellStyle name="Style 709 5 3 2 2 2" xfId="11808"/>
    <cellStyle name="Style 709 5 3 2 3" xfId="11827"/>
    <cellStyle name="Style 709 5 3 3" xfId="12928"/>
    <cellStyle name="Style 709 5 3 3 2" xfId="11850"/>
    <cellStyle name="Style 709 5 3 4" xfId="12931"/>
    <cellStyle name="Style 709 5 3 4 2" xfId="11893"/>
    <cellStyle name="Style 709 5 3 5" xfId="12934"/>
    <cellStyle name="Style 709 5 4" xfId="10347"/>
    <cellStyle name="Style 709 5 4 2" xfId="8374"/>
    <cellStyle name="Style 709 5 5" xfId="10350"/>
    <cellStyle name="Style 709 5 5 2" xfId="8411"/>
    <cellStyle name="Style 709 5 5 2 2" xfId="12029"/>
    <cellStyle name="Style 709 5 5 3" xfId="12936"/>
    <cellStyle name="Style 709 5 6" xfId="10353"/>
    <cellStyle name="Style 709 5 6 2" xfId="8435"/>
    <cellStyle name="Style 709 5 7" xfId="12938"/>
    <cellStyle name="Style 709 6" xfId="10356"/>
    <cellStyle name="Style 709 6 2" xfId="10359"/>
    <cellStyle name="Style 709 6 2 2" xfId="10362"/>
    <cellStyle name="Style 709 6 2 2 2" xfId="10365"/>
    <cellStyle name="Style 709 6 2 2 2 2" xfId="12940"/>
    <cellStyle name="Style 709 6 2 2 3" xfId="12946"/>
    <cellStyle name="Style 709 6 2 3" xfId="10368"/>
    <cellStyle name="Style 709 6 2 3 2" xfId="12948"/>
    <cellStyle name="Style 709 6 2 4" xfId="12951"/>
    <cellStyle name="Style 709 6 2 4 2" xfId="12953"/>
    <cellStyle name="Style 709 6 2 5" xfId="12955"/>
    <cellStyle name="Style 709 6 3" xfId="10371"/>
    <cellStyle name="Style 709 6 3 2" xfId="10374"/>
    <cellStyle name="Style 709 6 3 2 2" xfId="12957"/>
    <cellStyle name="Style 709 6 3 2 2 2" xfId="1301"/>
    <cellStyle name="Style 709 6 3 2 3" xfId="12961"/>
    <cellStyle name="Style 709 6 3 3" xfId="12963"/>
    <cellStyle name="Style 709 6 3 3 2" xfId="12965"/>
    <cellStyle name="Style 709 6 3 4" xfId="12968"/>
    <cellStyle name="Style 709 6 3 4 2" xfId="12971"/>
    <cellStyle name="Style 709 6 3 5" xfId="12974"/>
    <cellStyle name="Style 709 6 4" xfId="10377"/>
    <cellStyle name="Style 709 6 4 2" xfId="12976"/>
    <cellStyle name="Style 709 6 5" xfId="10380"/>
    <cellStyle name="Style 709 6 5 2" xfId="10383"/>
    <cellStyle name="Style 709 6 5 2 2" xfId="12978"/>
    <cellStyle name="Style 709 6 5 3" xfId="1459"/>
    <cellStyle name="Style 709 6 6" xfId="10386"/>
    <cellStyle name="Style 709 6 6 2" xfId="12980"/>
    <cellStyle name="Style 709 6 7" xfId="12982"/>
    <cellStyle name="Style 709 7" xfId="10389"/>
    <cellStyle name="Style 709 7 2" xfId="10392"/>
    <cellStyle name="Style 709 7 2 2" xfId="7457"/>
    <cellStyle name="Style 709 7 2 2 2" xfId="7466"/>
    <cellStyle name="Style 709 7 2 2 2 2" xfId="2934"/>
    <cellStyle name="Style 709 7 2 2 3" xfId="12990"/>
    <cellStyle name="Style 709 7 2 3" xfId="7473"/>
    <cellStyle name="Style 709 7 2 3 2" xfId="7482"/>
    <cellStyle name="Style 709 7 2 4" xfId="7501"/>
    <cellStyle name="Style 709 7 2 4 2" xfId="7509"/>
    <cellStyle name="Style 709 7 2 5" xfId="7515"/>
    <cellStyle name="Style 709 7 3" xfId="10395"/>
    <cellStyle name="Style 709 7 3 2" xfId="7885"/>
    <cellStyle name="Style 709 7 3 2 2" xfId="7894"/>
    <cellStyle name="Style 709 7 3 2 2 2" xfId="12994"/>
    <cellStyle name="Style 709 7 3 2 3" xfId="13002"/>
    <cellStyle name="Style 709 7 3 3" xfId="7900"/>
    <cellStyle name="Style 709 7 3 3 2" xfId="7908"/>
    <cellStyle name="Style 709 7 3 4" xfId="7940"/>
    <cellStyle name="Style 709 7 3 4 2" xfId="7948"/>
    <cellStyle name="Style 709 7 3 5" xfId="7954"/>
    <cellStyle name="Style 709 7 4" xfId="10398"/>
    <cellStyle name="Style 709 7 4 2" xfId="8221"/>
    <cellStyle name="Style 709 7 5" xfId="10401"/>
    <cellStyle name="Style 709 7 5 2" xfId="8451"/>
    <cellStyle name="Style 709 7 5 2 2" xfId="13004"/>
    <cellStyle name="Style 709 7 5 3" xfId="8458"/>
    <cellStyle name="Style 709 7 6" xfId="10404"/>
    <cellStyle name="Style 709 7 6 2" xfId="8600"/>
    <cellStyle name="Style 709 7 7" xfId="13006"/>
    <cellStyle name="Style 709 8" xfId="10407"/>
    <cellStyle name="Style 709 8 2" xfId="10410"/>
    <cellStyle name="Style 709 8 2 2" xfId="10413"/>
    <cellStyle name="Style 709 8 2 2 2" xfId="13008"/>
    <cellStyle name="Style 709 8 2 3" xfId="13010"/>
    <cellStyle name="Style 709 8 3" xfId="10416"/>
    <cellStyle name="Style 709 8 3 2" xfId="13012"/>
    <cellStyle name="Style 709 8 4" xfId="13014"/>
    <cellStyle name="Style 709 8 4 2" xfId="13016"/>
    <cellStyle name="Style 709 8 5" xfId="13018"/>
    <cellStyle name="Style 709 9" xfId="10419"/>
    <cellStyle name="Style 709 9 2" xfId="9045"/>
    <cellStyle name="Style 709 9 2 2" xfId="9049"/>
    <cellStyle name="Style 709 9 2 2 2" xfId="13020"/>
    <cellStyle name="Style 709 9 2 3" xfId="13022"/>
    <cellStyle name="Style 709 9 3" xfId="13024"/>
    <cellStyle name="Style 709 9 3 2" xfId="13026"/>
    <cellStyle name="Style 709 9 4" xfId="13028"/>
    <cellStyle name="Style 709 9 4 2" xfId="13030"/>
    <cellStyle name="Style 709 9 5" xfId="13032"/>
    <cellStyle name="Style 710" xfId="10422"/>
    <cellStyle name="Style 710 10" xfId="2992"/>
    <cellStyle name="Style 710 10 2" xfId="2995"/>
    <cellStyle name="Style 710 11" xfId="2997"/>
    <cellStyle name="Style 710 11 2" xfId="10424"/>
    <cellStyle name="Style 710 11 2 2" xfId="13033"/>
    <cellStyle name="Style 710 11 3" xfId="13034"/>
    <cellStyle name="Style 710 12" xfId="3001"/>
    <cellStyle name="Style 710 12 2" xfId="13035"/>
    <cellStyle name="Style 710 13" xfId="13036"/>
    <cellStyle name="Style 710 2" xfId="10427"/>
    <cellStyle name="Style 710 2 2" xfId="10429"/>
    <cellStyle name="Style 710 2 2 2" xfId="5489"/>
    <cellStyle name="Style 710 2 2 2 2" xfId="5495"/>
    <cellStyle name="Style 710 2 2 2 2 2" xfId="7313"/>
    <cellStyle name="Style 710 2 2 2 3" xfId="7713"/>
    <cellStyle name="Style 710 2 2 3" xfId="5525"/>
    <cellStyle name="Style 710 2 2 3 2" xfId="5531"/>
    <cellStyle name="Style 710 2 2 4" xfId="5536"/>
    <cellStyle name="Style 710 2 2 4 2" xfId="5541"/>
    <cellStyle name="Style 710 2 2 5" xfId="5546"/>
    <cellStyle name="Style 710 2 3" xfId="10431"/>
    <cellStyle name="Style 710 2 3 2" xfId="5916"/>
    <cellStyle name="Style 710 2 3 2 2" xfId="5922"/>
    <cellStyle name="Style 710 2 3 2 2 2" xfId="13038"/>
    <cellStyle name="Style 710 2 3 2 3" xfId="13039"/>
    <cellStyle name="Style 710 2 3 3" xfId="6515"/>
    <cellStyle name="Style 710 2 3 3 2" xfId="6520"/>
    <cellStyle name="Style 710 2 3 4" xfId="6525"/>
    <cellStyle name="Style 710 2 3 4 2" xfId="6530"/>
    <cellStyle name="Style 710 2 3 5" xfId="6535"/>
    <cellStyle name="Style 710 2 4" xfId="10433"/>
    <cellStyle name="Style 710 2 4 2" xfId="6825"/>
    <cellStyle name="Style 710 2 5" xfId="10435"/>
    <cellStyle name="Style 710 2 5 2" xfId="7174"/>
    <cellStyle name="Style 710 2 5 2 2" xfId="7180"/>
    <cellStyle name="Style 710 2 5 3" xfId="7319"/>
    <cellStyle name="Style 710 2 6" xfId="10437"/>
    <cellStyle name="Style 710 2 6 2" xfId="7598"/>
    <cellStyle name="Style 710 2 7" xfId="13040"/>
    <cellStyle name="Style 710 3" xfId="10439"/>
    <cellStyle name="Style 710 3 2" xfId="10441"/>
    <cellStyle name="Style 710 3 2 2" xfId="6138"/>
    <cellStyle name="Style 710 3 2 2 2" xfId="10443"/>
    <cellStyle name="Style 710 3 2 2 2 2" xfId="13041"/>
    <cellStyle name="Style 710 3 2 2 3" xfId="13043"/>
    <cellStyle name="Style 710 3 2 3" xfId="10445"/>
    <cellStyle name="Style 710 3 2 3 2" xfId="13044"/>
    <cellStyle name="Style 710 3 2 4" xfId="13045"/>
    <cellStyle name="Style 710 3 2 4 2" xfId="13046"/>
    <cellStyle name="Style 710 3 2 5" xfId="13047"/>
    <cellStyle name="Style 710 3 3" xfId="10447"/>
    <cellStyle name="Style 710 3 3 2" xfId="10451"/>
    <cellStyle name="Style 710 3 3 2 2" xfId="13048"/>
    <cellStyle name="Style 710 3 3 2 2 2" xfId="13049"/>
    <cellStyle name="Style 710 3 3 2 3" xfId="13050"/>
    <cellStyle name="Style 710 3 3 3" xfId="13051"/>
    <cellStyle name="Style 710 3 3 3 2" xfId="13052"/>
    <cellStyle name="Style 710 3 3 4" xfId="13053"/>
    <cellStyle name="Style 710 3 3 4 2" xfId="13054"/>
    <cellStyle name="Style 710 3 3 5" xfId="13055"/>
    <cellStyle name="Style 710 3 4" xfId="10453"/>
    <cellStyle name="Style 710 3 4 2" xfId="13056"/>
    <cellStyle name="Style 710 3 5" xfId="10455"/>
    <cellStyle name="Style 710 3 5 2" xfId="10457"/>
    <cellStyle name="Style 710 3 5 2 2" xfId="13057"/>
    <cellStyle name="Style 710 3 5 3" xfId="13058"/>
    <cellStyle name="Style 710 3 6" xfId="10459"/>
    <cellStyle name="Style 710 3 6 2" xfId="13059"/>
    <cellStyle name="Style 710 3 7" xfId="13060"/>
    <cellStyle name="Style 710 4" xfId="10461"/>
    <cellStyle name="Style 710 4 2" xfId="10463"/>
    <cellStyle name="Style 710 4 2 2" xfId="10467"/>
    <cellStyle name="Style 710 4 2 2 2" xfId="10469"/>
    <cellStyle name="Style 710 4 2 2 2 2" xfId="13061"/>
    <cellStyle name="Style 710 4 2 2 3" xfId="13062"/>
    <cellStyle name="Style 710 4 2 3" xfId="10471"/>
    <cellStyle name="Style 710 4 2 3 2" xfId="13063"/>
    <cellStyle name="Style 710 4 2 4" xfId="13064"/>
    <cellStyle name="Style 710 4 2 4 2" xfId="13065"/>
    <cellStyle name="Style 710 4 2 5" xfId="13066"/>
    <cellStyle name="Style 710 4 3" xfId="7779"/>
    <cellStyle name="Style 710 4 3 2" xfId="7785"/>
    <cellStyle name="Style 710 4 3 2 2" xfId="13067"/>
    <cellStyle name="Style 710 4 3 2 2 2" xfId="13068"/>
    <cellStyle name="Style 710 4 3 2 3" xfId="13069"/>
    <cellStyle name="Style 710 4 3 3" xfId="13070"/>
    <cellStyle name="Style 710 4 3 3 2" xfId="13071"/>
    <cellStyle name="Style 710 4 3 4" xfId="13072"/>
    <cellStyle name="Style 710 4 3 4 2" xfId="13073"/>
    <cellStyle name="Style 710 4 3 5" xfId="13074"/>
    <cellStyle name="Style 710 4 4" xfId="7790"/>
    <cellStyle name="Style 710 4 4 2" xfId="13076"/>
    <cellStyle name="Style 710 4 5" xfId="10474"/>
    <cellStyle name="Style 710 4 5 2" xfId="10476"/>
    <cellStyle name="Style 710 4 5 2 2" xfId="13077"/>
    <cellStyle name="Style 710 4 5 3" xfId="13078"/>
    <cellStyle name="Style 710 4 6" xfId="10478"/>
    <cellStyle name="Style 710 4 6 2" xfId="13079"/>
    <cellStyle name="Style 710 4 7" xfId="13080"/>
    <cellStyle name="Style 710 5" xfId="10482"/>
    <cellStyle name="Style 710 5 2" xfId="10486"/>
    <cellStyle name="Style 710 5 2 2" xfId="10490"/>
    <cellStyle name="Style 710 5 2 2 2" xfId="10492"/>
    <cellStyle name="Style 710 5 2 2 2 2" xfId="13081"/>
    <cellStyle name="Style 710 5 2 2 3" xfId="13082"/>
    <cellStyle name="Style 710 5 2 3" xfId="10494"/>
    <cellStyle name="Style 710 5 2 3 2" xfId="13083"/>
    <cellStyle name="Style 710 5 2 4" xfId="13084"/>
    <cellStyle name="Style 710 5 2 4 2" xfId="13085"/>
    <cellStyle name="Style 710 5 2 5" xfId="13086"/>
    <cellStyle name="Style 710 5 3" xfId="10496"/>
    <cellStyle name="Style 710 5 3 2" xfId="10500"/>
    <cellStyle name="Style 710 5 3 2 2" xfId="13087"/>
    <cellStyle name="Style 710 5 3 2 2 2" xfId="13088"/>
    <cellStyle name="Style 710 5 3 2 3" xfId="13089"/>
    <cellStyle name="Style 710 5 3 3" xfId="13090"/>
    <cellStyle name="Style 710 5 3 3 2" xfId="8748"/>
    <cellStyle name="Style 710 5 3 4" xfId="13091"/>
    <cellStyle name="Style 710 5 3 4 2" xfId="13092"/>
    <cellStyle name="Style 710 5 3 5" xfId="13093"/>
    <cellStyle name="Style 710 5 4" xfId="10503"/>
    <cellStyle name="Style 710 5 4 2" xfId="13094"/>
    <cellStyle name="Style 710 5 5" xfId="10505"/>
    <cellStyle name="Style 710 5 5 2" xfId="10507"/>
    <cellStyle name="Style 710 5 5 2 2" xfId="13095"/>
    <cellStyle name="Style 710 5 5 3" xfId="13096"/>
    <cellStyle name="Style 710 5 6" xfId="10509"/>
    <cellStyle name="Style 710 5 6 2" xfId="13097"/>
    <cellStyle name="Style 710 5 7" xfId="13099"/>
    <cellStyle name="Style 710 6" xfId="2240"/>
    <cellStyle name="Style 710 6 2" xfId="10511"/>
    <cellStyle name="Style 710 6 2 2" xfId="10515"/>
    <cellStyle name="Style 710 6 2 2 2" xfId="10517"/>
    <cellStyle name="Style 710 6 2 2 2 2" xfId="13100"/>
    <cellStyle name="Style 710 6 2 2 3" xfId="13102"/>
    <cellStyle name="Style 710 6 2 3" xfId="10519"/>
    <cellStyle name="Style 710 6 2 3 2" xfId="10962"/>
    <cellStyle name="Style 710 6 2 4" xfId="13103"/>
    <cellStyle name="Style 710 6 2 4 2" xfId="13104"/>
    <cellStyle name="Style 710 6 2 5" xfId="13105"/>
    <cellStyle name="Style 710 6 3" xfId="10522"/>
    <cellStyle name="Style 710 6 3 2" xfId="10526"/>
    <cellStyle name="Style 710 6 3 2 2" xfId="13106"/>
    <cellStyle name="Style 710 6 3 2 2 2" xfId="13108"/>
    <cellStyle name="Style 710 6 3 2 3" xfId="13109"/>
    <cellStyle name="Style 710 6 3 3" xfId="13110"/>
    <cellStyle name="Style 710 6 3 3 2" xfId="8781"/>
    <cellStyle name="Style 710 6 3 4" xfId="13111"/>
    <cellStyle name="Style 710 6 3 4 2" xfId="13112"/>
    <cellStyle name="Style 710 6 3 5" xfId="2378"/>
    <cellStyle name="Style 710 6 4" xfId="10529"/>
    <cellStyle name="Style 710 6 4 2" xfId="13113"/>
    <cellStyle name="Style 710 6 5" xfId="10531"/>
    <cellStyle name="Style 710 6 5 2" xfId="10533"/>
    <cellStyle name="Style 710 6 5 2 2" xfId="13114"/>
    <cellStyle name="Style 710 6 5 3" xfId="8809"/>
    <cellStyle name="Style 710 6 6" xfId="10535"/>
    <cellStyle name="Style 710 6 6 2" xfId="13115"/>
    <cellStyle name="Style 710 6 7" xfId="13117"/>
    <cellStyle name="Style 710 7" xfId="10538"/>
    <cellStyle name="Style 710 7 2" xfId="10540"/>
    <cellStyle name="Style 710 7 2 2" xfId="10542"/>
    <cellStyle name="Style 710 7 2 2 2" xfId="10544"/>
    <cellStyle name="Style 710 7 2 2 2 2" xfId="13118"/>
    <cellStyle name="Style 710 7 2 2 3" xfId="13120"/>
    <cellStyle name="Style 710 7 2 3" xfId="10546"/>
    <cellStyle name="Style 710 7 2 3 2" xfId="13121"/>
    <cellStyle name="Style 710 7 2 4" xfId="13122"/>
    <cellStyle name="Style 710 7 2 4 2" xfId="13123"/>
    <cellStyle name="Style 710 7 2 5" xfId="13124"/>
    <cellStyle name="Style 710 7 3" xfId="10549"/>
    <cellStyle name="Style 710 7 3 2" xfId="10551"/>
    <cellStyle name="Style 710 7 3 2 2" xfId="13125"/>
    <cellStyle name="Style 710 7 3 2 2 2" xfId="13126"/>
    <cellStyle name="Style 710 7 3 2 3" xfId="13127"/>
    <cellStyle name="Style 710 7 3 3" xfId="13128"/>
    <cellStyle name="Style 710 7 3 3 2" xfId="13129"/>
    <cellStyle name="Style 710 7 3 4" xfId="13130"/>
    <cellStyle name="Style 710 7 3 4 2" xfId="13131"/>
    <cellStyle name="Style 710 7 3 5" xfId="13132"/>
    <cellStyle name="Style 710 7 4" xfId="5373"/>
    <cellStyle name="Style 710 7 4 2" xfId="13133"/>
    <cellStyle name="Style 710 7 5" xfId="10553"/>
    <cellStyle name="Style 710 7 5 2" xfId="10555"/>
    <cellStyle name="Style 710 7 5 2 2" xfId="13134"/>
    <cellStyle name="Style 710 7 5 3" xfId="13135"/>
    <cellStyle name="Style 710 7 6" xfId="10557"/>
    <cellStyle name="Style 710 7 6 2" xfId="13136"/>
    <cellStyle name="Style 710 7 7" xfId="13138"/>
    <cellStyle name="Style 710 8" xfId="10559"/>
    <cellStyle name="Style 710 8 2" xfId="10561"/>
    <cellStyle name="Style 710 8 2 2" xfId="10563"/>
    <cellStyle name="Style 710 8 2 2 2" xfId="13139"/>
    <cellStyle name="Style 710 8 2 3" xfId="13140"/>
    <cellStyle name="Style 710 8 3" xfId="10565"/>
    <cellStyle name="Style 710 8 3 2" xfId="13141"/>
    <cellStyle name="Style 710 8 4" xfId="13142"/>
    <cellStyle name="Style 710 8 4 2" xfId="13143"/>
    <cellStyle name="Style 710 8 5" xfId="13144"/>
    <cellStyle name="Style 710 9" xfId="10567"/>
    <cellStyle name="Style 710 9 2" xfId="10569"/>
    <cellStyle name="Style 710 9 2 2" xfId="13145"/>
    <cellStyle name="Style 710 9 2 2 2" xfId="13146"/>
    <cellStyle name="Style 710 9 2 3" xfId="13147"/>
    <cellStyle name="Style 710 9 3" xfId="13148"/>
    <cellStyle name="Style 710 9 3 2" xfId="13149"/>
    <cellStyle name="Style 710 9 4" xfId="5187"/>
    <cellStyle name="Style 710 9 4 2" xfId="13151"/>
    <cellStyle name="Style 710 9 5" xfId="13152"/>
    <cellStyle name="Style 711" xfId="13154"/>
    <cellStyle name="Style 711 10" xfId="13155"/>
    <cellStyle name="Style 711 10 2" xfId="13156"/>
    <cellStyle name="Style 711 11" xfId="8767"/>
    <cellStyle name="Style 711 11 2" xfId="13157"/>
    <cellStyle name="Style 711 11 2 2" xfId="13158"/>
    <cellStyle name="Style 711 11 3" xfId="13159"/>
    <cellStyle name="Style 711 12" xfId="13161"/>
    <cellStyle name="Style 711 12 2" xfId="13162"/>
    <cellStyle name="Style 711 13" xfId="13163"/>
    <cellStyle name="Style 711 2" xfId="13164"/>
    <cellStyle name="Style 711 2 2" xfId="13165"/>
    <cellStyle name="Style 711 2 2 2" xfId="13167"/>
    <cellStyle name="Style 711 2 2 2 2" xfId="13168"/>
    <cellStyle name="Style 711 2 2 2 2 2" xfId="13169"/>
    <cellStyle name="Style 711 2 2 2 3" xfId="13170"/>
    <cellStyle name="Style 711 2 2 3" xfId="13171"/>
    <cellStyle name="Style 711 2 2 3 2" xfId="13172"/>
    <cellStyle name="Style 711 2 2 4" xfId="13173"/>
    <cellStyle name="Style 711 2 2 4 2" xfId="13174"/>
    <cellStyle name="Style 711 2 2 5" xfId="13175"/>
    <cellStyle name="Style 711 2 3" xfId="13176"/>
    <cellStyle name="Style 711 2 3 2" xfId="13178"/>
    <cellStyle name="Style 711 2 3 2 2" xfId="6081"/>
    <cellStyle name="Style 711 2 3 2 2 2" xfId="13179"/>
    <cellStyle name="Style 711 2 3 2 3" xfId="2044"/>
    <cellStyle name="Style 711 2 3 3" xfId="13180"/>
    <cellStyle name="Style 711 2 3 3 2" xfId="13181"/>
    <cellStyle name="Style 711 2 3 4" xfId="13182"/>
    <cellStyle name="Style 711 2 3 4 2" xfId="13183"/>
    <cellStyle name="Style 711 2 3 5" xfId="13184"/>
    <cellStyle name="Style 711 2 4" xfId="13185"/>
    <cellStyle name="Style 711 2 4 2" xfId="13186"/>
    <cellStyle name="Style 711 2 5" xfId="13187"/>
    <cellStyle name="Style 711 2 5 2" xfId="13188"/>
    <cellStyle name="Style 711 2 5 2 2" xfId="13189"/>
    <cellStyle name="Style 711 2 5 3" xfId="13190"/>
    <cellStyle name="Style 711 2 6" xfId="13191"/>
    <cellStyle name="Style 711 2 6 2" xfId="13192"/>
    <cellStyle name="Style 711 2 7" xfId="13193"/>
    <cellStyle name="Style 711 3" xfId="13194"/>
    <cellStyle name="Style 711 3 2" xfId="13195"/>
    <cellStyle name="Style 711 3 2 2" xfId="13197"/>
    <cellStyle name="Style 711 3 2 2 2" xfId="13198"/>
    <cellStyle name="Style 711 3 2 2 2 2" xfId="1244"/>
    <cellStyle name="Style 711 3 2 2 3" xfId="13199"/>
    <cellStyle name="Style 711 3 2 3" xfId="13200"/>
    <cellStyle name="Style 711 3 2 3 2" xfId="13201"/>
    <cellStyle name="Style 711 3 2 4" xfId="13202"/>
    <cellStyle name="Style 711 3 2 4 2" xfId="13203"/>
    <cellStyle name="Style 711 3 2 5" xfId="13204"/>
    <cellStyle name="Style 711 3 3" xfId="13205"/>
    <cellStyle name="Style 711 3 3 2" xfId="13207"/>
    <cellStyle name="Style 711 3 3 2 2" xfId="13208"/>
    <cellStyle name="Style 711 3 3 2 2 2" xfId="13209"/>
    <cellStyle name="Style 711 3 3 2 3" xfId="13210"/>
    <cellStyle name="Style 711 3 3 3" xfId="13211"/>
    <cellStyle name="Style 711 3 3 3 2" xfId="13212"/>
    <cellStyle name="Style 711 3 3 4" xfId="13213"/>
    <cellStyle name="Style 711 3 3 4 2" xfId="13214"/>
    <cellStyle name="Style 711 3 3 5" xfId="13215"/>
    <cellStyle name="Style 711 3 4" xfId="13216"/>
    <cellStyle name="Style 711 3 4 2" xfId="13217"/>
    <cellStyle name="Style 711 3 5" xfId="13218"/>
    <cellStyle name="Style 711 3 5 2" xfId="13219"/>
    <cellStyle name="Style 711 3 5 2 2" xfId="13220"/>
    <cellStyle name="Style 711 3 5 3" xfId="13221"/>
    <cellStyle name="Style 711 3 6" xfId="13222"/>
    <cellStyle name="Style 711 3 6 2" xfId="13223"/>
    <cellStyle name="Style 711 3 7" xfId="13224"/>
    <cellStyle name="Style 711 4" xfId="13225"/>
    <cellStyle name="Style 711 4 2" xfId="13226"/>
    <cellStyle name="Style 711 4 2 2" xfId="2631"/>
    <cellStyle name="Style 711 4 2 2 2" xfId="300"/>
    <cellStyle name="Style 711 4 2 2 2 2" xfId="1610"/>
    <cellStyle name="Style 711 4 2 2 3" xfId="1616"/>
    <cellStyle name="Style 711 4 2 3" xfId="2634"/>
    <cellStyle name="Style 711 4 2 3 2" xfId="2636"/>
    <cellStyle name="Style 711 4 2 4" xfId="2638"/>
    <cellStyle name="Style 711 4 2 4 2" xfId="2641"/>
    <cellStyle name="Style 711 4 2 5" xfId="13227"/>
    <cellStyle name="Style 711 4 3" xfId="7845"/>
    <cellStyle name="Style 711 4 3 2" xfId="2678"/>
    <cellStyle name="Style 711 4 3 2 2" xfId="863"/>
    <cellStyle name="Style 711 4 3 2 2 2" xfId="2682"/>
    <cellStyle name="Style 711 4 3 2 3" xfId="1627"/>
    <cellStyle name="Style 711 4 3 3" xfId="2686"/>
    <cellStyle name="Style 711 4 3 3 2" xfId="2688"/>
    <cellStyle name="Style 711 4 3 4" xfId="2691"/>
    <cellStyle name="Style 711 4 3 4 2" xfId="2693"/>
    <cellStyle name="Style 711 4 3 5" xfId="13228"/>
    <cellStyle name="Style 711 4 4" xfId="7848"/>
    <cellStyle name="Style 711 4 4 2" xfId="2782"/>
    <cellStyle name="Style 711 4 5" xfId="13229"/>
    <cellStyle name="Style 711 4 5 2" xfId="13230"/>
    <cellStyle name="Style 711 4 5 2 2" xfId="13231"/>
    <cellStyle name="Style 711 4 5 3" xfId="13232"/>
    <cellStyle name="Style 711 4 6" xfId="13233"/>
    <cellStyle name="Style 711 4 6 2" xfId="13234"/>
    <cellStyle name="Style 711 4 7" xfId="13235"/>
    <cellStyle name="Style 711 5" xfId="13238"/>
    <cellStyle name="Style 711 5 2" xfId="13239"/>
    <cellStyle name="Style 711 5 2 2" xfId="13241"/>
    <cellStyle name="Style 711 5 2 2 2" xfId="13242"/>
    <cellStyle name="Style 711 5 2 2 2 2" xfId="13243"/>
    <cellStyle name="Style 711 5 2 2 3" xfId="13244"/>
    <cellStyle name="Style 711 5 2 3" xfId="13245"/>
    <cellStyle name="Style 711 5 2 3 2" xfId="13246"/>
    <cellStyle name="Style 711 5 2 4" xfId="13247"/>
    <cellStyle name="Style 711 5 2 4 2" xfId="13248"/>
    <cellStyle name="Style 711 5 2 5" xfId="13249"/>
    <cellStyle name="Style 711 5 3" xfId="13250"/>
    <cellStyle name="Style 711 5 3 2" xfId="13252"/>
    <cellStyle name="Style 711 5 3 2 2" xfId="13253"/>
    <cellStyle name="Style 711 5 3 2 2 2" xfId="13255"/>
    <cellStyle name="Style 711 5 3 2 3" xfId="13256"/>
    <cellStyle name="Style 711 5 3 3" xfId="13257"/>
    <cellStyle name="Style 711 5 3 3 2" xfId="13258"/>
    <cellStyle name="Style 711 5 3 4" xfId="13259"/>
    <cellStyle name="Style 711 5 3 4 2" xfId="13260"/>
    <cellStyle name="Style 711 5 3 5" xfId="13261"/>
    <cellStyle name="Style 711 5 4" xfId="13262"/>
    <cellStyle name="Style 711 5 4 2" xfId="12371"/>
    <cellStyle name="Style 711 5 5" xfId="13263"/>
    <cellStyle name="Style 711 5 5 2" xfId="13264"/>
    <cellStyle name="Style 711 5 5 2 2" xfId="13265"/>
    <cellStyle name="Style 711 5 5 3" xfId="13266"/>
    <cellStyle name="Style 711 5 6" xfId="13267"/>
    <cellStyle name="Style 711 5 6 2" xfId="13268"/>
    <cellStyle name="Style 711 5 7" xfId="13271"/>
    <cellStyle name="Style 711 6" xfId="13272"/>
    <cellStyle name="Style 711 6 2" xfId="13273"/>
    <cellStyle name="Style 711 6 2 2" xfId="13275"/>
    <cellStyle name="Style 711 6 2 2 2" xfId="13276"/>
    <cellStyle name="Style 711 6 2 2 2 2" xfId="13277"/>
    <cellStyle name="Style 711 6 2 2 3" xfId="5591"/>
    <cellStyle name="Style 711 6 2 3" xfId="11536"/>
    <cellStyle name="Style 711 6 2 3 2" xfId="13278"/>
    <cellStyle name="Style 711 6 2 4" xfId="13279"/>
    <cellStyle name="Style 711 6 2 4 2" xfId="13280"/>
    <cellStyle name="Style 711 6 2 5" xfId="13281"/>
    <cellStyle name="Style 711 6 3" xfId="13282"/>
    <cellStyle name="Style 711 6 3 2" xfId="13284"/>
    <cellStyle name="Style 711 6 3 2 2" xfId="13285"/>
    <cellStyle name="Style 711 6 3 2 2 2" xfId="13286"/>
    <cellStyle name="Style 711 6 3 2 3" xfId="13287"/>
    <cellStyle name="Style 711 6 3 3" xfId="13288"/>
    <cellStyle name="Style 711 6 3 3 2" xfId="13289"/>
    <cellStyle name="Style 711 6 3 4" xfId="13290"/>
    <cellStyle name="Style 711 6 3 4 2" xfId="13291"/>
    <cellStyle name="Style 711 6 3 5" xfId="12858"/>
    <cellStyle name="Style 711 6 4" xfId="13292"/>
    <cellStyle name="Style 711 6 4 2" xfId="13293"/>
    <cellStyle name="Style 711 6 5" xfId="13294"/>
    <cellStyle name="Style 711 6 5 2" xfId="13296"/>
    <cellStyle name="Style 711 6 5 2 2" xfId="13298"/>
    <cellStyle name="Style 711 6 5 3" xfId="13300"/>
    <cellStyle name="Style 711 6 6" xfId="13301"/>
    <cellStyle name="Style 711 6 6 2" xfId="7690"/>
    <cellStyle name="Style 711 6 7" xfId="13303"/>
    <cellStyle name="Style 711 7" xfId="13304"/>
    <cellStyle name="Style 711 7 2" xfId="13305"/>
    <cellStyle name="Style 711 7 2 2" xfId="13306"/>
    <cellStyle name="Style 711 7 2 2 2" xfId="13307"/>
    <cellStyle name="Style 711 7 2 2 2 2" xfId="13308"/>
    <cellStyle name="Style 711 7 2 2 3" xfId="5694"/>
    <cellStyle name="Style 711 7 2 3" xfId="11551"/>
    <cellStyle name="Style 711 7 2 3 2" xfId="13309"/>
    <cellStyle name="Style 711 7 2 4" xfId="4032"/>
    <cellStyle name="Style 711 7 2 4 2" xfId="13310"/>
    <cellStyle name="Style 711 7 2 5" xfId="13311"/>
    <cellStyle name="Style 711 7 3" xfId="13312"/>
    <cellStyle name="Style 711 7 3 2" xfId="13313"/>
    <cellStyle name="Style 711 7 3 2 2" xfId="13314"/>
    <cellStyle name="Style 711 7 3 2 2 2" xfId="13317"/>
    <cellStyle name="Style 711 7 3 2 3" xfId="13318"/>
    <cellStyle name="Style 711 7 3 3" xfId="13319"/>
    <cellStyle name="Style 711 7 3 3 2" xfId="4601"/>
    <cellStyle name="Style 711 7 3 4" xfId="13320"/>
    <cellStyle name="Style 711 7 3 4 2" xfId="5721"/>
    <cellStyle name="Style 711 7 3 5" xfId="13321"/>
    <cellStyle name="Style 711 7 4" xfId="13322"/>
    <cellStyle name="Style 711 7 4 2" xfId="13323"/>
    <cellStyle name="Style 711 7 5" xfId="13324"/>
    <cellStyle name="Style 711 7 5 2" xfId="13325"/>
    <cellStyle name="Style 711 7 5 2 2" xfId="13326"/>
    <cellStyle name="Style 711 7 5 3" xfId="13327"/>
    <cellStyle name="Style 711 7 6" xfId="13328"/>
    <cellStyle name="Style 711 7 6 2" xfId="13329"/>
    <cellStyle name="Style 711 7 7" xfId="13332"/>
    <cellStyle name="Style 711 8" xfId="13333"/>
    <cellStyle name="Style 711 8 2" xfId="13334"/>
    <cellStyle name="Style 711 8 2 2" xfId="13335"/>
    <cellStyle name="Style 711 8 2 2 2" xfId="13336"/>
    <cellStyle name="Style 711 8 2 3" xfId="13337"/>
    <cellStyle name="Style 711 8 3" xfId="13338"/>
    <cellStyle name="Style 711 8 3 2" xfId="13339"/>
    <cellStyle name="Style 711 8 4" xfId="13340"/>
    <cellStyle name="Style 711 8 4 2" xfId="13341"/>
    <cellStyle name="Style 711 8 5" xfId="13342"/>
    <cellStyle name="Style 711 9" xfId="13343"/>
    <cellStyle name="Style 711 9 2" xfId="13344"/>
    <cellStyle name="Style 711 9 2 2" xfId="13345"/>
    <cellStyle name="Style 711 9 2 2 2" xfId="13346"/>
    <cellStyle name="Style 711 9 2 3" xfId="13347"/>
    <cellStyle name="Style 711 9 3" xfId="13348"/>
    <cellStyle name="Style 711 9 3 2" xfId="13349"/>
    <cellStyle name="Style 711 9 4" xfId="13350"/>
    <cellStyle name="Style 711 9 4 2" xfId="13351"/>
    <cellStyle name="Style 711 9 5" xfId="13352"/>
    <cellStyle name="Style 712" xfId="4999"/>
    <cellStyle name="Style 712 10" xfId="3618"/>
    <cellStyle name="Style 712 10 2" xfId="3384"/>
    <cellStyle name="Style 712 11" xfId="4350"/>
    <cellStyle name="Style 712 11 2" xfId="3408"/>
    <cellStyle name="Style 712 11 2 2" xfId="12354"/>
    <cellStyle name="Style 712 11 3" xfId="12356"/>
    <cellStyle name="Style 712 12" xfId="792"/>
    <cellStyle name="Style 712 12 2" xfId="3427"/>
    <cellStyle name="Style 712 13" xfId="4354"/>
    <cellStyle name="Style 712 2" xfId="3547"/>
    <cellStyle name="Style 712 2 2" xfId="9854"/>
    <cellStyle name="Style 712 2 2 2" xfId="9858"/>
    <cellStyle name="Style 712 2 2 2 2" xfId="2766"/>
    <cellStyle name="Style 712 2 2 2 2 2" xfId="2771"/>
    <cellStyle name="Style 712 2 2 2 3" xfId="2781"/>
    <cellStyle name="Style 712 2 2 3" xfId="9861"/>
    <cellStyle name="Style 712 2 2 3 2" xfId="12358"/>
    <cellStyle name="Style 712 2 2 4" xfId="12360"/>
    <cellStyle name="Style 712 2 2 4 2" xfId="12362"/>
    <cellStyle name="Style 712 2 2 5" xfId="12364"/>
    <cellStyle name="Style 712 2 3" xfId="9864"/>
    <cellStyle name="Style 712 2 3 2" xfId="9868"/>
    <cellStyle name="Style 712 2 3 2 2" xfId="12366"/>
    <cellStyle name="Style 712 2 3 2 2 2" xfId="12368"/>
    <cellStyle name="Style 712 2 3 2 3" xfId="12370"/>
    <cellStyle name="Style 712 2 3 3" xfId="12373"/>
    <cellStyle name="Style 712 2 3 3 2" xfId="12375"/>
    <cellStyle name="Style 712 2 3 4" xfId="12378"/>
    <cellStyle name="Style 712 2 3 4 2" xfId="12381"/>
    <cellStyle name="Style 712 2 3 5" xfId="12384"/>
    <cellStyle name="Style 712 2 4" xfId="9871"/>
    <cellStyle name="Style 712 2 4 2" xfId="12386"/>
    <cellStyle name="Style 712 2 5" xfId="9874"/>
    <cellStyle name="Style 712 2 5 2" xfId="9878"/>
    <cellStyle name="Style 712 2 5 2 2" xfId="12389"/>
    <cellStyle name="Style 712 2 5 3" xfId="12391"/>
    <cellStyle name="Style 712 2 6" xfId="9881"/>
    <cellStyle name="Style 712 2 6 2" xfId="12393"/>
    <cellStyle name="Style 712 2 7" xfId="4161"/>
    <cellStyle name="Style 712 3" xfId="9884"/>
    <cellStyle name="Style 712 3 2" xfId="9887"/>
    <cellStyle name="Style 712 3 2 2" xfId="9891"/>
    <cellStyle name="Style 712 3 2 2 2" xfId="9894"/>
    <cellStyle name="Style 712 3 2 2 2 2" xfId="12395"/>
    <cellStyle name="Style 712 3 2 2 3" xfId="12398"/>
    <cellStyle name="Style 712 3 2 3" xfId="9897"/>
    <cellStyle name="Style 712 3 2 3 2" xfId="12401"/>
    <cellStyle name="Style 712 3 2 4" xfId="12403"/>
    <cellStyle name="Style 712 3 2 4 2" xfId="12405"/>
    <cellStyle name="Style 712 3 2 5" xfId="12407"/>
    <cellStyle name="Style 712 3 3" xfId="9901"/>
    <cellStyle name="Style 712 3 3 2" xfId="9905"/>
    <cellStyle name="Style 712 3 3 2 2" xfId="12409"/>
    <cellStyle name="Style 712 3 3 2 2 2" xfId="12411"/>
    <cellStyle name="Style 712 3 3 2 3" xfId="12414"/>
    <cellStyle name="Style 712 3 3 3" xfId="12417"/>
    <cellStyle name="Style 712 3 3 3 2" xfId="12419"/>
    <cellStyle name="Style 712 3 3 4" xfId="12422"/>
    <cellStyle name="Style 712 3 3 4 2" xfId="12424"/>
    <cellStyle name="Style 712 3 3 5" xfId="12426"/>
    <cellStyle name="Style 712 3 4" xfId="9908"/>
    <cellStyle name="Style 712 3 4 2" xfId="12428"/>
    <cellStyle name="Style 712 3 5" xfId="9911"/>
    <cellStyle name="Style 712 3 5 2" xfId="9914"/>
    <cellStyle name="Style 712 3 5 2 2" xfId="12430"/>
    <cellStyle name="Style 712 3 5 3" xfId="12432"/>
    <cellStyle name="Style 712 3 6" xfId="9917"/>
    <cellStyle name="Style 712 3 6 2" xfId="12434"/>
    <cellStyle name="Style 712 3 7" xfId="4165"/>
    <cellStyle name="Style 712 4" xfId="9920"/>
    <cellStyle name="Style 712 4 2" xfId="9274"/>
    <cellStyle name="Style 712 4 2 2" xfId="9279"/>
    <cellStyle name="Style 712 4 2 2 2" xfId="9923"/>
    <cellStyle name="Style 712 4 2 2 2 2" xfId="12436"/>
    <cellStyle name="Style 712 4 2 2 3" xfId="12439"/>
    <cellStyle name="Style 712 4 2 3" xfId="9927"/>
    <cellStyle name="Style 712 4 2 3 2" xfId="12442"/>
    <cellStyle name="Style 712 4 2 4" xfId="12444"/>
    <cellStyle name="Style 712 4 2 4 2" xfId="12446"/>
    <cellStyle name="Style 712 4 2 5" xfId="12448"/>
    <cellStyle name="Style 712 4 3" xfId="7919"/>
    <cellStyle name="Style 712 4 3 2" xfId="7926"/>
    <cellStyle name="Style 712 4 3 2 2" xfId="12450"/>
    <cellStyle name="Style 712 4 3 2 2 2" xfId="12452"/>
    <cellStyle name="Style 712 4 3 2 3" xfId="12455"/>
    <cellStyle name="Style 712 4 3 3" xfId="12458"/>
    <cellStyle name="Style 712 4 3 3 2" xfId="12460"/>
    <cellStyle name="Style 712 4 3 4" xfId="12462"/>
    <cellStyle name="Style 712 4 3 4 2" xfId="9175"/>
    <cellStyle name="Style 712 4 3 5" xfId="12464"/>
    <cellStyle name="Style 712 4 4" xfId="7932"/>
    <cellStyle name="Style 712 4 4 2" xfId="12397"/>
    <cellStyle name="Style 712 4 5" xfId="9930"/>
    <cellStyle name="Style 712 4 5 2" xfId="9933"/>
    <cellStyle name="Style 712 4 5 2 2" xfId="12466"/>
    <cellStyle name="Style 712 4 5 3" xfId="12468"/>
    <cellStyle name="Style 712 4 6" xfId="9936"/>
    <cellStyle name="Style 712 4 6 2" xfId="12470"/>
    <cellStyle name="Style 712 4 7" xfId="4172"/>
    <cellStyle name="Style 712 5" xfId="9939"/>
    <cellStyle name="Style 712 5 2" xfId="9942"/>
    <cellStyle name="Style 712 5 2 2" xfId="6488"/>
    <cellStyle name="Style 712 5 2 2 2" xfId="6493"/>
    <cellStyle name="Style 712 5 2 2 2 2" xfId="6498"/>
    <cellStyle name="Style 712 5 2 2 3" xfId="6509"/>
    <cellStyle name="Style 712 5 2 3" xfId="6562"/>
    <cellStyle name="Style 712 5 2 3 2" xfId="6567"/>
    <cellStyle name="Style 712 5 2 4" xfId="6636"/>
    <cellStyle name="Style 712 5 2 4 2" xfId="6640"/>
    <cellStyle name="Style 712 5 2 5" xfId="6705"/>
    <cellStyle name="Style 712 5 3" xfId="9945"/>
    <cellStyle name="Style 712 5 3 2" xfId="8357"/>
    <cellStyle name="Style 712 5 3 2 2" xfId="8362"/>
    <cellStyle name="Style 712 5 3 2 2 2" xfId="8366"/>
    <cellStyle name="Style 712 5 3 2 3" xfId="8373"/>
    <cellStyle name="Style 712 5 3 3" xfId="8399"/>
    <cellStyle name="Style 712 5 3 3 2" xfId="8403"/>
    <cellStyle name="Style 712 5 3 4" xfId="8423"/>
    <cellStyle name="Style 712 5 3 4 2" xfId="8427"/>
    <cellStyle name="Style 712 5 3 5" xfId="8463"/>
    <cellStyle name="Style 712 5 4" xfId="9948"/>
    <cellStyle name="Style 712 5 4 2" xfId="12413"/>
    <cellStyle name="Style 712 5 5" xfId="9951"/>
    <cellStyle name="Style 712 5 5 2" xfId="9954"/>
    <cellStyle name="Style 712 5 5 2 2" xfId="8212"/>
    <cellStyle name="Style 712 5 5 3" xfId="12472"/>
    <cellStyle name="Style 712 5 6" xfId="9957"/>
    <cellStyle name="Style 712 5 6 2" xfId="12474"/>
    <cellStyle name="Style 712 5 7" xfId="4178"/>
    <cellStyle name="Style 712 6" xfId="9960"/>
    <cellStyle name="Style 712 6 2" xfId="9963"/>
    <cellStyle name="Style 712 6 2 2" xfId="9967"/>
    <cellStyle name="Style 712 6 2 2 2" xfId="9970"/>
    <cellStyle name="Style 712 6 2 2 2 2" xfId="12476"/>
    <cellStyle name="Style 712 6 2 2 3" xfId="11061"/>
    <cellStyle name="Style 712 6 2 3" xfId="9973"/>
    <cellStyle name="Style 712 6 2 3 2" xfId="12478"/>
    <cellStyle name="Style 712 6 2 4" xfId="12481"/>
    <cellStyle name="Style 712 6 2 4 2" xfId="2846"/>
    <cellStyle name="Style 712 6 2 5" xfId="12483"/>
    <cellStyle name="Style 712 6 3" xfId="9977"/>
    <cellStyle name="Style 712 6 3 2" xfId="9981"/>
    <cellStyle name="Style 712 6 3 2 2" xfId="12485"/>
    <cellStyle name="Style 712 6 3 2 2 2" xfId="12487"/>
    <cellStyle name="Style 712 6 3 2 3" xfId="11097"/>
    <cellStyle name="Style 712 6 3 3" xfId="12489"/>
    <cellStyle name="Style 712 6 3 3 2" xfId="12491"/>
    <cellStyle name="Style 712 6 3 4" xfId="12493"/>
    <cellStyle name="Style 712 6 3 4 2" xfId="2862"/>
    <cellStyle name="Style 712 6 3 5" xfId="12496"/>
    <cellStyle name="Style 712 6 4" xfId="9984"/>
    <cellStyle name="Style 712 6 4 2" xfId="12499"/>
    <cellStyle name="Style 712 6 5" xfId="9987"/>
    <cellStyle name="Style 712 6 5 2" xfId="9990"/>
    <cellStyle name="Style 712 6 5 2 2" xfId="12501"/>
    <cellStyle name="Style 712 6 5 3" xfId="12503"/>
    <cellStyle name="Style 712 6 6" xfId="9993"/>
    <cellStyle name="Style 712 6 6 2" xfId="12505"/>
    <cellStyle name="Style 712 6 7" xfId="7615"/>
    <cellStyle name="Style 712 7" xfId="9996"/>
    <cellStyle name="Style 712 7 2" xfId="9999"/>
    <cellStyle name="Style 712 7 2 2" xfId="10002"/>
    <cellStyle name="Style 712 7 2 2 2" xfId="10005"/>
    <cellStyle name="Style 712 7 2 2 2 2" xfId="12507"/>
    <cellStyle name="Style 712 7 2 2 3" xfId="11295"/>
    <cellStyle name="Style 712 7 2 3" xfId="10009"/>
    <cellStyle name="Style 712 7 2 3 2" xfId="12509"/>
    <cellStyle name="Style 712 7 2 4" xfId="12511"/>
    <cellStyle name="Style 712 7 2 4 2" xfId="12513"/>
    <cellStyle name="Style 712 7 2 5" xfId="12515"/>
    <cellStyle name="Style 712 7 3" xfId="10013"/>
    <cellStyle name="Style 712 7 3 2" xfId="10016"/>
    <cellStyle name="Style 712 7 3 2 2" xfId="12517"/>
    <cellStyle name="Style 712 7 3 2 2 2" xfId="12519"/>
    <cellStyle name="Style 712 7 3 2 3" xfId="11335"/>
    <cellStyle name="Style 712 7 3 3" xfId="12521"/>
    <cellStyle name="Style 712 7 3 3 2" xfId="12523"/>
    <cellStyle name="Style 712 7 3 4" xfId="12526"/>
    <cellStyle name="Style 712 7 3 4 2" xfId="12528"/>
    <cellStyle name="Style 712 7 3 5" xfId="12530"/>
    <cellStyle name="Style 712 7 4" xfId="10019"/>
    <cellStyle name="Style 712 7 4 2" xfId="12532"/>
    <cellStyle name="Style 712 7 5" xfId="10022"/>
    <cellStyle name="Style 712 7 5 2" xfId="10025"/>
    <cellStyle name="Style 712 7 5 2 2" xfId="12534"/>
    <cellStyle name="Style 712 7 5 3" xfId="12536"/>
    <cellStyle name="Style 712 7 6" xfId="10028"/>
    <cellStyle name="Style 712 7 6 2" xfId="12538"/>
    <cellStyle name="Style 712 7 7" xfId="12541"/>
    <cellStyle name="Style 712 8" xfId="10031"/>
    <cellStyle name="Style 712 8 2" xfId="10034"/>
    <cellStyle name="Style 712 8 2 2" xfId="10037"/>
    <cellStyle name="Style 712 8 2 2 2" xfId="12543"/>
    <cellStyle name="Style 712 8 2 3" xfId="12545"/>
    <cellStyle name="Style 712 8 3" xfId="10040"/>
    <cellStyle name="Style 712 8 3 2" xfId="12547"/>
    <cellStyle name="Style 712 8 4" xfId="12549"/>
    <cellStyle name="Style 712 8 4 2" xfId="12551"/>
    <cellStyle name="Style 712 8 5" xfId="12553"/>
    <cellStyle name="Style 712 9" xfId="10043"/>
    <cellStyle name="Style 712 9 2" xfId="10046"/>
    <cellStyle name="Style 712 9 2 2" xfId="12555"/>
    <cellStyle name="Style 712 9 2 2 2" xfId="12557"/>
    <cellStyle name="Style 712 9 2 3" xfId="12559"/>
    <cellStyle name="Style 712 9 3" xfId="12561"/>
    <cellStyle name="Style 712 9 3 2" xfId="12563"/>
    <cellStyle name="Style 712 9 4" xfId="12565"/>
    <cellStyle name="Style 712 9 4 2" xfId="12567"/>
    <cellStyle name="Style 712 9 5" xfId="12569"/>
    <cellStyle name="Style 713" xfId="5004"/>
    <cellStyle name="Style 713 10" xfId="4547"/>
    <cellStyle name="Style 713 10 2" xfId="4551"/>
    <cellStyle name="Style 713 11" xfId="4488"/>
    <cellStyle name="Style 713 11 2" xfId="10049"/>
    <cellStyle name="Style 713 11 2 2" xfId="12571"/>
    <cellStyle name="Style 713 11 3" xfId="12573"/>
    <cellStyle name="Style 713 12" xfId="10052"/>
    <cellStyle name="Style 713 12 2" xfId="12575"/>
    <cellStyle name="Style 713 13" xfId="12578"/>
    <cellStyle name="Style 713 2" xfId="10055"/>
    <cellStyle name="Style 713 2 2" xfId="10058"/>
    <cellStyle name="Style 713 2 2 2" xfId="10061"/>
    <cellStyle name="Style 713 2 2 2 2" xfId="10065"/>
    <cellStyle name="Style 713 2 2 2 2 2" xfId="12581"/>
    <cellStyle name="Style 713 2 2 2 3" xfId="12584"/>
    <cellStyle name="Style 713 2 2 3" xfId="10068"/>
    <cellStyle name="Style 713 2 2 3 2" xfId="12587"/>
    <cellStyle name="Style 713 2 2 4" xfId="12589"/>
    <cellStyle name="Style 713 2 2 4 2" xfId="12592"/>
    <cellStyle name="Style 713 2 2 5" xfId="12594"/>
    <cellStyle name="Style 713 2 3" xfId="10071"/>
    <cellStyle name="Style 713 2 3 2" xfId="10074"/>
    <cellStyle name="Style 713 2 3 2 2" xfId="12597"/>
    <cellStyle name="Style 713 2 3 2 2 2" xfId="8852"/>
    <cellStyle name="Style 713 2 3 2 3" xfId="12600"/>
    <cellStyle name="Style 713 2 3 3" xfId="12602"/>
    <cellStyle name="Style 713 2 3 3 2" xfId="12605"/>
    <cellStyle name="Style 713 2 3 4" xfId="12607"/>
    <cellStyle name="Style 713 2 3 4 2" xfId="12610"/>
    <cellStyle name="Style 713 2 3 5" xfId="12612"/>
    <cellStyle name="Style 713 2 4" xfId="10077"/>
    <cellStyle name="Style 713 2 4 2" xfId="12614"/>
    <cellStyle name="Style 713 2 5" xfId="3993"/>
    <cellStyle name="Style 713 2 5 2" xfId="10080"/>
    <cellStyle name="Style 713 2 5 2 2" xfId="12618"/>
    <cellStyle name="Style 713 2 5 3" xfId="12620"/>
    <cellStyle name="Style 713 2 6" xfId="10083"/>
    <cellStyle name="Style 713 2 6 2" xfId="12622"/>
    <cellStyle name="Style 713 2 7" xfId="12624"/>
    <cellStyle name="Style 713 3" xfId="10086"/>
    <cellStyle name="Style 713 3 2" xfId="10089"/>
    <cellStyle name="Style 713 3 2 2" xfId="10092"/>
    <cellStyle name="Style 713 3 2 2 2" xfId="10095"/>
    <cellStyle name="Style 713 3 2 2 2 2" xfId="12626"/>
    <cellStyle name="Style 713 3 2 2 3" xfId="12628"/>
    <cellStyle name="Style 713 3 2 3" xfId="10098"/>
    <cellStyle name="Style 713 3 2 3 2" xfId="12630"/>
    <cellStyle name="Style 713 3 2 4" xfId="12632"/>
    <cellStyle name="Style 713 3 2 4 2" xfId="12634"/>
    <cellStyle name="Style 713 3 2 5" xfId="12636"/>
    <cellStyle name="Style 713 3 3" xfId="10101"/>
    <cellStyle name="Style 713 3 3 2" xfId="10104"/>
    <cellStyle name="Style 713 3 3 2 2" xfId="5288"/>
    <cellStyle name="Style 713 3 3 2 2 2" xfId="12638"/>
    <cellStyle name="Style 713 3 3 2 3" xfId="12640"/>
    <cellStyle name="Style 713 3 3 3" xfId="12642"/>
    <cellStyle name="Style 713 3 3 3 2" xfId="6240"/>
    <cellStyle name="Style 713 3 3 4" xfId="12644"/>
    <cellStyle name="Style 713 3 3 4 2" xfId="6421"/>
    <cellStyle name="Style 713 3 3 5" xfId="12646"/>
    <cellStyle name="Style 713 3 4" xfId="10107"/>
    <cellStyle name="Style 713 3 4 2" xfId="12648"/>
    <cellStyle name="Style 713 3 5" xfId="10110"/>
    <cellStyle name="Style 713 3 5 2" xfId="10113"/>
    <cellStyle name="Style 713 3 5 2 2" xfId="5300"/>
    <cellStyle name="Style 713 3 5 3" xfId="12650"/>
    <cellStyle name="Style 713 3 6" xfId="10116"/>
    <cellStyle name="Style 713 3 6 2" xfId="12652"/>
    <cellStyle name="Style 713 3 7" xfId="12654"/>
    <cellStyle name="Style 713 4" xfId="2926"/>
    <cellStyle name="Style 713 4 2" xfId="3894"/>
    <cellStyle name="Style 713 4 2 2" xfId="10119"/>
    <cellStyle name="Style 713 4 2 2 2" xfId="10122"/>
    <cellStyle name="Style 713 4 2 2 2 2" xfId="12656"/>
    <cellStyle name="Style 713 4 2 2 3" xfId="12658"/>
    <cellStyle name="Style 713 4 2 3" xfId="1916"/>
    <cellStyle name="Style 713 4 2 3 2" xfId="204"/>
    <cellStyle name="Style 713 4 2 4" xfId="1930"/>
    <cellStyle name="Style 713 4 2 4 2" xfId="1933"/>
    <cellStyle name="Style 713 4 2 5" xfId="1955"/>
    <cellStyle name="Style 713 4 3" xfId="7995"/>
    <cellStyle name="Style 713 4 3 2" xfId="8000"/>
    <cellStyle name="Style 713 4 3 2 2" xfId="12660"/>
    <cellStyle name="Style 713 4 3 2 2 2" xfId="12662"/>
    <cellStyle name="Style 713 4 3 2 3" xfId="12664"/>
    <cellStyle name="Style 713 4 3 3" xfId="2039"/>
    <cellStyle name="Style 713 4 3 3 2" xfId="210"/>
    <cellStyle name="Style 713 4 3 4" xfId="2060"/>
    <cellStyle name="Style 713 4 3 4 2" xfId="2066"/>
    <cellStyle name="Style 713 4 3 5" xfId="2082"/>
    <cellStyle name="Style 713 4 4" xfId="8005"/>
    <cellStyle name="Style 713 4 4 2" xfId="12438"/>
    <cellStyle name="Style 713 4 5" xfId="10125"/>
    <cellStyle name="Style 713 4 5 2" xfId="10128"/>
    <cellStyle name="Style 713 4 5 2 2" xfId="12666"/>
    <cellStyle name="Style 713 4 5 3" xfId="2295"/>
    <cellStyle name="Style 713 4 6" xfId="10131"/>
    <cellStyle name="Style 713 4 6 2" xfId="12668"/>
    <cellStyle name="Style 713 4 7" xfId="12670"/>
    <cellStyle name="Style 713 5" xfId="3898"/>
    <cellStyle name="Style 713 5 2" xfId="10134"/>
    <cellStyle name="Style 713 5 2 2" xfId="10137"/>
    <cellStyle name="Style 713 5 2 2 2" xfId="10140"/>
    <cellStyle name="Style 713 5 2 2 2 2" xfId="12672"/>
    <cellStyle name="Style 713 5 2 2 3" xfId="12674"/>
    <cellStyle name="Style 713 5 2 3" xfId="10143"/>
    <cellStyle name="Style 713 5 2 3 2" xfId="12676"/>
    <cellStyle name="Style 713 5 2 4" xfId="12679"/>
    <cellStyle name="Style 713 5 2 4 2" xfId="12681"/>
    <cellStyle name="Style 713 5 2 5" xfId="12683"/>
    <cellStyle name="Style 713 5 3" xfId="10146"/>
    <cellStyle name="Style 713 5 3 2" xfId="10149"/>
    <cellStyle name="Style 713 5 3 2 2" xfId="12686"/>
    <cellStyle name="Style 713 5 3 2 2 2" xfId="12688"/>
    <cellStyle name="Style 713 5 3 2 3" xfId="12690"/>
    <cellStyle name="Style 713 5 3 3" xfId="12692"/>
    <cellStyle name="Style 713 5 3 3 2" xfId="12695"/>
    <cellStyle name="Style 713 5 3 4" xfId="12698"/>
    <cellStyle name="Style 713 5 3 4 2" xfId="12701"/>
    <cellStyle name="Style 713 5 3 5" xfId="12704"/>
    <cellStyle name="Style 713 5 4" xfId="10152"/>
    <cellStyle name="Style 713 5 4 2" xfId="12454"/>
    <cellStyle name="Style 713 5 5" xfId="10155"/>
    <cellStyle name="Style 713 5 5 2" xfId="10158"/>
    <cellStyle name="Style 713 5 5 2 2" xfId="12706"/>
    <cellStyle name="Style 713 5 5 3" xfId="12708"/>
    <cellStyle name="Style 713 5 6" xfId="10161"/>
    <cellStyle name="Style 713 5 6 2" xfId="9180"/>
    <cellStyle name="Style 713 5 7" xfId="12711"/>
    <cellStyle name="Style 713 6" xfId="10164"/>
    <cellStyle name="Style 713 6 2" xfId="10167"/>
    <cellStyle name="Style 713 6 2 2" xfId="10170"/>
    <cellStyle name="Style 713 6 2 2 2" xfId="10173"/>
    <cellStyle name="Style 713 6 2 2 2 2" xfId="12713"/>
    <cellStyle name="Style 713 6 2 2 3" xfId="12717"/>
    <cellStyle name="Style 713 6 2 3" xfId="10176"/>
    <cellStyle name="Style 713 6 2 3 2" xfId="12719"/>
    <cellStyle name="Style 713 6 2 4" xfId="12722"/>
    <cellStyle name="Style 713 6 2 4 2" xfId="12724"/>
    <cellStyle name="Style 713 6 2 5" xfId="12726"/>
    <cellStyle name="Style 713 6 3" xfId="10180"/>
    <cellStyle name="Style 713 6 3 2" xfId="10183"/>
    <cellStyle name="Style 713 6 3 2 2" xfId="12728"/>
    <cellStyle name="Style 713 6 3 2 2 2" xfId="12730"/>
    <cellStyle name="Style 713 6 3 2 3" xfId="12732"/>
    <cellStyle name="Style 713 6 3 3" xfId="12734"/>
    <cellStyle name="Style 713 6 3 3 2" xfId="12736"/>
    <cellStyle name="Style 713 6 3 4" xfId="12739"/>
    <cellStyle name="Style 713 6 3 4 2" xfId="12742"/>
    <cellStyle name="Style 713 6 3 5" xfId="12745"/>
    <cellStyle name="Style 713 6 4" xfId="10186"/>
    <cellStyle name="Style 713 6 4 2" xfId="12747"/>
    <cellStyle name="Style 713 6 5" xfId="10189"/>
    <cellStyle name="Style 713 6 5 2" xfId="10192"/>
    <cellStyle name="Style 713 6 5 2 2" xfId="4447"/>
    <cellStyle name="Style 713 6 5 3" xfId="12749"/>
    <cellStyle name="Style 713 6 6" xfId="10195"/>
    <cellStyle name="Style 713 6 6 2" xfId="12751"/>
    <cellStyle name="Style 713 6 7" xfId="12753"/>
    <cellStyle name="Style 713 7" xfId="10198"/>
    <cellStyle name="Style 713 7 2" xfId="10201"/>
    <cellStyle name="Style 713 7 2 2" xfId="10204"/>
    <cellStyle name="Style 713 7 2 2 2" xfId="10208"/>
    <cellStyle name="Style 713 7 2 2 2 2" xfId="12755"/>
    <cellStyle name="Style 713 7 2 2 3" xfId="12760"/>
    <cellStyle name="Style 713 7 2 3" xfId="10211"/>
    <cellStyle name="Style 713 7 2 3 2" xfId="12762"/>
    <cellStyle name="Style 713 7 2 4" xfId="12764"/>
    <cellStyle name="Style 713 7 2 4 2" xfId="12766"/>
    <cellStyle name="Style 713 7 2 5" xfId="12768"/>
    <cellStyle name="Style 713 7 3" xfId="10215"/>
    <cellStyle name="Style 713 7 3 2" xfId="10218"/>
    <cellStyle name="Style 713 7 3 2 2" xfId="4157"/>
    <cellStyle name="Style 713 7 3 2 2 2" xfId="4160"/>
    <cellStyle name="Style 713 7 3 2 3" xfId="2391"/>
    <cellStyle name="Style 713 7 3 3" xfId="12770"/>
    <cellStyle name="Style 713 7 3 3 2" xfId="12772"/>
    <cellStyle name="Style 713 7 3 4" xfId="12774"/>
    <cellStyle name="Style 713 7 3 4 2" xfId="9401"/>
    <cellStyle name="Style 713 7 3 5" xfId="12776"/>
    <cellStyle name="Style 713 7 4" xfId="10221"/>
    <cellStyle name="Style 713 7 4 2" xfId="12778"/>
    <cellStyle name="Style 713 7 5" xfId="10224"/>
    <cellStyle name="Style 713 7 5 2" xfId="10227"/>
    <cellStyle name="Style 713 7 5 2 2" xfId="12780"/>
    <cellStyle name="Style 713 7 5 3" xfId="12782"/>
    <cellStyle name="Style 713 7 6" xfId="10230"/>
    <cellStyle name="Style 713 7 6 2" xfId="12784"/>
    <cellStyle name="Style 713 7 7" xfId="12786"/>
    <cellStyle name="Style 713 8" xfId="10233"/>
    <cellStyle name="Style 713 8 2" xfId="10236"/>
    <cellStyle name="Style 713 8 2 2" xfId="10239"/>
    <cellStyle name="Style 713 8 2 2 2" xfId="12788"/>
    <cellStyle name="Style 713 8 2 3" xfId="12790"/>
    <cellStyle name="Style 713 8 3" xfId="10242"/>
    <cellStyle name="Style 713 8 3 2" xfId="12792"/>
    <cellStyle name="Style 713 8 4" xfId="12794"/>
    <cellStyle name="Style 713 8 4 2" xfId="12796"/>
    <cellStyle name="Style 713 8 5" xfId="12798"/>
    <cellStyle name="Style 713 9" xfId="10245"/>
    <cellStyle name="Style 713 9 2" xfId="10248"/>
    <cellStyle name="Style 713 9 2 2" xfId="12801"/>
    <cellStyle name="Style 713 9 2 2 2" xfId="12803"/>
    <cellStyle name="Style 713 9 2 3" xfId="12805"/>
    <cellStyle name="Style 713 9 3" xfId="12807"/>
    <cellStyle name="Style 713 9 3 2" xfId="12809"/>
    <cellStyle name="Style 713 9 4" xfId="12811"/>
    <cellStyle name="Style 713 9 4 2" xfId="12813"/>
    <cellStyle name="Style 713 9 5" xfId="12815"/>
    <cellStyle name="Style 714" xfId="10251"/>
    <cellStyle name="Style 714 10" xfId="3372"/>
    <cellStyle name="Style 714 10 2" xfId="12817"/>
    <cellStyle name="Style 714 11" xfId="10254"/>
    <cellStyle name="Style 714 11 2" xfId="10257"/>
    <cellStyle name="Style 714 11 2 2" xfId="9806"/>
    <cellStyle name="Style 714 11 3" xfId="12819"/>
    <cellStyle name="Style 714 12" xfId="10260"/>
    <cellStyle name="Style 714 12 2" xfId="12821"/>
    <cellStyle name="Style 714 13" xfId="12823"/>
    <cellStyle name="Style 714 2" xfId="10263"/>
    <cellStyle name="Style 714 2 2" xfId="10266"/>
    <cellStyle name="Style 714 2 2 2" xfId="10269"/>
    <cellStyle name="Style 714 2 2 2 2" xfId="1785"/>
    <cellStyle name="Style 714 2 2 2 2 2" xfId="2509"/>
    <cellStyle name="Style 714 2 2 2 3" xfId="12826"/>
    <cellStyle name="Style 714 2 2 3" xfId="10272"/>
    <cellStyle name="Style 714 2 2 3 2" xfId="12828"/>
    <cellStyle name="Style 714 2 2 4" xfId="12830"/>
    <cellStyle name="Style 714 2 2 4 2" xfId="12832"/>
    <cellStyle name="Style 714 2 2 5" xfId="12834"/>
    <cellStyle name="Style 714 2 3" xfId="10275"/>
    <cellStyle name="Style 714 2 3 2" xfId="10278"/>
    <cellStyle name="Style 714 2 3 2 2" xfId="1911"/>
    <cellStyle name="Style 714 2 3 2 2 2" xfId="5239"/>
    <cellStyle name="Style 714 2 3 2 3" xfId="12837"/>
    <cellStyle name="Style 714 2 3 3" xfId="12839"/>
    <cellStyle name="Style 714 2 3 3 2" xfId="12841"/>
    <cellStyle name="Style 714 2 3 4" xfId="12843"/>
    <cellStyle name="Style 714 2 3 4 2" xfId="12845"/>
    <cellStyle name="Style 714 2 3 5" xfId="12847"/>
    <cellStyle name="Style 714 2 4" xfId="10281"/>
    <cellStyle name="Style 714 2 4 2" xfId="12849"/>
    <cellStyle name="Style 714 2 5" xfId="2873"/>
    <cellStyle name="Style 714 2 5 2" xfId="10284"/>
    <cellStyle name="Style 714 2 5 2 2" xfId="2189"/>
    <cellStyle name="Style 714 2 5 3" xfId="12851"/>
    <cellStyle name="Style 714 2 6" xfId="10287"/>
    <cellStyle name="Style 714 2 6 2" xfId="12853"/>
    <cellStyle name="Style 714 2 7" xfId="12855"/>
    <cellStyle name="Style 714 3" xfId="10290"/>
    <cellStyle name="Style 714 3 2" xfId="10293"/>
    <cellStyle name="Style 714 3 2 2" xfId="10297"/>
    <cellStyle name="Style 714 3 2 2 2" xfId="10300"/>
    <cellStyle name="Style 714 3 2 2 2 2" xfId="12857"/>
    <cellStyle name="Style 714 3 2 2 3" xfId="12861"/>
    <cellStyle name="Style 714 3 2 3" xfId="10303"/>
    <cellStyle name="Style 714 3 2 3 2" xfId="12863"/>
    <cellStyle name="Style 714 3 2 4" xfId="12865"/>
    <cellStyle name="Style 714 3 2 4 2" xfId="12867"/>
    <cellStyle name="Style 714 3 2 5" xfId="12869"/>
    <cellStyle name="Style 714 3 3" xfId="10306"/>
    <cellStyle name="Style 714 3 3 2" xfId="10309"/>
    <cellStyle name="Style 714 3 3 2 2" xfId="12871"/>
    <cellStyle name="Style 714 3 3 2 2 2" xfId="12495"/>
    <cellStyle name="Style 714 3 3 2 3" xfId="12874"/>
    <cellStyle name="Style 714 3 3 3" xfId="12876"/>
    <cellStyle name="Style 714 3 3 3 2" xfId="4046"/>
    <cellStyle name="Style 714 3 3 4" xfId="12878"/>
    <cellStyle name="Style 714 3 3 4 2" xfId="4118"/>
    <cellStyle name="Style 714 3 3 5" xfId="12880"/>
    <cellStyle name="Style 714 3 4" xfId="10312"/>
    <cellStyle name="Style 714 3 4 2" xfId="12882"/>
    <cellStyle name="Style 714 3 5" xfId="4062"/>
    <cellStyle name="Style 714 3 5 2" xfId="10315"/>
    <cellStyle name="Style 714 3 5 2 2" xfId="12884"/>
    <cellStyle name="Style 714 3 5 3" xfId="12886"/>
    <cellStyle name="Style 714 3 6" xfId="10318"/>
    <cellStyle name="Style 714 3 6 2" xfId="12888"/>
    <cellStyle name="Style 714 3 7" xfId="12890"/>
    <cellStyle name="Style 714 4" xfId="2959"/>
    <cellStyle name="Style 714 4 2" xfId="10321"/>
    <cellStyle name="Style 714 4 2 2" xfId="5786"/>
    <cellStyle name="Style 714 4 2 2 2" xfId="10324"/>
    <cellStyle name="Style 714 4 2 2 2 2" xfId="12892"/>
    <cellStyle name="Style 714 4 2 2 3" xfId="12895"/>
    <cellStyle name="Style 714 4 2 3" xfId="5791"/>
    <cellStyle name="Style 714 4 2 3 2" xfId="12897"/>
    <cellStyle name="Style 714 4 2 4" xfId="12899"/>
    <cellStyle name="Style 714 4 2 4 2" xfId="12901"/>
    <cellStyle name="Style 714 4 2 5" xfId="12903"/>
    <cellStyle name="Style 714 4 3" xfId="8087"/>
    <cellStyle name="Style 714 4 3 2" xfId="5860"/>
    <cellStyle name="Style 714 4 3 2 2" xfId="12905"/>
    <cellStyle name="Style 714 4 3 2 2 2" xfId="12907"/>
    <cellStyle name="Style 714 4 3 2 3" xfId="12910"/>
    <cellStyle name="Style 714 4 3 3" xfId="5867"/>
    <cellStyle name="Style 714 4 3 3 2" xfId="12912"/>
    <cellStyle name="Style 714 4 3 4" xfId="12914"/>
    <cellStyle name="Style 714 4 3 4 2" xfId="12916"/>
    <cellStyle name="Style 714 4 3 5" xfId="12918"/>
    <cellStyle name="Style 714 4 4" xfId="8092"/>
    <cellStyle name="Style 714 4 4 2" xfId="6508"/>
    <cellStyle name="Style 714 4 5" xfId="10327"/>
    <cellStyle name="Style 714 4 5 2" xfId="6579"/>
    <cellStyle name="Style 714 4 5 2 2" xfId="6584"/>
    <cellStyle name="Style 714 4 5 3" xfId="6587"/>
    <cellStyle name="Style 714 4 6" xfId="10330"/>
    <cellStyle name="Style 714 4 6 2" xfId="6647"/>
    <cellStyle name="Style 714 4 7" xfId="12920"/>
    <cellStyle name="Style 714 5" xfId="10333"/>
    <cellStyle name="Style 714 5 2" xfId="10336"/>
    <cellStyle name="Style 714 5 2 2" xfId="8248"/>
    <cellStyle name="Style 714 5 2 2 2" xfId="10339"/>
    <cellStyle name="Style 714 5 2 2 2 2" xfId="11540"/>
    <cellStyle name="Style 714 5 2 2 3" xfId="11556"/>
    <cellStyle name="Style 714 5 2 3" xfId="10343"/>
    <cellStyle name="Style 714 5 2 3 2" xfId="11581"/>
    <cellStyle name="Style 714 5 2 4" xfId="12923"/>
    <cellStyle name="Style 714 5 2 4 2" xfId="11620"/>
    <cellStyle name="Style 714 5 2 5" xfId="12925"/>
    <cellStyle name="Style 714 5 3" xfId="8344"/>
    <cellStyle name="Style 714 5 3 2" xfId="8281"/>
    <cellStyle name="Style 714 5 3 2 2" xfId="11803"/>
    <cellStyle name="Style 714 5 3 2 2 2" xfId="11807"/>
    <cellStyle name="Style 714 5 3 2 3" xfId="11826"/>
    <cellStyle name="Style 714 5 3 3" xfId="12927"/>
    <cellStyle name="Style 714 5 3 3 2" xfId="11849"/>
    <cellStyle name="Style 714 5 3 4" xfId="12930"/>
    <cellStyle name="Style 714 5 3 4 2" xfId="11892"/>
    <cellStyle name="Style 714 5 3 5" xfId="12933"/>
    <cellStyle name="Style 714 5 4" xfId="10346"/>
    <cellStyle name="Style 714 5 4 2" xfId="8372"/>
    <cellStyle name="Style 714 5 5" xfId="10349"/>
    <cellStyle name="Style 714 5 5 2" xfId="8410"/>
    <cellStyle name="Style 714 5 5 2 2" xfId="12028"/>
    <cellStyle name="Style 714 5 5 3" xfId="12935"/>
    <cellStyle name="Style 714 5 6" xfId="10352"/>
    <cellStyle name="Style 714 5 6 2" xfId="8434"/>
    <cellStyle name="Style 714 5 7" xfId="12937"/>
    <cellStyle name="Style 714 6" xfId="10355"/>
    <cellStyle name="Style 714 6 2" xfId="10358"/>
    <cellStyle name="Style 714 6 2 2" xfId="10361"/>
    <cellStyle name="Style 714 6 2 2 2" xfId="10364"/>
    <cellStyle name="Style 714 6 2 2 2 2" xfId="12939"/>
    <cellStyle name="Style 714 6 2 2 3" xfId="12945"/>
    <cellStyle name="Style 714 6 2 3" xfId="10367"/>
    <cellStyle name="Style 714 6 2 3 2" xfId="12947"/>
    <cellStyle name="Style 714 6 2 4" xfId="12950"/>
    <cellStyle name="Style 714 6 2 4 2" xfId="12952"/>
    <cellStyle name="Style 714 6 2 5" xfId="12954"/>
    <cellStyle name="Style 714 6 3" xfId="10370"/>
    <cellStyle name="Style 714 6 3 2" xfId="10373"/>
    <cellStyle name="Style 714 6 3 2 2" xfId="12956"/>
    <cellStyle name="Style 714 6 3 2 2 2" xfId="1300"/>
    <cellStyle name="Style 714 6 3 2 3" xfId="12960"/>
    <cellStyle name="Style 714 6 3 3" xfId="12962"/>
    <cellStyle name="Style 714 6 3 3 2" xfId="12964"/>
    <cellStyle name="Style 714 6 3 4" xfId="12967"/>
    <cellStyle name="Style 714 6 3 4 2" xfId="12970"/>
    <cellStyle name="Style 714 6 3 5" xfId="12973"/>
    <cellStyle name="Style 714 6 4" xfId="10376"/>
    <cellStyle name="Style 714 6 4 2" xfId="12975"/>
    <cellStyle name="Style 714 6 5" xfId="10379"/>
    <cellStyle name="Style 714 6 5 2" xfId="10382"/>
    <cellStyle name="Style 714 6 5 2 2" xfId="12977"/>
    <cellStyle name="Style 714 6 5 3" xfId="1458"/>
    <cellStyle name="Style 714 6 6" xfId="10385"/>
    <cellStyle name="Style 714 6 6 2" xfId="12979"/>
    <cellStyle name="Style 714 6 7" xfId="12981"/>
    <cellStyle name="Style 714 7" xfId="10388"/>
    <cellStyle name="Style 714 7 2" xfId="10391"/>
    <cellStyle name="Style 714 7 2 2" xfId="7456"/>
    <cellStyle name="Style 714 7 2 2 2" xfId="7465"/>
    <cellStyle name="Style 714 7 2 2 2 2" xfId="2933"/>
    <cellStyle name="Style 714 7 2 2 3" xfId="12989"/>
    <cellStyle name="Style 714 7 2 3" xfId="7472"/>
    <cellStyle name="Style 714 7 2 3 2" xfId="7481"/>
    <cellStyle name="Style 714 7 2 4" xfId="7500"/>
    <cellStyle name="Style 714 7 2 4 2" xfId="7508"/>
    <cellStyle name="Style 714 7 2 5" xfId="7514"/>
    <cellStyle name="Style 714 7 3" xfId="10394"/>
    <cellStyle name="Style 714 7 3 2" xfId="7884"/>
    <cellStyle name="Style 714 7 3 2 2" xfId="7893"/>
    <cellStyle name="Style 714 7 3 2 2 2" xfId="12993"/>
    <cellStyle name="Style 714 7 3 2 3" xfId="13001"/>
    <cellStyle name="Style 714 7 3 3" xfId="7899"/>
    <cellStyle name="Style 714 7 3 3 2" xfId="7907"/>
    <cellStyle name="Style 714 7 3 4" xfId="7939"/>
    <cellStyle name="Style 714 7 3 4 2" xfId="7947"/>
    <cellStyle name="Style 714 7 3 5" xfId="7953"/>
    <cellStyle name="Style 714 7 4" xfId="10397"/>
    <cellStyle name="Style 714 7 4 2" xfId="8220"/>
    <cellStyle name="Style 714 7 5" xfId="10400"/>
    <cellStyle name="Style 714 7 5 2" xfId="8450"/>
    <cellStyle name="Style 714 7 5 2 2" xfId="13003"/>
    <cellStyle name="Style 714 7 5 3" xfId="8457"/>
    <cellStyle name="Style 714 7 6" xfId="10403"/>
    <cellStyle name="Style 714 7 6 2" xfId="8599"/>
    <cellStyle name="Style 714 7 7" xfId="13005"/>
    <cellStyle name="Style 714 8" xfId="10406"/>
    <cellStyle name="Style 714 8 2" xfId="10409"/>
    <cellStyle name="Style 714 8 2 2" xfId="10412"/>
    <cellStyle name="Style 714 8 2 2 2" xfId="13007"/>
    <cellStyle name="Style 714 8 2 3" xfId="13009"/>
    <cellStyle name="Style 714 8 3" xfId="10415"/>
    <cellStyle name="Style 714 8 3 2" xfId="13011"/>
    <cellStyle name="Style 714 8 4" xfId="13013"/>
    <cellStyle name="Style 714 8 4 2" xfId="13015"/>
    <cellStyle name="Style 714 8 5" xfId="13017"/>
    <cellStyle name="Style 714 9" xfId="10418"/>
    <cellStyle name="Style 714 9 2" xfId="9044"/>
    <cellStyle name="Style 714 9 2 2" xfId="9048"/>
    <cellStyle name="Style 714 9 2 2 2" xfId="13019"/>
    <cellStyle name="Style 714 9 2 3" xfId="13021"/>
    <cellStyle name="Style 714 9 3" xfId="13023"/>
    <cellStyle name="Style 714 9 3 2" xfId="13025"/>
    <cellStyle name="Style 714 9 4" xfId="13027"/>
    <cellStyle name="Style 714 9 4 2" xfId="13029"/>
    <cellStyle name="Style 714 9 5" xfId="13031"/>
    <cellStyle name="Style 723" xfId="11665"/>
    <cellStyle name="Style 723 2" xfId="11680"/>
    <cellStyle name="Style 723 2 2" xfId="3060"/>
    <cellStyle name="Style 723 2 2 2" xfId="3718"/>
    <cellStyle name="Style 723 2 3" xfId="3726"/>
    <cellStyle name="Style 723 3" xfId="11703"/>
    <cellStyle name="Style 723 4" xfId="11745"/>
    <cellStyle name="Style 740" xfId="13353"/>
    <cellStyle name="Style 740 10" xfId="13354"/>
    <cellStyle name="Style 740 10 2" xfId="13355"/>
    <cellStyle name="Style 740 11" xfId="13356"/>
    <cellStyle name="Style 740 11 2" xfId="13357"/>
    <cellStyle name="Style 740 11 2 2" xfId="13358"/>
    <cellStyle name="Style 740 11 3" xfId="13359"/>
    <cellStyle name="Style 740 12" xfId="13360"/>
    <cellStyle name="Style 740 12 2" xfId="13361"/>
    <cellStyle name="Style 740 13" xfId="13362"/>
    <cellStyle name="Style 740 2" xfId="13363"/>
    <cellStyle name="Style 740 2 2" xfId="13364"/>
    <cellStyle name="Style 740 2 2 2" xfId="13366"/>
    <cellStyle name="Style 740 2 2 2 2" xfId="12697"/>
    <cellStyle name="Style 740 2 2 2 2 2" xfId="12700"/>
    <cellStyle name="Style 740 2 2 2 3" xfId="12703"/>
    <cellStyle name="Style 740 2 2 3" xfId="13367"/>
    <cellStyle name="Style 740 2 2 3 2" xfId="13368"/>
    <cellStyle name="Style 740 2 2 4" xfId="13369"/>
    <cellStyle name="Style 740 2 2 4 2" xfId="4562"/>
    <cellStyle name="Style 740 2 2 5" xfId="13370"/>
    <cellStyle name="Style 740 2 3" xfId="13371"/>
    <cellStyle name="Style 740 2 3 2" xfId="13373"/>
    <cellStyle name="Style 740 2 3 2 2" xfId="12738"/>
    <cellStyle name="Style 740 2 3 2 2 2" xfId="12741"/>
    <cellStyle name="Style 740 2 3 2 3" xfId="12744"/>
    <cellStyle name="Style 740 2 3 3" xfId="13374"/>
    <cellStyle name="Style 740 2 3 3 2" xfId="13375"/>
    <cellStyle name="Style 740 2 3 4" xfId="13377"/>
    <cellStyle name="Style 740 2 3 4 2" xfId="4455"/>
    <cellStyle name="Style 740 2 3 5" xfId="13378"/>
    <cellStyle name="Style 740 2 4" xfId="1027"/>
    <cellStyle name="Style 740 2 4 2" xfId="13379"/>
    <cellStyle name="Style 740 2 5" xfId="13380"/>
    <cellStyle name="Style 740 2 5 2" xfId="13381"/>
    <cellStyle name="Style 740 2 5 2 2" xfId="13382"/>
    <cellStyle name="Style 740 2 5 3" xfId="13383"/>
    <cellStyle name="Style 740 2 6" xfId="13384"/>
    <cellStyle name="Style 740 2 6 2" xfId="13385"/>
    <cellStyle name="Style 740 2 7" xfId="13386"/>
    <cellStyle name="Style 740 3" xfId="13387"/>
    <cellStyle name="Style 740 3 2" xfId="13388"/>
    <cellStyle name="Style 740 3 2 2" xfId="13390"/>
    <cellStyle name="Style 740 3 2 2 2" xfId="12929"/>
    <cellStyle name="Style 740 3 2 2 2 2" xfId="11891"/>
    <cellStyle name="Style 740 3 2 2 3" xfId="12932"/>
    <cellStyle name="Style 740 3 2 3" xfId="13391"/>
    <cellStyle name="Style 740 3 2 3 2" xfId="13392"/>
    <cellStyle name="Style 740 3 2 4" xfId="13393"/>
    <cellStyle name="Style 740 3 2 4 2" xfId="13394"/>
    <cellStyle name="Style 740 3 2 5" xfId="13395"/>
    <cellStyle name="Style 740 3 3" xfId="13396"/>
    <cellStyle name="Style 740 3 3 2" xfId="13398"/>
    <cellStyle name="Style 740 3 3 2 2" xfId="12966"/>
    <cellStyle name="Style 740 3 3 2 2 2" xfId="12969"/>
    <cellStyle name="Style 740 3 3 2 3" xfId="12972"/>
    <cellStyle name="Style 740 3 3 3" xfId="13399"/>
    <cellStyle name="Style 740 3 3 3 2" xfId="13400"/>
    <cellStyle name="Style 740 3 3 4" xfId="13401"/>
    <cellStyle name="Style 740 3 3 4 2" xfId="13402"/>
    <cellStyle name="Style 740 3 3 5" xfId="13403"/>
    <cellStyle name="Style 740 3 4" xfId="4148"/>
    <cellStyle name="Style 740 3 4 2" xfId="13404"/>
    <cellStyle name="Style 740 3 5" xfId="13405"/>
    <cellStyle name="Style 740 3 5 2" xfId="13406"/>
    <cellStyle name="Style 740 3 5 2 2" xfId="13407"/>
    <cellStyle name="Style 740 3 5 3" xfId="13408"/>
    <cellStyle name="Style 740 3 6" xfId="13409"/>
    <cellStyle name="Style 740 3 6 2" xfId="13410"/>
    <cellStyle name="Style 740 3 7" xfId="13411"/>
    <cellStyle name="Style 740 4" xfId="13412"/>
    <cellStyle name="Style 740 4 2" xfId="13413"/>
    <cellStyle name="Style 740 4 2 2" xfId="13415"/>
    <cellStyle name="Style 740 4 2 2 2" xfId="11090"/>
    <cellStyle name="Style 740 4 2 2 2 2" xfId="4078"/>
    <cellStyle name="Style 740 4 2 2 3" xfId="11092"/>
    <cellStyle name="Style 740 4 2 3" xfId="13416"/>
    <cellStyle name="Style 740 4 2 3 2" xfId="13417"/>
    <cellStyle name="Style 740 4 2 4" xfId="13418"/>
    <cellStyle name="Style 740 4 2 4 2" xfId="13419"/>
    <cellStyle name="Style 740 4 2 5" xfId="13420"/>
    <cellStyle name="Style 740 4 3" xfId="8564"/>
    <cellStyle name="Style 740 4 3 2" xfId="13422"/>
    <cellStyle name="Style 740 4 3 2 2" xfId="11127"/>
    <cellStyle name="Style 740 4 3 2 2 2" xfId="11129"/>
    <cellStyle name="Style 740 4 3 2 3" xfId="11131"/>
    <cellStyle name="Style 740 4 3 3" xfId="13423"/>
    <cellStyle name="Style 740 4 3 3 2" xfId="13424"/>
    <cellStyle name="Style 740 4 3 4" xfId="13425"/>
    <cellStyle name="Style 740 4 3 4 2" xfId="13426"/>
    <cellStyle name="Style 740 4 3 5" xfId="13427"/>
    <cellStyle name="Style 740 4 4" xfId="13428"/>
    <cellStyle name="Style 740 4 4 2" xfId="13429"/>
    <cellStyle name="Style 740 4 5" xfId="13430"/>
    <cellStyle name="Style 740 4 5 2" xfId="13431"/>
    <cellStyle name="Style 740 4 5 2 2" xfId="13432"/>
    <cellStyle name="Style 740 4 5 3" xfId="13433"/>
    <cellStyle name="Style 740 4 6" xfId="13434"/>
    <cellStyle name="Style 740 4 6 2" xfId="13435"/>
    <cellStyle name="Style 740 4 7" xfId="13436"/>
    <cellStyle name="Style 740 5" xfId="13437"/>
    <cellStyle name="Style 740 5 2" xfId="7215"/>
    <cellStyle name="Style 740 5 2 2" xfId="7219"/>
    <cellStyle name="Style 740 5 2 2 2" xfId="11326"/>
    <cellStyle name="Style 740 5 2 2 2 2" xfId="11328"/>
    <cellStyle name="Style 740 5 2 2 3" xfId="11330"/>
    <cellStyle name="Style 740 5 2 3" xfId="13438"/>
    <cellStyle name="Style 740 5 2 3 2" xfId="13439"/>
    <cellStyle name="Style 740 5 2 4" xfId="13440"/>
    <cellStyle name="Style 740 5 2 4 2" xfId="13441"/>
    <cellStyle name="Style 740 5 2 5" xfId="13442"/>
    <cellStyle name="Style 740 5 3" xfId="7233"/>
    <cellStyle name="Style 740 5 3 2" xfId="7237"/>
    <cellStyle name="Style 740 5 3 2 2" xfId="11349"/>
    <cellStyle name="Style 740 5 3 2 2 2" xfId="11352"/>
    <cellStyle name="Style 740 5 3 2 3" xfId="11355"/>
    <cellStyle name="Style 740 5 3 3" xfId="13443"/>
    <cellStyle name="Style 740 5 3 3 2" xfId="13444"/>
    <cellStyle name="Style 740 5 3 4" xfId="13445"/>
    <cellStyle name="Style 740 5 3 4 2" xfId="13446"/>
    <cellStyle name="Style 740 5 3 5" xfId="13447"/>
    <cellStyle name="Style 740 5 4" xfId="7239"/>
    <cellStyle name="Style 740 5 4 2" xfId="7242"/>
    <cellStyle name="Style 740 5 5" xfId="7244"/>
    <cellStyle name="Style 740 5 5 2" xfId="7247"/>
    <cellStyle name="Style 740 5 5 2 2" xfId="13448"/>
    <cellStyle name="Style 740 5 5 3" xfId="13449"/>
    <cellStyle name="Style 740 5 6" xfId="7249"/>
    <cellStyle name="Style 740 5 6 2" xfId="7252"/>
    <cellStyle name="Style 740 5 7" xfId="7254"/>
    <cellStyle name="Style 740 6" xfId="13450"/>
    <cellStyle name="Style 740 6 2" xfId="13451"/>
    <cellStyle name="Style 740 6 2 2" xfId="13453"/>
    <cellStyle name="Style 740 6 2 2 2" xfId="11548"/>
    <cellStyle name="Style 740 6 2 2 2 2" xfId="11550"/>
    <cellStyle name="Style 740 6 2 2 3" xfId="11553"/>
    <cellStyle name="Style 740 6 2 3" xfId="13454"/>
    <cellStyle name="Style 740 6 2 3 2" xfId="13455"/>
    <cellStyle name="Style 740 6 2 4" xfId="13456"/>
    <cellStyle name="Style 740 6 2 4 2" xfId="13457"/>
    <cellStyle name="Style 740 6 2 5" xfId="13458"/>
    <cellStyle name="Style 740 6 3" xfId="13459"/>
    <cellStyle name="Style 740 6 3 2" xfId="13461"/>
    <cellStyle name="Style 740 6 3 2 2" xfId="11591"/>
    <cellStyle name="Style 740 6 3 2 2 2" xfId="10008"/>
    <cellStyle name="Style 740 6 3 2 3" xfId="11593"/>
    <cellStyle name="Style 740 6 3 3" xfId="13462"/>
    <cellStyle name="Style 740 6 3 3 2" xfId="13463"/>
    <cellStyle name="Style 740 6 3 4" xfId="13464"/>
    <cellStyle name="Style 740 6 3 4 2" xfId="13465"/>
    <cellStyle name="Style 740 6 3 5" xfId="13466"/>
    <cellStyle name="Style 740 6 4" xfId="13467"/>
    <cellStyle name="Style 740 6 4 2" xfId="13468"/>
    <cellStyle name="Style 740 6 5" xfId="13469"/>
    <cellStyle name="Style 740 6 5 2" xfId="13470"/>
    <cellStyle name="Style 740 6 5 2 2" xfId="13471"/>
    <cellStyle name="Style 740 6 5 3" xfId="13472"/>
    <cellStyle name="Style 740 6 6" xfId="13474"/>
    <cellStyle name="Style 740 6 6 2" xfId="13476"/>
    <cellStyle name="Style 740 6 7" xfId="13478"/>
    <cellStyle name="Style 740 7" xfId="13479"/>
    <cellStyle name="Style 740 7 2" xfId="13480"/>
    <cellStyle name="Style 740 7 2 2" xfId="13481"/>
    <cellStyle name="Style 740 7 2 2 2" xfId="11817"/>
    <cellStyle name="Style 740 7 2 2 2 2" xfId="11821"/>
    <cellStyle name="Style 740 7 2 2 3" xfId="11823"/>
    <cellStyle name="Style 740 7 2 3" xfId="13482"/>
    <cellStyle name="Style 740 7 2 3 2" xfId="13483"/>
    <cellStyle name="Style 740 7 2 4" xfId="13484"/>
    <cellStyle name="Style 740 7 2 4 2" xfId="13485"/>
    <cellStyle name="Style 740 7 2 5" xfId="13486"/>
    <cellStyle name="Style 740 7 3" xfId="13487"/>
    <cellStyle name="Style 740 7 3 2" xfId="13488"/>
    <cellStyle name="Style 740 7 3 2 2" xfId="11859"/>
    <cellStyle name="Style 740 7 3 2 2 2" xfId="11861"/>
    <cellStyle name="Style 740 7 3 2 3" xfId="11863"/>
    <cellStyle name="Style 740 7 3 3" xfId="13489"/>
    <cellStyle name="Style 740 7 3 3 2" xfId="13490"/>
    <cellStyle name="Style 740 7 3 4" xfId="13491"/>
    <cellStyle name="Style 740 7 3 4 2" xfId="13492"/>
    <cellStyle name="Style 740 7 3 5" xfId="13493"/>
    <cellStyle name="Style 740 7 4" xfId="13494"/>
    <cellStyle name="Style 740 7 4 2" xfId="13495"/>
    <cellStyle name="Style 740 7 5" xfId="13496"/>
    <cellStyle name="Style 740 7 5 2" xfId="13497"/>
    <cellStyle name="Style 740 7 5 2 2" xfId="13498"/>
    <cellStyle name="Style 740 7 5 3" xfId="13499"/>
    <cellStyle name="Style 740 7 6" xfId="13501"/>
    <cellStyle name="Style 740 7 6 2" xfId="13502"/>
    <cellStyle name="Style 740 7 7" xfId="13503"/>
    <cellStyle name="Style 740 8" xfId="13504"/>
    <cellStyle name="Style 740 8 2" xfId="13505"/>
    <cellStyle name="Style 740 8 2 2" xfId="13506"/>
    <cellStyle name="Style 740 8 2 2 2" xfId="10790"/>
    <cellStyle name="Style 740 8 2 3" xfId="13507"/>
    <cellStyle name="Style 740 8 3" xfId="13508"/>
    <cellStyle name="Style 740 8 3 2" xfId="13509"/>
    <cellStyle name="Style 740 8 4" xfId="13510"/>
    <cellStyle name="Style 740 8 4 2" xfId="13511"/>
    <cellStyle name="Style 740 8 5" xfId="13512"/>
    <cellStyle name="Style 740 9" xfId="13513"/>
    <cellStyle name="Style 740 9 2" xfId="13514"/>
    <cellStyle name="Style 740 9 2 2" xfId="13515"/>
    <cellStyle name="Style 740 9 2 2 2" xfId="12034"/>
    <cellStyle name="Style 740 9 2 3" xfId="13516"/>
    <cellStyle name="Style 740 9 3" xfId="13517"/>
    <cellStyle name="Style 740 9 3 2" xfId="13518"/>
    <cellStyle name="Style 740 9 4" xfId="13519"/>
    <cellStyle name="Style 740 9 4 2" xfId="13520"/>
    <cellStyle name="Style 740 9 5" xfId="13521"/>
    <cellStyle name="Style 741" xfId="13523"/>
    <cellStyle name="Style 741 10" xfId="13524"/>
    <cellStyle name="Style 741 10 2" xfId="1081"/>
    <cellStyle name="Style 741 11" xfId="13525"/>
    <cellStyle name="Style 741 11 2" xfId="887"/>
    <cellStyle name="Style 741 11 2 2" xfId="13526"/>
    <cellStyle name="Style 741 11 3" xfId="890"/>
    <cellStyle name="Style 741 12" xfId="11689"/>
    <cellStyle name="Style 741 12 2" xfId="1096"/>
    <cellStyle name="Style 741 13" xfId="13527"/>
    <cellStyle name="Style 741 2" xfId="13529"/>
    <cellStyle name="Style 741 2 2" xfId="8895"/>
    <cellStyle name="Style 741 2 2 2" xfId="13530"/>
    <cellStyle name="Style 741 2 2 2 2" xfId="13531"/>
    <cellStyle name="Style 741 2 2 2 2 2" xfId="13532"/>
    <cellStyle name="Style 741 2 2 2 3" xfId="6502"/>
    <cellStyle name="Style 741 2 2 3" xfId="13533"/>
    <cellStyle name="Style 741 2 2 3 2" xfId="13534"/>
    <cellStyle name="Style 741 2 2 4" xfId="13535"/>
    <cellStyle name="Style 741 2 2 4 2" xfId="2058"/>
    <cellStyle name="Style 741 2 2 5" xfId="13536"/>
    <cellStyle name="Style 741 2 3" xfId="8898"/>
    <cellStyle name="Style 741 2 3 2" xfId="13537"/>
    <cellStyle name="Style 741 2 3 2 2" xfId="13538"/>
    <cellStyle name="Style 741 2 3 2 2 2" xfId="13539"/>
    <cellStyle name="Style 741 2 3 2 3" xfId="13540"/>
    <cellStyle name="Style 741 2 3 3" xfId="13541"/>
    <cellStyle name="Style 741 2 3 3 2" xfId="13542"/>
    <cellStyle name="Style 741 2 3 4" xfId="13544"/>
    <cellStyle name="Style 741 2 3 4 2" xfId="2210"/>
    <cellStyle name="Style 741 2 3 5" xfId="13545"/>
    <cellStyle name="Style 741 2 4" xfId="8901"/>
    <cellStyle name="Style 741 2 4 2" xfId="13546"/>
    <cellStyle name="Style 741 2 5" xfId="9056"/>
    <cellStyle name="Style 741 2 5 2" xfId="13547"/>
    <cellStyle name="Style 741 2 5 2 2" xfId="13548"/>
    <cellStyle name="Style 741 2 5 3" xfId="13549"/>
    <cellStyle name="Style 741 2 6" xfId="9059"/>
    <cellStyle name="Style 741 2 6 2" xfId="1386"/>
    <cellStyle name="Style 741 2 7" xfId="9062"/>
    <cellStyle name="Style 741 3" xfId="13551"/>
    <cellStyle name="Style 741 3 2" xfId="9112"/>
    <cellStyle name="Style 741 3 2 2" xfId="13552"/>
    <cellStyle name="Style 741 3 2 2 2" xfId="13553"/>
    <cellStyle name="Style 741 3 2 2 2 2" xfId="13554"/>
    <cellStyle name="Style 741 3 2 2 3" xfId="6573"/>
    <cellStyle name="Style 741 3 2 3" xfId="13555"/>
    <cellStyle name="Style 741 3 2 3 2" xfId="13556"/>
    <cellStyle name="Style 741 3 2 4" xfId="13557"/>
    <cellStyle name="Style 741 3 2 4 2" xfId="13558"/>
    <cellStyle name="Style 741 3 2 5" xfId="13559"/>
    <cellStyle name="Style 741 3 3" xfId="9115"/>
    <cellStyle name="Style 741 3 3 2" xfId="13560"/>
    <cellStyle name="Style 741 3 3 2 2" xfId="13561"/>
    <cellStyle name="Style 741 3 3 2 2 2" xfId="13562"/>
    <cellStyle name="Style 741 3 3 2 3" xfId="13563"/>
    <cellStyle name="Style 741 3 3 3" xfId="13564"/>
    <cellStyle name="Style 741 3 3 3 2" xfId="13565"/>
    <cellStyle name="Style 741 3 3 4" xfId="13566"/>
    <cellStyle name="Style 741 3 3 4 2" xfId="13567"/>
    <cellStyle name="Style 741 3 3 5" xfId="13568"/>
    <cellStyle name="Style 741 3 4" xfId="9118"/>
    <cellStyle name="Style 741 3 4 2" xfId="13569"/>
    <cellStyle name="Style 741 3 5" xfId="9123"/>
    <cellStyle name="Style 741 3 5 2" xfId="13570"/>
    <cellStyle name="Style 741 3 5 2 2" xfId="13571"/>
    <cellStyle name="Style 741 3 5 3" xfId="13572"/>
    <cellStyle name="Style 741 3 6" xfId="9126"/>
    <cellStyle name="Style 741 3 6 2" xfId="13573"/>
    <cellStyle name="Style 741 3 7" xfId="9129"/>
    <cellStyle name="Style 741 4" xfId="13574"/>
    <cellStyle name="Style 741 4 2" xfId="13575"/>
    <cellStyle name="Style 741 4 2 2" xfId="13576"/>
    <cellStyle name="Style 741 4 2 2 2" xfId="13577"/>
    <cellStyle name="Style 741 4 2 2 2 2" xfId="13578"/>
    <cellStyle name="Style 741 4 2 2 3" xfId="6644"/>
    <cellStyle name="Style 741 4 2 3" xfId="13579"/>
    <cellStyle name="Style 741 4 2 3 2" xfId="13580"/>
    <cellStyle name="Style 741 4 2 4" xfId="4853"/>
    <cellStyle name="Style 741 4 2 4 2" xfId="13581"/>
    <cellStyle name="Style 741 4 2 5" xfId="13582"/>
    <cellStyle name="Style 741 4 3" xfId="13583"/>
    <cellStyle name="Style 741 4 3 2" xfId="13584"/>
    <cellStyle name="Style 741 4 3 2 2" xfId="13585"/>
    <cellStyle name="Style 741 4 3 2 2 2" xfId="13586"/>
    <cellStyle name="Style 741 4 3 2 3" xfId="13587"/>
    <cellStyle name="Style 741 4 3 3" xfId="13588"/>
    <cellStyle name="Style 741 4 3 3 2" xfId="13589"/>
    <cellStyle name="Style 741 4 3 4" xfId="13590"/>
    <cellStyle name="Style 741 4 3 4 2" xfId="13591"/>
    <cellStyle name="Style 741 4 3 5" xfId="13592"/>
    <cellStyle name="Style 741 4 4" xfId="13595"/>
    <cellStyle name="Style 741 4 4 2" xfId="13596"/>
    <cellStyle name="Style 741 4 5" xfId="13597"/>
    <cellStyle name="Style 741 4 5 2" xfId="13598"/>
    <cellStyle name="Style 741 4 5 2 2" xfId="13599"/>
    <cellStyle name="Style 741 4 5 3" xfId="13600"/>
    <cellStyle name="Style 741 4 6" xfId="13601"/>
    <cellStyle name="Style 741 4 6 2" xfId="13602"/>
    <cellStyle name="Style 741 4 7" xfId="13603"/>
    <cellStyle name="Style 741 5" xfId="13604"/>
    <cellStyle name="Style 741 5 2" xfId="13605"/>
    <cellStyle name="Style 741 5 2 2" xfId="13607"/>
    <cellStyle name="Style 741 5 2 2 2" xfId="13609"/>
    <cellStyle name="Style 741 5 2 2 2 2" xfId="13270"/>
    <cellStyle name="Style 741 5 2 2 3" xfId="6714"/>
    <cellStyle name="Style 741 5 2 3" xfId="13611"/>
    <cellStyle name="Style 741 5 2 3 2" xfId="4176"/>
    <cellStyle name="Style 741 5 2 4" xfId="4863"/>
    <cellStyle name="Style 741 5 2 4 2" xfId="13613"/>
    <cellStyle name="Style 741 5 2 5" xfId="13615"/>
    <cellStyle name="Style 741 5 3" xfId="5298"/>
    <cellStyle name="Style 741 5 3 2" xfId="13617"/>
    <cellStyle name="Style 741 5 3 2 2" xfId="13618"/>
    <cellStyle name="Style 741 5 3 2 2 2" xfId="13619"/>
    <cellStyle name="Style 741 5 3 2 3" xfId="13620"/>
    <cellStyle name="Style 741 5 3 3" xfId="13621"/>
    <cellStyle name="Style 741 5 3 3 2" xfId="13622"/>
    <cellStyle name="Style 741 5 3 4" xfId="13623"/>
    <cellStyle name="Style 741 5 3 4 2" xfId="13624"/>
    <cellStyle name="Style 741 5 3 5" xfId="13625"/>
    <cellStyle name="Style 741 5 4" xfId="13626"/>
    <cellStyle name="Style 741 5 4 2" xfId="13627"/>
    <cellStyle name="Style 741 5 5" xfId="13628"/>
    <cellStyle name="Style 741 5 5 2" xfId="13629"/>
    <cellStyle name="Style 741 5 5 2 2" xfId="13630"/>
    <cellStyle name="Style 741 5 5 3" xfId="13631"/>
    <cellStyle name="Style 741 5 6" xfId="13632"/>
    <cellStyle name="Style 741 5 6 2" xfId="13633"/>
    <cellStyle name="Style 741 5 7" xfId="13634"/>
    <cellStyle name="Style 741 6" xfId="13635"/>
    <cellStyle name="Style 741 6 2" xfId="13636"/>
    <cellStyle name="Style 741 6 2 2" xfId="13637"/>
    <cellStyle name="Style 741 6 2 2 2" xfId="13638"/>
    <cellStyle name="Style 741 6 2 2 2 2" xfId="13639"/>
    <cellStyle name="Style 741 6 2 2 3" xfId="6777"/>
    <cellStyle name="Style 741 6 2 3" xfId="13640"/>
    <cellStyle name="Style 741 6 2 3 2" xfId="13641"/>
    <cellStyle name="Style 741 6 2 4" xfId="13642"/>
    <cellStyle name="Style 741 6 2 4 2" xfId="13643"/>
    <cellStyle name="Style 741 6 2 5" xfId="13646"/>
    <cellStyle name="Style 741 6 3" xfId="13647"/>
    <cellStyle name="Style 741 6 3 2" xfId="13648"/>
    <cellStyle name="Style 741 6 3 2 2" xfId="3779"/>
    <cellStyle name="Style 741 6 3 2 2 2" xfId="3781"/>
    <cellStyle name="Style 741 6 3 2 3" xfId="13649"/>
    <cellStyle name="Style 741 6 3 3" xfId="13650"/>
    <cellStyle name="Style 741 6 3 3 2" xfId="13651"/>
    <cellStyle name="Style 741 6 3 4" xfId="2300"/>
    <cellStyle name="Style 741 6 3 4 2" xfId="1648"/>
    <cellStyle name="Style 741 6 3 5" xfId="3964"/>
    <cellStyle name="Style 741 6 4" xfId="13652"/>
    <cellStyle name="Style 741 6 4 2" xfId="13653"/>
    <cellStyle name="Style 741 6 5" xfId="13654"/>
    <cellStyle name="Style 741 6 5 2" xfId="13655"/>
    <cellStyle name="Style 741 6 5 2 2" xfId="13656"/>
    <cellStyle name="Style 741 6 5 3" xfId="13657"/>
    <cellStyle name="Style 741 6 6" xfId="13659"/>
    <cellStyle name="Style 741 6 6 2" xfId="13661"/>
    <cellStyle name="Style 741 6 7" xfId="13663"/>
    <cellStyle name="Style 741 7" xfId="13664"/>
    <cellStyle name="Style 741 7 2" xfId="13665"/>
    <cellStyle name="Style 741 7 2 2" xfId="13666"/>
    <cellStyle name="Style 741 7 2 2 2" xfId="2696"/>
    <cellStyle name="Style 741 7 2 2 2 2" xfId="2701"/>
    <cellStyle name="Style 741 7 2 2 3" xfId="6898"/>
    <cellStyle name="Style 741 7 2 3" xfId="13667"/>
    <cellStyle name="Style 741 7 2 3 2" xfId="13668"/>
    <cellStyle name="Style 741 7 2 4" xfId="13669"/>
    <cellStyle name="Style 741 7 2 4 2" xfId="13670"/>
    <cellStyle name="Style 741 7 2 5" xfId="13671"/>
    <cellStyle name="Style 741 7 3" xfId="13672"/>
    <cellStyle name="Style 741 7 3 2" xfId="13673"/>
    <cellStyle name="Style 741 7 3 2 2" xfId="13674"/>
    <cellStyle name="Style 741 7 3 2 2 2" xfId="13675"/>
    <cellStyle name="Style 741 7 3 2 3" xfId="13676"/>
    <cellStyle name="Style 741 7 3 3" xfId="13677"/>
    <cellStyle name="Style 741 7 3 3 2" xfId="13678"/>
    <cellStyle name="Style 741 7 3 4" xfId="13679"/>
    <cellStyle name="Style 741 7 3 4 2" xfId="13680"/>
    <cellStyle name="Style 741 7 3 5" xfId="13681"/>
    <cellStyle name="Style 741 7 4" xfId="13682"/>
    <cellStyle name="Style 741 7 4 2" xfId="13683"/>
    <cellStyle name="Style 741 7 5" xfId="13684"/>
    <cellStyle name="Style 741 7 5 2" xfId="13685"/>
    <cellStyle name="Style 741 7 5 2 2" xfId="13686"/>
    <cellStyle name="Style 741 7 5 3" xfId="13687"/>
    <cellStyle name="Style 741 7 6" xfId="13689"/>
    <cellStyle name="Style 741 7 6 2" xfId="13690"/>
    <cellStyle name="Style 741 7 7" xfId="13691"/>
    <cellStyle name="Style 741 8" xfId="13692"/>
    <cellStyle name="Style 741 8 2" xfId="13693"/>
    <cellStyle name="Style 741 8 2 2" xfId="13694"/>
    <cellStyle name="Style 741 8 2 2 2" xfId="13696"/>
    <cellStyle name="Style 741 8 2 3" xfId="13697"/>
    <cellStyle name="Style 741 8 3" xfId="5074"/>
    <cellStyle name="Style 741 8 3 2" xfId="1076"/>
    <cellStyle name="Style 741 8 4" xfId="5077"/>
    <cellStyle name="Style 741 8 4 2" xfId="13698"/>
    <cellStyle name="Style 741 8 5" xfId="5079"/>
    <cellStyle name="Style 741 9" xfId="13699"/>
    <cellStyle name="Style 741 9 2" xfId="13700"/>
    <cellStyle name="Style 741 9 2 2" xfId="13701"/>
    <cellStyle name="Style 741 9 2 2 2" xfId="13702"/>
    <cellStyle name="Style 741 9 2 3" xfId="13703"/>
    <cellStyle name="Style 741 9 3" xfId="3531"/>
    <cellStyle name="Style 741 9 3 2" xfId="48"/>
    <cellStyle name="Style 741 9 4" xfId="5081"/>
    <cellStyle name="Style 741 9 4 2" xfId="5083"/>
    <cellStyle name="Style 741 9 5" xfId="5086"/>
    <cellStyle name="Style 742" xfId="13705"/>
    <cellStyle name="Style 742 10" xfId="13707"/>
    <cellStyle name="Style 742 10 2" xfId="1489"/>
    <cellStyle name="Style 742 11" xfId="13708"/>
    <cellStyle name="Style 742 11 2" xfId="1514"/>
    <cellStyle name="Style 742 11 2 2" xfId="9352"/>
    <cellStyle name="Style 742 11 3" xfId="1518"/>
    <cellStyle name="Style 742 12" xfId="13709"/>
    <cellStyle name="Style 742 12 2" xfId="1532"/>
    <cellStyle name="Style 742 13" xfId="13710"/>
    <cellStyle name="Style 742 2" xfId="13712"/>
    <cellStyle name="Style 742 2 2" xfId="13713"/>
    <cellStyle name="Style 742 2 2 2" xfId="3800"/>
    <cellStyle name="Style 742 2 2 2 2" xfId="3806"/>
    <cellStyle name="Style 742 2 2 2 2 2" xfId="4705"/>
    <cellStyle name="Style 742 2 2 2 3" xfId="10722"/>
    <cellStyle name="Style 742 2 2 3" xfId="3809"/>
    <cellStyle name="Style 742 2 2 3 2" xfId="4710"/>
    <cellStyle name="Style 742 2 2 4" xfId="4715"/>
    <cellStyle name="Style 742 2 2 4 2" xfId="4717"/>
    <cellStyle name="Style 742 2 2 5" xfId="4720"/>
    <cellStyle name="Style 742 2 3" xfId="13714"/>
    <cellStyle name="Style 742 2 3 2" xfId="852"/>
    <cellStyle name="Style 742 2 3 2 2" xfId="3829"/>
    <cellStyle name="Style 742 2 3 2 2 2" xfId="4735"/>
    <cellStyle name="Style 742 2 3 2 3" xfId="10779"/>
    <cellStyle name="Style 742 2 3 3" xfId="3833"/>
    <cellStyle name="Style 742 2 3 3 2" xfId="4739"/>
    <cellStyle name="Style 742 2 3 4" xfId="4745"/>
    <cellStyle name="Style 742 2 3 4 2" xfId="4748"/>
    <cellStyle name="Style 742 2 3 5" xfId="4753"/>
    <cellStyle name="Style 742 2 4" xfId="13715"/>
    <cellStyle name="Style 742 2 4 2" xfId="873"/>
    <cellStyle name="Style 742 2 5" xfId="13716"/>
    <cellStyle name="Style 742 2 5 2" xfId="916"/>
    <cellStyle name="Style 742 2 5 2 2" xfId="922"/>
    <cellStyle name="Style 742 2 5 3" xfId="944"/>
    <cellStyle name="Style 742 2 6" xfId="13717"/>
    <cellStyle name="Style 742 2 6 2" xfId="1223"/>
    <cellStyle name="Style 742 2 7" xfId="2542"/>
    <cellStyle name="Style 742 3" xfId="13720"/>
    <cellStyle name="Style 742 3 2" xfId="13723"/>
    <cellStyle name="Style 742 3 2 2" xfId="13724"/>
    <cellStyle name="Style 742 3 2 2 2" xfId="11783"/>
    <cellStyle name="Style 742 3 2 2 2 2" xfId="4135"/>
    <cellStyle name="Style 742 3 2 2 3" xfId="11786"/>
    <cellStyle name="Style 742 3 2 3" xfId="13725"/>
    <cellStyle name="Style 742 3 2 3 2" xfId="11833"/>
    <cellStyle name="Style 742 3 2 4" xfId="13726"/>
    <cellStyle name="Style 742 3 2 4 2" xfId="11874"/>
    <cellStyle name="Style 742 3 2 5" xfId="13727"/>
    <cellStyle name="Style 742 3 3" xfId="13728"/>
    <cellStyle name="Style 742 3 3 2" xfId="13729"/>
    <cellStyle name="Style 742 3 3 2 2" xfId="10740"/>
    <cellStyle name="Style 742 3 3 2 2 2" xfId="10744"/>
    <cellStyle name="Style 742 3 3 2 3" xfId="10748"/>
    <cellStyle name="Style 742 3 3 3" xfId="13730"/>
    <cellStyle name="Style 742 3 3 3 2" xfId="10809"/>
    <cellStyle name="Style 742 3 3 4" xfId="13731"/>
    <cellStyle name="Style 742 3 3 4 2" xfId="10876"/>
    <cellStyle name="Style 742 3 3 5" xfId="13732"/>
    <cellStyle name="Style 742 3 4" xfId="13733"/>
    <cellStyle name="Style 742 3 4 2" xfId="13735"/>
    <cellStyle name="Style 742 3 5" xfId="13736"/>
    <cellStyle name="Style 742 3 5 2" xfId="13737"/>
    <cellStyle name="Style 742 3 5 2 2" xfId="12241"/>
    <cellStyle name="Style 742 3 5 3" xfId="13738"/>
    <cellStyle name="Style 742 3 6" xfId="13739"/>
    <cellStyle name="Style 742 3 6 2" xfId="13740"/>
    <cellStyle name="Style 742 3 7" xfId="13741"/>
    <cellStyle name="Style 742 4" xfId="13744"/>
    <cellStyle name="Style 742 4 2" xfId="13745"/>
    <cellStyle name="Style 742 4 2 2" xfId="13746"/>
    <cellStyle name="Style 742 4 2 2 2" xfId="13749"/>
    <cellStyle name="Style 742 4 2 2 2 2" xfId="13752"/>
    <cellStyle name="Style 742 4 2 2 3" xfId="12225"/>
    <cellStyle name="Style 742 4 2 3" xfId="13753"/>
    <cellStyle name="Style 742 4 2 3 2" xfId="13754"/>
    <cellStyle name="Style 742 4 2 4" xfId="13755"/>
    <cellStyle name="Style 742 4 2 4 2" xfId="13756"/>
    <cellStyle name="Style 742 4 2 5" xfId="13757"/>
    <cellStyle name="Style 742 4 3" xfId="13758"/>
    <cellStyle name="Style 742 4 3 2" xfId="13759"/>
    <cellStyle name="Style 742 4 3 2 2" xfId="13762"/>
    <cellStyle name="Style 742 4 3 2 2 2" xfId="13766"/>
    <cellStyle name="Style 742 4 3 2 3" xfId="12260"/>
    <cellStyle name="Style 742 4 3 3" xfId="13767"/>
    <cellStyle name="Style 742 4 3 3 2" xfId="13768"/>
    <cellStyle name="Style 742 4 3 4" xfId="13769"/>
    <cellStyle name="Style 742 4 3 4 2" xfId="13770"/>
    <cellStyle name="Style 742 4 3 5" xfId="13771"/>
    <cellStyle name="Style 742 4 4" xfId="13772"/>
    <cellStyle name="Style 742 4 4 2" xfId="13773"/>
    <cellStyle name="Style 742 4 5" xfId="13774"/>
    <cellStyle name="Style 742 4 5 2" xfId="13775"/>
    <cellStyle name="Style 742 4 5 2 2" xfId="13776"/>
    <cellStyle name="Style 742 4 5 3" xfId="13777"/>
    <cellStyle name="Style 742 4 6" xfId="13778"/>
    <cellStyle name="Style 742 4 6 2" xfId="8715"/>
    <cellStyle name="Style 742 4 7" xfId="13779"/>
    <cellStyle name="Style 742 5" xfId="13780"/>
    <cellStyle name="Style 742 5 2" xfId="13781"/>
    <cellStyle name="Style 742 5 2 2" xfId="13782"/>
    <cellStyle name="Style 742 5 2 2 2" xfId="13787"/>
    <cellStyle name="Style 742 5 2 2 2 2" xfId="13792"/>
    <cellStyle name="Style 742 5 2 2 3" xfId="13797"/>
    <cellStyle name="Style 742 5 2 3" xfId="13798"/>
    <cellStyle name="Style 742 5 2 3 2" xfId="13801"/>
    <cellStyle name="Style 742 5 2 4" xfId="13802"/>
    <cellStyle name="Style 742 5 2 4 2" xfId="13805"/>
    <cellStyle name="Style 742 5 2 5" xfId="13806"/>
    <cellStyle name="Style 742 5 3" xfId="13807"/>
    <cellStyle name="Style 742 5 3 2" xfId="13808"/>
    <cellStyle name="Style 742 5 3 2 2" xfId="13813"/>
    <cellStyle name="Style 742 5 3 2 2 2" xfId="13817"/>
    <cellStyle name="Style 742 5 3 2 3" xfId="13821"/>
    <cellStyle name="Style 742 5 3 3" xfId="13822"/>
    <cellStyle name="Style 742 5 3 3 2" xfId="13824"/>
    <cellStyle name="Style 742 5 3 4" xfId="13825"/>
    <cellStyle name="Style 742 5 3 4 2" xfId="13827"/>
    <cellStyle name="Style 742 5 3 5" xfId="13828"/>
    <cellStyle name="Style 742 5 4" xfId="13829"/>
    <cellStyle name="Style 742 5 4 2" xfId="13830"/>
    <cellStyle name="Style 742 5 5" xfId="13831"/>
    <cellStyle name="Style 742 5 5 2" xfId="13832"/>
    <cellStyle name="Style 742 5 5 2 2" xfId="13833"/>
    <cellStyle name="Style 742 5 5 3" xfId="13834"/>
    <cellStyle name="Style 742 5 6" xfId="13835"/>
    <cellStyle name="Style 742 5 6 2" xfId="13836"/>
    <cellStyle name="Style 742 5 7" xfId="13837"/>
    <cellStyle name="Style 742 6" xfId="13838"/>
    <cellStyle name="Style 742 6 2" xfId="13839"/>
    <cellStyle name="Style 742 6 2 2" xfId="13840"/>
    <cellStyle name="Style 742 6 2 2 2" xfId="2990"/>
    <cellStyle name="Style 742 6 2 2 2 2" xfId="392"/>
    <cellStyle name="Style 742 6 2 2 3" xfId="3014"/>
    <cellStyle name="Style 742 6 2 3" xfId="13841"/>
    <cellStyle name="Style 742 6 2 3 2" xfId="13842"/>
    <cellStyle name="Style 742 6 2 4" xfId="13843"/>
    <cellStyle name="Style 742 6 2 4 2" xfId="10537"/>
    <cellStyle name="Style 742 6 2 5" xfId="13846"/>
    <cellStyle name="Style 742 6 3" xfId="13847"/>
    <cellStyle name="Style 742 6 3 2" xfId="13848"/>
    <cellStyle name="Style 742 6 3 2 2" xfId="13851"/>
    <cellStyle name="Style 742 6 3 2 2 2" xfId="13854"/>
    <cellStyle name="Style 742 6 3 2 3" xfId="13857"/>
    <cellStyle name="Style 742 6 3 3" xfId="13858"/>
    <cellStyle name="Style 742 6 3 3 2" xfId="4795"/>
    <cellStyle name="Style 742 6 3 4" xfId="13859"/>
    <cellStyle name="Style 742 6 3 4 2" xfId="13860"/>
    <cellStyle name="Style 742 6 3 5" xfId="13861"/>
    <cellStyle name="Style 742 6 4" xfId="13862"/>
    <cellStyle name="Style 742 6 4 2" xfId="13863"/>
    <cellStyle name="Style 742 6 5" xfId="13864"/>
    <cellStyle name="Style 742 6 5 2" xfId="13865"/>
    <cellStyle name="Style 742 6 5 2 2" xfId="13866"/>
    <cellStyle name="Style 742 6 5 3" xfId="13867"/>
    <cellStyle name="Style 742 6 6" xfId="13868"/>
    <cellStyle name="Style 742 6 6 2" xfId="13869"/>
    <cellStyle name="Style 742 6 7" xfId="13870"/>
    <cellStyle name="Style 742 7" xfId="13871"/>
    <cellStyle name="Style 742 7 2" xfId="13872"/>
    <cellStyle name="Style 742 7 2 2" xfId="13873"/>
    <cellStyle name="Style 742 7 2 2 2" xfId="13876"/>
    <cellStyle name="Style 742 7 2 2 2 2" xfId="13879"/>
    <cellStyle name="Style 742 7 2 2 3" xfId="13883"/>
    <cellStyle name="Style 742 7 2 3" xfId="13884"/>
    <cellStyle name="Style 742 7 2 3 2" xfId="13885"/>
    <cellStyle name="Style 742 7 2 4" xfId="13886"/>
    <cellStyle name="Style 742 7 2 4 2" xfId="13887"/>
    <cellStyle name="Style 742 7 2 5" xfId="13888"/>
    <cellStyle name="Style 742 7 3" xfId="13889"/>
    <cellStyle name="Style 742 7 3 2" xfId="13890"/>
    <cellStyle name="Style 742 7 3 2 2" xfId="13893"/>
    <cellStyle name="Style 742 7 3 2 2 2" xfId="13896"/>
    <cellStyle name="Style 742 7 3 2 3" xfId="13899"/>
    <cellStyle name="Style 742 7 3 3" xfId="8904"/>
    <cellStyle name="Style 742 7 3 3 2" xfId="8985"/>
    <cellStyle name="Style 742 7 3 4" xfId="9069"/>
    <cellStyle name="Style 742 7 3 4 2" xfId="9071"/>
    <cellStyle name="Style 742 7 3 5" xfId="9074"/>
    <cellStyle name="Style 742 7 4" xfId="13900"/>
    <cellStyle name="Style 742 7 4 2" xfId="13901"/>
    <cellStyle name="Style 742 7 5" xfId="13902"/>
    <cellStyle name="Style 742 7 5 2" xfId="13903"/>
    <cellStyle name="Style 742 7 5 2 2" xfId="13904"/>
    <cellStyle name="Style 742 7 5 3" xfId="13905"/>
    <cellStyle name="Style 742 7 6" xfId="13906"/>
    <cellStyle name="Style 742 7 6 2" xfId="13907"/>
    <cellStyle name="Style 742 7 7" xfId="13908"/>
    <cellStyle name="Style 742 8" xfId="13909"/>
    <cellStyle name="Style 742 8 2" xfId="13910"/>
    <cellStyle name="Style 742 8 2 2" xfId="13911"/>
    <cellStyle name="Style 742 8 2 2 2" xfId="13913"/>
    <cellStyle name="Style 742 8 2 3" xfId="13914"/>
    <cellStyle name="Style 742 8 3" xfId="13915"/>
    <cellStyle name="Style 742 8 3 2" xfId="13916"/>
    <cellStyle name="Style 742 8 4" xfId="13917"/>
    <cellStyle name="Style 742 8 4 2" xfId="13918"/>
    <cellStyle name="Style 742 8 5" xfId="13919"/>
    <cellStyle name="Style 742 9" xfId="13920"/>
    <cellStyle name="Style 742 9 2" xfId="13921"/>
    <cellStyle name="Style 742 9 2 2" xfId="13922"/>
    <cellStyle name="Style 742 9 2 2 2" xfId="13923"/>
    <cellStyle name="Style 742 9 2 3" xfId="13924"/>
    <cellStyle name="Style 742 9 3" xfId="13925"/>
    <cellStyle name="Style 742 9 3 2" xfId="13927"/>
    <cellStyle name="Style 742 9 4" xfId="13928"/>
    <cellStyle name="Style 742 9 4 2" xfId="13929"/>
    <cellStyle name="Style 742 9 5" xfId="13930"/>
    <cellStyle name="Style 743" xfId="13932"/>
    <cellStyle name="Style 743 10" xfId="13933"/>
    <cellStyle name="Style 743 10 2" xfId="5991"/>
    <cellStyle name="Style 743 11" xfId="13934"/>
    <cellStyle name="Style 743 11 2" xfId="6292"/>
    <cellStyle name="Style 743 11 2 2" xfId="6295"/>
    <cellStyle name="Style 743 11 3" xfId="6298"/>
    <cellStyle name="Style 743 12" xfId="13935"/>
    <cellStyle name="Style 743 12 2" xfId="13937"/>
    <cellStyle name="Style 743 13" xfId="13939"/>
    <cellStyle name="Style 743 2" xfId="13941"/>
    <cellStyle name="Style 743 2 2" xfId="13942"/>
    <cellStyle name="Style 743 2 2 2" xfId="13522"/>
    <cellStyle name="Style 743 2 2 2 2" xfId="13528"/>
    <cellStyle name="Style 743 2 2 2 2 2" xfId="8894"/>
    <cellStyle name="Style 743 2 2 2 3" xfId="13550"/>
    <cellStyle name="Style 743 2 2 3" xfId="13704"/>
    <cellStyle name="Style 743 2 2 3 2" xfId="13711"/>
    <cellStyle name="Style 743 2 2 4" xfId="13931"/>
    <cellStyle name="Style 743 2 2 4 2" xfId="13940"/>
    <cellStyle name="Style 743 2 2 5" xfId="13944"/>
    <cellStyle name="Style 743 2 3" xfId="13945"/>
    <cellStyle name="Style 743 2 3 2" xfId="13947"/>
    <cellStyle name="Style 743 2 3 2 2" xfId="13949"/>
    <cellStyle name="Style 743 2 3 2 2 2" xfId="13951"/>
    <cellStyle name="Style 743 2 3 2 3" xfId="13953"/>
    <cellStyle name="Style 743 2 3 3" xfId="13955"/>
    <cellStyle name="Style 743 2 3 3 2" xfId="13957"/>
    <cellStyle name="Style 743 2 3 4" xfId="13959"/>
    <cellStyle name="Style 743 2 3 4 2" xfId="13961"/>
    <cellStyle name="Style 743 2 3 5" xfId="13964"/>
    <cellStyle name="Style 743 2 4" xfId="13965"/>
    <cellStyle name="Style 743 2 4 2" xfId="13969"/>
    <cellStyle name="Style 743 2 5" xfId="13971"/>
    <cellStyle name="Style 743 2 5 2" xfId="13975"/>
    <cellStyle name="Style 743 2 5 2 2" xfId="13977"/>
    <cellStyle name="Style 743 2 5 3" xfId="13980"/>
    <cellStyle name="Style 743 2 6" xfId="13982"/>
    <cellStyle name="Style 743 2 6 2" xfId="13984"/>
    <cellStyle name="Style 743 2 7" xfId="11756"/>
    <cellStyle name="Style 743 3" xfId="13987"/>
    <cellStyle name="Style 743 3 2" xfId="13988"/>
    <cellStyle name="Style 743 3 2 2" xfId="13989"/>
    <cellStyle name="Style 743 3 2 2 2" xfId="13990"/>
    <cellStyle name="Style 743 3 2 2 2 2" xfId="13991"/>
    <cellStyle name="Style 743 3 2 2 3" xfId="13992"/>
    <cellStyle name="Style 743 3 2 3" xfId="13993"/>
    <cellStyle name="Style 743 3 2 3 2" xfId="13994"/>
    <cellStyle name="Style 743 3 2 4" xfId="13995"/>
    <cellStyle name="Style 743 3 2 4 2" xfId="13996"/>
    <cellStyle name="Style 743 3 2 5" xfId="13997"/>
    <cellStyle name="Style 743 3 3" xfId="13998"/>
    <cellStyle name="Style 743 3 3 2" xfId="13999"/>
    <cellStyle name="Style 743 3 3 2 2" xfId="14000"/>
    <cellStyle name="Style 743 3 3 2 2 2" xfId="14001"/>
    <cellStyle name="Style 743 3 3 2 3" xfId="14002"/>
    <cellStyle name="Style 743 3 3 3" xfId="14003"/>
    <cellStyle name="Style 743 3 3 3 2" xfId="14004"/>
    <cellStyle name="Style 743 3 3 4" xfId="14005"/>
    <cellStyle name="Style 743 3 3 4 2" xfId="14006"/>
    <cellStyle name="Style 743 3 3 5" xfId="14007"/>
    <cellStyle name="Style 743 3 4" xfId="14008"/>
    <cellStyle name="Style 743 3 4 2" xfId="14009"/>
    <cellStyle name="Style 743 3 5" xfId="14011"/>
    <cellStyle name="Style 743 3 5 2" xfId="14013"/>
    <cellStyle name="Style 743 3 5 2 2" xfId="14015"/>
    <cellStyle name="Style 743 3 5 3" xfId="14017"/>
    <cellStyle name="Style 743 3 6" xfId="14019"/>
    <cellStyle name="Style 743 3 6 2" xfId="14021"/>
    <cellStyle name="Style 743 3 7" xfId="11760"/>
    <cellStyle name="Style 743 4" xfId="14022"/>
    <cellStyle name="Style 743 4 2" xfId="14023"/>
    <cellStyle name="Style 743 4 2 2" xfId="14024"/>
    <cellStyle name="Style 743 4 2 2 2" xfId="14025"/>
    <cellStyle name="Style 743 4 2 2 2 2" xfId="1331"/>
    <cellStyle name="Style 743 4 2 2 3" xfId="14026"/>
    <cellStyle name="Style 743 4 2 3" xfId="3395"/>
    <cellStyle name="Style 743 4 2 3 2" xfId="14027"/>
    <cellStyle name="Style 743 4 2 4" xfId="14028"/>
    <cellStyle name="Style 743 4 2 4 2" xfId="13706"/>
    <cellStyle name="Style 743 4 2 5" xfId="14029"/>
    <cellStyle name="Style 743 4 3" xfId="14030"/>
    <cellStyle name="Style 743 4 3 2" xfId="14031"/>
    <cellStyle name="Style 743 4 3 2 2" xfId="14032"/>
    <cellStyle name="Style 743 4 3 2 2 2" xfId="14033"/>
    <cellStyle name="Style 743 4 3 2 3" xfId="14034"/>
    <cellStyle name="Style 743 4 3 3" xfId="14035"/>
    <cellStyle name="Style 743 4 3 3 2" xfId="14036"/>
    <cellStyle name="Style 743 4 3 4" xfId="14037"/>
    <cellStyle name="Style 743 4 3 4 2" xfId="14039"/>
    <cellStyle name="Style 743 4 3 5" xfId="14040"/>
    <cellStyle name="Style 743 4 4" xfId="14041"/>
    <cellStyle name="Style 743 4 4 2" xfId="14042"/>
    <cellStyle name="Style 743 4 5" xfId="9259"/>
    <cellStyle name="Style 743 4 5 2" xfId="14044"/>
    <cellStyle name="Style 743 4 5 2 2" xfId="14046"/>
    <cellStyle name="Style 743 4 5 3" xfId="14048"/>
    <cellStyle name="Style 743 4 6" xfId="14050"/>
    <cellStyle name="Style 743 4 6 2" xfId="14052"/>
    <cellStyle name="Style 743 4 7" xfId="14054"/>
    <cellStyle name="Style 743 5" xfId="14055"/>
    <cellStyle name="Style 743 5 2" xfId="14056"/>
    <cellStyle name="Style 743 5 2 2" xfId="14057"/>
    <cellStyle name="Style 743 5 2 2 2" xfId="14058"/>
    <cellStyle name="Style 743 5 2 2 2 2" xfId="14059"/>
    <cellStyle name="Style 743 5 2 2 3" xfId="14060"/>
    <cellStyle name="Style 743 5 2 3" xfId="14061"/>
    <cellStyle name="Style 743 5 2 3 2" xfId="14062"/>
    <cellStyle name="Style 743 5 2 4" xfId="14063"/>
    <cellStyle name="Style 743 5 2 4 2" xfId="14064"/>
    <cellStyle name="Style 743 5 2 5" xfId="14065"/>
    <cellStyle name="Style 743 5 3" xfId="14066"/>
    <cellStyle name="Style 743 5 3 2" xfId="14067"/>
    <cellStyle name="Style 743 5 3 2 2" xfId="14068"/>
    <cellStyle name="Style 743 5 3 2 2 2" xfId="14069"/>
    <cellStyle name="Style 743 5 3 2 3" xfId="14070"/>
    <cellStyle name="Style 743 5 3 3" xfId="14071"/>
    <cellStyle name="Style 743 5 3 3 2" xfId="14072"/>
    <cellStyle name="Style 743 5 3 4" xfId="14073"/>
    <cellStyle name="Style 743 5 3 4 2" xfId="14074"/>
    <cellStyle name="Style 743 5 3 5" xfId="5348"/>
    <cellStyle name="Style 743 5 4" xfId="14075"/>
    <cellStyle name="Style 743 5 4 2" xfId="14076"/>
    <cellStyle name="Style 743 5 5" xfId="14078"/>
    <cellStyle name="Style 743 5 5 2" xfId="14080"/>
    <cellStyle name="Style 743 5 5 2 2" xfId="14082"/>
    <cellStyle name="Style 743 5 5 3" xfId="14084"/>
    <cellStyle name="Style 743 5 6" xfId="14086"/>
    <cellStyle name="Style 743 5 6 2" xfId="14088"/>
    <cellStyle name="Style 743 5 7" xfId="14090"/>
    <cellStyle name="Style 743 6" xfId="14091"/>
    <cellStyle name="Style 743 6 2" xfId="1854"/>
    <cellStyle name="Style 743 6 2 2" xfId="2571"/>
    <cellStyle name="Style 743 6 2 2 2" xfId="5355"/>
    <cellStyle name="Style 743 6 2 2 2 2" xfId="1925"/>
    <cellStyle name="Style 743 6 2 2 3" xfId="5357"/>
    <cellStyle name="Style 743 6 2 3" xfId="14092"/>
    <cellStyle name="Style 743 6 2 3 2" xfId="5366"/>
    <cellStyle name="Style 743 6 2 4" xfId="14093"/>
    <cellStyle name="Style 743 6 2 4 2" xfId="5361"/>
    <cellStyle name="Style 743 6 2 5" xfId="14094"/>
    <cellStyle name="Style 743 6 3" xfId="5404"/>
    <cellStyle name="Style 743 6 3 2" xfId="5407"/>
    <cellStyle name="Style 743 6 3 2 2" xfId="5398"/>
    <cellStyle name="Style 743 6 3 2 2 2" xfId="14095"/>
    <cellStyle name="Style 743 6 3 2 3" xfId="5400"/>
    <cellStyle name="Style 743 6 3 3" xfId="14096"/>
    <cellStyle name="Style 743 6 3 3 2" xfId="14097"/>
    <cellStyle name="Style 743 6 3 4" xfId="14098"/>
    <cellStyle name="Style 743 6 3 4 2" xfId="14099"/>
    <cellStyle name="Style 743 6 3 5" xfId="5363"/>
    <cellStyle name="Style 743 6 4" xfId="27"/>
    <cellStyle name="Style 743 6 4 2" xfId="53"/>
    <cellStyle name="Style 743 6 5" xfId="67"/>
    <cellStyle name="Style 743 6 5 2" xfId="226"/>
    <cellStyle name="Style 743 6 5 2 2" xfId="5416"/>
    <cellStyle name="Style 743 6 5 3" xfId="2064"/>
    <cellStyle name="Style 743 6 6" xfId="234"/>
    <cellStyle name="Style 743 6 6 2" xfId="3840"/>
    <cellStyle name="Style 743 6 7" xfId="220"/>
    <cellStyle name="Style 743 7" xfId="14100"/>
    <cellStyle name="Style 743 7 2" xfId="5563"/>
    <cellStyle name="Style 743 7 2 2" xfId="5568"/>
    <cellStyle name="Style 743 7 2 2 2" xfId="7724"/>
    <cellStyle name="Style 743 7 2 2 2 2" xfId="14101"/>
    <cellStyle name="Style 743 7 2 2 3" xfId="14102"/>
    <cellStyle name="Style 743 7 2 3" xfId="14103"/>
    <cellStyle name="Style 743 7 2 3 2" xfId="14104"/>
    <cellStyle name="Style 743 7 2 4" xfId="14105"/>
    <cellStyle name="Style 743 7 2 4 2" xfId="14106"/>
    <cellStyle name="Style 743 7 2 5" xfId="14107"/>
    <cellStyle name="Style 743 7 3" xfId="5618"/>
    <cellStyle name="Style 743 7 3 2" xfId="5623"/>
    <cellStyle name="Style 743 7 3 2 2" xfId="7789"/>
    <cellStyle name="Style 743 7 3 2 2 2" xfId="13075"/>
    <cellStyle name="Style 743 7 3 2 3" xfId="10473"/>
    <cellStyle name="Style 743 7 3 3" xfId="14108"/>
    <cellStyle name="Style 743 7 3 3 2" xfId="10502"/>
    <cellStyle name="Style 743 7 3 4" xfId="14109"/>
    <cellStyle name="Style 743 7 3 4 2" xfId="10528"/>
    <cellStyle name="Style 743 7 3 5" xfId="5371"/>
    <cellStyle name="Style 743 7 4" xfId="5628"/>
    <cellStyle name="Style 743 7 4 2" xfId="5633"/>
    <cellStyle name="Style 743 7 5" xfId="5639"/>
    <cellStyle name="Style 743 7 5 2" xfId="5645"/>
    <cellStyle name="Style 743 7 5 2 2" xfId="7931"/>
    <cellStyle name="Style 743 7 5 3" xfId="14110"/>
    <cellStyle name="Style 743 7 6" xfId="5651"/>
    <cellStyle name="Style 743 7 6 2" xfId="5656"/>
    <cellStyle name="Style 743 7 7" xfId="5661"/>
    <cellStyle name="Style 743 8" xfId="14111"/>
    <cellStyle name="Style 743 8 2" xfId="6552"/>
    <cellStyle name="Style 743 8 2 2" xfId="6557"/>
    <cellStyle name="Style 743 8 2 2 2" xfId="4269"/>
    <cellStyle name="Style 743 8 2 3" xfId="14112"/>
    <cellStyle name="Style 743 8 3" xfId="6590"/>
    <cellStyle name="Style 743 8 3 2" xfId="6595"/>
    <cellStyle name="Style 743 8 4" xfId="6600"/>
    <cellStyle name="Style 743 8 4 2" xfId="6605"/>
    <cellStyle name="Style 743 8 5" xfId="6610"/>
    <cellStyle name="Style 743 9" xfId="14113"/>
    <cellStyle name="Style 743 9 2" xfId="6938"/>
    <cellStyle name="Style 743 9 2 2" xfId="6943"/>
    <cellStyle name="Style 743 9 2 2 2" xfId="14115"/>
    <cellStyle name="Style 743 9 2 3" xfId="14116"/>
    <cellStyle name="Style 743 9 3" xfId="6962"/>
    <cellStyle name="Style 743 9 3 2" xfId="6967"/>
    <cellStyle name="Style 743 9 4" xfId="6972"/>
    <cellStyle name="Style 743 9 4 2" xfId="6977"/>
    <cellStyle name="Style 743 9 5" xfId="6982"/>
    <cellStyle name="Style 744" xfId="13943"/>
    <cellStyle name="Style 744 10" xfId="14117"/>
    <cellStyle name="Style 744 10 2" xfId="14118"/>
    <cellStyle name="Style 744 11" xfId="14119"/>
    <cellStyle name="Style 744 11 2" xfId="14120"/>
    <cellStyle name="Style 744 11 2 2" xfId="14121"/>
    <cellStyle name="Style 744 11 3" xfId="6271"/>
    <cellStyle name="Style 744 12" xfId="14122"/>
    <cellStyle name="Style 744 12 2" xfId="14123"/>
    <cellStyle name="Style 744 13" xfId="14124"/>
    <cellStyle name="Style 744 2" xfId="14125"/>
    <cellStyle name="Style 744 2 2" xfId="14126"/>
    <cellStyle name="Style 744 2 2 2" xfId="14127"/>
    <cellStyle name="Style 744 2 2 2 2" xfId="11673"/>
    <cellStyle name="Style 744 2 2 2 2 2" xfId="11675"/>
    <cellStyle name="Style 744 2 2 2 3" xfId="11678"/>
    <cellStyle name="Style 744 2 2 3" xfId="14128"/>
    <cellStyle name="Style 744 2 2 3 2" xfId="14129"/>
    <cellStyle name="Style 744 2 2 4" xfId="14130"/>
    <cellStyle name="Style 744 2 2 4 2" xfId="14131"/>
    <cellStyle name="Style 744 2 2 5" xfId="14132"/>
    <cellStyle name="Style 744 2 3" xfId="14133"/>
    <cellStyle name="Style 744 2 3 2" xfId="14134"/>
    <cellStyle name="Style 744 2 3 2 2" xfId="14135"/>
    <cellStyle name="Style 744 2 3 2 2 2" xfId="14136"/>
    <cellStyle name="Style 744 2 3 2 3" xfId="14138"/>
    <cellStyle name="Style 744 2 3 3" xfId="14139"/>
    <cellStyle name="Style 744 2 3 3 2" xfId="14140"/>
    <cellStyle name="Style 744 2 3 4" xfId="14141"/>
    <cellStyle name="Style 744 2 3 4 2" xfId="14142"/>
    <cellStyle name="Style 744 2 3 5" xfId="14143"/>
    <cellStyle name="Style 744 2 4" xfId="14144"/>
    <cellStyle name="Style 744 2 4 2" xfId="14145"/>
    <cellStyle name="Style 744 2 5" xfId="14146"/>
    <cellStyle name="Style 744 2 5 2" xfId="14147"/>
    <cellStyle name="Style 744 2 5 2 2" xfId="14148"/>
    <cellStyle name="Style 744 2 5 3" xfId="14149"/>
    <cellStyle name="Style 744 2 6" xfId="14150"/>
    <cellStyle name="Style 744 2 6 2" xfId="14151"/>
    <cellStyle name="Style 744 2 7" xfId="11769"/>
    <cellStyle name="Style 744 3" xfId="13765"/>
    <cellStyle name="Style 744 3 2" xfId="14152"/>
    <cellStyle name="Style 744 3 2 2" xfId="14153"/>
    <cellStyle name="Style 744 3 2 2 2" xfId="14154"/>
    <cellStyle name="Style 744 3 2 2 2 2" xfId="14155"/>
    <cellStyle name="Style 744 3 2 2 3" xfId="14156"/>
    <cellStyle name="Style 744 3 2 3" xfId="14157"/>
    <cellStyle name="Style 744 3 2 3 2" xfId="14158"/>
    <cellStyle name="Style 744 3 2 4" xfId="14159"/>
    <cellStyle name="Style 744 3 2 4 2" xfId="14160"/>
    <cellStyle name="Style 744 3 2 5" xfId="14162"/>
    <cellStyle name="Style 744 3 3" xfId="14163"/>
    <cellStyle name="Style 744 3 3 2" xfId="14164"/>
    <cellStyle name="Style 744 3 3 2 2" xfId="14165"/>
    <cellStyle name="Style 744 3 3 2 2 2" xfId="14167"/>
    <cellStyle name="Style 744 3 3 2 3" xfId="14168"/>
    <cellStyle name="Style 744 3 3 3" xfId="14169"/>
    <cellStyle name="Style 744 3 3 3 2" xfId="14170"/>
    <cellStyle name="Style 744 3 3 4" xfId="14171"/>
    <cellStyle name="Style 744 3 3 4 2" xfId="14172"/>
    <cellStyle name="Style 744 3 3 5" xfId="14174"/>
    <cellStyle name="Style 744 3 4" xfId="14175"/>
    <cellStyle name="Style 744 3 4 2" xfId="14176"/>
    <cellStyle name="Style 744 3 5" xfId="14177"/>
    <cellStyle name="Style 744 3 5 2" xfId="14178"/>
    <cellStyle name="Style 744 3 5 2 2" xfId="14179"/>
    <cellStyle name="Style 744 3 5 3" xfId="14180"/>
    <cellStyle name="Style 744 3 6" xfId="14181"/>
    <cellStyle name="Style 744 3 6 2" xfId="14182"/>
    <cellStyle name="Style 744 3 7" xfId="11772"/>
    <cellStyle name="Style 744 4" xfId="14183"/>
    <cellStyle name="Style 744 4 2" xfId="14184"/>
    <cellStyle name="Style 744 4 2 2" xfId="14185"/>
    <cellStyle name="Style 744 4 2 2 2" xfId="14186"/>
    <cellStyle name="Style 744 4 2 2 2 2" xfId="14187"/>
    <cellStyle name="Style 744 4 2 2 3" xfId="14188"/>
    <cellStyle name="Style 744 4 2 3" xfId="14189"/>
    <cellStyle name="Style 744 4 2 3 2" xfId="14190"/>
    <cellStyle name="Style 744 4 2 4" xfId="14191"/>
    <cellStyle name="Style 744 4 2 4 2" xfId="14192"/>
    <cellStyle name="Style 744 4 2 5" xfId="14193"/>
    <cellStyle name="Style 744 4 3" xfId="14194"/>
    <cellStyle name="Style 744 4 3 2" xfId="14195"/>
    <cellStyle name="Style 744 4 3 2 2" xfId="14196"/>
    <cellStyle name="Style 744 4 3 2 2 2" xfId="14197"/>
    <cellStyle name="Style 744 4 3 2 3" xfId="14198"/>
    <cellStyle name="Style 744 4 3 3" xfId="14199"/>
    <cellStyle name="Style 744 4 3 3 2" xfId="14200"/>
    <cellStyle name="Style 744 4 3 4" xfId="14201"/>
    <cellStyle name="Style 744 4 3 4 2" xfId="14202"/>
    <cellStyle name="Style 744 4 3 5" xfId="14203"/>
    <cellStyle name="Style 744 4 4" xfId="13037"/>
    <cellStyle name="Style 744 4 4 2" xfId="14204"/>
    <cellStyle name="Style 744 4 5" xfId="14205"/>
    <cellStyle name="Style 744 4 5 2" xfId="14206"/>
    <cellStyle name="Style 744 4 5 2 2" xfId="14207"/>
    <cellStyle name="Style 744 4 5 3" xfId="14208"/>
    <cellStyle name="Style 744 4 6" xfId="14209"/>
    <cellStyle name="Style 744 4 6 2" xfId="14210"/>
    <cellStyle name="Style 744 4 7" xfId="14211"/>
    <cellStyle name="Style 744 5" xfId="14212"/>
    <cellStyle name="Style 744 5 2" xfId="14213"/>
    <cellStyle name="Style 744 5 2 2" xfId="14214"/>
    <cellStyle name="Style 744 5 2 2 2" xfId="14215"/>
    <cellStyle name="Style 744 5 2 2 2 2" xfId="14216"/>
    <cellStyle name="Style 744 5 2 2 3" xfId="14217"/>
    <cellStyle name="Style 744 5 2 3" xfId="14218"/>
    <cellStyle name="Style 744 5 2 3 2" xfId="14219"/>
    <cellStyle name="Style 744 5 2 4" xfId="14221"/>
    <cellStyle name="Style 744 5 2 4 2" xfId="14222"/>
    <cellStyle name="Style 744 5 2 5" xfId="14223"/>
    <cellStyle name="Style 744 5 3" xfId="14224"/>
    <cellStyle name="Style 744 5 3 2" xfId="14225"/>
    <cellStyle name="Style 744 5 3 2 2" xfId="14226"/>
    <cellStyle name="Style 744 5 3 2 2 2" xfId="14227"/>
    <cellStyle name="Style 744 5 3 2 3" xfId="14228"/>
    <cellStyle name="Style 744 5 3 3" xfId="14229"/>
    <cellStyle name="Style 744 5 3 3 2" xfId="14230"/>
    <cellStyle name="Style 744 5 3 4" xfId="14232"/>
    <cellStyle name="Style 744 5 3 4 2" xfId="14233"/>
    <cellStyle name="Style 744 5 3 5" xfId="2981"/>
    <cellStyle name="Style 744 5 4" xfId="14234"/>
    <cellStyle name="Style 744 5 4 2" xfId="14235"/>
    <cellStyle name="Style 744 5 5" xfId="14236"/>
    <cellStyle name="Style 744 5 5 2" xfId="14237"/>
    <cellStyle name="Style 744 5 5 2 2" xfId="14238"/>
    <cellStyle name="Style 744 5 5 3" xfId="14239"/>
    <cellStyle name="Style 744 5 6" xfId="14240"/>
    <cellStyle name="Style 744 5 6 2" xfId="14241"/>
    <cellStyle name="Style 744 5 7" xfId="14242"/>
    <cellStyle name="Style 744 6" xfId="1481"/>
    <cellStyle name="Style 744 6 2" xfId="14243"/>
    <cellStyle name="Style 744 6 2 2" xfId="14244"/>
    <cellStyle name="Style 744 6 2 2 2" xfId="14245"/>
    <cellStyle name="Style 744 6 2 2 2 2" xfId="8688"/>
    <cellStyle name="Style 744 6 2 2 3" xfId="3798"/>
    <cellStyle name="Style 744 6 2 3" xfId="14246"/>
    <cellStyle name="Style 744 6 2 3 2" xfId="14247"/>
    <cellStyle name="Style 744 6 2 4" xfId="14249"/>
    <cellStyle name="Style 744 6 2 4 2" xfId="14250"/>
    <cellStyle name="Style 744 6 2 5" xfId="14251"/>
    <cellStyle name="Style 744 6 3" xfId="14252"/>
    <cellStyle name="Style 744 6 3 2" xfId="14253"/>
    <cellStyle name="Style 744 6 3 2 2" xfId="14254"/>
    <cellStyle name="Style 744 6 3 2 2 2" xfId="14255"/>
    <cellStyle name="Style 744 6 3 2 3" xfId="3824"/>
    <cellStyle name="Style 744 6 3 3" xfId="14256"/>
    <cellStyle name="Style 744 6 3 3 2" xfId="14257"/>
    <cellStyle name="Style 744 6 3 4" xfId="14259"/>
    <cellStyle name="Style 744 6 3 4 2" xfId="14260"/>
    <cellStyle name="Style 744 6 3 5" xfId="14261"/>
    <cellStyle name="Style 744 6 4" xfId="14262"/>
    <cellStyle name="Style 744 6 4 2" xfId="14263"/>
    <cellStyle name="Style 744 6 5" xfId="14264"/>
    <cellStyle name="Style 744 6 5 2" xfId="14265"/>
    <cellStyle name="Style 744 6 5 2 2" xfId="14266"/>
    <cellStyle name="Style 744 6 5 3" xfId="14267"/>
    <cellStyle name="Style 744 6 6" xfId="14268"/>
    <cellStyle name="Style 744 6 6 2" xfId="14269"/>
    <cellStyle name="Style 744 6 7" xfId="14270"/>
    <cellStyle name="Style 744 7" xfId="14271"/>
    <cellStyle name="Style 744 7 2" xfId="14272"/>
    <cellStyle name="Style 744 7 2 2" xfId="14273"/>
    <cellStyle name="Style 744 7 2 2 2" xfId="14274"/>
    <cellStyle name="Style 744 7 2 2 2 2" xfId="14275"/>
    <cellStyle name="Style 744 7 2 2 3" xfId="14276"/>
    <cellStyle name="Style 744 7 2 3" xfId="14277"/>
    <cellStyle name="Style 744 7 2 3 2" xfId="14278"/>
    <cellStyle name="Style 744 7 2 4" xfId="14279"/>
    <cellStyle name="Style 744 7 2 4 2" xfId="14280"/>
    <cellStyle name="Style 744 7 2 5" xfId="14281"/>
    <cellStyle name="Style 744 7 3" xfId="14282"/>
    <cellStyle name="Style 744 7 3 2" xfId="14283"/>
    <cellStyle name="Style 744 7 3 2 2" xfId="14284"/>
    <cellStyle name="Style 744 7 3 2 2 2" xfId="14285"/>
    <cellStyle name="Style 744 7 3 2 3" xfId="14286"/>
    <cellStyle name="Style 744 7 3 3" xfId="14287"/>
    <cellStyle name="Style 744 7 3 3 2" xfId="14288"/>
    <cellStyle name="Style 744 7 3 4" xfId="14289"/>
    <cellStyle name="Style 744 7 3 4 2" xfId="14290"/>
    <cellStyle name="Style 744 7 3 5" xfId="14291"/>
    <cellStyle name="Style 744 7 4" xfId="14292"/>
    <cellStyle name="Style 744 7 4 2" xfId="14293"/>
    <cellStyle name="Style 744 7 5" xfId="14294"/>
    <cellStyle name="Style 744 7 5 2" xfId="14295"/>
    <cellStyle name="Style 744 7 5 2 2" xfId="5934"/>
    <cellStyle name="Style 744 7 5 3" xfId="14296"/>
    <cellStyle name="Style 744 7 6" xfId="14297"/>
    <cellStyle name="Style 744 7 6 2" xfId="14298"/>
    <cellStyle name="Style 744 7 7" xfId="14299"/>
    <cellStyle name="Style 744 8" xfId="14300"/>
    <cellStyle name="Style 744 8 2" xfId="14301"/>
    <cellStyle name="Style 744 8 2 2" xfId="14302"/>
    <cellStyle name="Style 744 8 2 2 2" xfId="14303"/>
    <cellStyle name="Style 744 8 2 3" xfId="14304"/>
    <cellStyle name="Style 744 8 3" xfId="14305"/>
    <cellStyle name="Style 744 8 3 2" xfId="14306"/>
    <cellStyle name="Style 744 8 4" xfId="14307"/>
    <cellStyle name="Style 744 8 4 2" xfId="14308"/>
    <cellStyle name="Style 744 8 5" xfId="14309"/>
    <cellStyle name="Style 744 9" xfId="14310"/>
    <cellStyle name="Style 744 9 2" xfId="14311"/>
    <cellStyle name="Style 744 9 2 2" xfId="14312"/>
    <cellStyle name="Style 744 9 2 2 2" xfId="14313"/>
    <cellStyle name="Style 744 9 2 3" xfId="14315"/>
    <cellStyle name="Style 744 9 3" xfId="14316"/>
    <cellStyle name="Style 744 9 3 2" xfId="14317"/>
    <cellStyle name="Style 744 9 4" xfId="14318"/>
    <cellStyle name="Style 744 9 4 2" xfId="14319"/>
    <cellStyle name="Style 744 9 5" xfId="14320"/>
    <cellStyle name="Style 745" xfId="14321"/>
    <cellStyle name="Style 745 10" xfId="14322"/>
    <cellStyle name="Style 745 10 2" xfId="14323"/>
    <cellStyle name="Style 745 11" xfId="14324"/>
    <cellStyle name="Style 745 11 2" xfId="14325"/>
    <cellStyle name="Style 745 11 2 2" xfId="14326"/>
    <cellStyle name="Style 745 11 3" xfId="1864"/>
    <cellStyle name="Style 745 12" xfId="9206"/>
    <cellStyle name="Style 745 12 2" xfId="9208"/>
    <cellStyle name="Style 745 13" xfId="9211"/>
    <cellStyle name="Style 745 2" xfId="14327"/>
    <cellStyle name="Style 745 2 2" xfId="14328"/>
    <cellStyle name="Style 745 2 2 2" xfId="14329"/>
    <cellStyle name="Style 745 2 2 2 2" xfId="14330"/>
    <cellStyle name="Style 745 2 2 2 2 2" xfId="8382"/>
    <cellStyle name="Style 745 2 2 2 3" xfId="14331"/>
    <cellStyle name="Style 745 2 2 3" xfId="14332"/>
    <cellStyle name="Style 745 2 2 3 2" xfId="14333"/>
    <cellStyle name="Style 745 2 2 4" xfId="14334"/>
    <cellStyle name="Style 745 2 2 4 2" xfId="14335"/>
    <cellStyle name="Style 745 2 2 5" xfId="14336"/>
    <cellStyle name="Style 745 2 3" xfId="14337"/>
    <cellStyle name="Style 745 2 3 2" xfId="14338"/>
    <cellStyle name="Style 745 2 3 2 2" xfId="14339"/>
    <cellStyle name="Style 745 2 3 2 2 2" xfId="14340"/>
    <cellStyle name="Style 745 2 3 2 3" xfId="4770"/>
    <cellStyle name="Style 745 2 3 3" xfId="14341"/>
    <cellStyle name="Style 745 2 3 3 2" xfId="14342"/>
    <cellStyle name="Style 745 2 3 4" xfId="14343"/>
    <cellStyle name="Style 745 2 3 4 2" xfId="14344"/>
    <cellStyle name="Style 745 2 3 5" xfId="14345"/>
    <cellStyle name="Style 745 2 4" xfId="14346"/>
    <cellStyle name="Style 745 2 4 2" xfId="14347"/>
    <cellStyle name="Style 745 2 5" xfId="14348"/>
    <cellStyle name="Style 745 2 5 2" xfId="14349"/>
    <cellStyle name="Style 745 2 5 2 2" xfId="14350"/>
    <cellStyle name="Style 745 2 5 3" xfId="14351"/>
    <cellStyle name="Style 745 2 6" xfId="14352"/>
    <cellStyle name="Style 745 2 6 2" xfId="14353"/>
    <cellStyle name="Style 745 2 7" xfId="14354"/>
    <cellStyle name="Style 745 3" xfId="12262"/>
    <cellStyle name="Style 745 3 2" xfId="12264"/>
    <cellStyle name="Style 745 3 2 2" xfId="14355"/>
    <cellStyle name="Style 745 3 2 2 2" xfId="14356"/>
    <cellStyle name="Style 745 3 2 2 2 2" xfId="14357"/>
    <cellStyle name="Style 745 3 2 2 3" xfId="14358"/>
    <cellStyle name="Style 745 3 2 3" xfId="14359"/>
    <cellStyle name="Style 745 3 2 3 2" xfId="14360"/>
    <cellStyle name="Style 745 3 2 4" xfId="14361"/>
    <cellStyle name="Style 745 3 2 4 2" xfId="14362"/>
    <cellStyle name="Style 745 3 2 5" xfId="9849"/>
    <cellStyle name="Style 745 3 3" xfId="14363"/>
    <cellStyle name="Style 745 3 3 2" xfId="14364"/>
    <cellStyle name="Style 745 3 3 2 2" xfId="14365"/>
    <cellStyle name="Style 745 3 3 2 2 2" xfId="14366"/>
    <cellStyle name="Style 745 3 3 2 3" xfId="14368"/>
    <cellStyle name="Style 745 3 3 3" xfId="14369"/>
    <cellStyle name="Style 745 3 3 3 2" xfId="14370"/>
    <cellStyle name="Style 745 3 3 4" xfId="14371"/>
    <cellStyle name="Style 745 3 3 4 2" xfId="14372"/>
    <cellStyle name="Style 745 3 3 5" xfId="14373"/>
    <cellStyle name="Style 745 3 4" xfId="14374"/>
    <cellStyle name="Style 745 3 4 2" xfId="14375"/>
    <cellStyle name="Style 745 3 5" xfId="14376"/>
    <cellStyle name="Style 745 3 5 2" xfId="14377"/>
    <cellStyle name="Style 745 3 5 2 2" xfId="14378"/>
    <cellStyle name="Style 745 3 5 3" xfId="14379"/>
    <cellStyle name="Style 745 3 6" xfId="14380"/>
    <cellStyle name="Style 745 3 6 2" xfId="14381"/>
    <cellStyle name="Style 745 3 7" xfId="14382"/>
    <cellStyle name="Style 745 4" xfId="12266"/>
    <cellStyle name="Style 745 4 2" xfId="14383"/>
    <cellStyle name="Style 745 4 2 2" xfId="14384"/>
    <cellStyle name="Style 745 4 2 2 2" xfId="14385"/>
    <cellStyle name="Style 745 4 2 2 2 2" xfId="14386"/>
    <cellStyle name="Style 745 4 2 2 3" xfId="14387"/>
    <cellStyle name="Style 745 4 2 3" xfId="14388"/>
    <cellStyle name="Style 745 4 2 3 2" xfId="14389"/>
    <cellStyle name="Style 745 4 2 4" xfId="14390"/>
    <cellStyle name="Style 745 4 2 4 2" xfId="14391"/>
    <cellStyle name="Style 745 4 2 5" xfId="14392"/>
    <cellStyle name="Style 745 4 3" xfId="14393"/>
    <cellStyle name="Style 745 4 3 2" xfId="14394"/>
    <cellStyle name="Style 745 4 3 2 2" xfId="14395"/>
    <cellStyle name="Style 745 4 3 2 2 2" xfId="14396"/>
    <cellStyle name="Style 745 4 3 2 3" xfId="14397"/>
    <cellStyle name="Style 745 4 3 3" xfId="14398"/>
    <cellStyle name="Style 745 4 3 3 2" xfId="14399"/>
    <cellStyle name="Style 745 4 3 4" xfId="14400"/>
    <cellStyle name="Style 745 4 3 4 2" xfId="14401"/>
    <cellStyle name="Style 745 4 3 5" xfId="14402"/>
    <cellStyle name="Style 745 4 4" xfId="14403"/>
    <cellStyle name="Style 745 4 4 2" xfId="14404"/>
    <cellStyle name="Style 745 4 5" xfId="14405"/>
    <cellStyle name="Style 745 4 5 2" xfId="14406"/>
    <cellStyle name="Style 745 4 5 2 2" xfId="14407"/>
    <cellStyle name="Style 745 4 5 3" xfId="11003"/>
    <cellStyle name="Style 745 4 6" xfId="14408"/>
    <cellStyle name="Style 745 4 6 2" xfId="14409"/>
    <cellStyle name="Style 745 4 7" xfId="14410"/>
    <cellStyle name="Style 745 5" xfId="14411"/>
    <cellStyle name="Style 745 5 2" xfId="14412"/>
    <cellStyle name="Style 745 5 2 2" xfId="14413"/>
    <cellStyle name="Style 745 5 2 2 2" xfId="14414"/>
    <cellStyle name="Style 745 5 2 2 2 2" xfId="14415"/>
    <cellStyle name="Style 745 5 2 2 3" xfId="14416"/>
    <cellStyle name="Style 745 5 2 3" xfId="14417"/>
    <cellStyle name="Style 745 5 2 3 2" xfId="14418"/>
    <cellStyle name="Style 745 5 2 4" xfId="14420"/>
    <cellStyle name="Style 745 5 2 4 2" xfId="14421"/>
    <cellStyle name="Style 745 5 2 5" xfId="14422"/>
    <cellStyle name="Style 745 5 3" xfId="14423"/>
    <cellStyle name="Style 745 5 3 2" xfId="14424"/>
    <cellStyle name="Style 745 5 3 2 2" xfId="14425"/>
    <cellStyle name="Style 745 5 3 2 2 2" xfId="14426"/>
    <cellStyle name="Style 745 5 3 2 3" xfId="14427"/>
    <cellStyle name="Style 745 5 3 3" xfId="14428"/>
    <cellStyle name="Style 745 5 3 3 2" xfId="14429"/>
    <cellStyle name="Style 745 5 3 4" xfId="14431"/>
    <cellStyle name="Style 745 5 3 4 2" xfId="14432"/>
    <cellStyle name="Style 745 5 3 5" xfId="287"/>
    <cellStyle name="Style 745 5 4" xfId="14433"/>
    <cellStyle name="Style 745 5 4 2" xfId="14434"/>
    <cellStyle name="Style 745 5 5" xfId="14435"/>
    <cellStyle name="Style 745 5 5 2" xfId="14436"/>
    <cellStyle name="Style 745 5 5 2 2" xfId="14437"/>
    <cellStyle name="Style 745 5 5 3" xfId="14438"/>
    <cellStyle name="Style 745 5 6" xfId="14439"/>
    <cellStyle name="Style 745 5 6 2" xfId="14440"/>
    <cellStyle name="Style 745 5 7" xfId="14441"/>
    <cellStyle name="Style 745 6" xfId="14442"/>
    <cellStyle name="Style 745 6 2" xfId="8938"/>
    <cellStyle name="Style 745 6 2 2" xfId="8071"/>
    <cellStyle name="Style 745 6 2 2 2" xfId="5813"/>
    <cellStyle name="Style 745 6 2 2 2 2" xfId="5820"/>
    <cellStyle name="Style 745 6 2 2 3" xfId="5826"/>
    <cellStyle name="Style 745 6 2 3" xfId="8306"/>
    <cellStyle name="Style 745 6 2 3 2" xfId="6745"/>
    <cellStyle name="Style 745 6 2 4" xfId="8522"/>
    <cellStyle name="Style 745 6 2 4 2" xfId="7087"/>
    <cellStyle name="Style 745 6 2 5" xfId="8632"/>
    <cellStyle name="Style 745 6 3" xfId="8941"/>
    <cellStyle name="Style 745 6 3 2" xfId="5944"/>
    <cellStyle name="Style 745 6 3 2 2" xfId="5946"/>
    <cellStyle name="Style 745 6 3 2 2 2" xfId="14443"/>
    <cellStyle name="Style 745 6 3 2 3" xfId="14444"/>
    <cellStyle name="Style 745 6 3 3" xfId="5948"/>
    <cellStyle name="Style 745 6 3 3 2" xfId="5951"/>
    <cellStyle name="Style 745 6 3 4" xfId="5955"/>
    <cellStyle name="Style 745 6 3 4 2" xfId="5958"/>
    <cellStyle name="Style 745 6 3 5" xfId="3874"/>
    <cellStyle name="Style 745 6 4" xfId="8945"/>
    <cellStyle name="Style 745 6 4 2" xfId="6064"/>
    <cellStyle name="Style 745 6 5" xfId="8948"/>
    <cellStyle name="Style 745 6 5 2" xfId="7652"/>
    <cellStyle name="Style 745 6 5 2 2" xfId="14445"/>
    <cellStyle name="Style 745 6 5 3" xfId="14446"/>
    <cellStyle name="Style 745 6 6" xfId="8951"/>
    <cellStyle name="Style 745 6 6 2" xfId="14447"/>
    <cellStyle name="Style 745 6 7" xfId="8954"/>
    <cellStyle name="Style 745 7" xfId="14448"/>
    <cellStyle name="Style 745 7 2" xfId="14449"/>
    <cellStyle name="Style 745 7 2 2" xfId="14450"/>
    <cellStyle name="Style 745 7 2 2 2" xfId="14451"/>
    <cellStyle name="Style 745 7 2 2 2 2" xfId="8929"/>
    <cellStyle name="Style 745 7 2 2 3" xfId="14452"/>
    <cellStyle name="Style 745 7 2 3" xfId="14453"/>
    <cellStyle name="Style 745 7 2 3 2" xfId="4633"/>
    <cellStyle name="Style 745 7 2 4" xfId="14454"/>
    <cellStyle name="Style 745 7 2 4 2" xfId="14455"/>
    <cellStyle name="Style 745 7 2 5" xfId="14456"/>
    <cellStyle name="Style 745 7 3" xfId="14457"/>
    <cellStyle name="Style 745 7 3 2" xfId="14458"/>
    <cellStyle name="Style 745 7 3 2 2" xfId="14459"/>
    <cellStyle name="Style 745 7 3 2 2 2" xfId="14460"/>
    <cellStyle name="Style 745 7 3 2 3" xfId="14461"/>
    <cellStyle name="Style 745 7 3 3" xfId="14462"/>
    <cellStyle name="Style 745 7 3 3 2" xfId="14463"/>
    <cellStyle name="Style 745 7 3 4" xfId="14464"/>
    <cellStyle name="Style 745 7 3 4 2" xfId="14465"/>
    <cellStyle name="Style 745 7 3 5" xfId="14466"/>
    <cellStyle name="Style 745 7 4" xfId="10965"/>
    <cellStyle name="Style 745 7 4 2" xfId="14467"/>
    <cellStyle name="Style 745 7 5" xfId="14468"/>
    <cellStyle name="Style 745 7 5 2" xfId="14469"/>
    <cellStyle name="Style 745 7 5 2 2" xfId="14470"/>
    <cellStyle name="Style 745 7 5 3" xfId="14471"/>
    <cellStyle name="Style 745 7 6" xfId="14472"/>
    <cellStyle name="Style 745 7 6 2" xfId="14473"/>
    <cellStyle name="Style 745 7 7" xfId="14474"/>
    <cellStyle name="Style 745 8" xfId="14475"/>
    <cellStyle name="Style 745 8 2" xfId="14476"/>
    <cellStyle name="Style 745 8 2 2" xfId="9686"/>
    <cellStyle name="Style 745 8 2 2 2" xfId="9688"/>
    <cellStyle name="Style 745 8 2 3" xfId="9690"/>
    <cellStyle name="Style 745 8 3" xfId="14477"/>
    <cellStyle name="Style 745 8 3 2" xfId="9719"/>
    <cellStyle name="Style 745 8 4" xfId="14478"/>
    <cellStyle name="Style 745 8 4 2" xfId="9753"/>
    <cellStyle name="Style 745 8 5" xfId="14479"/>
    <cellStyle name="Style 745 9" xfId="14480"/>
    <cellStyle name="Style 745 9 2" xfId="14481"/>
    <cellStyle name="Style 745 9 2 2" xfId="14482"/>
    <cellStyle name="Style 745 9 2 2 2" xfId="14483"/>
    <cellStyle name="Style 745 9 2 3" xfId="14484"/>
    <cellStyle name="Style 745 9 3" xfId="14485"/>
    <cellStyle name="Style 745 9 3 2" xfId="14486"/>
    <cellStyle name="Style 745 9 4" xfId="14487"/>
    <cellStyle name="Style 745 9 4 2" xfId="14488"/>
    <cellStyle name="Style 745 9 5" xfId="14489"/>
    <cellStyle name="Style 746" xfId="14490"/>
    <cellStyle name="Style 746 10" xfId="14491"/>
    <cellStyle name="Style 746 10 2" xfId="14492"/>
    <cellStyle name="Style 746 11" xfId="14493"/>
    <cellStyle name="Style 746 11 2" xfId="14494"/>
    <cellStyle name="Style 746 11 2 2" xfId="14495"/>
    <cellStyle name="Style 746 11 3" xfId="14496"/>
    <cellStyle name="Style 746 12" xfId="14497"/>
    <cellStyle name="Style 746 12 2" xfId="14498"/>
    <cellStyle name="Style 746 13" xfId="14499"/>
    <cellStyle name="Style 746 2" xfId="14500"/>
    <cellStyle name="Style 746 2 2" xfId="14501"/>
    <cellStyle name="Style 746 2 2 2" xfId="14502"/>
    <cellStyle name="Style 746 2 2 2 2" xfId="14503"/>
    <cellStyle name="Style 746 2 2 2 2 2" xfId="14504"/>
    <cellStyle name="Style 746 2 2 2 3" xfId="14505"/>
    <cellStyle name="Style 746 2 2 3" xfId="14506"/>
    <cellStyle name="Style 746 2 2 3 2" xfId="14507"/>
    <cellStyle name="Style 746 2 2 4" xfId="14508"/>
    <cellStyle name="Style 746 2 2 4 2" xfId="14509"/>
    <cellStyle name="Style 746 2 2 5" xfId="14510"/>
    <cellStyle name="Style 746 2 3" xfId="14511"/>
    <cellStyle name="Style 746 2 3 2" xfId="6251"/>
    <cellStyle name="Style 746 2 3 2 2" xfId="14512"/>
    <cellStyle name="Style 746 2 3 2 2 2" xfId="14513"/>
    <cellStyle name="Style 746 2 3 2 3" xfId="14514"/>
    <cellStyle name="Style 746 2 3 3" xfId="14515"/>
    <cellStyle name="Style 746 2 3 3 2" xfId="14516"/>
    <cellStyle name="Style 746 2 3 4" xfId="14517"/>
    <cellStyle name="Style 746 2 3 4 2" xfId="14518"/>
    <cellStyle name="Style 746 2 3 5" xfId="14519"/>
    <cellStyle name="Style 746 2 4" xfId="14520"/>
    <cellStyle name="Style 746 2 4 2" xfId="14521"/>
    <cellStyle name="Style 746 2 5" xfId="14522"/>
    <cellStyle name="Style 746 2 5 2" xfId="14523"/>
    <cellStyle name="Style 746 2 5 2 2" xfId="14524"/>
    <cellStyle name="Style 746 2 5 3" xfId="14525"/>
    <cellStyle name="Style 746 2 6" xfId="14526"/>
    <cellStyle name="Style 746 2 6 2" xfId="14527"/>
    <cellStyle name="Style 746 2 7" xfId="14528"/>
    <cellStyle name="Style 746 3" xfId="12269"/>
    <cellStyle name="Style 746 3 2" xfId="14529"/>
    <cellStyle name="Style 746 3 2 2" xfId="14530"/>
    <cellStyle name="Style 746 3 2 2 2" xfId="14531"/>
    <cellStyle name="Style 746 3 2 2 2 2" xfId="14532"/>
    <cellStyle name="Style 746 3 2 2 3" xfId="14533"/>
    <cellStyle name="Style 746 3 2 3" xfId="14534"/>
    <cellStyle name="Style 746 3 2 3 2" xfId="14535"/>
    <cellStyle name="Style 746 3 2 4" xfId="14536"/>
    <cellStyle name="Style 746 3 2 4 2" xfId="14537"/>
    <cellStyle name="Style 746 3 2 5" xfId="14538"/>
    <cellStyle name="Style 746 3 3" xfId="14539"/>
    <cellStyle name="Style 746 3 3 2" xfId="14540"/>
    <cellStyle name="Style 746 3 3 2 2" xfId="14541"/>
    <cellStyle name="Style 746 3 3 2 2 2" xfId="14542"/>
    <cellStyle name="Style 746 3 3 2 3" xfId="14543"/>
    <cellStyle name="Style 746 3 3 3" xfId="14544"/>
    <cellStyle name="Style 746 3 3 3 2" xfId="14545"/>
    <cellStyle name="Style 746 3 3 4" xfId="14546"/>
    <cellStyle name="Style 746 3 3 4 2" xfId="14547"/>
    <cellStyle name="Style 746 3 3 5" xfId="14548"/>
    <cellStyle name="Style 746 3 4" xfId="14549"/>
    <cellStyle name="Style 746 3 4 2" xfId="14550"/>
    <cellStyle name="Style 746 3 5" xfId="14551"/>
    <cellStyle name="Style 746 3 5 2" xfId="14552"/>
    <cellStyle name="Style 746 3 5 2 2" xfId="14553"/>
    <cellStyle name="Style 746 3 5 3" xfId="14554"/>
    <cellStyle name="Style 746 3 6" xfId="14555"/>
    <cellStyle name="Style 746 3 6 2" xfId="14556"/>
    <cellStyle name="Style 746 3 7" xfId="14557"/>
    <cellStyle name="Style 746 4" xfId="14558"/>
    <cellStyle name="Style 746 4 2" xfId="14559"/>
    <cellStyle name="Style 746 4 2 2" xfId="14560"/>
    <cellStyle name="Style 746 4 2 2 2" xfId="14561"/>
    <cellStyle name="Style 746 4 2 2 2 2" xfId="14562"/>
    <cellStyle name="Style 746 4 2 2 3" xfId="14563"/>
    <cellStyle name="Style 746 4 2 3" xfId="14564"/>
    <cellStyle name="Style 746 4 2 3 2" xfId="14565"/>
    <cellStyle name="Style 746 4 2 4" xfId="14566"/>
    <cellStyle name="Style 746 4 2 4 2" xfId="14567"/>
    <cellStyle name="Style 746 4 2 5" xfId="14568"/>
    <cellStyle name="Style 746 4 3" xfId="14569"/>
    <cellStyle name="Style 746 4 3 2" xfId="6320"/>
    <cellStyle name="Style 746 4 3 2 2" xfId="14570"/>
    <cellStyle name="Style 746 4 3 2 2 2" xfId="14571"/>
    <cellStyle name="Style 746 4 3 2 3" xfId="14572"/>
    <cellStyle name="Style 746 4 3 3" xfId="14573"/>
    <cellStyle name="Style 746 4 3 3 2" xfId="14574"/>
    <cellStyle name="Style 746 4 3 4" xfId="14575"/>
    <cellStyle name="Style 746 4 3 4 2" xfId="14576"/>
    <cellStyle name="Style 746 4 3 5" xfId="14577"/>
    <cellStyle name="Style 746 4 4" xfId="14578"/>
    <cellStyle name="Style 746 4 4 2" xfId="14579"/>
    <cellStyle name="Style 746 4 5" xfId="14580"/>
    <cellStyle name="Style 746 4 5 2" xfId="14581"/>
    <cellStyle name="Style 746 4 5 2 2" xfId="14582"/>
    <cellStyle name="Style 746 4 5 3" xfId="11013"/>
    <cellStyle name="Style 746 4 6" xfId="14583"/>
    <cellStyle name="Style 746 4 6 2" xfId="14584"/>
    <cellStyle name="Style 746 4 7" xfId="14585"/>
    <cellStyle name="Style 746 5" xfId="14586"/>
    <cellStyle name="Style 746 5 2" xfId="14587"/>
    <cellStyle name="Style 746 5 2 2" xfId="2760"/>
    <cellStyle name="Style 746 5 2 2 2" xfId="14588"/>
    <cellStyle name="Style 746 5 2 2 2 2" xfId="14589"/>
    <cellStyle name="Style 746 5 2 2 3" xfId="14590"/>
    <cellStyle name="Style 746 5 2 3" xfId="14591"/>
    <cellStyle name="Style 746 5 2 3 2" xfId="14592"/>
    <cellStyle name="Style 746 5 2 4" xfId="14594"/>
    <cellStyle name="Style 746 5 2 4 2" xfId="14595"/>
    <cellStyle name="Style 746 5 2 5" xfId="14596"/>
    <cellStyle name="Style 746 5 3" xfId="14597"/>
    <cellStyle name="Style 746 5 3 2" xfId="3777"/>
    <cellStyle name="Style 746 5 3 2 2" xfId="14598"/>
    <cellStyle name="Style 746 5 3 2 2 2" xfId="14599"/>
    <cellStyle name="Style 746 5 3 2 3" xfId="14600"/>
    <cellStyle name="Style 746 5 3 3" xfId="14601"/>
    <cellStyle name="Style 746 5 3 3 2" xfId="14602"/>
    <cellStyle name="Style 746 5 3 4" xfId="14604"/>
    <cellStyle name="Style 746 5 3 4 2" xfId="14605"/>
    <cellStyle name="Style 746 5 3 5" xfId="5426"/>
    <cellStyle name="Style 746 5 4" xfId="14606"/>
    <cellStyle name="Style 746 5 4 2" xfId="14607"/>
    <cellStyle name="Style 746 5 5" xfId="14608"/>
    <cellStyle name="Style 746 5 5 2" xfId="14609"/>
    <cellStyle name="Style 746 5 5 2 2" xfId="14610"/>
    <cellStyle name="Style 746 5 5 3" xfId="14611"/>
    <cellStyle name="Style 746 5 6" xfId="14612"/>
    <cellStyle name="Style 746 5 6 2" xfId="14613"/>
    <cellStyle name="Style 746 5 7" xfId="14614"/>
    <cellStyle name="Style 746 6" xfId="14615"/>
    <cellStyle name="Style 746 6 2" xfId="14616"/>
    <cellStyle name="Style 746 6 2 2" xfId="14617"/>
    <cellStyle name="Style 746 6 2 2 2" xfId="14618"/>
    <cellStyle name="Style 746 6 2 2 2 2" xfId="14619"/>
    <cellStyle name="Style 746 6 2 2 3" xfId="14620"/>
    <cellStyle name="Style 746 6 2 3" xfId="14621"/>
    <cellStyle name="Style 746 6 2 3 2" xfId="14622"/>
    <cellStyle name="Style 746 6 2 4" xfId="14624"/>
    <cellStyle name="Style 746 6 2 4 2" xfId="14625"/>
    <cellStyle name="Style 746 6 2 5" xfId="14626"/>
    <cellStyle name="Style 746 6 3" xfId="14627"/>
    <cellStyle name="Style 746 6 3 2" xfId="14628"/>
    <cellStyle name="Style 746 6 3 2 2" xfId="14629"/>
    <cellStyle name="Style 746 6 3 2 2 2" xfId="14630"/>
    <cellStyle name="Style 746 6 3 2 3" xfId="14631"/>
    <cellStyle name="Style 746 6 3 3" xfId="14632"/>
    <cellStyle name="Style 746 6 3 3 2" xfId="7202"/>
    <cellStyle name="Style 746 6 3 4" xfId="14634"/>
    <cellStyle name="Style 746 6 3 4 2" xfId="14635"/>
    <cellStyle name="Style 746 6 3 5" xfId="14636"/>
    <cellStyle name="Style 746 6 4" xfId="14637"/>
    <cellStyle name="Style 746 6 4 2" xfId="14638"/>
    <cellStyle name="Style 746 6 5" xfId="14639"/>
    <cellStyle name="Style 746 6 5 2" xfId="14640"/>
    <cellStyle name="Style 746 6 5 2 2" xfId="14641"/>
    <cellStyle name="Style 746 6 5 3" xfId="14642"/>
    <cellStyle name="Style 746 6 6" xfId="14643"/>
    <cellStyle name="Style 746 6 6 2" xfId="14644"/>
    <cellStyle name="Style 746 6 7" xfId="266"/>
    <cellStyle name="Style 746 7" xfId="14645"/>
    <cellStyle name="Style 746 7 2" xfId="14646"/>
    <cellStyle name="Style 746 7 2 2" xfId="14647"/>
    <cellStyle name="Style 746 7 2 2 2" xfId="14648"/>
    <cellStyle name="Style 746 7 2 2 2 2" xfId="14649"/>
    <cellStyle name="Style 746 7 2 2 3" xfId="14650"/>
    <cellStyle name="Style 746 7 2 3" xfId="14651"/>
    <cellStyle name="Style 746 7 2 3 2" xfId="14652"/>
    <cellStyle name="Style 746 7 2 4" xfId="14653"/>
    <cellStyle name="Style 746 7 2 4 2" xfId="14654"/>
    <cellStyle name="Style 746 7 2 5" xfId="14655"/>
    <cellStyle name="Style 746 7 3" xfId="14656"/>
    <cellStyle name="Style 746 7 3 2" xfId="14657"/>
    <cellStyle name="Style 746 7 3 2 2" xfId="14658"/>
    <cellStyle name="Style 746 7 3 2 2 2" xfId="1262"/>
    <cellStyle name="Style 746 7 3 2 3" xfId="14659"/>
    <cellStyle name="Style 746 7 3 3" xfId="14660"/>
    <cellStyle name="Style 746 7 3 3 2" xfId="14661"/>
    <cellStyle name="Style 746 7 3 4" xfId="14662"/>
    <cellStyle name="Style 746 7 3 4 2" xfId="14663"/>
    <cellStyle name="Style 746 7 3 5" xfId="14664"/>
    <cellStyle name="Style 746 7 4" xfId="14665"/>
    <cellStyle name="Style 746 7 4 2" xfId="14666"/>
    <cellStyle name="Style 746 7 5" xfId="14667"/>
    <cellStyle name="Style 746 7 5 2" xfId="14668"/>
    <cellStyle name="Style 746 7 5 2 2" xfId="14669"/>
    <cellStyle name="Style 746 7 5 3" xfId="14670"/>
    <cellStyle name="Style 746 7 6" xfId="14671"/>
    <cellStyle name="Style 746 7 6 2" xfId="14672"/>
    <cellStyle name="Style 746 7 7" xfId="14673"/>
    <cellStyle name="Style 746 8" xfId="14674"/>
    <cellStyle name="Style 746 8 2" xfId="14675"/>
    <cellStyle name="Style 746 8 2 2" xfId="14676"/>
    <cellStyle name="Style 746 8 2 2 2" xfId="14677"/>
    <cellStyle name="Style 746 8 2 3" xfId="14678"/>
    <cellStyle name="Style 746 8 3" xfId="14679"/>
    <cellStyle name="Style 746 8 3 2" xfId="14680"/>
    <cellStyle name="Style 746 8 4" xfId="14681"/>
    <cellStyle name="Style 746 8 4 2" xfId="14682"/>
    <cellStyle name="Style 746 8 5" xfId="14683"/>
    <cellStyle name="Style 746 9" xfId="14684"/>
    <cellStyle name="Style 746 9 2" xfId="14685"/>
    <cellStyle name="Style 746 9 2 2" xfId="14686"/>
    <cellStyle name="Style 746 9 2 2 2" xfId="14687"/>
    <cellStyle name="Style 746 9 2 3" xfId="14688"/>
    <cellStyle name="Style 746 9 3" xfId="14689"/>
    <cellStyle name="Style 746 9 3 2" xfId="1511"/>
    <cellStyle name="Style 746 9 4" xfId="14690"/>
    <cellStyle name="Style 746 9 4 2" xfId="630"/>
    <cellStyle name="Style 746 9 5" xfId="14691"/>
    <cellStyle name="Style 747" xfId="14692"/>
    <cellStyle name="Style 747 10" xfId="14038"/>
    <cellStyle name="Style 747 10 2" xfId="14693"/>
    <cellStyle name="Style 747 11" xfId="14694"/>
    <cellStyle name="Style 747 11 2" xfId="14695"/>
    <cellStyle name="Style 747 11 2 2" xfId="14697"/>
    <cellStyle name="Style 747 11 3" xfId="14698"/>
    <cellStyle name="Style 747 12" xfId="14699"/>
    <cellStyle name="Style 747 12 2" xfId="14700"/>
    <cellStyle name="Style 747 13" xfId="14701"/>
    <cellStyle name="Style 747 2" xfId="14702"/>
    <cellStyle name="Style 747 2 2" xfId="14703"/>
    <cellStyle name="Style 747 2 2 2" xfId="14704"/>
    <cellStyle name="Style 747 2 2 2 2" xfId="14705"/>
    <cellStyle name="Style 747 2 2 2 2 2" xfId="14706"/>
    <cellStyle name="Style 747 2 2 2 3" xfId="13936"/>
    <cellStyle name="Style 747 2 2 3" xfId="14707"/>
    <cellStyle name="Style 747 2 2 3 2" xfId="4898"/>
    <cellStyle name="Style 747 2 2 4" xfId="930"/>
    <cellStyle name="Style 747 2 2 4 2" xfId="1153"/>
    <cellStyle name="Style 747 2 2 5" xfId="1158"/>
    <cellStyle name="Style 747 2 3" xfId="14708"/>
    <cellStyle name="Style 747 2 3 2" xfId="14709"/>
    <cellStyle name="Style 747 2 3 2 2" xfId="14710"/>
    <cellStyle name="Style 747 2 3 2 2 2" xfId="2555"/>
    <cellStyle name="Style 747 2 3 2 3" xfId="14711"/>
    <cellStyle name="Style 747 2 3 3" xfId="14712"/>
    <cellStyle name="Style 747 2 3 3 2" xfId="14713"/>
    <cellStyle name="Style 747 2 3 4" xfId="2481"/>
    <cellStyle name="Style 747 2 3 4 2" xfId="2483"/>
    <cellStyle name="Style 747 2 3 5" xfId="2488"/>
    <cellStyle name="Style 747 2 4" xfId="14714"/>
    <cellStyle name="Style 747 2 4 2" xfId="2809"/>
    <cellStyle name="Style 747 2 5" xfId="14715"/>
    <cellStyle name="Style 747 2 5 2" xfId="14716"/>
    <cellStyle name="Style 747 2 5 2 2" xfId="14717"/>
    <cellStyle name="Style 747 2 5 3" xfId="14718"/>
    <cellStyle name="Style 747 2 6" xfId="14719"/>
    <cellStyle name="Style 747 2 6 2" xfId="14720"/>
    <cellStyle name="Style 747 2 7" xfId="14721"/>
    <cellStyle name="Style 747 3" xfId="12272"/>
    <cellStyle name="Style 747 3 2" xfId="14722"/>
    <cellStyle name="Style 747 3 2 2" xfId="14723"/>
    <cellStyle name="Style 747 3 2 2 2" xfId="14724"/>
    <cellStyle name="Style 747 3 2 2 2 2" xfId="14725"/>
    <cellStyle name="Style 747 3 2 2 3" xfId="14726"/>
    <cellStyle name="Style 747 3 2 3" xfId="14727"/>
    <cellStyle name="Style 747 3 2 3 2" xfId="14729"/>
    <cellStyle name="Style 747 3 2 4" xfId="1163"/>
    <cellStyle name="Style 747 3 2 4 2" xfId="613"/>
    <cellStyle name="Style 747 3 2 5" xfId="1167"/>
    <cellStyle name="Style 747 3 3" xfId="14730"/>
    <cellStyle name="Style 747 3 3 2" xfId="14731"/>
    <cellStyle name="Style 747 3 3 2 2" xfId="14732"/>
    <cellStyle name="Style 747 3 3 2 2 2" xfId="14733"/>
    <cellStyle name="Style 747 3 3 2 3" xfId="14734"/>
    <cellStyle name="Style 747 3 3 3" xfId="14735"/>
    <cellStyle name="Style 747 3 3 3 2" xfId="718"/>
    <cellStyle name="Style 747 3 3 4" xfId="2525"/>
    <cellStyle name="Style 747 3 3 4 2" xfId="765"/>
    <cellStyle name="Style 747 3 3 5" xfId="2528"/>
    <cellStyle name="Style 747 3 4" xfId="14736"/>
    <cellStyle name="Style 747 3 4 2" xfId="2833"/>
    <cellStyle name="Style 747 3 5" xfId="14738"/>
    <cellStyle name="Style 747 3 5 2" xfId="14740"/>
    <cellStyle name="Style 747 3 5 2 2" xfId="14742"/>
    <cellStyle name="Style 747 3 5 3" xfId="14744"/>
    <cellStyle name="Style 747 3 6" xfId="14746"/>
    <cellStyle name="Style 747 3 6 2" xfId="14748"/>
    <cellStyle name="Style 747 3 7" xfId="14750"/>
    <cellStyle name="Style 747 4" xfId="14751"/>
    <cellStyle name="Style 747 4 2" xfId="14752"/>
    <cellStyle name="Style 747 4 2 2" xfId="14753"/>
    <cellStyle name="Style 747 4 2 2 2" xfId="14754"/>
    <cellStyle name="Style 747 4 2 2 2 2" xfId="14755"/>
    <cellStyle name="Style 747 4 2 2 3" xfId="14756"/>
    <cellStyle name="Style 747 4 2 3" xfId="14757"/>
    <cellStyle name="Style 747 4 2 3 2" xfId="14758"/>
    <cellStyle name="Style 747 4 2 4" xfId="1125"/>
    <cellStyle name="Style 747 4 2 4 2" xfId="990"/>
    <cellStyle name="Style 747 4 2 5" xfId="1171"/>
    <cellStyle name="Style 747 4 3" xfId="14759"/>
    <cellStyle name="Style 747 4 3 2" xfId="14760"/>
    <cellStyle name="Style 747 4 3 2 2" xfId="14761"/>
    <cellStyle name="Style 747 4 3 2 2 2" xfId="14762"/>
    <cellStyle name="Style 747 4 3 2 3" xfId="14763"/>
    <cellStyle name="Style 747 4 3 3" xfId="14764"/>
    <cellStyle name="Style 747 4 3 3 2" xfId="14765"/>
    <cellStyle name="Style 747 4 3 4" xfId="2565"/>
    <cellStyle name="Style 747 4 3 4 2" xfId="2567"/>
    <cellStyle name="Style 747 4 3 5" xfId="2575"/>
    <cellStyle name="Style 747 4 4" xfId="14766"/>
    <cellStyle name="Style 747 4 4 2" xfId="811"/>
    <cellStyle name="Style 747 4 5" xfId="14768"/>
    <cellStyle name="Style 747 4 5 2" xfId="14770"/>
    <cellStyle name="Style 747 4 5 2 2" xfId="14772"/>
    <cellStyle name="Style 747 4 5 3" xfId="14774"/>
    <cellStyle name="Style 747 4 6" xfId="14776"/>
    <cellStyle name="Style 747 4 6 2" xfId="14778"/>
    <cellStyle name="Style 747 4 7" xfId="14780"/>
    <cellStyle name="Style 747 5" xfId="14783"/>
    <cellStyle name="Style 747 5 2" xfId="14786"/>
    <cellStyle name="Style 747 5 2 2" xfId="14789"/>
    <cellStyle name="Style 747 5 2 2 2" xfId="14790"/>
    <cellStyle name="Style 747 5 2 2 2 2" xfId="14791"/>
    <cellStyle name="Style 747 5 2 2 3" xfId="14792"/>
    <cellStyle name="Style 747 5 2 3" xfId="14793"/>
    <cellStyle name="Style 747 5 2 3 2" xfId="14794"/>
    <cellStyle name="Style 747 5 2 4" xfId="685"/>
    <cellStyle name="Style 747 5 2 4 2" xfId="1591"/>
    <cellStyle name="Style 747 5 2 5" xfId="2628"/>
    <cellStyle name="Style 747 5 3" xfId="14797"/>
    <cellStyle name="Style 747 5 3 2" xfId="14798"/>
    <cellStyle name="Style 747 5 3 2 2" xfId="14799"/>
    <cellStyle name="Style 747 5 3 2 2 2" xfId="14800"/>
    <cellStyle name="Style 747 5 3 2 3" xfId="14801"/>
    <cellStyle name="Style 747 5 3 3" xfId="14802"/>
    <cellStyle name="Style 747 5 3 3 2" xfId="14803"/>
    <cellStyle name="Style 747 5 3 4" xfId="24"/>
    <cellStyle name="Style 747 5 3 4 2" xfId="31"/>
    <cellStyle name="Style 747 5 3 5" xfId="74"/>
    <cellStyle name="Style 747 5 4" xfId="14804"/>
    <cellStyle name="Style 747 5 4 2" xfId="837"/>
    <cellStyle name="Style 747 5 5" xfId="14806"/>
    <cellStyle name="Style 747 5 5 2" xfId="14807"/>
    <cellStyle name="Style 747 5 5 2 2" xfId="14808"/>
    <cellStyle name="Style 747 5 5 3" xfId="14809"/>
    <cellStyle name="Style 747 5 6" xfId="14810"/>
    <cellStyle name="Style 747 5 6 2" xfId="14811"/>
    <cellStyle name="Style 747 5 7" xfId="14812"/>
    <cellStyle name="Style 747 6" xfId="14815"/>
    <cellStyle name="Style 747 6 2" xfId="14818"/>
    <cellStyle name="Style 747 6 2 2" xfId="14819"/>
    <cellStyle name="Style 747 6 2 2 2" xfId="14820"/>
    <cellStyle name="Style 747 6 2 2 2 2" xfId="14821"/>
    <cellStyle name="Style 747 6 2 2 3" xfId="14822"/>
    <cellStyle name="Style 747 6 2 3" xfId="14823"/>
    <cellStyle name="Style 747 6 2 3 2" xfId="14824"/>
    <cellStyle name="Style 747 6 2 4" xfId="1187"/>
    <cellStyle name="Style 747 6 2 4 2" xfId="2655"/>
    <cellStyle name="Style 747 6 2 5" xfId="2660"/>
    <cellStyle name="Style 747 6 3" xfId="14825"/>
    <cellStyle name="Style 747 6 3 2" xfId="14826"/>
    <cellStyle name="Style 747 6 3 2 2" xfId="14827"/>
    <cellStyle name="Style 747 6 3 2 2 2" xfId="14828"/>
    <cellStyle name="Style 747 6 3 2 3" xfId="14829"/>
    <cellStyle name="Style 747 6 3 3" xfId="14830"/>
    <cellStyle name="Style 747 6 3 3 2" xfId="14831"/>
    <cellStyle name="Style 747 6 3 4" xfId="2663"/>
    <cellStyle name="Style 747 6 3 4 2" xfId="2665"/>
    <cellStyle name="Style 747 6 3 5" xfId="2673"/>
    <cellStyle name="Style 747 6 4" xfId="14832"/>
    <cellStyle name="Style 747 6 4 2" xfId="858"/>
    <cellStyle name="Style 747 6 5" xfId="14834"/>
    <cellStyle name="Style 747 6 5 2" xfId="14836"/>
    <cellStyle name="Style 747 6 5 2 2" xfId="14837"/>
    <cellStyle name="Style 747 6 5 3" xfId="14838"/>
    <cellStyle name="Style 747 6 6" xfId="14840"/>
    <cellStyle name="Style 747 6 6 2" xfId="14841"/>
    <cellStyle name="Style 747 6 7" xfId="14842"/>
    <cellStyle name="Style 747 7" xfId="14845"/>
    <cellStyle name="Style 747 7 2" xfId="14848"/>
    <cellStyle name="Style 747 7 2 2" xfId="14849"/>
    <cellStyle name="Style 747 7 2 2 2" xfId="14850"/>
    <cellStyle name="Style 747 7 2 2 2 2" xfId="9833"/>
    <cellStyle name="Style 747 7 2 2 3" xfId="14852"/>
    <cellStyle name="Style 747 7 2 3" xfId="14853"/>
    <cellStyle name="Style 747 7 2 3 2" xfId="14854"/>
    <cellStyle name="Style 747 7 2 4" xfId="2755"/>
    <cellStyle name="Style 747 7 2 4 2" xfId="2758"/>
    <cellStyle name="Style 747 7 2 5" xfId="2764"/>
    <cellStyle name="Style 747 7 3" xfId="14855"/>
    <cellStyle name="Style 747 7 3 2" xfId="14857"/>
    <cellStyle name="Style 747 7 3 2 2" xfId="14858"/>
    <cellStyle name="Style 747 7 3 2 2 2" xfId="14859"/>
    <cellStyle name="Style 747 7 3 2 3" xfId="14860"/>
    <cellStyle name="Style 747 7 3 3" xfId="14861"/>
    <cellStyle name="Style 747 7 3 3 2" xfId="14862"/>
    <cellStyle name="Style 747 7 3 4" xfId="2770"/>
    <cellStyle name="Style 747 7 3 4 2" xfId="2774"/>
    <cellStyle name="Style 747 7 3 5" xfId="2779"/>
    <cellStyle name="Style 747 7 4" xfId="14863"/>
    <cellStyle name="Style 747 7 4 2" xfId="14864"/>
    <cellStyle name="Style 747 7 5" xfId="14866"/>
    <cellStyle name="Style 747 7 5 2" xfId="14867"/>
    <cellStyle name="Style 747 7 5 2 2" xfId="14868"/>
    <cellStyle name="Style 747 7 5 3" xfId="14869"/>
    <cellStyle name="Style 747 7 6" xfId="14870"/>
    <cellStyle name="Style 747 7 6 2" xfId="14871"/>
    <cellStyle name="Style 747 7 7" xfId="14872"/>
    <cellStyle name="Style 747 8" xfId="14875"/>
    <cellStyle name="Style 747 8 2" xfId="2383"/>
    <cellStyle name="Style 747 8 2 2" xfId="14876"/>
    <cellStyle name="Style 747 8 2 2 2" xfId="14877"/>
    <cellStyle name="Style 747 8 2 3" xfId="14878"/>
    <cellStyle name="Style 747 8 3" xfId="14879"/>
    <cellStyle name="Style 747 8 3 2" xfId="14880"/>
    <cellStyle name="Style 747 8 4" xfId="11249"/>
    <cellStyle name="Style 747 8 4 2" xfId="14881"/>
    <cellStyle name="Style 747 8 5" xfId="14882"/>
    <cellStyle name="Style 747 9" xfId="14883"/>
    <cellStyle name="Style 747 9 2" xfId="14884"/>
    <cellStyle name="Style 747 9 2 2" xfId="4593"/>
    <cellStyle name="Style 747 9 2 2 2" xfId="4237"/>
    <cellStyle name="Style 747 9 2 3" xfId="4595"/>
    <cellStyle name="Style 747 9 3" xfId="6146"/>
    <cellStyle name="Style 747 9 3 2" xfId="14885"/>
    <cellStyle name="Style 747 9 4" xfId="14886"/>
    <cellStyle name="Style 747 9 4 2" xfId="14887"/>
    <cellStyle name="Style 747 9 5" xfId="14888"/>
    <cellStyle name="Style 798" xfId="14890"/>
    <cellStyle name="Style 798 2" xfId="14891"/>
    <cellStyle name="Style 798 2 2" xfId="14892"/>
    <cellStyle name="Style 798 2 2 2" xfId="14893"/>
    <cellStyle name="Style 798 2 3" xfId="14894"/>
    <cellStyle name="Style 798 3" xfId="14895"/>
    <cellStyle name="Style 798 4" xfId="14896"/>
    <cellStyle name="Style 808" xfId="14897"/>
    <cellStyle name="Style 835" xfId="14899"/>
    <cellStyle name="Style 839" xfId="13963"/>
    <cellStyle name="Style 839 10" xfId="14901"/>
    <cellStyle name="Style 839 10 2" xfId="14903"/>
    <cellStyle name="Style 839 11" xfId="14905"/>
    <cellStyle name="Style 839 11 2" xfId="14907"/>
    <cellStyle name="Style 839 11 2 2" xfId="14909"/>
    <cellStyle name="Style 839 11 3" xfId="6030"/>
    <cellStyle name="Style 839 12" xfId="14911"/>
    <cellStyle name="Style 839 12 2" xfId="14913"/>
    <cellStyle name="Style 839 13" xfId="14916"/>
    <cellStyle name="Style 839 2" xfId="9497"/>
    <cellStyle name="Style 839 2 2" xfId="14918"/>
    <cellStyle name="Style 839 2 2 2" xfId="14920"/>
    <cellStyle name="Style 839 2 2 2 2" xfId="14922"/>
    <cellStyle name="Style 839 2 2 2 2 2" xfId="14925"/>
    <cellStyle name="Style 839 2 2 2 3" xfId="14927"/>
    <cellStyle name="Style 839 2 2 3" xfId="14929"/>
    <cellStyle name="Style 839 2 2 3 2" xfId="14931"/>
    <cellStyle name="Style 839 2 2 4" xfId="14933"/>
    <cellStyle name="Style 839 2 2 4 2" xfId="14935"/>
    <cellStyle name="Style 839 2 2 5" xfId="14937"/>
    <cellStyle name="Style 839 2 3" xfId="14939"/>
    <cellStyle name="Style 839 2 3 2" xfId="14941"/>
    <cellStyle name="Style 839 2 3 2 2" xfId="14943"/>
    <cellStyle name="Style 839 2 3 2 2 2" xfId="14947"/>
    <cellStyle name="Style 839 2 3 2 3" xfId="14949"/>
    <cellStyle name="Style 839 2 3 3" xfId="14951"/>
    <cellStyle name="Style 839 2 3 3 2" xfId="14953"/>
    <cellStyle name="Style 839 2 3 4" xfId="14955"/>
    <cellStyle name="Style 839 2 3 4 2" xfId="14957"/>
    <cellStyle name="Style 839 2 3 5" xfId="14959"/>
    <cellStyle name="Style 839 2 4" xfId="14961"/>
    <cellStyle name="Style 839 2 4 2" xfId="14963"/>
    <cellStyle name="Style 839 2 5" xfId="14966"/>
    <cellStyle name="Style 839 2 5 2" xfId="14968"/>
    <cellStyle name="Style 839 2 5 2 2" xfId="14970"/>
    <cellStyle name="Style 839 2 5 3" xfId="14973"/>
    <cellStyle name="Style 839 2 6" xfId="14975"/>
    <cellStyle name="Style 839 2 6 2" xfId="14977"/>
    <cellStyle name="Style 839 2 7" xfId="11815"/>
    <cellStyle name="Style 839 3" xfId="14979"/>
    <cellStyle name="Style 839 3 2" xfId="14981"/>
    <cellStyle name="Style 839 3 2 2" xfId="5452"/>
    <cellStyle name="Style 839 3 2 2 2" xfId="5458"/>
    <cellStyle name="Style 839 3 2 2 2 2" xfId="7012"/>
    <cellStyle name="Style 839 3 2 2 3" xfId="7700"/>
    <cellStyle name="Style 839 3 2 3" xfId="5464"/>
    <cellStyle name="Style 839 3 2 3 2" xfId="5470"/>
    <cellStyle name="Style 839 3 2 4" xfId="5476"/>
    <cellStyle name="Style 839 3 2 4 2" xfId="5482"/>
    <cellStyle name="Style 839 3 2 5" xfId="5488"/>
    <cellStyle name="Style 839 3 3" xfId="14983"/>
    <cellStyle name="Style 839 3 3 2" xfId="5877"/>
    <cellStyle name="Style 839 3 3 2 2" xfId="5884"/>
    <cellStyle name="Style 839 3 3 2 2 2" xfId="13594"/>
    <cellStyle name="Style 839 3 3 2 3" xfId="14985"/>
    <cellStyle name="Style 839 3 3 3" xfId="5890"/>
    <cellStyle name="Style 839 3 3 3 2" xfId="5897"/>
    <cellStyle name="Style 839 3 3 4" xfId="5903"/>
    <cellStyle name="Style 839 3 3 4 2" xfId="5909"/>
    <cellStyle name="Style 839 3 3 5" xfId="5915"/>
    <cellStyle name="Style 839 3 4" xfId="14987"/>
    <cellStyle name="Style 839 3 4 2" xfId="6794"/>
    <cellStyle name="Style 839 3 5" xfId="14989"/>
    <cellStyle name="Style 839 3 5 2" xfId="7143"/>
    <cellStyle name="Style 839 3 5 2 2" xfId="7150"/>
    <cellStyle name="Style 839 3 5 3" xfId="7156"/>
    <cellStyle name="Style 839 3 6" xfId="14991"/>
    <cellStyle name="Style 839 3 6 2" xfId="7573"/>
    <cellStyle name="Style 839 3 7" xfId="11820"/>
    <cellStyle name="Style 839 4" xfId="14993"/>
    <cellStyle name="Style 839 4 2" xfId="14995"/>
    <cellStyle name="Style 839 4 2 2" xfId="14997"/>
    <cellStyle name="Style 839 4 2 2 2" xfId="14999"/>
    <cellStyle name="Style 839 4 2 2 2 2" xfId="15001"/>
    <cellStyle name="Style 839 4 2 2 3" xfId="15003"/>
    <cellStyle name="Style 839 4 2 3" xfId="15005"/>
    <cellStyle name="Style 839 4 2 3 2" xfId="15007"/>
    <cellStyle name="Style 839 4 2 4" xfId="6130"/>
    <cellStyle name="Style 839 4 2 4 2" xfId="6134"/>
    <cellStyle name="Style 839 4 2 5" xfId="6137"/>
    <cellStyle name="Style 839 4 3" xfId="15009"/>
    <cellStyle name="Style 839 4 3 2" xfId="15011"/>
    <cellStyle name="Style 839 4 3 2 2" xfId="15013"/>
    <cellStyle name="Style 839 4 3 2 2 2" xfId="15015"/>
    <cellStyle name="Style 839 4 3 2 3" xfId="15017"/>
    <cellStyle name="Style 839 4 3 3" xfId="15019"/>
    <cellStyle name="Style 839 4 3 3 2" xfId="15021"/>
    <cellStyle name="Style 839 4 3 4" xfId="6174"/>
    <cellStyle name="Style 839 4 3 4 2" xfId="15023"/>
    <cellStyle name="Style 839 4 3 5" xfId="10450"/>
    <cellStyle name="Style 839 4 4" xfId="15025"/>
    <cellStyle name="Style 839 4 4 2" xfId="15027"/>
    <cellStyle name="Style 839 4 5" xfId="15029"/>
    <cellStyle name="Style 839 4 5 2" xfId="15031"/>
    <cellStyle name="Style 839 4 5 2 2" xfId="15033"/>
    <cellStyle name="Style 839 4 5 3" xfId="15035"/>
    <cellStyle name="Style 839 4 6" xfId="15037"/>
    <cellStyle name="Style 839 4 6 2" xfId="15039"/>
    <cellStyle name="Style 839 4 7" xfId="15041"/>
    <cellStyle name="Style 839 5" xfId="15043"/>
    <cellStyle name="Style 839 5 2" xfId="15045"/>
    <cellStyle name="Style 839 5 2 2" xfId="15047"/>
    <cellStyle name="Style 839 5 2 2 2" xfId="282"/>
    <cellStyle name="Style 839 5 2 2 2 2" xfId="285"/>
    <cellStyle name="Style 839 5 2 2 3" xfId="138"/>
    <cellStyle name="Style 839 5 2 3" xfId="15049"/>
    <cellStyle name="Style 839 5 2 3 2" xfId="311"/>
    <cellStyle name="Style 839 5 2 4" xfId="6357"/>
    <cellStyle name="Style 839 5 2 4 2" xfId="325"/>
    <cellStyle name="Style 839 5 2 5" xfId="10466"/>
    <cellStyle name="Style 839 5 3" xfId="15051"/>
    <cellStyle name="Style 839 5 3 2" xfId="15053"/>
    <cellStyle name="Style 839 5 3 2 2" xfId="13"/>
    <cellStyle name="Style 839 5 3 2 2 2" xfId="468"/>
    <cellStyle name="Style 839 5 3 2 3" xfId="471"/>
    <cellStyle name="Style 839 5 3 3" xfId="14946"/>
    <cellStyle name="Style 839 5 3 3 2" xfId="487"/>
    <cellStyle name="Style 839 5 3 4" xfId="6371"/>
    <cellStyle name="Style 839 5 3 4 2" xfId="509"/>
    <cellStyle name="Style 839 5 3 5" xfId="7784"/>
    <cellStyle name="Style 839 5 4" xfId="15055"/>
    <cellStyle name="Style 839 5 4 2" xfId="15057"/>
    <cellStyle name="Style 839 5 5" xfId="12617"/>
    <cellStyle name="Style 839 5 5 2" xfId="15059"/>
    <cellStyle name="Style 839 5 5 2 2" xfId="782"/>
    <cellStyle name="Style 839 5 5 3" xfId="4808"/>
    <cellStyle name="Style 839 5 6" xfId="15061"/>
    <cellStyle name="Style 839 5 6 2" xfId="15063"/>
    <cellStyle name="Style 839 5 7" xfId="15065"/>
    <cellStyle name="Style 839 6" xfId="1503"/>
    <cellStyle name="Style 839 6 2" xfId="15067"/>
    <cellStyle name="Style 839 6 2 2" xfId="15069"/>
    <cellStyle name="Style 839 6 2 2 2" xfId="15071"/>
    <cellStyle name="Style 839 6 2 2 2 2" xfId="15073"/>
    <cellStyle name="Style 839 6 2 2 3" xfId="15075"/>
    <cellStyle name="Style 839 6 2 3" xfId="15077"/>
    <cellStyle name="Style 839 6 2 3 2" xfId="2950"/>
    <cellStyle name="Style 839 6 2 4" xfId="15080"/>
    <cellStyle name="Style 839 6 2 4 2" xfId="15082"/>
    <cellStyle name="Style 839 6 2 5" xfId="10489"/>
    <cellStyle name="Style 839 6 3" xfId="15084"/>
    <cellStyle name="Style 839 6 3 2" xfId="15086"/>
    <cellStyle name="Style 839 6 3 2 2" xfId="15088"/>
    <cellStyle name="Style 839 6 3 2 2 2" xfId="15090"/>
    <cellStyle name="Style 839 6 3 2 3" xfId="15092"/>
    <cellStyle name="Style 839 6 3 3" xfId="15094"/>
    <cellStyle name="Style 839 6 3 3 2" xfId="2976"/>
    <cellStyle name="Style 839 6 3 4" xfId="15097"/>
    <cellStyle name="Style 839 6 3 4 2" xfId="15099"/>
    <cellStyle name="Style 839 6 3 5" xfId="10499"/>
    <cellStyle name="Style 839 6 4" xfId="15101"/>
    <cellStyle name="Style 839 6 4 2" xfId="15103"/>
    <cellStyle name="Style 839 6 5" xfId="15105"/>
    <cellStyle name="Style 839 6 5 2" xfId="15107"/>
    <cellStyle name="Style 839 6 5 2 2" xfId="15109"/>
    <cellStyle name="Style 839 6 5 3" xfId="4813"/>
    <cellStyle name="Style 839 6 6" xfId="15111"/>
    <cellStyle name="Style 839 6 6 2" xfId="15113"/>
    <cellStyle name="Style 839 6 7" xfId="15115"/>
    <cellStyle name="Style 839 7" xfId="15117"/>
    <cellStyle name="Style 839 7 2" xfId="15119"/>
    <cellStyle name="Style 839 7 2 2" xfId="15121"/>
    <cellStyle name="Style 839 7 2 2 2" xfId="15123"/>
    <cellStyle name="Style 839 7 2 2 2 2" xfId="15125"/>
    <cellStyle name="Style 839 7 2 2 3" xfId="15127"/>
    <cellStyle name="Style 839 7 2 3" xfId="15129"/>
    <cellStyle name="Style 839 7 2 3 2" xfId="5150"/>
    <cellStyle name="Style 839 7 2 4" xfId="15131"/>
    <cellStyle name="Style 839 7 2 4 2" xfId="5160"/>
    <cellStyle name="Style 839 7 2 5" xfId="10514"/>
    <cellStyle name="Style 839 7 3" xfId="15133"/>
    <cellStyle name="Style 839 7 3 2" xfId="15135"/>
    <cellStyle name="Style 839 7 3 2 2" xfId="15137"/>
    <cellStyle name="Style 839 7 3 2 2 2" xfId="15139"/>
    <cellStyle name="Style 839 7 3 2 3" xfId="15141"/>
    <cellStyle name="Style 839 7 3 3" xfId="15143"/>
    <cellStyle name="Style 839 7 3 3 2" xfId="5182"/>
    <cellStyle name="Style 839 7 3 4" xfId="15145"/>
    <cellStyle name="Style 839 7 3 4 2" xfId="5194"/>
    <cellStyle name="Style 839 7 3 5" xfId="10525"/>
    <cellStyle name="Style 839 7 4" xfId="15147"/>
    <cellStyle name="Style 839 7 4 2" xfId="15149"/>
    <cellStyle name="Style 839 7 5" xfId="15151"/>
    <cellStyle name="Style 839 7 5 2" xfId="15153"/>
    <cellStyle name="Style 839 7 5 2 2" xfId="15155"/>
    <cellStyle name="Style 839 7 5 3" xfId="4818"/>
    <cellStyle name="Style 839 7 6" xfId="15157"/>
    <cellStyle name="Style 839 7 6 2" xfId="15159"/>
    <cellStyle name="Style 839 7 7" xfId="15161"/>
    <cellStyle name="Style 839 8" xfId="15163"/>
    <cellStyle name="Style 839 8 2" xfId="15165"/>
    <cellStyle name="Style 839 8 2 2" xfId="15167"/>
    <cellStyle name="Style 839 8 2 2 2" xfId="15169"/>
    <cellStyle name="Style 839 8 2 3" xfId="15171"/>
    <cellStyle name="Style 839 8 3" xfId="15173"/>
    <cellStyle name="Style 839 8 3 2" xfId="15175"/>
    <cellStyle name="Style 839 8 4" xfId="15177"/>
    <cellStyle name="Style 839 8 4 2" xfId="15179"/>
    <cellStyle name="Style 839 8 5" xfId="15181"/>
    <cellStyle name="Style 839 9" xfId="4236"/>
    <cellStyle name="Style 839 9 2" xfId="15183"/>
    <cellStyle name="Style 839 9 2 2" xfId="15185"/>
    <cellStyle name="Style 839 9 2 2 2" xfId="15187"/>
    <cellStyle name="Style 839 9 2 3" xfId="15189"/>
    <cellStyle name="Style 839 9 3" xfId="15191"/>
    <cellStyle name="Style 839 9 3 2" xfId="15193"/>
    <cellStyle name="Style 839 9 4" xfId="15195"/>
    <cellStyle name="Style 839 9 4 2" xfId="15197"/>
    <cellStyle name="Style 839 9 5" xfId="15199"/>
    <cellStyle name="Style 840" xfId="14898"/>
    <cellStyle name="Style 840 10" xfId="15200"/>
    <cellStyle name="Style 840 10 2" xfId="15201"/>
    <cellStyle name="Style 840 11" xfId="15204"/>
    <cellStyle name="Style 840 11 2" xfId="15205"/>
    <cellStyle name="Style 840 11 2 2" xfId="15206"/>
    <cellStyle name="Style 840 11 3" xfId="15207"/>
    <cellStyle name="Style 840 12" xfId="15208"/>
    <cellStyle name="Style 840 12 2" xfId="15209"/>
    <cellStyle name="Style 840 13" xfId="15210"/>
    <cellStyle name="Style 840 2" xfId="15211"/>
    <cellStyle name="Style 840 2 2" xfId="15212"/>
    <cellStyle name="Style 840 2 2 2" xfId="14737"/>
    <cellStyle name="Style 840 2 2 2 2" xfId="14739"/>
    <cellStyle name="Style 840 2 2 2 2 2" xfId="14741"/>
    <cellStyle name="Style 840 2 2 2 3" xfId="14743"/>
    <cellStyle name="Style 840 2 2 3" xfId="14745"/>
    <cellStyle name="Style 840 2 2 3 2" xfId="14747"/>
    <cellStyle name="Style 840 2 2 4" xfId="14749"/>
    <cellStyle name="Style 840 2 2 4 2" xfId="15213"/>
    <cellStyle name="Style 840 2 2 5" xfId="15214"/>
    <cellStyle name="Style 840 2 3" xfId="15215"/>
    <cellStyle name="Style 840 2 3 2" xfId="14767"/>
    <cellStyle name="Style 840 2 3 2 2" xfId="14769"/>
    <cellStyle name="Style 840 2 3 2 2 2" xfId="14771"/>
    <cellStyle name="Style 840 2 3 2 3" xfId="14773"/>
    <cellStyle name="Style 840 2 3 3" xfId="14775"/>
    <cellStyle name="Style 840 2 3 3 2" xfId="14777"/>
    <cellStyle name="Style 840 2 3 4" xfId="14779"/>
    <cellStyle name="Style 840 2 3 4 2" xfId="15216"/>
    <cellStyle name="Style 840 2 3 5" xfId="15217"/>
    <cellStyle name="Style 840 2 4" xfId="15218"/>
    <cellStyle name="Style 840 2 4 2" xfId="14805"/>
    <cellStyle name="Style 840 2 5" xfId="15219"/>
    <cellStyle name="Style 840 2 5 2" xfId="14833"/>
    <cellStyle name="Style 840 2 5 2 2" xfId="14835"/>
    <cellStyle name="Style 840 2 5 3" xfId="14839"/>
    <cellStyle name="Style 840 2 6" xfId="15220"/>
    <cellStyle name="Style 840 2 6 2" xfId="14865"/>
    <cellStyle name="Style 840 2 7" xfId="15221"/>
    <cellStyle name="Style 840 3" xfId="15222"/>
    <cellStyle name="Style 840 3 2" xfId="15223"/>
    <cellStyle name="Style 840 3 2 2" xfId="15224"/>
    <cellStyle name="Style 840 3 2 2 2" xfId="15225"/>
    <cellStyle name="Style 840 3 2 2 2 2" xfId="15226"/>
    <cellStyle name="Style 840 3 2 2 3" xfId="15227"/>
    <cellStyle name="Style 840 3 2 3" xfId="15228"/>
    <cellStyle name="Style 840 3 2 3 2" xfId="9732"/>
    <cellStyle name="Style 840 3 2 4" xfId="15229"/>
    <cellStyle name="Style 840 3 2 4 2" xfId="9742"/>
    <cellStyle name="Style 840 3 2 5" xfId="15230"/>
    <cellStyle name="Style 840 3 3" xfId="15231"/>
    <cellStyle name="Style 840 3 3 2" xfId="15232"/>
    <cellStyle name="Style 840 3 3 2 2" xfId="15233"/>
    <cellStyle name="Style 840 3 3 2 2 2" xfId="15234"/>
    <cellStyle name="Style 840 3 3 2 3" xfId="15235"/>
    <cellStyle name="Style 840 3 3 3" xfId="15236"/>
    <cellStyle name="Style 840 3 3 3 2" xfId="9766"/>
    <cellStyle name="Style 840 3 3 4" xfId="15237"/>
    <cellStyle name="Style 840 3 3 4 2" xfId="9777"/>
    <cellStyle name="Style 840 3 3 5" xfId="15238"/>
    <cellStyle name="Style 840 3 4" xfId="15239"/>
    <cellStyle name="Style 840 3 4 2" xfId="15240"/>
    <cellStyle name="Style 840 3 5" xfId="15241"/>
    <cellStyle name="Style 840 3 5 2" xfId="15242"/>
    <cellStyle name="Style 840 3 5 2 2" xfId="15243"/>
    <cellStyle name="Style 840 3 5 3" xfId="15244"/>
    <cellStyle name="Style 840 3 6" xfId="15245"/>
    <cellStyle name="Style 840 3 6 2" xfId="15246"/>
    <cellStyle name="Style 840 3 7" xfId="15247"/>
    <cellStyle name="Style 840 4" xfId="15248"/>
    <cellStyle name="Style 840 4 2" xfId="15249"/>
    <cellStyle name="Style 840 4 2 2" xfId="1534"/>
    <cellStyle name="Style 840 4 2 2 2" xfId="1538"/>
    <cellStyle name="Style 840 4 2 2 2 2" xfId="1542"/>
    <cellStyle name="Style 840 4 2 2 3" xfId="15250"/>
    <cellStyle name="Style 840 4 2 3" xfId="1550"/>
    <cellStyle name="Style 840 4 2 3 2" xfId="1554"/>
    <cellStyle name="Style 840 4 2 4" xfId="1560"/>
    <cellStyle name="Style 840 4 2 4 2" xfId="1566"/>
    <cellStyle name="Style 840 4 2 5" xfId="1572"/>
    <cellStyle name="Style 840 4 3" xfId="15251"/>
    <cellStyle name="Style 840 4 3 2" xfId="2459"/>
    <cellStyle name="Style 840 4 3 2 2" xfId="3072"/>
    <cellStyle name="Style 840 4 3 2 2 2" xfId="4783"/>
    <cellStyle name="Style 840 4 3 2 3" xfId="15252"/>
    <cellStyle name="Style 840 4 3 3" xfId="3075"/>
    <cellStyle name="Style 840 4 3 3 2" xfId="4688"/>
    <cellStyle name="Style 840 4 3 4" xfId="1742"/>
    <cellStyle name="Style 840 4 3 4 2" xfId="1747"/>
    <cellStyle name="Style 840 4 3 5" xfId="1752"/>
    <cellStyle name="Style 840 4 4" xfId="8315"/>
    <cellStyle name="Style 840 4 4 2" xfId="8317"/>
    <cellStyle name="Style 840 4 5" xfId="8319"/>
    <cellStyle name="Style 840 4 5 2" xfId="15253"/>
    <cellStyle name="Style 840 4 5 2 2" xfId="15254"/>
    <cellStyle name="Style 840 4 5 3" xfId="15255"/>
    <cellStyle name="Style 840 4 6" xfId="5683"/>
    <cellStyle name="Style 840 4 6 2" xfId="15256"/>
    <cellStyle name="Style 840 4 7" xfId="15257"/>
    <cellStyle name="Style 840 5" xfId="15258"/>
    <cellStyle name="Style 840 5 2" xfId="15259"/>
    <cellStyle name="Style 840 5 2 2" xfId="15260"/>
    <cellStyle name="Style 840 5 2 2 2" xfId="13473"/>
    <cellStyle name="Style 840 5 2 2 2 2" xfId="13475"/>
    <cellStyle name="Style 840 5 2 2 3" xfId="13477"/>
    <cellStyle name="Style 840 5 2 3" xfId="15261"/>
    <cellStyle name="Style 840 5 2 3 2" xfId="13500"/>
    <cellStyle name="Style 840 5 2 4" xfId="15262"/>
    <cellStyle name="Style 840 5 2 4 2" xfId="15263"/>
    <cellStyle name="Style 840 5 2 5" xfId="15264"/>
    <cellStyle name="Style 840 5 3" xfId="15265"/>
    <cellStyle name="Style 840 5 3 2" xfId="15266"/>
    <cellStyle name="Style 840 5 3 2 2" xfId="13658"/>
    <cellStyle name="Style 840 5 3 2 2 2" xfId="13660"/>
    <cellStyle name="Style 840 5 3 2 3" xfId="13662"/>
    <cellStyle name="Style 840 5 3 3" xfId="15267"/>
    <cellStyle name="Style 840 5 3 3 2" xfId="13688"/>
    <cellStyle name="Style 840 5 3 4" xfId="15268"/>
    <cellStyle name="Style 840 5 3 4 2" xfId="15269"/>
    <cellStyle name="Style 840 5 3 5" xfId="7418"/>
    <cellStyle name="Style 840 5 4" xfId="15270"/>
    <cellStyle name="Style 840 5 4 2" xfId="15271"/>
    <cellStyle name="Style 840 5 5" xfId="15272"/>
    <cellStyle name="Style 840 5 5 2" xfId="15273"/>
    <cellStyle name="Style 840 5 5 2 2" xfId="233"/>
    <cellStyle name="Style 840 5 5 3" xfId="15274"/>
    <cellStyle name="Style 840 5 6" xfId="15275"/>
    <cellStyle name="Style 840 5 6 2" xfId="15276"/>
    <cellStyle name="Style 840 5 7" xfId="15277"/>
    <cellStyle name="Style 840 6" xfId="15278"/>
    <cellStyle name="Style 840 6 2" xfId="15279"/>
    <cellStyle name="Style 840 6 2 2" xfId="15280"/>
    <cellStyle name="Style 840 6 2 2 2" xfId="15282"/>
    <cellStyle name="Style 840 6 2 2 2 2" xfId="15284"/>
    <cellStyle name="Style 840 6 2 2 3" xfId="15286"/>
    <cellStyle name="Style 840 6 2 3" xfId="15287"/>
    <cellStyle name="Style 840 6 2 3 2" xfId="15289"/>
    <cellStyle name="Style 840 6 2 4" xfId="15290"/>
    <cellStyle name="Style 840 6 2 4 2" xfId="15291"/>
    <cellStyle name="Style 840 6 2 5" xfId="15292"/>
    <cellStyle name="Style 840 6 3" xfId="15293"/>
    <cellStyle name="Style 840 6 3 2" xfId="15294"/>
    <cellStyle name="Style 840 6 3 2 2" xfId="15296"/>
    <cellStyle name="Style 840 6 3 2 2 2" xfId="15299"/>
    <cellStyle name="Style 840 6 3 2 3" xfId="15301"/>
    <cellStyle name="Style 840 6 3 3" xfId="15302"/>
    <cellStyle name="Style 840 6 3 3 2" xfId="15304"/>
    <cellStyle name="Style 840 6 3 4" xfId="15305"/>
    <cellStyle name="Style 840 6 3 4 2" xfId="15306"/>
    <cellStyle name="Style 840 6 3 5" xfId="15307"/>
    <cellStyle name="Style 840 6 4" xfId="11077"/>
    <cellStyle name="Style 840 6 4 2" xfId="15308"/>
    <cellStyle name="Style 840 6 5" xfId="15309"/>
    <cellStyle name="Style 840 6 5 2" xfId="15310"/>
    <cellStyle name="Style 840 6 5 2 2" xfId="15312"/>
    <cellStyle name="Style 840 6 5 3" xfId="15313"/>
    <cellStyle name="Style 840 6 6" xfId="15281"/>
    <cellStyle name="Style 840 6 6 2" xfId="15283"/>
    <cellStyle name="Style 840 6 7" xfId="15285"/>
    <cellStyle name="Style 840 7" xfId="15314"/>
    <cellStyle name="Style 840 7 2" xfId="15315"/>
    <cellStyle name="Style 840 7 2 2" xfId="15316"/>
    <cellStyle name="Style 840 7 2 2 2" xfId="15317"/>
    <cellStyle name="Style 840 7 2 2 2 2" xfId="15318"/>
    <cellStyle name="Style 840 7 2 2 3" xfId="15319"/>
    <cellStyle name="Style 840 7 2 3" xfId="15320"/>
    <cellStyle name="Style 840 7 2 3 2" xfId="15321"/>
    <cellStyle name="Style 840 7 2 4" xfId="15322"/>
    <cellStyle name="Style 840 7 2 4 2" xfId="15323"/>
    <cellStyle name="Style 840 7 2 5" xfId="15324"/>
    <cellStyle name="Style 840 7 3" xfId="15325"/>
    <cellStyle name="Style 840 7 3 2" xfId="15326"/>
    <cellStyle name="Style 840 7 3 2 2" xfId="15327"/>
    <cellStyle name="Style 840 7 3 2 2 2" xfId="15328"/>
    <cellStyle name="Style 840 7 3 2 3" xfId="15329"/>
    <cellStyle name="Style 840 7 3 3" xfId="15330"/>
    <cellStyle name="Style 840 7 3 3 2" xfId="15331"/>
    <cellStyle name="Style 840 7 3 4" xfId="15332"/>
    <cellStyle name="Style 840 7 3 4 2" xfId="15333"/>
    <cellStyle name="Style 840 7 3 5" xfId="15334"/>
    <cellStyle name="Style 840 7 4" xfId="15335"/>
    <cellStyle name="Style 840 7 4 2" xfId="15336"/>
    <cellStyle name="Style 840 7 5" xfId="15337"/>
    <cellStyle name="Style 840 7 5 2" xfId="15338"/>
    <cellStyle name="Style 840 7 5 2 2" xfId="15339"/>
    <cellStyle name="Style 840 7 5 3" xfId="15340"/>
    <cellStyle name="Style 840 7 6" xfId="15288"/>
    <cellStyle name="Style 840 7 6 2" xfId="15341"/>
    <cellStyle name="Style 840 7 7" xfId="15342"/>
    <cellStyle name="Style 840 8" xfId="15343"/>
    <cellStyle name="Style 840 8 2" xfId="15344"/>
    <cellStyle name="Style 840 8 2 2" xfId="15345"/>
    <cellStyle name="Style 840 8 2 2 2" xfId="181"/>
    <cellStyle name="Style 840 8 2 3" xfId="15346"/>
    <cellStyle name="Style 840 8 3" xfId="15347"/>
    <cellStyle name="Style 840 8 3 2" xfId="15348"/>
    <cellStyle name="Style 840 8 4" xfId="15349"/>
    <cellStyle name="Style 840 8 4 2" xfId="15350"/>
    <cellStyle name="Style 840 8 5" xfId="15351"/>
    <cellStyle name="Style 840 9" xfId="2277"/>
    <cellStyle name="Style 840 9 2" xfId="3295"/>
    <cellStyle name="Style 840 9 2 2" xfId="3299"/>
    <cellStyle name="Style 840 9 2 2 2" xfId="15352"/>
    <cellStyle name="Style 840 9 2 3" xfId="15353"/>
    <cellStyle name="Style 840 9 3" xfId="3312"/>
    <cellStyle name="Style 840 9 3 2" xfId="15354"/>
    <cellStyle name="Style 840 9 4" xfId="15355"/>
    <cellStyle name="Style 840 9 4 2" xfId="15356"/>
    <cellStyle name="Style 840 9 5" xfId="15357"/>
    <cellStyle name="Style 841" xfId="13946"/>
    <cellStyle name="Style 841 10" xfId="15358"/>
    <cellStyle name="Style 841 10 2" xfId="15359"/>
    <cellStyle name="Style 841 11" xfId="15360"/>
    <cellStyle name="Style 841 11 2" xfId="15361"/>
    <cellStyle name="Style 841 11 2 2" xfId="15362"/>
    <cellStyle name="Style 841 11 3" xfId="15363"/>
    <cellStyle name="Style 841 12" xfId="15364"/>
    <cellStyle name="Style 841 12 2" xfId="15365"/>
    <cellStyle name="Style 841 13" xfId="15366"/>
    <cellStyle name="Style 841 2" xfId="13948"/>
    <cellStyle name="Style 841 2 2" xfId="13950"/>
    <cellStyle name="Style 841 2 2 2" xfId="15367"/>
    <cellStyle name="Style 841 2 2 2 2" xfId="15368"/>
    <cellStyle name="Style 841 2 2 2 2 2" xfId="14965"/>
    <cellStyle name="Style 841 2 2 2 3" xfId="15369"/>
    <cellStyle name="Style 841 2 2 3" xfId="15370"/>
    <cellStyle name="Style 841 2 2 3 2" xfId="15371"/>
    <cellStyle name="Style 841 2 2 4" xfId="15372"/>
    <cellStyle name="Style 841 2 2 4 2" xfId="15373"/>
    <cellStyle name="Style 841 2 2 5" xfId="15374"/>
    <cellStyle name="Style 841 2 3" xfId="15375"/>
    <cellStyle name="Style 841 2 3 2" xfId="15376"/>
    <cellStyle name="Style 841 2 3 2 2" xfId="15377"/>
    <cellStyle name="Style 841 2 3 2 2 2" xfId="15378"/>
    <cellStyle name="Style 841 2 3 2 3" xfId="15379"/>
    <cellStyle name="Style 841 2 3 3" xfId="15380"/>
    <cellStyle name="Style 841 2 3 3 2" xfId="15381"/>
    <cellStyle name="Style 841 2 3 4" xfId="15382"/>
    <cellStyle name="Style 841 2 3 4 2" xfId="15383"/>
    <cellStyle name="Style 841 2 3 5" xfId="15384"/>
    <cellStyle name="Style 841 2 4" xfId="15385"/>
    <cellStyle name="Style 841 2 4 2" xfId="15386"/>
    <cellStyle name="Style 841 2 5" xfId="15387"/>
    <cellStyle name="Style 841 2 5 2" xfId="15388"/>
    <cellStyle name="Style 841 2 5 2 2" xfId="15389"/>
    <cellStyle name="Style 841 2 5 3" xfId="15390"/>
    <cellStyle name="Style 841 2 6" xfId="15391"/>
    <cellStyle name="Style 841 2 6 2" xfId="15392"/>
    <cellStyle name="Style 841 2 7" xfId="15393"/>
    <cellStyle name="Style 841 3" xfId="13952"/>
    <cellStyle name="Style 841 3 2" xfId="15394"/>
    <cellStyle name="Style 841 3 2 2" xfId="15395"/>
    <cellStyle name="Style 841 3 2 2 2" xfId="15396"/>
    <cellStyle name="Style 841 3 2 2 2 2" xfId="2128"/>
    <cellStyle name="Style 841 3 2 2 3" xfId="15397"/>
    <cellStyle name="Style 841 3 2 3" xfId="15398"/>
    <cellStyle name="Style 841 3 2 3 2" xfId="15399"/>
    <cellStyle name="Style 841 3 2 4" xfId="15400"/>
    <cellStyle name="Style 841 3 2 4 2" xfId="15401"/>
    <cellStyle name="Style 841 3 2 5" xfId="15403"/>
    <cellStyle name="Style 841 3 3" xfId="15404"/>
    <cellStyle name="Style 841 3 3 2" xfId="15405"/>
    <cellStyle name="Style 841 3 3 2 2" xfId="15406"/>
    <cellStyle name="Style 841 3 3 2 2 2" xfId="15407"/>
    <cellStyle name="Style 841 3 3 2 3" xfId="15408"/>
    <cellStyle name="Style 841 3 3 3" xfId="15409"/>
    <cellStyle name="Style 841 3 3 3 2" xfId="15410"/>
    <cellStyle name="Style 841 3 3 4" xfId="15411"/>
    <cellStyle name="Style 841 3 3 4 2" xfId="15412"/>
    <cellStyle name="Style 841 3 3 5" xfId="15413"/>
    <cellStyle name="Style 841 3 4" xfId="15414"/>
    <cellStyle name="Style 841 3 4 2" xfId="15415"/>
    <cellStyle name="Style 841 3 5" xfId="15416"/>
    <cellStyle name="Style 841 3 5 2" xfId="15417"/>
    <cellStyle name="Style 841 3 5 2 2" xfId="15418"/>
    <cellStyle name="Style 841 3 5 3" xfId="15419"/>
    <cellStyle name="Style 841 3 6" xfId="15420"/>
    <cellStyle name="Style 841 3 6 2" xfId="15421"/>
    <cellStyle name="Style 841 3 7" xfId="15422"/>
    <cellStyle name="Style 841 4" xfId="15423"/>
    <cellStyle name="Style 841 4 2" xfId="15424"/>
    <cellStyle name="Style 841 4 2 2" xfId="15426"/>
    <cellStyle name="Style 841 4 2 2 2" xfId="15427"/>
    <cellStyle name="Style 841 4 2 2 2 2" xfId="15428"/>
    <cellStyle name="Style 841 4 2 2 3" xfId="15429"/>
    <cellStyle name="Style 841 4 2 3" xfId="15430"/>
    <cellStyle name="Style 841 4 2 3 2" xfId="4282"/>
    <cellStyle name="Style 841 4 2 4" xfId="15431"/>
    <cellStyle name="Style 841 4 2 4 2" xfId="4308"/>
    <cellStyle name="Style 841 4 2 5" xfId="15432"/>
    <cellStyle name="Style 841 4 3" xfId="15433"/>
    <cellStyle name="Style 841 4 3 2" xfId="15434"/>
    <cellStyle name="Style 841 4 3 2 2" xfId="15435"/>
    <cellStyle name="Style 841 4 3 2 2 2" xfId="11936"/>
    <cellStyle name="Style 841 4 3 2 3" xfId="15436"/>
    <cellStyle name="Style 841 4 3 3" xfId="15437"/>
    <cellStyle name="Style 841 4 3 3 2" xfId="3353"/>
    <cellStyle name="Style 841 4 3 4" xfId="15438"/>
    <cellStyle name="Style 841 4 3 4 2" xfId="1881"/>
    <cellStyle name="Style 841 4 3 5" xfId="15439"/>
    <cellStyle name="Style 841 4 4" xfId="8323"/>
    <cellStyle name="Style 841 4 4 2" xfId="8325"/>
    <cellStyle name="Style 841 4 5" xfId="8327"/>
    <cellStyle name="Style 841 4 5 2" xfId="15440"/>
    <cellStyle name="Style 841 4 5 2 2" xfId="15441"/>
    <cellStyle name="Style 841 4 5 3" xfId="15442"/>
    <cellStyle name="Style 841 4 6" xfId="15443"/>
    <cellStyle name="Style 841 4 6 2" xfId="15444"/>
    <cellStyle name="Style 841 4 7" xfId="15445"/>
    <cellStyle name="Style 841 5" xfId="13695"/>
    <cellStyle name="Style 841 5 2" xfId="15446"/>
    <cellStyle name="Style 841 5 2 2" xfId="15448"/>
    <cellStyle name="Style 841 5 2 2 2" xfId="15449"/>
    <cellStyle name="Style 841 5 2 2 2 2" xfId="15450"/>
    <cellStyle name="Style 841 5 2 2 3" xfId="15451"/>
    <cellStyle name="Style 841 5 2 3" xfId="15452"/>
    <cellStyle name="Style 841 5 2 3 2" xfId="9501"/>
    <cellStyle name="Style 841 5 2 4" xfId="15453"/>
    <cellStyle name="Style 841 5 2 4 2" xfId="9514"/>
    <cellStyle name="Style 841 5 2 5" xfId="15454"/>
    <cellStyle name="Style 841 5 3" xfId="15455"/>
    <cellStyle name="Style 841 5 3 2" xfId="15456"/>
    <cellStyle name="Style 841 5 3 2 2" xfId="15457"/>
    <cellStyle name="Style 841 5 3 2 2 2" xfId="15458"/>
    <cellStyle name="Style 841 5 3 2 3" xfId="15459"/>
    <cellStyle name="Style 841 5 3 3" xfId="15460"/>
    <cellStyle name="Style 841 5 3 3 2" xfId="9537"/>
    <cellStyle name="Style 841 5 3 4" xfId="15461"/>
    <cellStyle name="Style 841 5 3 4 2" xfId="9549"/>
    <cellStyle name="Style 841 5 3 5" xfId="7493"/>
    <cellStyle name="Style 841 5 4" xfId="15462"/>
    <cellStyle name="Style 841 5 4 2" xfId="15463"/>
    <cellStyle name="Style 841 5 5" xfId="10064"/>
    <cellStyle name="Style 841 5 5 2" xfId="12580"/>
    <cellStyle name="Style 841 5 5 2 2" xfId="15464"/>
    <cellStyle name="Style 841 5 5 3" xfId="15465"/>
    <cellStyle name="Style 841 5 6" xfId="12583"/>
    <cellStyle name="Style 841 5 6 2" xfId="15466"/>
    <cellStyle name="Style 841 5 7" xfId="15467"/>
    <cellStyle name="Style 841 6" xfId="6954"/>
    <cellStyle name="Style 841 6 2" xfId="15468"/>
    <cellStyle name="Style 841 6 2 2" xfId="15471"/>
    <cellStyle name="Style 841 6 2 2 2" xfId="15474"/>
    <cellStyle name="Style 841 6 2 2 2 2" xfId="10579"/>
    <cellStyle name="Style 841 6 2 2 3" xfId="15477"/>
    <cellStyle name="Style 841 6 2 3" xfId="15479"/>
    <cellStyle name="Style 841 6 2 3 2" xfId="15481"/>
    <cellStyle name="Style 841 6 2 4" xfId="15483"/>
    <cellStyle name="Style 841 6 2 4 2" xfId="15484"/>
    <cellStyle name="Style 841 6 2 5" xfId="15487"/>
    <cellStyle name="Style 841 6 3" xfId="15488"/>
    <cellStyle name="Style 841 6 3 2" xfId="15490"/>
    <cellStyle name="Style 841 6 3 2 2" xfId="15494"/>
    <cellStyle name="Style 841 6 3 2 2 2" xfId="15498"/>
    <cellStyle name="Style 841 6 3 2 3" xfId="15502"/>
    <cellStyle name="Style 841 6 3 3" xfId="15504"/>
    <cellStyle name="Style 841 6 3 3 2" xfId="15506"/>
    <cellStyle name="Style 841 6 3 4" xfId="15508"/>
    <cellStyle name="Style 841 6 3 4 2" xfId="15509"/>
    <cellStyle name="Style 841 6 3 5" xfId="15510"/>
    <cellStyle name="Style 841 6 4" xfId="15511"/>
    <cellStyle name="Style 841 6 4 2" xfId="15513"/>
    <cellStyle name="Style 841 6 5" xfId="12586"/>
    <cellStyle name="Style 841 6 5 2" xfId="15515"/>
    <cellStyle name="Style 841 6 5 2 2" xfId="15517"/>
    <cellStyle name="Style 841 6 5 3" xfId="15519"/>
    <cellStyle name="Style 841 6 6" xfId="15295"/>
    <cellStyle name="Style 841 6 6 2" xfId="15298"/>
    <cellStyle name="Style 841 6 7" xfId="15300"/>
    <cellStyle name="Style 841 7" xfId="15520"/>
    <cellStyle name="Style 841 7 2" xfId="15521"/>
    <cellStyle name="Style 841 7 2 2" xfId="15524"/>
    <cellStyle name="Style 841 7 2 2 2" xfId="15526"/>
    <cellStyle name="Style 841 7 2 2 2 2" xfId="15528"/>
    <cellStyle name="Style 841 7 2 2 3" xfId="15530"/>
    <cellStyle name="Style 841 7 2 3" xfId="15532"/>
    <cellStyle name="Style 841 7 2 3 2" xfId="15534"/>
    <cellStyle name="Style 841 7 2 4" xfId="15536"/>
    <cellStyle name="Style 841 7 2 4 2" xfId="15537"/>
    <cellStyle name="Style 841 7 2 5" xfId="15538"/>
    <cellStyle name="Style 841 7 3" xfId="15539"/>
    <cellStyle name="Style 841 7 3 2" xfId="15541"/>
    <cellStyle name="Style 841 7 3 2 2" xfId="9292"/>
    <cellStyle name="Style 841 7 3 2 2 2" xfId="15543"/>
    <cellStyle name="Style 841 7 3 2 3" xfId="15545"/>
    <cellStyle name="Style 841 7 3 3" xfId="15547"/>
    <cellStyle name="Style 841 7 3 3 2" xfId="15549"/>
    <cellStyle name="Style 841 7 3 4" xfId="15551"/>
    <cellStyle name="Style 841 7 3 4 2" xfId="9315"/>
    <cellStyle name="Style 841 7 3 5" xfId="15552"/>
    <cellStyle name="Style 841 7 4" xfId="15553"/>
    <cellStyle name="Style 841 7 4 2" xfId="15555"/>
    <cellStyle name="Style 841 7 5" xfId="12591"/>
    <cellStyle name="Style 841 7 5 2" xfId="15557"/>
    <cellStyle name="Style 841 7 5 2 2" xfId="15559"/>
    <cellStyle name="Style 841 7 5 3" xfId="15561"/>
    <cellStyle name="Style 841 7 6" xfId="15303"/>
    <cellStyle name="Style 841 7 6 2" xfId="15563"/>
    <cellStyle name="Style 841 7 7" xfId="15564"/>
    <cellStyle name="Style 841 8" xfId="15565"/>
    <cellStyle name="Style 841 8 2" xfId="15566"/>
    <cellStyle name="Style 841 8 2 2" xfId="15569"/>
    <cellStyle name="Style 841 8 2 2 2" xfId="6479"/>
    <cellStyle name="Style 841 8 2 3" xfId="15571"/>
    <cellStyle name="Style 841 8 3" xfId="15572"/>
    <cellStyle name="Style 841 8 3 2" xfId="15574"/>
    <cellStyle name="Style 841 8 4" xfId="15575"/>
    <cellStyle name="Style 841 8 4 2" xfId="15577"/>
    <cellStyle name="Style 841 8 5" xfId="15578"/>
    <cellStyle name="Style 841 9" xfId="4582"/>
    <cellStyle name="Style 841 9 2" xfId="15579"/>
    <cellStyle name="Style 841 9 2 2" xfId="15582"/>
    <cellStyle name="Style 841 9 2 2 2" xfId="11358"/>
    <cellStyle name="Style 841 9 2 3" xfId="15584"/>
    <cellStyle name="Style 841 9 3" xfId="15585"/>
    <cellStyle name="Style 841 9 3 2" xfId="15587"/>
    <cellStyle name="Style 841 9 4" xfId="15588"/>
    <cellStyle name="Style 841 9 4 2" xfId="15590"/>
    <cellStyle name="Style 841 9 5" xfId="15591"/>
    <cellStyle name="Style 842" xfId="13954"/>
    <cellStyle name="Style 842 10" xfId="15592"/>
    <cellStyle name="Style 842 10 2" xfId="15593"/>
    <cellStyle name="Style 842 11" xfId="15594"/>
    <cellStyle name="Style 842 11 2" xfId="15595"/>
    <cellStyle name="Style 842 11 2 2" xfId="15596"/>
    <cellStyle name="Style 842 11 3" xfId="3885"/>
    <cellStyle name="Style 842 12" xfId="15597"/>
    <cellStyle name="Style 842 12 2" xfId="15598"/>
    <cellStyle name="Style 842 13" xfId="15599"/>
    <cellStyle name="Style 842 2" xfId="13956"/>
    <cellStyle name="Style 842 2 2" xfId="15600"/>
    <cellStyle name="Style 842 2 2 2" xfId="15601"/>
    <cellStyle name="Style 842 2 2 2 2" xfId="15602"/>
    <cellStyle name="Style 842 2 2 2 2 2" xfId="15603"/>
    <cellStyle name="Style 842 2 2 2 3" xfId="15604"/>
    <cellStyle name="Style 842 2 2 3" xfId="15605"/>
    <cellStyle name="Style 842 2 2 3 2" xfId="15606"/>
    <cellStyle name="Style 842 2 2 4" xfId="15607"/>
    <cellStyle name="Style 842 2 2 4 2" xfId="15608"/>
    <cellStyle name="Style 842 2 2 5" xfId="5988"/>
    <cellStyle name="Style 842 2 3" xfId="15609"/>
    <cellStyle name="Style 842 2 3 2" xfId="15610"/>
    <cellStyle name="Style 842 2 3 2 2" xfId="15611"/>
    <cellStyle name="Style 842 2 3 2 2 2" xfId="15612"/>
    <cellStyle name="Style 842 2 3 2 3" xfId="15613"/>
    <cellStyle name="Style 842 2 3 3" xfId="15614"/>
    <cellStyle name="Style 842 2 3 3 2" xfId="15615"/>
    <cellStyle name="Style 842 2 3 4" xfId="15617"/>
    <cellStyle name="Style 842 2 3 4 2" xfId="15619"/>
    <cellStyle name="Style 842 2 3 5" xfId="6000"/>
    <cellStyle name="Style 842 2 4" xfId="15620"/>
    <cellStyle name="Style 842 2 4 2" xfId="15621"/>
    <cellStyle name="Style 842 2 5" xfId="15622"/>
    <cellStyle name="Style 842 2 5 2" xfId="15623"/>
    <cellStyle name="Style 842 2 5 2 2" xfId="15624"/>
    <cellStyle name="Style 842 2 5 3" xfId="15625"/>
    <cellStyle name="Style 842 2 6" xfId="15626"/>
    <cellStyle name="Style 842 2 6 2" xfId="15627"/>
    <cellStyle name="Style 842 2 7" xfId="2551"/>
    <cellStyle name="Style 842 3" xfId="15628"/>
    <cellStyle name="Style 842 3 2" xfId="15629"/>
    <cellStyle name="Style 842 3 2 2" xfId="15630"/>
    <cellStyle name="Style 842 3 2 2 2" xfId="15631"/>
    <cellStyle name="Style 842 3 2 2 2 2" xfId="15632"/>
    <cellStyle name="Style 842 3 2 2 3" xfId="15633"/>
    <cellStyle name="Style 842 3 2 3" xfId="15634"/>
    <cellStyle name="Style 842 3 2 3 2" xfId="15635"/>
    <cellStyle name="Style 842 3 2 4" xfId="15636"/>
    <cellStyle name="Style 842 3 2 4 2" xfId="15637"/>
    <cellStyle name="Style 842 3 2 5" xfId="15638"/>
    <cellStyle name="Style 842 3 3" xfId="15639"/>
    <cellStyle name="Style 842 3 3 2" xfId="15640"/>
    <cellStyle name="Style 842 3 3 2 2" xfId="15641"/>
    <cellStyle name="Style 842 3 3 2 2 2" xfId="15642"/>
    <cellStyle name="Style 842 3 3 2 3" xfId="15643"/>
    <cellStyle name="Style 842 3 3 3" xfId="15644"/>
    <cellStyle name="Style 842 3 3 3 2" xfId="15645"/>
    <cellStyle name="Style 842 3 3 4" xfId="15646"/>
    <cellStyle name="Style 842 3 3 4 2" xfId="15647"/>
    <cellStyle name="Style 842 3 3 5" xfId="15648"/>
    <cellStyle name="Style 842 3 4" xfId="15649"/>
    <cellStyle name="Style 842 3 4 2" xfId="15650"/>
    <cellStyle name="Style 842 3 5" xfId="15651"/>
    <cellStyle name="Style 842 3 5 2" xfId="15653"/>
    <cellStyle name="Style 842 3 5 2 2" xfId="15655"/>
    <cellStyle name="Style 842 3 5 3" xfId="15657"/>
    <cellStyle name="Style 842 3 6" xfId="15658"/>
    <cellStyle name="Style 842 3 6 2" xfId="15659"/>
    <cellStyle name="Style 842 3 7" xfId="15660"/>
    <cellStyle name="Style 842 4" xfId="15661"/>
    <cellStyle name="Style 842 4 2" xfId="15662"/>
    <cellStyle name="Style 842 4 2 2" xfId="15663"/>
    <cellStyle name="Style 842 4 2 2 2" xfId="15664"/>
    <cellStyle name="Style 842 4 2 2 2 2" xfId="15665"/>
    <cellStyle name="Style 842 4 2 2 3" xfId="15666"/>
    <cellStyle name="Style 842 4 2 3" xfId="15667"/>
    <cellStyle name="Style 842 4 2 3 2" xfId="15668"/>
    <cellStyle name="Style 842 4 2 4" xfId="15669"/>
    <cellStyle name="Style 842 4 2 4 2" xfId="15670"/>
    <cellStyle name="Style 842 4 2 5" xfId="15671"/>
    <cellStyle name="Style 842 4 3" xfId="15672"/>
    <cellStyle name="Style 842 4 3 2" xfId="15673"/>
    <cellStyle name="Style 842 4 3 2 2" xfId="15674"/>
    <cellStyle name="Style 842 4 3 2 2 2" xfId="15675"/>
    <cellStyle name="Style 842 4 3 2 3" xfId="15676"/>
    <cellStyle name="Style 842 4 3 3" xfId="15677"/>
    <cellStyle name="Style 842 4 3 3 2" xfId="15678"/>
    <cellStyle name="Style 842 4 3 4" xfId="15679"/>
    <cellStyle name="Style 842 4 3 4 2" xfId="15680"/>
    <cellStyle name="Style 842 4 3 5" xfId="15681"/>
    <cellStyle name="Style 842 4 4" xfId="8332"/>
    <cellStyle name="Style 842 4 4 2" xfId="8334"/>
    <cellStyle name="Style 842 4 5" xfId="8336"/>
    <cellStyle name="Style 842 4 5 2" xfId="15682"/>
    <cellStyle name="Style 842 4 5 2 2" xfId="15683"/>
    <cellStyle name="Style 842 4 5 3" xfId="15684"/>
    <cellStyle name="Style 842 4 6" xfId="15685"/>
    <cellStyle name="Style 842 4 6 2" xfId="15686"/>
    <cellStyle name="Style 842 4 7" xfId="15687"/>
    <cellStyle name="Style 842 5" xfId="15688"/>
    <cellStyle name="Style 842 5 2" xfId="15689"/>
    <cellStyle name="Style 842 5 2 2" xfId="15690"/>
    <cellStyle name="Style 842 5 2 2 2" xfId="15691"/>
    <cellStyle name="Style 842 5 2 2 2 2" xfId="15692"/>
    <cellStyle name="Style 842 5 2 2 3" xfId="15693"/>
    <cellStyle name="Style 842 5 2 3" xfId="15694"/>
    <cellStyle name="Style 842 5 2 3 2" xfId="15695"/>
    <cellStyle name="Style 842 5 2 4" xfId="15696"/>
    <cellStyle name="Style 842 5 2 4 2" xfId="15697"/>
    <cellStyle name="Style 842 5 2 5" xfId="2910"/>
    <cellStyle name="Style 842 5 3" xfId="15698"/>
    <cellStyle name="Style 842 5 3 2" xfId="2748"/>
    <cellStyle name="Style 842 5 3 2 2" xfId="3571"/>
    <cellStyle name="Style 842 5 3 2 2 2" xfId="3573"/>
    <cellStyle name="Style 842 5 3 2 3" xfId="494"/>
    <cellStyle name="Style 842 5 3 3" xfId="3609"/>
    <cellStyle name="Style 842 5 3 3 2" xfId="3612"/>
    <cellStyle name="Style 842 5 3 4" xfId="2023"/>
    <cellStyle name="Style 842 5 3 4 2" xfId="624"/>
    <cellStyle name="Style 842 5 3 5" xfId="2918"/>
    <cellStyle name="Style 842 5 4" xfId="15699"/>
    <cellStyle name="Style 842 5 4 2" xfId="15700"/>
    <cellStyle name="Style 842 5 5" xfId="12596"/>
    <cellStyle name="Style 842 5 5 2" xfId="8851"/>
    <cellStyle name="Style 842 5 5 2 2" xfId="4569"/>
    <cellStyle name="Style 842 5 5 3" xfId="15701"/>
    <cellStyle name="Style 842 5 6" xfId="12599"/>
    <cellStyle name="Style 842 5 6 2" xfId="15702"/>
    <cellStyle name="Style 842 5 7" xfId="15703"/>
    <cellStyle name="Style 842 6" xfId="7692"/>
    <cellStyle name="Style 842 6 2" xfId="4663"/>
    <cellStyle name="Style 842 6 2 2" xfId="4668"/>
    <cellStyle name="Style 842 6 2 2 2" xfId="15704"/>
    <cellStyle name="Style 842 6 2 2 2 2" xfId="15705"/>
    <cellStyle name="Style 842 6 2 2 3" xfId="15706"/>
    <cellStyle name="Style 842 6 2 3" xfId="15707"/>
    <cellStyle name="Style 842 6 2 3 2" xfId="15708"/>
    <cellStyle name="Style 842 6 2 4" xfId="15709"/>
    <cellStyle name="Style 842 6 2 4 2" xfId="15710"/>
    <cellStyle name="Style 842 6 2 5" xfId="2942"/>
    <cellStyle name="Style 842 6 3" xfId="15711"/>
    <cellStyle name="Style 842 6 3 2" xfId="15712"/>
    <cellStyle name="Style 842 6 3 2 2" xfId="15713"/>
    <cellStyle name="Style 842 6 3 2 2 2" xfId="15714"/>
    <cellStyle name="Style 842 6 3 2 3" xfId="15715"/>
    <cellStyle name="Style 842 6 3 3" xfId="15716"/>
    <cellStyle name="Style 842 6 3 3 2" xfId="15717"/>
    <cellStyle name="Style 842 6 3 4" xfId="15718"/>
    <cellStyle name="Style 842 6 3 4 2" xfId="15719"/>
    <cellStyle name="Style 842 6 3 5" xfId="2956"/>
    <cellStyle name="Style 842 6 4" xfId="15720"/>
    <cellStyle name="Style 842 6 4 2" xfId="15721"/>
    <cellStyle name="Style 842 6 5" xfId="12604"/>
    <cellStyle name="Style 842 6 5 2" xfId="15722"/>
    <cellStyle name="Style 842 6 5 2 2" xfId="15723"/>
    <cellStyle name="Style 842 6 5 3" xfId="15724"/>
    <cellStyle name="Style 842 6 6" xfId="15725"/>
    <cellStyle name="Style 842 6 6 2" xfId="15726"/>
    <cellStyle name="Style 842 6 7" xfId="15727"/>
    <cellStyle name="Style 842 7" xfId="15728"/>
    <cellStyle name="Style 842 7 2" xfId="15729"/>
    <cellStyle name="Style 842 7 2 2" xfId="15730"/>
    <cellStyle name="Style 842 7 2 2 2" xfId="15731"/>
    <cellStyle name="Style 842 7 2 2 2 2" xfId="15732"/>
    <cellStyle name="Style 842 7 2 2 3" xfId="15733"/>
    <cellStyle name="Style 842 7 2 3" xfId="15734"/>
    <cellStyle name="Style 842 7 2 3 2" xfId="15735"/>
    <cellStyle name="Style 842 7 2 4" xfId="15736"/>
    <cellStyle name="Style 842 7 2 4 2" xfId="15737"/>
    <cellStyle name="Style 842 7 2 5" xfId="2970"/>
    <cellStyle name="Style 842 7 3" xfId="15738"/>
    <cellStyle name="Style 842 7 3 2" xfId="15739"/>
    <cellStyle name="Style 842 7 3 2 2" xfId="15740"/>
    <cellStyle name="Style 842 7 3 2 2 2" xfId="15741"/>
    <cellStyle name="Style 842 7 3 2 3" xfId="15742"/>
    <cellStyle name="Style 842 7 3 3" xfId="15743"/>
    <cellStyle name="Style 842 7 3 3 2" xfId="15744"/>
    <cellStyle name="Style 842 7 3 4" xfId="15745"/>
    <cellStyle name="Style 842 7 3 4 2" xfId="15746"/>
    <cellStyle name="Style 842 7 3 5" xfId="2979"/>
    <cellStyle name="Style 842 7 4" xfId="15747"/>
    <cellStyle name="Style 842 7 4 2" xfId="15748"/>
    <cellStyle name="Style 842 7 5" xfId="12609"/>
    <cellStyle name="Style 842 7 5 2" xfId="15749"/>
    <cellStyle name="Style 842 7 5 2 2" xfId="15750"/>
    <cellStyle name="Style 842 7 5 3" xfId="15751"/>
    <cellStyle name="Style 842 7 6" xfId="15752"/>
    <cellStyle name="Style 842 7 6 2" xfId="15753"/>
    <cellStyle name="Style 842 7 7" xfId="15754"/>
    <cellStyle name="Style 842 8" xfId="15755"/>
    <cellStyle name="Style 842 8 2" xfId="15756"/>
    <cellStyle name="Style 842 8 2 2" xfId="15757"/>
    <cellStyle name="Style 842 8 2 2 2" xfId="15758"/>
    <cellStyle name="Style 842 8 2 3" xfId="15759"/>
    <cellStyle name="Style 842 8 3" xfId="15760"/>
    <cellStyle name="Style 842 8 3 2" xfId="15761"/>
    <cellStyle name="Style 842 8 4" xfId="15762"/>
    <cellStyle name="Style 842 8 4 2" xfId="15763"/>
    <cellStyle name="Style 842 8 5" xfId="15764"/>
    <cellStyle name="Style 842 9" xfId="4586"/>
    <cellStyle name="Style 842 9 2" xfId="4588"/>
    <cellStyle name="Style 842 9 2 2" xfId="15765"/>
    <cellStyle name="Style 842 9 2 2 2" xfId="15766"/>
    <cellStyle name="Style 842 9 2 3" xfId="15767"/>
    <cellStyle name="Style 842 9 3" xfId="15768"/>
    <cellStyle name="Style 842 9 3 2" xfId="15769"/>
    <cellStyle name="Style 842 9 4" xfId="15770"/>
    <cellStyle name="Style 842 9 4 2" xfId="15771"/>
    <cellStyle name="Style 842 9 5" xfId="15772"/>
    <cellStyle name="Style 843" xfId="13958"/>
    <cellStyle name="Style 843 10" xfId="135"/>
    <cellStyle name="Style 843 10 2" xfId="15773"/>
    <cellStyle name="Style 843 11" xfId="15774"/>
    <cellStyle name="Style 843 11 2" xfId="15775"/>
    <cellStyle name="Style 843 11 2 2" xfId="15776"/>
    <cellStyle name="Style 843 11 3" xfId="15777"/>
    <cellStyle name="Style 843 12" xfId="15778"/>
    <cellStyle name="Style 843 12 2" xfId="14851"/>
    <cellStyle name="Style 843 13" xfId="15779"/>
    <cellStyle name="Style 843 2" xfId="13960"/>
    <cellStyle name="Style 843 2 2" xfId="15780"/>
    <cellStyle name="Style 843 2 2 2" xfId="15781"/>
    <cellStyle name="Style 843 2 2 2 2" xfId="15782"/>
    <cellStyle name="Style 843 2 2 2 2 2" xfId="15783"/>
    <cellStyle name="Style 843 2 2 2 3" xfId="15784"/>
    <cellStyle name="Style 843 2 2 3" xfId="15785"/>
    <cellStyle name="Style 843 2 2 3 2" xfId="15786"/>
    <cellStyle name="Style 843 2 2 4" xfId="15787"/>
    <cellStyle name="Style 843 2 2 4 2" xfId="15788"/>
    <cellStyle name="Style 843 2 2 5" xfId="15789"/>
    <cellStyle name="Style 843 2 3" xfId="15790"/>
    <cellStyle name="Style 843 2 3 2" xfId="15791"/>
    <cellStyle name="Style 843 2 3 2 2" xfId="15792"/>
    <cellStyle name="Style 843 2 3 2 2 2" xfId="15793"/>
    <cellStyle name="Style 843 2 3 2 3" xfId="15794"/>
    <cellStyle name="Style 843 2 3 3" xfId="15795"/>
    <cellStyle name="Style 843 2 3 3 2" xfId="15796"/>
    <cellStyle name="Style 843 2 3 4" xfId="15797"/>
    <cellStyle name="Style 843 2 3 4 2" xfId="15798"/>
    <cellStyle name="Style 843 2 3 5" xfId="15799"/>
    <cellStyle name="Style 843 2 4" xfId="15800"/>
    <cellStyle name="Style 843 2 4 2" xfId="15801"/>
    <cellStyle name="Style 843 2 5" xfId="15802"/>
    <cellStyle name="Style 843 2 5 2" xfId="15803"/>
    <cellStyle name="Style 843 2 5 2 2" xfId="15804"/>
    <cellStyle name="Style 843 2 5 3" xfId="15805"/>
    <cellStyle name="Style 843 2 6" xfId="15806"/>
    <cellStyle name="Style 843 2 6 2" xfId="15807"/>
    <cellStyle name="Style 843 2 7" xfId="11797"/>
    <cellStyle name="Style 843 3" xfId="15808"/>
    <cellStyle name="Style 843 3 2" xfId="15809"/>
    <cellStyle name="Style 843 3 2 2" xfId="15810"/>
    <cellStyle name="Style 843 3 2 2 2" xfId="15811"/>
    <cellStyle name="Style 843 3 2 2 2 2" xfId="15812"/>
    <cellStyle name="Style 843 3 2 2 3" xfId="11106"/>
    <cellStyle name="Style 843 3 2 3" xfId="15813"/>
    <cellStyle name="Style 843 3 2 3 2" xfId="15814"/>
    <cellStyle name="Style 843 3 2 4" xfId="15815"/>
    <cellStyle name="Style 843 3 2 4 2" xfId="15816"/>
    <cellStyle name="Style 843 3 2 5" xfId="15817"/>
    <cellStyle name="Style 843 3 3" xfId="15818"/>
    <cellStyle name="Style 843 3 3 2" xfId="15819"/>
    <cellStyle name="Style 843 3 3 2 2" xfId="15820"/>
    <cellStyle name="Style 843 3 3 2 2 2" xfId="4914"/>
    <cellStyle name="Style 843 3 3 2 3" xfId="11345"/>
    <cellStyle name="Style 843 3 3 3" xfId="15821"/>
    <cellStyle name="Style 843 3 3 3 2" xfId="15822"/>
    <cellStyle name="Style 843 3 3 4" xfId="15823"/>
    <cellStyle name="Style 843 3 3 4 2" xfId="15824"/>
    <cellStyle name="Style 843 3 3 5" xfId="15825"/>
    <cellStyle name="Style 843 3 4" xfId="15826"/>
    <cellStyle name="Style 843 3 4 2" xfId="15827"/>
    <cellStyle name="Style 843 3 5" xfId="15828"/>
    <cellStyle name="Style 843 3 5 2" xfId="15829"/>
    <cellStyle name="Style 843 3 5 2 2" xfId="15830"/>
    <cellStyle name="Style 843 3 5 3" xfId="15831"/>
    <cellStyle name="Style 843 3 6" xfId="4451"/>
    <cellStyle name="Style 843 3 6 2" xfId="15832"/>
    <cellStyle name="Style 843 3 7" xfId="11800"/>
    <cellStyle name="Style 843 4" xfId="2135"/>
    <cellStyle name="Style 843 4 2" xfId="15833"/>
    <cellStyle name="Style 843 4 2 2" xfId="15834"/>
    <cellStyle name="Style 843 4 2 2 2" xfId="15835"/>
    <cellStyle name="Style 843 4 2 2 2 2" xfId="15836"/>
    <cellStyle name="Style 843 4 2 2 3" xfId="15837"/>
    <cellStyle name="Style 843 4 2 3" xfId="3415"/>
    <cellStyle name="Style 843 4 2 3 2" xfId="15838"/>
    <cellStyle name="Style 843 4 2 4" xfId="5095"/>
    <cellStyle name="Style 843 4 2 4 2" xfId="4013"/>
    <cellStyle name="Style 843 4 2 5" xfId="5098"/>
    <cellStyle name="Style 843 4 3" xfId="15839"/>
    <cellStyle name="Style 843 4 3 2" xfId="15840"/>
    <cellStyle name="Style 843 4 3 2 2" xfId="15841"/>
    <cellStyle name="Style 843 4 3 2 2 2" xfId="15842"/>
    <cellStyle name="Style 843 4 3 2 3" xfId="15843"/>
    <cellStyle name="Style 843 4 3 3" xfId="15844"/>
    <cellStyle name="Style 843 4 3 3 2" xfId="15845"/>
    <cellStyle name="Style 843 4 3 4" xfId="2155"/>
    <cellStyle name="Style 843 4 3 4 2" xfId="2158"/>
    <cellStyle name="Style 843 4 3 5" xfId="2162"/>
    <cellStyle name="Style 843 4 4" xfId="8341"/>
    <cellStyle name="Style 843 4 4 2" xfId="15846"/>
    <cellStyle name="Style 843 4 5" xfId="15847"/>
    <cellStyle name="Style 843 4 5 2" xfId="15848"/>
    <cellStyle name="Style 843 4 5 2 2" xfId="15849"/>
    <cellStyle name="Style 843 4 5 3" xfId="15850"/>
    <cellStyle name="Style 843 4 6" xfId="15851"/>
    <cellStyle name="Style 843 4 6 2" xfId="15852"/>
    <cellStyle name="Style 843 4 7" xfId="15853"/>
    <cellStyle name="Style 843 5" xfId="15854"/>
    <cellStyle name="Style 843 5 2" xfId="15855"/>
    <cellStyle name="Style 843 5 2 2" xfId="15856"/>
    <cellStyle name="Style 843 5 2 2 2" xfId="15857"/>
    <cellStyle name="Style 843 5 2 2 2 2" xfId="15858"/>
    <cellStyle name="Style 843 5 2 2 3" xfId="15862"/>
    <cellStyle name="Style 843 5 2 3" xfId="15863"/>
    <cellStyle name="Style 843 5 2 3 2" xfId="15864"/>
    <cellStyle name="Style 843 5 2 4" xfId="5111"/>
    <cellStyle name="Style 843 5 2 4 2" xfId="5113"/>
    <cellStyle name="Style 843 5 2 5" xfId="5115"/>
    <cellStyle name="Style 843 5 3" xfId="15865"/>
    <cellStyle name="Style 843 5 3 2" xfId="15866"/>
    <cellStyle name="Style 843 5 3 2 2" xfId="15867"/>
    <cellStyle name="Style 843 5 3 2 2 2" xfId="15869"/>
    <cellStyle name="Style 843 5 3 2 3" xfId="15873"/>
    <cellStyle name="Style 843 5 3 3" xfId="14924"/>
    <cellStyle name="Style 843 5 3 3 2" xfId="15874"/>
    <cellStyle name="Style 843 5 3 4" xfId="2182"/>
    <cellStyle name="Style 843 5 3 4 2" xfId="3467"/>
    <cellStyle name="Style 843 5 3 5" xfId="5125"/>
    <cellStyle name="Style 843 5 4" xfId="15875"/>
    <cellStyle name="Style 843 5 4 2" xfId="15876"/>
    <cellStyle name="Style 843 5 5" xfId="15877"/>
    <cellStyle name="Style 843 5 5 2" xfId="15878"/>
    <cellStyle name="Style 843 5 5 2 2" xfId="15879"/>
    <cellStyle name="Style 843 5 5 3" xfId="15880"/>
    <cellStyle name="Style 843 5 6" xfId="15881"/>
    <cellStyle name="Style 843 5 6 2" xfId="15882"/>
    <cellStyle name="Style 843 5 7" xfId="15883"/>
    <cellStyle name="Style 843 6" xfId="15884"/>
    <cellStyle name="Style 843 6 2" xfId="15885"/>
    <cellStyle name="Style 843 6 2 2" xfId="15886"/>
    <cellStyle name="Style 843 6 2 2 2" xfId="15887"/>
    <cellStyle name="Style 843 6 2 2 2 2" xfId="15888"/>
    <cellStyle name="Style 843 6 2 2 3" xfId="15889"/>
    <cellStyle name="Style 843 6 2 3" xfId="15890"/>
    <cellStyle name="Style 843 6 2 3 2" xfId="15891"/>
    <cellStyle name="Style 843 6 2 4" xfId="5139"/>
    <cellStyle name="Style 843 6 2 4 2" xfId="5141"/>
    <cellStyle name="Style 843 6 2 5" xfId="5146"/>
    <cellStyle name="Style 843 6 3" xfId="15892"/>
    <cellStyle name="Style 843 6 3 2" xfId="15893"/>
    <cellStyle name="Style 843 6 3 2 2" xfId="15894"/>
    <cellStyle name="Style 843 6 3 2 2 2" xfId="15895"/>
    <cellStyle name="Style 843 6 3 2 3" xfId="15896"/>
    <cellStyle name="Style 843 6 3 3" xfId="15897"/>
    <cellStyle name="Style 843 6 3 3 2" xfId="15898"/>
    <cellStyle name="Style 843 6 3 4" xfId="5152"/>
    <cellStyle name="Style 843 6 3 4 2" xfId="3514"/>
    <cellStyle name="Style 843 6 3 5" xfId="5156"/>
    <cellStyle name="Style 843 6 4" xfId="15899"/>
    <cellStyle name="Style 843 6 4 2" xfId="15900"/>
    <cellStyle name="Style 843 6 5" xfId="15901"/>
    <cellStyle name="Style 843 6 5 2" xfId="10421"/>
    <cellStyle name="Style 843 6 5 2 2" xfId="10426"/>
    <cellStyle name="Style 843 6 5 3" xfId="13153"/>
    <cellStyle name="Style 843 6 6" xfId="15311"/>
    <cellStyle name="Style 843 6 6 2" xfId="15902"/>
    <cellStyle name="Style 843 6 7" xfId="15903"/>
    <cellStyle name="Style 843 7" xfId="15904"/>
    <cellStyle name="Style 843 7 2" xfId="15905"/>
    <cellStyle name="Style 843 7 2 2" xfId="15906"/>
    <cellStyle name="Style 843 7 2 2 2" xfId="15907"/>
    <cellStyle name="Style 843 7 2 2 2 2" xfId="8646"/>
    <cellStyle name="Style 843 7 2 2 3" xfId="15908"/>
    <cellStyle name="Style 843 7 2 3" xfId="15909"/>
    <cellStyle name="Style 843 7 2 3 2" xfId="15910"/>
    <cellStyle name="Style 843 7 2 4" xfId="5173"/>
    <cellStyle name="Style 843 7 2 4 2" xfId="5175"/>
    <cellStyle name="Style 843 7 2 5" xfId="5178"/>
    <cellStyle name="Style 843 7 3" xfId="15911"/>
    <cellStyle name="Style 843 7 3 2" xfId="15912"/>
    <cellStyle name="Style 843 7 3 2 2" xfId="15913"/>
    <cellStyle name="Style 843 7 3 2 2 2" xfId="3065"/>
    <cellStyle name="Style 843 7 3 2 3" xfId="15914"/>
    <cellStyle name="Style 843 7 3 3" xfId="15915"/>
    <cellStyle name="Style 843 7 3 3 2" xfId="15916"/>
    <cellStyle name="Style 843 7 3 4" xfId="5185"/>
    <cellStyle name="Style 843 7 3 4 2" xfId="3577"/>
    <cellStyle name="Style 843 7 3 5" xfId="5190"/>
    <cellStyle name="Style 843 7 4" xfId="15917"/>
    <cellStyle name="Style 843 7 4 2" xfId="15918"/>
    <cellStyle name="Style 843 7 5" xfId="15919"/>
    <cellStyle name="Style 843 7 5 2" xfId="15920"/>
    <cellStyle name="Style 843 7 5 2 2" xfId="15921"/>
    <cellStyle name="Style 843 7 5 3" xfId="15922"/>
    <cellStyle name="Style 843 7 6" xfId="15923"/>
    <cellStyle name="Style 843 7 6 2" xfId="15924"/>
    <cellStyle name="Style 843 7 7" xfId="15925"/>
    <cellStyle name="Style 843 8" xfId="15926"/>
    <cellStyle name="Style 843 8 2" xfId="15927"/>
    <cellStyle name="Style 843 8 2 2" xfId="8979"/>
    <cellStyle name="Style 843 8 2 2 2" xfId="15928"/>
    <cellStyle name="Style 843 8 2 3" xfId="8982"/>
    <cellStyle name="Style 843 8 3" xfId="15929"/>
    <cellStyle name="Style 843 8 3 2" xfId="9030"/>
    <cellStyle name="Style 843 8 4" xfId="15930"/>
    <cellStyle name="Style 843 8 4 2" xfId="15931"/>
    <cellStyle name="Style 843 8 5" xfId="15932"/>
    <cellStyle name="Style 843 9" xfId="4591"/>
    <cellStyle name="Style 843 9 2" xfId="15933"/>
    <cellStyle name="Style 843 9 2 2" xfId="15934"/>
    <cellStyle name="Style 843 9 2 2 2" xfId="15935"/>
    <cellStyle name="Style 843 9 2 3" xfId="15936"/>
    <cellStyle name="Style 843 9 3" xfId="15937"/>
    <cellStyle name="Style 843 9 3 2" xfId="15938"/>
    <cellStyle name="Style 843 9 4" xfId="15939"/>
    <cellStyle name="Style 843 9 4 2" xfId="15940"/>
    <cellStyle name="Style 843 9 5" xfId="15941"/>
    <cellStyle name="Style 844" xfId="13962"/>
    <cellStyle name="Style 844 10" xfId="14900"/>
    <cellStyle name="Style 844 10 2" xfId="14902"/>
    <cellStyle name="Style 844 11" xfId="14904"/>
    <cellStyle name="Style 844 11 2" xfId="14906"/>
    <cellStyle name="Style 844 11 2 2" xfId="14908"/>
    <cellStyle name="Style 844 11 3" xfId="6029"/>
    <cellStyle name="Style 844 12" xfId="14910"/>
    <cellStyle name="Style 844 12 2" xfId="14912"/>
    <cellStyle name="Style 844 13" xfId="14915"/>
    <cellStyle name="Style 844 2" xfId="9496"/>
    <cellStyle name="Style 844 2 2" xfId="14917"/>
    <cellStyle name="Style 844 2 2 2" xfId="14919"/>
    <cellStyle name="Style 844 2 2 2 2" xfId="14921"/>
    <cellStyle name="Style 844 2 2 2 2 2" xfId="14923"/>
    <cellStyle name="Style 844 2 2 2 3" xfId="14926"/>
    <cellStyle name="Style 844 2 2 3" xfId="14928"/>
    <cellStyle name="Style 844 2 2 3 2" xfId="14930"/>
    <cellStyle name="Style 844 2 2 4" xfId="14932"/>
    <cellStyle name="Style 844 2 2 4 2" xfId="14934"/>
    <cellStyle name="Style 844 2 2 5" xfId="14936"/>
    <cellStyle name="Style 844 2 3" xfId="14938"/>
    <cellStyle name="Style 844 2 3 2" xfId="14940"/>
    <cellStyle name="Style 844 2 3 2 2" xfId="14942"/>
    <cellStyle name="Style 844 2 3 2 2 2" xfId="14945"/>
    <cellStyle name="Style 844 2 3 2 3" xfId="14948"/>
    <cellStyle name="Style 844 2 3 3" xfId="14950"/>
    <cellStyle name="Style 844 2 3 3 2" xfId="14952"/>
    <cellStyle name="Style 844 2 3 4" xfId="14954"/>
    <cellStyle name="Style 844 2 3 4 2" xfId="14956"/>
    <cellStyle name="Style 844 2 3 5" xfId="14958"/>
    <cellStyle name="Style 844 2 4" xfId="14960"/>
    <cellStyle name="Style 844 2 4 2" xfId="14962"/>
    <cellStyle name="Style 844 2 5" xfId="14964"/>
    <cellStyle name="Style 844 2 5 2" xfId="14967"/>
    <cellStyle name="Style 844 2 5 2 2" xfId="14969"/>
    <cellStyle name="Style 844 2 5 3" xfId="14972"/>
    <cellStyle name="Style 844 2 6" xfId="14974"/>
    <cellStyle name="Style 844 2 6 2" xfId="14976"/>
    <cellStyle name="Style 844 2 7" xfId="11814"/>
    <cellStyle name="Style 844 3" xfId="14978"/>
    <cellStyle name="Style 844 3 2" xfId="14980"/>
    <cellStyle name="Style 844 3 2 2" xfId="5451"/>
    <cellStyle name="Style 844 3 2 2 2" xfId="5457"/>
    <cellStyle name="Style 844 3 2 2 2 2" xfId="7011"/>
    <cellStyle name="Style 844 3 2 2 3" xfId="7699"/>
    <cellStyle name="Style 844 3 2 3" xfId="5463"/>
    <cellStyle name="Style 844 3 2 3 2" xfId="5469"/>
    <cellStyle name="Style 844 3 2 4" xfId="5475"/>
    <cellStyle name="Style 844 3 2 4 2" xfId="5481"/>
    <cellStyle name="Style 844 3 2 5" xfId="5487"/>
    <cellStyle name="Style 844 3 3" xfId="14982"/>
    <cellStyle name="Style 844 3 3 2" xfId="5876"/>
    <cellStyle name="Style 844 3 3 2 2" xfId="5883"/>
    <cellStyle name="Style 844 3 3 2 2 2" xfId="13593"/>
    <cellStyle name="Style 844 3 3 2 3" xfId="14984"/>
    <cellStyle name="Style 844 3 3 3" xfId="5889"/>
    <cellStyle name="Style 844 3 3 3 2" xfId="5896"/>
    <cellStyle name="Style 844 3 3 4" xfId="5902"/>
    <cellStyle name="Style 844 3 3 4 2" xfId="5908"/>
    <cellStyle name="Style 844 3 3 5" xfId="5914"/>
    <cellStyle name="Style 844 3 4" xfId="14986"/>
    <cellStyle name="Style 844 3 4 2" xfId="6793"/>
    <cellStyle name="Style 844 3 5" xfId="14988"/>
    <cellStyle name="Style 844 3 5 2" xfId="7142"/>
    <cellStyle name="Style 844 3 5 2 2" xfId="7149"/>
    <cellStyle name="Style 844 3 5 3" xfId="7155"/>
    <cellStyle name="Style 844 3 6" xfId="14990"/>
    <cellStyle name="Style 844 3 6 2" xfId="7572"/>
    <cellStyle name="Style 844 3 7" xfId="11819"/>
    <cellStyle name="Style 844 4" xfId="14992"/>
    <cellStyle name="Style 844 4 2" xfId="14994"/>
    <cellStyle name="Style 844 4 2 2" xfId="14996"/>
    <cellStyle name="Style 844 4 2 2 2" xfId="14998"/>
    <cellStyle name="Style 844 4 2 2 2 2" xfId="15000"/>
    <cellStyle name="Style 844 4 2 2 3" xfId="15002"/>
    <cellStyle name="Style 844 4 2 3" xfId="15004"/>
    <cellStyle name="Style 844 4 2 3 2" xfId="15006"/>
    <cellStyle name="Style 844 4 2 4" xfId="6129"/>
    <cellStyle name="Style 844 4 2 4 2" xfId="6133"/>
    <cellStyle name="Style 844 4 2 5" xfId="6136"/>
    <cellStyle name="Style 844 4 3" xfId="15008"/>
    <cellStyle name="Style 844 4 3 2" xfId="15010"/>
    <cellStyle name="Style 844 4 3 2 2" xfId="15012"/>
    <cellStyle name="Style 844 4 3 2 2 2" xfId="15014"/>
    <cellStyle name="Style 844 4 3 2 3" xfId="15016"/>
    <cellStyle name="Style 844 4 3 3" xfId="15018"/>
    <cellStyle name="Style 844 4 3 3 2" xfId="15020"/>
    <cellStyle name="Style 844 4 3 4" xfId="6173"/>
    <cellStyle name="Style 844 4 3 4 2" xfId="15022"/>
    <cellStyle name="Style 844 4 3 5" xfId="10449"/>
    <cellStyle name="Style 844 4 4" xfId="15024"/>
    <cellStyle name="Style 844 4 4 2" xfId="15026"/>
    <cellStyle name="Style 844 4 5" xfId="15028"/>
    <cellStyle name="Style 844 4 5 2" xfId="15030"/>
    <cellStyle name="Style 844 4 5 2 2" xfId="15032"/>
    <cellStyle name="Style 844 4 5 3" xfId="15034"/>
    <cellStyle name="Style 844 4 6" xfId="15036"/>
    <cellStyle name="Style 844 4 6 2" xfId="15038"/>
    <cellStyle name="Style 844 4 7" xfId="15040"/>
    <cellStyle name="Style 844 5" xfId="15042"/>
    <cellStyle name="Style 844 5 2" xfId="15044"/>
    <cellStyle name="Style 844 5 2 2" xfId="15046"/>
    <cellStyle name="Style 844 5 2 2 2" xfId="281"/>
    <cellStyle name="Style 844 5 2 2 2 2" xfId="284"/>
    <cellStyle name="Style 844 5 2 2 3" xfId="137"/>
    <cellStyle name="Style 844 5 2 3" xfId="15048"/>
    <cellStyle name="Style 844 5 2 3 2" xfId="310"/>
    <cellStyle name="Style 844 5 2 4" xfId="6356"/>
    <cellStyle name="Style 844 5 2 4 2" xfId="324"/>
    <cellStyle name="Style 844 5 2 5" xfId="10465"/>
    <cellStyle name="Style 844 5 3" xfId="15050"/>
    <cellStyle name="Style 844 5 3 2" xfId="15052"/>
    <cellStyle name="Style 844 5 3 2 2" xfId="12"/>
    <cellStyle name="Style 844 5 3 2 2 2" xfId="467"/>
    <cellStyle name="Style 844 5 3 2 3" xfId="470"/>
    <cellStyle name="Style 844 5 3 3" xfId="14944"/>
    <cellStyle name="Style 844 5 3 3 2" xfId="486"/>
    <cellStyle name="Style 844 5 3 4" xfId="6370"/>
    <cellStyle name="Style 844 5 3 4 2" xfId="508"/>
    <cellStyle name="Style 844 5 3 5" xfId="7783"/>
    <cellStyle name="Style 844 5 4" xfId="15054"/>
    <cellStyle name="Style 844 5 4 2" xfId="15056"/>
    <cellStyle name="Style 844 5 5" xfId="12616"/>
    <cellStyle name="Style 844 5 5 2" xfId="15058"/>
    <cellStyle name="Style 844 5 5 2 2" xfId="781"/>
    <cellStyle name="Style 844 5 5 3" xfId="4807"/>
    <cellStyle name="Style 844 5 6" xfId="15060"/>
    <cellStyle name="Style 844 5 6 2" xfId="15062"/>
    <cellStyle name="Style 844 5 7" xfId="15064"/>
    <cellStyle name="Style 844 6" xfId="1502"/>
    <cellStyle name="Style 844 6 2" xfId="15066"/>
    <cellStyle name="Style 844 6 2 2" xfId="15068"/>
    <cellStyle name="Style 844 6 2 2 2" xfId="15070"/>
    <cellStyle name="Style 844 6 2 2 2 2" xfId="15072"/>
    <cellStyle name="Style 844 6 2 2 3" xfId="15074"/>
    <cellStyle name="Style 844 6 2 3" xfId="15076"/>
    <cellStyle name="Style 844 6 2 3 2" xfId="2949"/>
    <cellStyle name="Style 844 6 2 4" xfId="15079"/>
    <cellStyle name="Style 844 6 2 4 2" xfId="15081"/>
    <cellStyle name="Style 844 6 2 5" xfId="10488"/>
    <cellStyle name="Style 844 6 3" xfId="15083"/>
    <cellStyle name="Style 844 6 3 2" xfId="15085"/>
    <cellStyle name="Style 844 6 3 2 2" xfId="15087"/>
    <cellStyle name="Style 844 6 3 2 2 2" xfId="15089"/>
    <cellStyle name="Style 844 6 3 2 3" xfId="15091"/>
    <cellStyle name="Style 844 6 3 3" xfId="15093"/>
    <cellStyle name="Style 844 6 3 3 2" xfId="2975"/>
    <cellStyle name="Style 844 6 3 4" xfId="15096"/>
    <cellStyle name="Style 844 6 3 4 2" xfId="15098"/>
    <cellStyle name="Style 844 6 3 5" xfId="10498"/>
    <cellStyle name="Style 844 6 4" xfId="15100"/>
    <cellStyle name="Style 844 6 4 2" xfId="15102"/>
    <cellStyle name="Style 844 6 5" xfId="15104"/>
    <cellStyle name="Style 844 6 5 2" xfId="15106"/>
    <cellStyle name="Style 844 6 5 2 2" xfId="15108"/>
    <cellStyle name="Style 844 6 5 3" xfId="4812"/>
    <cellStyle name="Style 844 6 6" xfId="15110"/>
    <cellStyle name="Style 844 6 6 2" xfId="15112"/>
    <cellStyle name="Style 844 6 7" xfId="15114"/>
    <cellStyle name="Style 844 7" xfId="15116"/>
    <cellStyle name="Style 844 7 2" xfId="15118"/>
    <cellStyle name="Style 844 7 2 2" xfId="15120"/>
    <cellStyle name="Style 844 7 2 2 2" xfId="15122"/>
    <cellStyle name="Style 844 7 2 2 2 2" xfId="15124"/>
    <cellStyle name="Style 844 7 2 2 3" xfId="15126"/>
    <cellStyle name="Style 844 7 2 3" xfId="15128"/>
    <cellStyle name="Style 844 7 2 3 2" xfId="5149"/>
    <cellStyle name="Style 844 7 2 4" xfId="15130"/>
    <cellStyle name="Style 844 7 2 4 2" xfId="5159"/>
    <cellStyle name="Style 844 7 2 5" xfId="10513"/>
    <cellStyle name="Style 844 7 3" xfId="15132"/>
    <cellStyle name="Style 844 7 3 2" xfId="15134"/>
    <cellStyle name="Style 844 7 3 2 2" xfId="15136"/>
    <cellStyle name="Style 844 7 3 2 2 2" xfId="15138"/>
    <cellStyle name="Style 844 7 3 2 3" xfId="15140"/>
    <cellStyle name="Style 844 7 3 3" xfId="15142"/>
    <cellStyle name="Style 844 7 3 3 2" xfId="5181"/>
    <cellStyle name="Style 844 7 3 4" xfId="15144"/>
    <cellStyle name="Style 844 7 3 4 2" xfId="5193"/>
    <cellStyle name="Style 844 7 3 5" xfId="10524"/>
    <cellStyle name="Style 844 7 4" xfId="15146"/>
    <cellStyle name="Style 844 7 4 2" xfId="15148"/>
    <cellStyle name="Style 844 7 5" xfId="15150"/>
    <cellStyle name="Style 844 7 5 2" xfId="15152"/>
    <cellStyle name="Style 844 7 5 2 2" xfId="15154"/>
    <cellStyle name="Style 844 7 5 3" xfId="4817"/>
    <cellStyle name="Style 844 7 6" xfId="15156"/>
    <cellStyle name="Style 844 7 6 2" xfId="15158"/>
    <cellStyle name="Style 844 7 7" xfId="15160"/>
    <cellStyle name="Style 844 8" xfId="15162"/>
    <cellStyle name="Style 844 8 2" xfId="15164"/>
    <cellStyle name="Style 844 8 2 2" xfId="15166"/>
    <cellStyle name="Style 844 8 2 2 2" xfId="15168"/>
    <cellStyle name="Style 844 8 2 3" xfId="15170"/>
    <cellStyle name="Style 844 8 3" xfId="15172"/>
    <cellStyle name="Style 844 8 3 2" xfId="15174"/>
    <cellStyle name="Style 844 8 4" xfId="15176"/>
    <cellStyle name="Style 844 8 4 2" xfId="15178"/>
    <cellStyle name="Style 844 8 5" xfId="15180"/>
    <cellStyle name="Style 844 9" xfId="4235"/>
    <cellStyle name="Style 844 9 2" xfId="15182"/>
    <cellStyle name="Style 844 9 2 2" xfId="15184"/>
    <cellStyle name="Style 844 9 2 2 2" xfId="15186"/>
    <cellStyle name="Style 844 9 2 3" xfId="15188"/>
    <cellStyle name="Style 844 9 3" xfId="15190"/>
    <cellStyle name="Style 844 9 3 2" xfId="15192"/>
    <cellStyle name="Style 844 9 4" xfId="15194"/>
    <cellStyle name="Style 844 9 4 2" xfId="15196"/>
    <cellStyle name="Style 844 9 5" xfId="15198"/>
    <cellStyle name="Style 845" xfId="15943"/>
    <cellStyle name="Style 845 10" xfId="15944"/>
    <cellStyle name="Style 845 10 2" xfId="15945"/>
    <cellStyle name="Style 845 11" xfId="15946"/>
    <cellStyle name="Style 845 11 2" xfId="15947"/>
    <cellStyle name="Style 845 11 2 2" xfId="15948"/>
    <cellStyle name="Style 845 11 3" xfId="15949"/>
    <cellStyle name="Style 845 12" xfId="15950"/>
    <cellStyle name="Style 845 12 2" xfId="15951"/>
    <cellStyle name="Style 845 13" xfId="15952"/>
    <cellStyle name="Style 845 2" xfId="15953"/>
    <cellStyle name="Style 845 2 2" xfId="15954"/>
    <cellStyle name="Style 845 2 2 2" xfId="15955"/>
    <cellStyle name="Style 845 2 2 2 2" xfId="15956"/>
    <cellStyle name="Style 845 2 2 2 2 2" xfId="15959"/>
    <cellStyle name="Style 845 2 2 2 3" xfId="15960"/>
    <cellStyle name="Style 845 2 2 3" xfId="15961"/>
    <cellStyle name="Style 845 2 2 3 2" xfId="14220"/>
    <cellStyle name="Style 845 2 2 4" xfId="15962"/>
    <cellStyle name="Style 845 2 2 4 2" xfId="14231"/>
    <cellStyle name="Style 845 2 2 5" xfId="15963"/>
    <cellStyle name="Style 845 2 3" xfId="15964"/>
    <cellStyle name="Style 845 2 3 2" xfId="15965"/>
    <cellStyle name="Style 845 2 3 2 2" xfId="15966"/>
    <cellStyle name="Style 845 2 3 2 2 2" xfId="15967"/>
    <cellStyle name="Style 845 2 3 2 3" xfId="15968"/>
    <cellStyle name="Style 845 2 3 3" xfId="15969"/>
    <cellStyle name="Style 845 2 3 3 2" xfId="14248"/>
    <cellStyle name="Style 845 2 3 4" xfId="15970"/>
    <cellStyle name="Style 845 2 3 4 2" xfId="14258"/>
    <cellStyle name="Style 845 2 3 5" xfId="15971"/>
    <cellStyle name="Style 845 2 4" xfId="15972"/>
    <cellStyle name="Style 845 2 4 2" xfId="15974"/>
    <cellStyle name="Style 845 2 5" xfId="4478"/>
    <cellStyle name="Style 845 2 5 2" xfId="4825"/>
    <cellStyle name="Style 845 2 5 2 2" xfId="4827"/>
    <cellStyle name="Style 845 2 5 3" xfId="4831"/>
    <cellStyle name="Style 845 2 6" xfId="15975"/>
    <cellStyle name="Style 845 2 6 2" xfId="15976"/>
    <cellStyle name="Style 845 2 7" xfId="15977"/>
    <cellStyle name="Style 845 3" xfId="15978"/>
    <cellStyle name="Style 845 3 2" xfId="15979"/>
    <cellStyle name="Style 845 3 2 2" xfId="15980"/>
    <cellStyle name="Style 845 3 2 2 2" xfId="15981"/>
    <cellStyle name="Style 845 3 2 2 2 2" xfId="15982"/>
    <cellStyle name="Style 845 3 2 2 3" xfId="15983"/>
    <cellStyle name="Style 845 3 2 3" xfId="15984"/>
    <cellStyle name="Style 845 3 2 3 2" xfId="14419"/>
    <cellStyle name="Style 845 3 2 4" xfId="15985"/>
    <cellStyle name="Style 845 3 2 4 2" xfId="14430"/>
    <cellStyle name="Style 845 3 2 5" xfId="13166"/>
    <cellStyle name="Style 845 3 3" xfId="15986"/>
    <cellStyle name="Style 845 3 3 2" xfId="15987"/>
    <cellStyle name="Style 845 3 3 2 2" xfId="15988"/>
    <cellStyle name="Style 845 3 3 2 2 2" xfId="15989"/>
    <cellStyle name="Style 845 3 3 2 3" xfId="15990"/>
    <cellStyle name="Style 845 3 3 3" xfId="15991"/>
    <cellStyle name="Style 845 3 3 3 2" xfId="8521"/>
    <cellStyle name="Style 845 3 3 4" xfId="15992"/>
    <cellStyle name="Style 845 3 3 4 2" xfId="5954"/>
    <cellStyle name="Style 845 3 3 5" xfId="13177"/>
    <cellStyle name="Style 845 3 4" xfId="15993"/>
    <cellStyle name="Style 845 3 4 2" xfId="15994"/>
    <cellStyle name="Style 845 3 5" xfId="15995"/>
    <cellStyle name="Style 845 3 5 2" xfId="15996"/>
    <cellStyle name="Style 845 3 5 2 2" xfId="15997"/>
    <cellStyle name="Style 845 3 5 3" xfId="15998"/>
    <cellStyle name="Style 845 3 6" xfId="15999"/>
    <cellStyle name="Style 845 3 6 2" xfId="16000"/>
    <cellStyle name="Style 845 3 7" xfId="16001"/>
    <cellStyle name="Style 845 4" xfId="16002"/>
    <cellStyle name="Style 845 4 2" xfId="16003"/>
    <cellStyle name="Style 845 4 2 2" xfId="16004"/>
    <cellStyle name="Style 845 4 2 2 2" xfId="16005"/>
    <cellStyle name="Style 845 4 2 2 2 2" xfId="16006"/>
    <cellStyle name="Style 845 4 2 2 3" xfId="16007"/>
    <cellStyle name="Style 845 4 2 3" xfId="16008"/>
    <cellStyle name="Style 845 4 2 3 2" xfId="14593"/>
    <cellStyle name="Style 845 4 2 4" xfId="16009"/>
    <cellStyle name="Style 845 4 2 4 2" xfId="14603"/>
    <cellStyle name="Style 845 4 2 5" xfId="13196"/>
    <cellStyle name="Style 845 4 3" xfId="16010"/>
    <cellStyle name="Style 845 4 3 2" xfId="16011"/>
    <cellStyle name="Style 845 4 3 2 2" xfId="16012"/>
    <cellStyle name="Style 845 4 3 2 2 2" xfId="16013"/>
    <cellStyle name="Style 845 4 3 2 3" xfId="16014"/>
    <cellStyle name="Style 845 4 3 3" xfId="16015"/>
    <cellStyle name="Style 845 4 3 3 2" xfId="14623"/>
    <cellStyle name="Style 845 4 3 4" xfId="16016"/>
    <cellStyle name="Style 845 4 3 4 2" xfId="14633"/>
    <cellStyle name="Style 845 4 3 5" xfId="13206"/>
    <cellStyle name="Style 845 4 4" xfId="16017"/>
    <cellStyle name="Style 845 4 4 2" xfId="16018"/>
    <cellStyle name="Style 845 4 5" xfId="16019"/>
    <cellStyle name="Style 845 4 5 2" xfId="16020"/>
    <cellStyle name="Style 845 4 5 2 2" xfId="16021"/>
    <cellStyle name="Style 845 4 5 3" xfId="11042"/>
    <cellStyle name="Style 845 4 6" xfId="16022"/>
    <cellStyle name="Style 845 4 6 2" xfId="16023"/>
    <cellStyle name="Style 845 4 7" xfId="16024"/>
    <cellStyle name="Style 845 5" xfId="16025"/>
    <cellStyle name="Style 845 5 2" xfId="16026"/>
    <cellStyle name="Style 845 5 2 2" xfId="2614"/>
    <cellStyle name="Style 845 5 2 2 2" xfId="2617"/>
    <cellStyle name="Style 845 5 2 2 2 2" xfId="2619"/>
    <cellStyle name="Style 845 5 2 2 3" xfId="2623"/>
    <cellStyle name="Style 845 5 2 3" xfId="1176"/>
    <cellStyle name="Style 845 5 2 3 2" xfId="684"/>
    <cellStyle name="Style 845 5 2 4" xfId="5"/>
    <cellStyle name="Style 845 5 2 4 2" xfId="23"/>
    <cellStyle name="Style 845 5 2 5" xfId="2630"/>
    <cellStyle name="Style 845 5 3" xfId="16027"/>
    <cellStyle name="Style 845 5 3 2" xfId="1085"/>
    <cellStyle name="Style 845 5 3 2 2" xfId="2651"/>
    <cellStyle name="Style 845 5 3 2 2 2" xfId="2321"/>
    <cellStyle name="Style 845 5 3 2 3" xfId="2653"/>
    <cellStyle name="Style 845 5 3 3" xfId="1182"/>
    <cellStyle name="Style 845 5 3 3 2" xfId="1186"/>
    <cellStyle name="Style 845 5 3 4" xfId="1192"/>
    <cellStyle name="Style 845 5 3 4 2" xfId="2662"/>
    <cellStyle name="Style 845 5 3 5" xfId="2677"/>
    <cellStyle name="Style 845 5 4" xfId="16028"/>
    <cellStyle name="Style 845 5 4 2" xfId="2724"/>
    <cellStyle name="Style 845 5 5" xfId="16029"/>
    <cellStyle name="Style 845 5 5 2" xfId="16030"/>
    <cellStyle name="Style 845 5 5 2 2" xfId="16031"/>
    <cellStyle name="Style 845 5 5 3" xfId="16032"/>
    <cellStyle name="Style 845 5 6" xfId="16033"/>
    <cellStyle name="Style 845 5 6 2" xfId="16034"/>
    <cellStyle name="Style 845 5 7" xfId="16035"/>
    <cellStyle name="Style 845 6" xfId="16036"/>
    <cellStyle name="Style 845 6 2" xfId="16037"/>
    <cellStyle name="Style 845 6 2 2" xfId="16038"/>
    <cellStyle name="Style 845 6 2 2 2" xfId="16039"/>
    <cellStyle name="Style 845 6 2 2 2 2" xfId="16040"/>
    <cellStyle name="Style 845 6 2 2 3" xfId="16041"/>
    <cellStyle name="Style 845 6 2 3" xfId="16042"/>
    <cellStyle name="Style 845 6 2 3 2" xfId="1283"/>
    <cellStyle name="Style 845 6 2 4" xfId="16044"/>
    <cellStyle name="Style 845 6 2 4 2" xfId="16045"/>
    <cellStyle name="Style 845 6 2 5" xfId="13240"/>
    <cellStyle name="Style 845 6 3" xfId="16046"/>
    <cellStyle name="Style 845 6 3 2" xfId="16047"/>
    <cellStyle name="Style 845 6 3 2 2" xfId="16048"/>
    <cellStyle name="Style 845 6 3 2 2 2" xfId="16049"/>
    <cellStyle name="Style 845 6 3 2 3" xfId="16050"/>
    <cellStyle name="Style 845 6 3 3" xfId="16051"/>
    <cellStyle name="Style 845 6 3 3 2" xfId="1295"/>
    <cellStyle name="Style 845 6 3 4" xfId="16053"/>
    <cellStyle name="Style 845 6 3 4 2" xfId="16054"/>
    <cellStyle name="Style 845 6 3 5" xfId="13251"/>
    <cellStyle name="Style 845 6 4" xfId="16055"/>
    <cellStyle name="Style 845 6 4 2" xfId="16056"/>
    <cellStyle name="Style 845 6 5" xfId="16057"/>
    <cellStyle name="Style 845 6 5 2" xfId="7672"/>
    <cellStyle name="Style 845 6 5 2 2" xfId="16058"/>
    <cellStyle name="Style 845 6 5 3" xfId="16059"/>
    <cellStyle name="Style 845 6 6" xfId="16060"/>
    <cellStyle name="Style 845 6 6 2" xfId="16061"/>
    <cellStyle name="Style 845 6 7" xfId="16062"/>
    <cellStyle name="Style 845 7" xfId="16063"/>
    <cellStyle name="Style 845 7 2" xfId="16064"/>
    <cellStyle name="Style 845 7 2 2" xfId="16065"/>
    <cellStyle name="Style 845 7 2 2 2" xfId="16066"/>
    <cellStyle name="Style 845 7 2 2 2 2" xfId="16067"/>
    <cellStyle name="Style 845 7 2 2 3" xfId="16068"/>
    <cellStyle name="Style 845 7 2 3" xfId="16069"/>
    <cellStyle name="Style 845 7 2 3 2" xfId="16070"/>
    <cellStyle name="Style 845 7 2 4" xfId="16071"/>
    <cellStyle name="Style 845 7 2 4 2" xfId="16072"/>
    <cellStyle name="Style 845 7 2 5" xfId="13274"/>
    <cellStyle name="Style 845 7 3" xfId="16073"/>
    <cellStyle name="Style 845 7 3 2" xfId="16074"/>
    <cellStyle name="Style 845 7 3 2 2" xfId="16075"/>
    <cellStyle name="Style 845 7 3 2 2 2" xfId="16076"/>
    <cellStyle name="Style 845 7 3 2 3" xfId="16077"/>
    <cellStyle name="Style 845 7 3 3" xfId="16078"/>
    <cellStyle name="Style 845 7 3 3 2" xfId="16079"/>
    <cellStyle name="Style 845 7 3 4" xfId="16080"/>
    <cellStyle name="Style 845 7 3 4 2" xfId="16081"/>
    <cellStyle name="Style 845 7 3 5" xfId="13283"/>
    <cellStyle name="Style 845 7 4" xfId="16082"/>
    <cellStyle name="Style 845 7 4 2" xfId="16083"/>
    <cellStyle name="Style 845 7 5" xfId="16085"/>
    <cellStyle name="Style 845 7 5 2" xfId="7679"/>
    <cellStyle name="Style 845 7 5 2 2" xfId="16087"/>
    <cellStyle name="Style 845 7 5 3" xfId="16089"/>
    <cellStyle name="Style 845 7 6" xfId="16091"/>
    <cellStyle name="Style 845 7 6 2" xfId="16093"/>
    <cellStyle name="Style 845 7 7" xfId="16095"/>
    <cellStyle name="Style 845 8" xfId="16096"/>
    <cellStyle name="Style 845 8 2" xfId="16097"/>
    <cellStyle name="Style 845 8 2 2" xfId="16098"/>
    <cellStyle name="Style 845 8 2 2 2" xfId="16099"/>
    <cellStyle name="Style 845 8 2 3" xfId="16100"/>
    <cellStyle name="Style 845 8 3" xfId="16101"/>
    <cellStyle name="Style 845 8 3 2" xfId="16102"/>
    <cellStyle name="Style 845 8 4" xfId="16103"/>
    <cellStyle name="Style 845 8 4 2" xfId="16104"/>
    <cellStyle name="Style 845 8 5" xfId="16105"/>
    <cellStyle name="Style 845 9" xfId="16106"/>
    <cellStyle name="Style 845 9 2" xfId="16107"/>
    <cellStyle name="Style 845 9 2 2" xfId="16108"/>
    <cellStyle name="Style 845 9 2 2 2" xfId="16109"/>
    <cellStyle name="Style 845 9 2 3" xfId="16110"/>
    <cellStyle name="Style 845 9 3" xfId="16111"/>
    <cellStyle name="Style 845 9 3 2" xfId="16112"/>
    <cellStyle name="Style 845 9 4" xfId="16113"/>
    <cellStyle name="Style 845 9 4 2" xfId="16114"/>
    <cellStyle name="Style 845 9 5" xfId="16115"/>
    <cellStyle name="Style 846" xfId="16117"/>
    <cellStyle name="Style 846 10" xfId="16118"/>
    <cellStyle name="Style 846 10 2" xfId="16119"/>
    <cellStyle name="Style 846 11" xfId="16120"/>
    <cellStyle name="Style 846 11 2" xfId="4000"/>
    <cellStyle name="Style 846 11 2 2" xfId="669"/>
    <cellStyle name="Style 846 11 3" xfId="4004"/>
    <cellStyle name="Style 846 12" xfId="16121"/>
    <cellStyle name="Style 846 12 2" xfId="16122"/>
    <cellStyle name="Style 846 13" xfId="16123"/>
    <cellStyle name="Style 846 2" xfId="16124"/>
    <cellStyle name="Style 846 2 2" xfId="16125"/>
    <cellStyle name="Style 846 2 2 2" xfId="6344"/>
    <cellStyle name="Style 846 2 2 2 2" xfId="6347"/>
    <cellStyle name="Style 846 2 2 2 2 2" xfId="16126"/>
    <cellStyle name="Style 846 2 2 2 3" xfId="8918"/>
    <cellStyle name="Style 846 2 2 3" xfId="6352"/>
    <cellStyle name="Style 846 2 2 3 2" xfId="6355"/>
    <cellStyle name="Style 846 2 2 4" xfId="6366"/>
    <cellStyle name="Style 846 2 2 4 2" xfId="6369"/>
    <cellStyle name="Style 846 2 2 5" xfId="6374"/>
    <cellStyle name="Style 846 2 3" xfId="16127"/>
    <cellStyle name="Style 846 2 3 2" xfId="16128"/>
    <cellStyle name="Style 846 2 3 2 2" xfId="16129"/>
    <cellStyle name="Style 846 2 3 2 2 2" xfId="16130"/>
    <cellStyle name="Style 846 2 3 2 3" xfId="16131"/>
    <cellStyle name="Style 846 2 3 3" xfId="16132"/>
    <cellStyle name="Style 846 2 3 3 2" xfId="15078"/>
    <cellStyle name="Style 846 2 3 4" xfId="16133"/>
    <cellStyle name="Style 846 2 3 4 2" xfId="15095"/>
    <cellStyle name="Style 846 2 3 5" xfId="16134"/>
    <cellStyle name="Style 846 2 4" xfId="16135"/>
    <cellStyle name="Style 846 2 4 2" xfId="16136"/>
    <cellStyle name="Style 846 2 5" xfId="16137"/>
    <cellStyle name="Style 846 2 5 2" xfId="16138"/>
    <cellStyle name="Style 846 2 5 2 2" xfId="16139"/>
    <cellStyle name="Style 846 2 5 3" xfId="16140"/>
    <cellStyle name="Style 846 2 6" xfId="16141"/>
    <cellStyle name="Style 846 2 6 2" xfId="16142"/>
    <cellStyle name="Style 846 2 7" xfId="16143"/>
    <cellStyle name="Style 846 3" xfId="16144"/>
    <cellStyle name="Style 846 3 2" xfId="16145"/>
    <cellStyle name="Style 846 3 2 2" xfId="16146"/>
    <cellStyle name="Style 846 3 2 2 2" xfId="965"/>
    <cellStyle name="Style 846 3 2 2 2 2" xfId="2564"/>
    <cellStyle name="Style 846 3 2 2 3" xfId="2583"/>
    <cellStyle name="Style 846 3 2 3" xfId="16147"/>
    <cellStyle name="Style 846 3 2 3 2" xfId="4"/>
    <cellStyle name="Style 846 3 2 4" xfId="16148"/>
    <cellStyle name="Style 846 3 2 4 2" xfId="1191"/>
    <cellStyle name="Style 846 3 2 5" xfId="9857"/>
    <cellStyle name="Style 846 3 3" xfId="16149"/>
    <cellStyle name="Style 846 3 3 2" xfId="16150"/>
    <cellStyle name="Style 846 3 3 2 2" xfId="16151"/>
    <cellStyle name="Style 846 3 3 2 2 2" xfId="16152"/>
    <cellStyle name="Style 846 3 3 2 3" xfId="16153"/>
    <cellStyle name="Style 846 3 3 3" xfId="16154"/>
    <cellStyle name="Style 846 3 3 3 2" xfId="16043"/>
    <cellStyle name="Style 846 3 3 4" xfId="16155"/>
    <cellStyle name="Style 846 3 3 4 2" xfId="16052"/>
    <cellStyle name="Style 846 3 3 5" xfId="9867"/>
    <cellStyle name="Style 846 3 4" xfId="16156"/>
    <cellStyle name="Style 846 3 4 2" xfId="16157"/>
    <cellStyle name="Style 846 3 5" xfId="16158"/>
    <cellStyle name="Style 846 3 5 2" xfId="16159"/>
    <cellStyle name="Style 846 3 5 2 2" xfId="1443"/>
    <cellStyle name="Style 846 3 5 3" xfId="16160"/>
    <cellStyle name="Style 846 3 6" xfId="16161"/>
    <cellStyle name="Style 846 3 6 2" xfId="16162"/>
    <cellStyle name="Style 846 3 7" xfId="16163"/>
    <cellStyle name="Style 846 4" xfId="16164"/>
    <cellStyle name="Style 846 4 2" xfId="16165"/>
    <cellStyle name="Style 846 4 2 2" xfId="16166"/>
    <cellStyle name="Style 846 4 2 2 2" xfId="16167"/>
    <cellStyle name="Style 846 4 2 2 2 2" xfId="16168"/>
    <cellStyle name="Style 846 4 2 2 3" xfId="9270"/>
    <cellStyle name="Style 846 4 2 3" xfId="16169"/>
    <cellStyle name="Style 846 4 2 3 2" xfId="16171"/>
    <cellStyle name="Style 846 4 2 4" xfId="16172"/>
    <cellStyle name="Style 846 4 2 4 2" xfId="16174"/>
    <cellStyle name="Style 846 4 2 5" xfId="9890"/>
    <cellStyle name="Style 846 4 3" xfId="16175"/>
    <cellStyle name="Style 846 4 3 2" xfId="16176"/>
    <cellStyle name="Style 846 4 3 2 2" xfId="16177"/>
    <cellStyle name="Style 846 4 3 2 2 2" xfId="16178"/>
    <cellStyle name="Style 846 4 3 2 3" xfId="16179"/>
    <cellStyle name="Style 846 4 3 3" xfId="16180"/>
    <cellStyle name="Style 846 4 3 3 2" xfId="5847"/>
    <cellStyle name="Style 846 4 3 4" xfId="16181"/>
    <cellStyle name="Style 846 4 3 4 2" xfId="8272"/>
    <cellStyle name="Style 846 4 3 5" xfId="9904"/>
    <cellStyle name="Style 846 4 4" xfId="16182"/>
    <cellStyle name="Style 846 4 4 2" xfId="16183"/>
    <cellStyle name="Style 846 4 5" xfId="16184"/>
    <cellStyle name="Style 846 4 5 2" xfId="16185"/>
    <cellStyle name="Style 846 4 5 2 2" xfId="3100"/>
    <cellStyle name="Style 846 4 5 3" xfId="11051"/>
    <cellStyle name="Style 846 4 6" xfId="16186"/>
    <cellStyle name="Style 846 4 6 2" xfId="16187"/>
    <cellStyle name="Style 846 4 7" xfId="16188"/>
    <cellStyle name="Style 846 5" xfId="16189"/>
    <cellStyle name="Style 846 5 2" xfId="16190"/>
    <cellStyle name="Style 846 5 2 2" xfId="16191"/>
    <cellStyle name="Style 846 5 2 2 2" xfId="16192"/>
    <cellStyle name="Style 846 5 2 2 2 2" xfId="16193"/>
    <cellStyle name="Style 846 5 2 2 3" xfId="16194"/>
    <cellStyle name="Style 846 5 2 3" xfId="16195"/>
    <cellStyle name="Style 846 5 2 3 2" xfId="16196"/>
    <cellStyle name="Style 846 5 2 4" xfId="16170"/>
    <cellStyle name="Style 846 5 2 4 2" xfId="16197"/>
    <cellStyle name="Style 846 5 2 5" xfId="9278"/>
    <cellStyle name="Style 846 5 3" xfId="16198"/>
    <cellStyle name="Style 846 5 3 2" xfId="16199"/>
    <cellStyle name="Style 846 5 3 2 2" xfId="16200"/>
    <cellStyle name="Style 846 5 3 2 2 2" xfId="16201"/>
    <cellStyle name="Style 846 5 3 2 3" xfId="16202"/>
    <cellStyle name="Style 846 5 3 3" xfId="16203"/>
    <cellStyle name="Style 846 5 3 3 2" xfId="16204"/>
    <cellStyle name="Style 846 5 3 4" xfId="16173"/>
    <cellStyle name="Style 846 5 3 4 2" xfId="16205"/>
    <cellStyle name="Style 846 5 3 5" xfId="7925"/>
    <cellStyle name="Style 846 5 4" xfId="16206"/>
    <cellStyle name="Style 846 5 4 2" xfId="16207"/>
    <cellStyle name="Style 846 5 5" xfId="16208"/>
    <cellStyle name="Style 846 5 5 2" xfId="16209"/>
    <cellStyle name="Style 846 5 5 2 2" xfId="3147"/>
    <cellStyle name="Style 846 5 5 3" xfId="16210"/>
    <cellStyle name="Style 846 5 6" xfId="16211"/>
    <cellStyle name="Style 846 5 6 2" xfId="16212"/>
    <cellStyle name="Style 846 5 7" xfId="16213"/>
    <cellStyle name="Style 846 6" xfId="16214"/>
    <cellStyle name="Style 846 6 2" xfId="16215"/>
    <cellStyle name="Style 846 6 2 2" xfId="5670"/>
    <cellStyle name="Style 846 6 2 2 2" xfId="5673"/>
    <cellStyle name="Style 846 6 2 2 2 2" xfId="5676"/>
    <cellStyle name="Style 846 6 2 2 3" xfId="5702"/>
    <cellStyle name="Style 846 6 2 3" xfId="5772"/>
    <cellStyle name="Style 846 6 2 3 2" xfId="5775"/>
    <cellStyle name="Style 846 6 2 4" xfId="5846"/>
    <cellStyle name="Style 846 6 2 4 2" xfId="5850"/>
    <cellStyle name="Style 846 6 2 5" xfId="6487"/>
    <cellStyle name="Style 846 6 3" xfId="16216"/>
    <cellStyle name="Style 846 6 3 2" xfId="8179"/>
    <cellStyle name="Style 846 6 3 2 2" xfId="8182"/>
    <cellStyle name="Style 846 6 3 2 2 2" xfId="8185"/>
    <cellStyle name="Style 846 6 3 2 3" xfId="8197"/>
    <cellStyle name="Style 846 6 3 3" xfId="8231"/>
    <cellStyle name="Style 846 6 3 3 2" xfId="8235"/>
    <cellStyle name="Style 846 6 3 4" xfId="8271"/>
    <cellStyle name="Style 846 6 3 4 2" xfId="8275"/>
    <cellStyle name="Style 846 6 3 5" xfId="8356"/>
    <cellStyle name="Style 846 6 4" xfId="16217"/>
    <cellStyle name="Style 846 6 4 2" xfId="16218"/>
    <cellStyle name="Style 846 6 5" xfId="16219"/>
    <cellStyle name="Style 846 6 5 2" xfId="16220"/>
    <cellStyle name="Style 846 6 5 2 2" xfId="3202"/>
    <cellStyle name="Style 846 6 5 3" xfId="16222"/>
    <cellStyle name="Style 846 6 6" xfId="16223"/>
    <cellStyle name="Style 846 6 6 2" xfId="16224"/>
    <cellStyle name="Style 846 6 7" xfId="16225"/>
    <cellStyle name="Style 846 7" xfId="16226"/>
    <cellStyle name="Style 846 7 2" xfId="16227"/>
    <cellStyle name="Style 846 7 2 2" xfId="16228"/>
    <cellStyle name="Style 846 7 2 2 2" xfId="16229"/>
    <cellStyle name="Style 846 7 2 2 2 2" xfId="16230"/>
    <cellStyle name="Style 846 7 2 2 3" xfId="16231"/>
    <cellStyle name="Style 846 7 2 3" xfId="16232"/>
    <cellStyle name="Style 846 7 2 3 2" xfId="16233"/>
    <cellStyle name="Style 846 7 2 4" xfId="16234"/>
    <cellStyle name="Style 846 7 2 4 2" xfId="16235"/>
    <cellStyle name="Style 846 7 2 5" xfId="9966"/>
    <cellStyle name="Style 846 7 3" xfId="16236"/>
    <cellStyle name="Style 846 7 3 2" xfId="16237"/>
    <cellStyle name="Style 846 7 3 2 2" xfId="16238"/>
    <cellStyle name="Style 846 7 3 2 2 2" xfId="16239"/>
    <cellStyle name="Style 846 7 3 2 3" xfId="16240"/>
    <cellStyle name="Style 846 7 3 3" xfId="16242"/>
    <cellStyle name="Style 846 7 3 3 2" xfId="16243"/>
    <cellStyle name="Style 846 7 3 4" xfId="16244"/>
    <cellStyle name="Style 846 7 3 4 2" xfId="16245"/>
    <cellStyle name="Style 846 7 3 5" xfId="9980"/>
    <cellStyle name="Style 846 7 4" xfId="16246"/>
    <cellStyle name="Style 846 7 4 2" xfId="16247"/>
    <cellStyle name="Style 846 7 5" xfId="16248"/>
    <cellStyle name="Style 846 7 5 2" xfId="16249"/>
    <cellStyle name="Style 846 7 5 2 2" xfId="1666"/>
    <cellStyle name="Style 846 7 5 3" xfId="16250"/>
    <cellStyle name="Style 846 7 6" xfId="16251"/>
    <cellStyle name="Style 846 7 6 2" xfId="16252"/>
    <cellStyle name="Style 846 7 7" xfId="16253"/>
    <cellStyle name="Style 846 8" xfId="16254"/>
    <cellStyle name="Style 846 8 2" xfId="16255"/>
    <cellStyle name="Style 846 8 2 2" xfId="16256"/>
    <cellStyle name="Style 846 8 2 2 2" xfId="16257"/>
    <cellStyle name="Style 846 8 2 3" xfId="16258"/>
    <cellStyle name="Style 846 8 3" xfId="16259"/>
    <cellStyle name="Style 846 8 3 2" xfId="16260"/>
    <cellStyle name="Style 846 8 4" xfId="16261"/>
    <cellStyle name="Style 846 8 4 2" xfId="16262"/>
    <cellStyle name="Style 846 8 5" xfId="16263"/>
    <cellStyle name="Style 846 9" xfId="16264"/>
    <cellStyle name="Style 846 9 2" xfId="16265"/>
    <cellStyle name="Style 846 9 2 2" xfId="16266"/>
    <cellStyle name="Style 846 9 2 2 2" xfId="16267"/>
    <cellStyle name="Style 846 9 2 3" xfId="16268"/>
    <cellStyle name="Style 846 9 3" xfId="16269"/>
    <cellStyle name="Style 846 9 3 2" xfId="16270"/>
    <cellStyle name="Style 846 9 4" xfId="16271"/>
    <cellStyle name="Style 846 9 4 2" xfId="16272"/>
    <cellStyle name="Style 846 9 5" xfId="16273"/>
    <cellStyle name="Style 868" xfId="1256"/>
    <cellStyle name="Style 871" xfId="3325"/>
    <cellStyle name="Style 873" xfId="1255"/>
    <cellStyle name="Style 877" xfId="16275"/>
    <cellStyle name="Style 881" xfId="16279"/>
    <cellStyle name="Style 885" xfId="16282"/>
    <cellStyle name="Style 886" xfId="13968"/>
    <cellStyle name="Style 887" xfId="742"/>
    <cellStyle name="Style 888" xfId="16286"/>
    <cellStyle name="Style 889" xfId="16289"/>
    <cellStyle name="Style 890" xfId="16281"/>
    <cellStyle name="Style 891" xfId="13967"/>
    <cellStyle name="Style 892" xfId="741"/>
    <cellStyle name="Style 893" xfId="16285"/>
    <cellStyle name="Style 894" xfId="16288"/>
    <cellStyle name="Style 895" xfId="16292"/>
    <cellStyle name="Style 896" xfId="16294"/>
    <cellStyle name="Style 897" xfId="16296"/>
    <cellStyle name="Style 898" xfId="16298"/>
    <cellStyle name="Style 899" xfId="16299"/>
    <cellStyle name="Style 900" xfId="15942"/>
    <cellStyle name="Style 901" xfId="16116"/>
    <cellStyle name="Style 902" xfId="16300"/>
    <cellStyle name="Style 903" xfId="14889"/>
    <cellStyle name="Style 904" xfId="16302"/>
    <cellStyle name="Style 905" xfId="16305"/>
    <cellStyle name="Style 909" xfId="16308"/>
    <cellStyle name="Style 909 2" xfId="16311"/>
    <cellStyle name="Style 909 2 2" xfId="16314"/>
    <cellStyle name="Style 909 2 2 2" xfId="11023"/>
    <cellStyle name="Style 909 2 3" xfId="5728"/>
    <cellStyle name="Style 909 3" xfId="16317"/>
    <cellStyle name="Style 909 4" xfId="16320"/>
    <cellStyle name="Style 910" xfId="16304"/>
    <cellStyle name="Style 911" xfId="16322"/>
    <cellStyle name="Style 911 10" xfId="16323"/>
    <cellStyle name="Style 911 10 2" xfId="16324"/>
    <cellStyle name="Style 911 11" xfId="16325"/>
    <cellStyle name="Style 911 11 2" xfId="16326"/>
    <cellStyle name="Style 911 11 2 2" xfId="16327"/>
    <cellStyle name="Style 911 11 3" xfId="16328"/>
    <cellStyle name="Style 911 12" xfId="16329"/>
    <cellStyle name="Style 911 12 2" xfId="16330"/>
    <cellStyle name="Style 911 13" xfId="16331"/>
    <cellStyle name="Style 911 2" xfId="16333"/>
    <cellStyle name="Style 911 2 2" xfId="335"/>
    <cellStyle name="Style 911 2 2 2" xfId="344"/>
    <cellStyle name="Style 911 2 2 2 2" xfId="347"/>
    <cellStyle name="Style 911 2 2 2 2 2" xfId="349"/>
    <cellStyle name="Style 911 2 2 2 3" xfId="362"/>
    <cellStyle name="Style 911 2 2 3" xfId="380"/>
    <cellStyle name="Style 911 2 2 3 2" xfId="382"/>
    <cellStyle name="Style 911 2 2 4" xfId="405"/>
    <cellStyle name="Style 911 2 2 4 2" xfId="407"/>
    <cellStyle name="Style 911 2 2 5" xfId="426"/>
    <cellStyle name="Style 911 2 3" xfId="516"/>
    <cellStyle name="Style 911 2 3 2" xfId="533"/>
    <cellStyle name="Style 911 2 3 2 2" xfId="536"/>
    <cellStyle name="Style 911 2 3 2 2 2" xfId="539"/>
    <cellStyle name="Style 911 2 3 2 3" xfId="550"/>
    <cellStyle name="Style 911 2 3 3" xfId="567"/>
    <cellStyle name="Style 911 2 3 3 2" xfId="292"/>
    <cellStyle name="Style 911 2 3 4" xfId="569"/>
    <cellStyle name="Style 911 2 3 4 2" xfId="474"/>
    <cellStyle name="Style 911 2 3 5" xfId="582"/>
    <cellStyle name="Style 911 2 4" xfId="690"/>
    <cellStyle name="Style 911 2 4 2" xfId="694"/>
    <cellStyle name="Style 911 2 5" xfId="434"/>
    <cellStyle name="Style 911 2 5 2" xfId="807"/>
    <cellStyle name="Style 911 2 5 2 2" xfId="809"/>
    <cellStyle name="Style 911 2 5 3" xfId="834"/>
    <cellStyle name="Style 911 2 6" xfId="977"/>
    <cellStyle name="Style 911 2 6 2" xfId="892"/>
    <cellStyle name="Style 911 2 7" xfId="16334"/>
    <cellStyle name="Style 911 3" xfId="16336"/>
    <cellStyle name="Style 911 3 2" xfId="16338"/>
    <cellStyle name="Style 911 3 2 2" xfId="16340"/>
    <cellStyle name="Style 911 3 2 2 2" xfId="16342"/>
    <cellStyle name="Style 911 3 2 2 2 2" xfId="16343"/>
    <cellStyle name="Style 911 3 2 2 3" xfId="16344"/>
    <cellStyle name="Style 911 3 2 3" xfId="16346"/>
    <cellStyle name="Style 911 3 2 3 2" xfId="16347"/>
    <cellStyle name="Style 911 3 2 4" xfId="16348"/>
    <cellStyle name="Style 911 3 2 4 2" xfId="16349"/>
    <cellStyle name="Style 911 3 2 5" xfId="11423"/>
    <cellStyle name="Style 911 3 3" xfId="6474"/>
    <cellStyle name="Style 911 3 3 2" xfId="16351"/>
    <cellStyle name="Style 911 3 3 2 2" xfId="16352"/>
    <cellStyle name="Style 911 3 3 2 2 2" xfId="16353"/>
    <cellStyle name="Style 911 3 3 2 3" xfId="16354"/>
    <cellStyle name="Style 911 3 3 3" xfId="16355"/>
    <cellStyle name="Style 911 3 3 3 2" xfId="16356"/>
    <cellStyle name="Style 911 3 3 4" xfId="16357"/>
    <cellStyle name="Style 911 3 3 4 2" xfId="16358"/>
    <cellStyle name="Style 911 3 3 5" xfId="11433"/>
    <cellStyle name="Style 911 3 4" xfId="16360"/>
    <cellStyle name="Style 911 3 4 2" xfId="16362"/>
    <cellStyle name="Style 911 3 5" xfId="15470"/>
    <cellStyle name="Style 911 3 5 2" xfId="15473"/>
    <cellStyle name="Style 911 3 5 2 2" xfId="10578"/>
    <cellStyle name="Style 911 3 5 3" xfId="15476"/>
    <cellStyle name="Style 911 3 6" xfId="15478"/>
    <cellStyle name="Style 911 3 6 2" xfId="15480"/>
    <cellStyle name="Style 911 3 7" xfId="15482"/>
    <cellStyle name="Style 911 4" xfId="16364"/>
    <cellStyle name="Style 911 4 2" xfId="16366"/>
    <cellStyle name="Style 911 4 2 2" xfId="1740"/>
    <cellStyle name="Style 911 4 2 2 2" xfId="16368"/>
    <cellStyle name="Style 911 4 2 2 2 2" xfId="4203"/>
    <cellStyle name="Style 911 4 2 2 3" xfId="16369"/>
    <cellStyle name="Style 911 4 2 3" xfId="16371"/>
    <cellStyle name="Style 911 4 2 3 2" xfId="16372"/>
    <cellStyle name="Style 911 4 2 4" xfId="3109"/>
    <cellStyle name="Style 911 4 2 4 2" xfId="16373"/>
    <cellStyle name="Style 911 4 2 5" xfId="11454"/>
    <cellStyle name="Style 911 4 3" xfId="5966"/>
    <cellStyle name="Style 911 4 3 2" xfId="1772"/>
    <cellStyle name="Style 911 4 3 2 2" xfId="2466"/>
    <cellStyle name="Style 911 4 3 2 2 2" xfId="2034"/>
    <cellStyle name="Style 911 4 3 2 3" xfId="2471"/>
    <cellStyle name="Style 911 4 3 3" xfId="16374"/>
    <cellStyle name="Style 911 4 3 3 2" xfId="16375"/>
    <cellStyle name="Style 911 4 3 4" xfId="16376"/>
    <cellStyle name="Style 911 4 3 4 2" xfId="16377"/>
    <cellStyle name="Style 911 4 3 5" xfId="11463"/>
    <cellStyle name="Style 911 4 4" xfId="5969"/>
    <cellStyle name="Style 911 4 4 2" xfId="12825"/>
    <cellStyle name="Style 911 4 5" xfId="15489"/>
    <cellStyle name="Style 911 4 5 2" xfId="15493"/>
    <cellStyle name="Style 911 4 5 2 2" xfId="15497"/>
    <cellStyle name="Style 911 4 5 3" xfId="15501"/>
    <cellStyle name="Style 911 4 6" xfId="15503"/>
    <cellStyle name="Style 911 4 6 2" xfId="15505"/>
    <cellStyle name="Style 911 4 7" xfId="15507"/>
    <cellStyle name="Style 911 5" xfId="16381"/>
    <cellStyle name="Style 911 5 2" xfId="16383"/>
    <cellStyle name="Style 911 5 2 2" xfId="1876"/>
    <cellStyle name="Style 911 5 2 2 2" xfId="16384"/>
    <cellStyle name="Style 911 5 2 2 2 2" xfId="4272"/>
    <cellStyle name="Style 911 5 2 2 3" xfId="16385"/>
    <cellStyle name="Style 911 5 2 3" xfId="16386"/>
    <cellStyle name="Style 911 5 2 3 2" xfId="16387"/>
    <cellStyle name="Style 911 5 2 4" xfId="16388"/>
    <cellStyle name="Style 911 5 2 4 2" xfId="16389"/>
    <cellStyle name="Style 911 5 2 5" xfId="11496"/>
    <cellStyle name="Style 911 5 3" xfId="16391"/>
    <cellStyle name="Style 911 5 3 2" xfId="1904"/>
    <cellStyle name="Style 911 5 3 2 2" xfId="16392"/>
    <cellStyle name="Style 911 5 3 2 2 2" xfId="16393"/>
    <cellStyle name="Style 911 5 3 2 3" xfId="16394"/>
    <cellStyle name="Style 911 5 3 3" xfId="16395"/>
    <cellStyle name="Style 911 5 3 3 2" xfId="16396"/>
    <cellStyle name="Style 911 5 3 4" xfId="16397"/>
    <cellStyle name="Style 911 5 3 4 2" xfId="16398"/>
    <cellStyle name="Style 911 5 3 5" xfId="8241"/>
    <cellStyle name="Style 911 5 4" xfId="16399"/>
    <cellStyle name="Style 911 5 4 2" xfId="12836"/>
    <cellStyle name="Style 911 5 5" xfId="15512"/>
    <cellStyle name="Style 911 5 5 2" xfId="16400"/>
    <cellStyle name="Style 911 5 5 2 2" xfId="16401"/>
    <cellStyle name="Style 911 5 5 3" xfId="16402"/>
    <cellStyle name="Style 911 5 6" xfId="16403"/>
    <cellStyle name="Style 911 5 6 2" xfId="16404"/>
    <cellStyle name="Style 911 5 7" xfId="16405"/>
    <cellStyle name="Style 911 6" xfId="4493"/>
    <cellStyle name="Style 911 6 2" xfId="4496"/>
    <cellStyle name="Style 911 6 2 2" xfId="2003"/>
    <cellStyle name="Style 911 6 2 2 2" xfId="16406"/>
    <cellStyle name="Style 911 6 2 2 2 2" xfId="4323"/>
    <cellStyle name="Style 911 6 2 2 3" xfId="16407"/>
    <cellStyle name="Style 911 6 2 3" xfId="10771"/>
    <cellStyle name="Style 911 6 2 3 2" xfId="16408"/>
    <cellStyle name="Style 911 6 2 4" xfId="16409"/>
    <cellStyle name="Style 911 6 2 4 2" xfId="16410"/>
    <cellStyle name="Style 911 6 2 5" xfId="11527"/>
    <cellStyle name="Style 911 6 3" xfId="16411"/>
    <cellStyle name="Style 911 6 3 2" xfId="2018"/>
    <cellStyle name="Style 911 6 3 2 2" xfId="16412"/>
    <cellStyle name="Style 911 6 3 2 2 2" xfId="16414"/>
    <cellStyle name="Style 911 6 3 2 3" xfId="16415"/>
    <cellStyle name="Style 911 6 3 3" xfId="16416"/>
    <cellStyle name="Style 911 6 3 3 2" xfId="16417"/>
    <cellStyle name="Style 911 6 3 4" xfId="16418"/>
    <cellStyle name="Style 911 6 3 4 2" xfId="16419"/>
    <cellStyle name="Style 911 6 3 5" xfId="11539"/>
    <cellStyle name="Style 911 6 4" xfId="16420"/>
    <cellStyle name="Style 911 6 4 2" xfId="16421"/>
    <cellStyle name="Style 911 6 5" xfId="15514"/>
    <cellStyle name="Style 911 6 5 2" xfId="15516"/>
    <cellStyle name="Style 911 6 5 2 2" xfId="16422"/>
    <cellStyle name="Style 911 6 5 3" xfId="16423"/>
    <cellStyle name="Style 911 6 6" xfId="15518"/>
    <cellStyle name="Style 911 6 6 2" xfId="16424"/>
    <cellStyle name="Style 911 6 7" xfId="16425"/>
    <cellStyle name="Style 911 7" xfId="4499"/>
    <cellStyle name="Style 911 7 2" xfId="16427"/>
    <cellStyle name="Style 911 7 2 2" xfId="2151"/>
    <cellStyle name="Style 911 7 2 2 2" xfId="16428"/>
    <cellStyle name="Style 911 7 2 2 2 2" xfId="4375"/>
    <cellStyle name="Style 911 7 2 2 3" xfId="16429"/>
    <cellStyle name="Style 911 7 2 3" xfId="10793"/>
    <cellStyle name="Style 911 7 2 3 2" xfId="16430"/>
    <cellStyle name="Style 911 7 2 4" xfId="16431"/>
    <cellStyle name="Style 911 7 2 4 2" xfId="16432"/>
    <cellStyle name="Style 911 7 2 5" xfId="11570"/>
    <cellStyle name="Style 911 7 3" xfId="16433"/>
    <cellStyle name="Style 911 7 3 2" xfId="2177"/>
    <cellStyle name="Style 911 7 3 2 2" xfId="16434"/>
    <cellStyle name="Style 911 7 3 2 2 2" xfId="16435"/>
    <cellStyle name="Style 911 7 3 2 3" xfId="16436"/>
    <cellStyle name="Style 911 7 3 3" xfId="16437"/>
    <cellStyle name="Style 911 7 3 3 2" xfId="16438"/>
    <cellStyle name="Style 911 7 3 4" xfId="16439"/>
    <cellStyle name="Style 911 7 3 4 2" xfId="16440"/>
    <cellStyle name="Style 911 7 3 5" xfId="11584"/>
    <cellStyle name="Style 911 7 4" xfId="16441"/>
    <cellStyle name="Style 911 7 4 2" xfId="16442"/>
    <cellStyle name="Style 911 7 5" xfId="15297"/>
    <cellStyle name="Style 911 7 5 2" xfId="16443"/>
    <cellStyle name="Style 911 7 5 2 2" xfId="16444"/>
    <cellStyle name="Style 911 7 5 3" xfId="16445"/>
    <cellStyle name="Style 911 7 6" xfId="16446"/>
    <cellStyle name="Style 911 7 6 2" xfId="16447"/>
    <cellStyle name="Style 911 7 7" xfId="16448"/>
    <cellStyle name="Style 911 8" xfId="16450"/>
    <cellStyle name="Style 911 8 2" xfId="16451"/>
    <cellStyle name="Style 911 8 2 2" xfId="2269"/>
    <cellStyle name="Style 911 8 2 2 2" xfId="16452"/>
    <cellStyle name="Style 911 8 2 3" xfId="16453"/>
    <cellStyle name="Style 911 8 3" xfId="16454"/>
    <cellStyle name="Style 911 8 3 2" xfId="2283"/>
    <cellStyle name="Style 911 8 4" xfId="16455"/>
    <cellStyle name="Style 911 8 4 2" xfId="16456"/>
    <cellStyle name="Style 911 8 5" xfId="16457"/>
    <cellStyle name="Style 911 9" xfId="16458"/>
    <cellStyle name="Style 911 9 2" xfId="16459"/>
    <cellStyle name="Style 911 9 2 2" xfId="2385"/>
    <cellStyle name="Style 911 9 2 2 2" xfId="16460"/>
    <cellStyle name="Style 911 9 2 3" xfId="16461"/>
    <cellStyle name="Style 911 9 3" xfId="6848"/>
    <cellStyle name="Style 911 9 3 2" xfId="2399"/>
    <cellStyle name="Style 911 9 4" xfId="6852"/>
    <cellStyle name="Style 911 9 4 2" xfId="16462"/>
    <cellStyle name="Style 911 9 5" xfId="6854"/>
    <cellStyle name="Style 912" xfId="1439"/>
    <cellStyle name="Style 912 10" xfId="15472"/>
    <cellStyle name="Style 912 10 2" xfId="10577"/>
    <cellStyle name="Style 912 11" xfId="15475"/>
    <cellStyle name="Style 912 11 2" xfId="16463"/>
    <cellStyle name="Style 912 11 2 2" xfId="16464"/>
    <cellStyle name="Style 912 11 3" xfId="16465"/>
    <cellStyle name="Style 912 12" xfId="16466"/>
    <cellStyle name="Style 912 12 2" xfId="16467"/>
    <cellStyle name="Style 912 13" xfId="11445"/>
    <cellStyle name="Style 912 2" xfId="16469"/>
    <cellStyle name="Style 912 2 2" xfId="16471"/>
    <cellStyle name="Style 912 2 2 2" xfId="16473"/>
    <cellStyle name="Style 912 2 2 2 2" xfId="16475"/>
    <cellStyle name="Style 912 2 2 2 2 2" xfId="16476"/>
    <cellStyle name="Style 912 2 2 2 3" xfId="16477"/>
    <cellStyle name="Style 912 2 2 3" xfId="16479"/>
    <cellStyle name="Style 912 2 2 3 2" xfId="16480"/>
    <cellStyle name="Style 912 2 2 4" xfId="16481"/>
    <cellStyle name="Style 912 2 2 4 2" xfId="16482"/>
    <cellStyle name="Style 912 2 2 5" xfId="3043"/>
    <cellStyle name="Style 912 2 3" xfId="13316"/>
    <cellStyle name="Style 912 2 3 2" xfId="16484"/>
    <cellStyle name="Style 912 2 3 2 2" xfId="13101"/>
    <cellStyle name="Style 912 2 3 2 2 2" xfId="16485"/>
    <cellStyle name="Style 912 2 3 2 3" xfId="16486"/>
    <cellStyle name="Style 912 2 3 3" xfId="16487"/>
    <cellStyle name="Style 912 2 3 3 2" xfId="11195"/>
    <cellStyle name="Style 912 2 3 4" xfId="16488"/>
    <cellStyle name="Style 912 2 3 4 2" xfId="16489"/>
    <cellStyle name="Style 912 2 3 5" xfId="3318"/>
    <cellStyle name="Style 912 2 4" xfId="16491"/>
    <cellStyle name="Style 912 2 4 2" xfId="16493"/>
    <cellStyle name="Style 912 2 5" xfId="16495"/>
    <cellStyle name="Style 912 2 5 2" xfId="16496"/>
    <cellStyle name="Style 912 2 5 2 2" xfId="16497"/>
    <cellStyle name="Style 912 2 5 3" xfId="16498"/>
    <cellStyle name="Style 912 2 6" xfId="16499"/>
    <cellStyle name="Style 912 2 6 2" xfId="16500"/>
    <cellStyle name="Style 912 2 7" xfId="16501"/>
    <cellStyle name="Style 912 3" xfId="16503"/>
    <cellStyle name="Style 912 3 2" xfId="16505"/>
    <cellStyle name="Style 912 3 2 2" xfId="16507"/>
    <cellStyle name="Style 912 3 2 2 2" xfId="16509"/>
    <cellStyle name="Style 912 3 2 2 2 2" xfId="16510"/>
    <cellStyle name="Style 912 3 2 2 3" xfId="16511"/>
    <cellStyle name="Style 912 3 2 3" xfId="16513"/>
    <cellStyle name="Style 912 3 2 3 2" xfId="16514"/>
    <cellStyle name="Style 912 3 2 4" xfId="16515"/>
    <cellStyle name="Style 912 3 2 4 2" xfId="16516"/>
    <cellStyle name="Style 912 3 2 5" xfId="3717"/>
    <cellStyle name="Style 912 3 3" xfId="16518"/>
    <cellStyle name="Style 912 3 3 2" xfId="16520"/>
    <cellStyle name="Style 912 3 3 2 2" xfId="13119"/>
    <cellStyle name="Style 912 3 3 2 2 2" xfId="13160"/>
    <cellStyle name="Style 912 3 3 2 3" xfId="16521"/>
    <cellStyle name="Style 912 3 3 3" xfId="16522"/>
    <cellStyle name="Style 912 3 3 3 2" xfId="16523"/>
    <cellStyle name="Style 912 3 3 4" xfId="16524"/>
    <cellStyle name="Style 912 3 3 4 2" xfId="16525"/>
    <cellStyle name="Style 912 3 3 5" xfId="3729"/>
    <cellStyle name="Style 912 3 4" xfId="16527"/>
    <cellStyle name="Style 912 3 4 2" xfId="16529"/>
    <cellStyle name="Style 912 3 5" xfId="15523"/>
    <cellStyle name="Style 912 3 5 2" xfId="15525"/>
    <cellStyle name="Style 912 3 5 2 2" xfId="15527"/>
    <cellStyle name="Style 912 3 5 3" xfId="15529"/>
    <cellStyle name="Style 912 3 6" xfId="15531"/>
    <cellStyle name="Style 912 3 6 2" xfId="15533"/>
    <cellStyle name="Style 912 3 7" xfId="15535"/>
    <cellStyle name="Style 912 4" xfId="16531"/>
    <cellStyle name="Style 912 4 2" xfId="16533"/>
    <cellStyle name="Style 912 4 2 2" xfId="16535"/>
    <cellStyle name="Style 912 4 2 2 2" xfId="16537"/>
    <cellStyle name="Style 912 4 2 2 2 2" xfId="16538"/>
    <cellStyle name="Style 912 4 2 2 3" xfId="16539"/>
    <cellStyle name="Style 912 4 2 3" xfId="16541"/>
    <cellStyle name="Style 912 4 2 3 2" xfId="16542"/>
    <cellStyle name="Style 912 4 2 4" xfId="16543"/>
    <cellStyle name="Style 912 4 2 4 2" xfId="16544"/>
    <cellStyle name="Style 912 4 2 5" xfId="11708"/>
    <cellStyle name="Style 912 4 3" xfId="5975"/>
    <cellStyle name="Style 912 4 3 2" xfId="5978"/>
    <cellStyle name="Style 912 4 3 2 2" xfId="151"/>
    <cellStyle name="Style 912 4 3 2 2 2" xfId="16545"/>
    <cellStyle name="Style 912 4 3 2 3" xfId="15"/>
    <cellStyle name="Style 912 4 3 3" xfId="16546"/>
    <cellStyle name="Style 912 4 3 3 2" xfId="16547"/>
    <cellStyle name="Style 912 4 3 4" xfId="16548"/>
    <cellStyle name="Style 912 4 3 4 2" xfId="16549"/>
    <cellStyle name="Style 912 4 3 5" xfId="11718"/>
    <cellStyle name="Style 912 4 4" xfId="5981"/>
    <cellStyle name="Style 912 4 4 2" xfId="12860"/>
    <cellStyle name="Style 912 4 5" xfId="15540"/>
    <cellStyle name="Style 912 4 5 2" xfId="9291"/>
    <cellStyle name="Style 912 4 5 2 2" xfId="15542"/>
    <cellStyle name="Style 912 4 5 3" xfId="15544"/>
    <cellStyle name="Style 912 4 6" xfId="15546"/>
    <cellStyle name="Style 912 4 6 2" xfId="15548"/>
    <cellStyle name="Style 912 4 7" xfId="15550"/>
    <cellStyle name="Style 912 5" xfId="16551"/>
    <cellStyle name="Style 912 5 2" xfId="16553"/>
    <cellStyle name="Style 912 5 2 2" xfId="16555"/>
    <cellStyle name="Style 912 5 2 2 2" xfId="16556"/>
    <cellStyle name="Style 912 5 2 2 2 2" xfId="16557"/>
    <cellStyle name="Style 912 5 2 2 3" xfId="16558"/>
    <cellStyle name="Style 912 5 2 3" xfId="16559"/>
    <cellStyle name="Style 912 5 2 3 2" xfId="16560"/>
    <cellStyle name="Style 912 5 2 4" xfId="16561"/>
    <cellStyle name="Style 912 5 2 4 2" xfId="16562"/>
    <cellStyle name="Style 912 5 2 5" xfId="11749"/>
    <cellStyle name="Style 912 5 3" xfId="16564"/>
    <cellStyle name="Style 912 5 3 2" xfId="16565"/>
    <cellStyle name="Style 912 5 3 2 2" xfId="16566"/>
    <cellStyle name="Style 912 5 3 2 2 2" xfId="16567"/>
    <cellStyle name="Style 912 5 3 2 3" xfId="16568"/>
    <cellStyle name="Style 912 5 3 3" xfId="16569"/>
    <cellStyle name="Style 912 5 3 3 2" xfId="16570"/>
    <cellStyle name="Style 912 5 3 4" xfId="16571"/>
    <cellStyle name="Style 912 5 3 4 2" xfId="16572"/>
    <cellStyle name="Style 912 5 3 5" xfId="11763"/>
    <cellStyle name="Style 912 5 4" xfId="16573"/>
    <cellStyle name="Style 912 5 4 2" xfId="12873"/>
    <cellStyle name="Style 912 5 5" xfId="15554"/>
    <cellStyle name="Style 912 5 5 2" xfId="4050"/>
    <cellStyle name="Style 912 5 5 2 2" xfId="16574"/>
    <cellStyle name="Style 912 5 5 3" xfId="4053"/>
    <cellStyle name="Style 912 5 6" xfId="16575"/>
    <cellStyle name="Style 912 5 6 2" xfId="4124"/>
    <cellStyle name="Style 912 5 7" xfId="16576"/>
    <cellStyle name="Style 912 6" xfId="4503"/>
    <cellStyle name="Style 912 6 2" xfId="16578"/>
    <cellStyle name="Style 912 6 2 2" xfId="16579"/>
    <cellStyle name="Style 912 6 2 2 2" xfId="2233"/>
    <cellStyle name="Style 912 6 2 2 2 2" xfId="2235"/>
    <cellStyle name="Style 912 6 2 2 3" xfId="2250"/>
    <cellStyle name="Style 912 6 2 3" xfId="10834"/>
    <cellStyle name="Style 912 6 2 3 2" xfId="2329"/>
    <cellStyle name="Style 912 6 2 4" xfId="16580"/>
    <cellStyle name="Style 912 6 2 4 2" xfId="16581"/>
    <cellStyle name="Style 912 6 2 5" xfId="11791"/>
    <cellStyle name="Style 912 6 3" xfId="16582"/>
    <cellStyle name="Style 912 6 3 2" xfId="16583"/>
    <cellStyle name="Style 912 6 3 2 2" xfId="16584"/>
    <cellStyle name="Style 912 6 3 2 2 2" xfId="16585"/>
    <cellStyle name="Style 912 6 3 2 3" xfId="16586"/>
    <cellStyle name="Style 912 6 3 3" xfId="16587"/>
    <cellStyle name="Style 912 6 3 3 2" xfId="16588"/>
    <cellStyle name="Style 912 6 3 4" xfId="16589"/>
    <cellStyle name="Style 912 6 3 4 2" xfId="16590"/>
    <cellStyle name="Style 912 6 3 5" xfId="11806"/>
    <cellStyle name="Style 912 6 4" xfId="16591"/>
    <cellStyle name="Style 912 6 4 2" xfId="16592"/>
    <cellStyle name="Style 912 6 5" xfId="15556"/>
    <cellStyle name="Style 912 6 5 2" xfId="15558"/>
    <cellStyle name="Style 912 6 5 2 2" xfId="16593"/>
    <cellStyle name="Style 912 6 5 3" xfId="16594"/>
    <cellStyle name="Style 912 6 6" xfId="15560"/>
    <cellStyle name="Style 912 6 6 2" xfId="16595"/>
    <cellStyle name="Style 912 6 7" xfId="7634"/>
    <cellStyle name="Style 912 7" xfId="16597"/>
    <cellStyle name="Style 912 7 2" xfId="16599"/>
    <cellStyle name="Style 912 7 2 2" xfId="16600"/>
    <cellStyle name="Style 912 7 2 2 2" xfId="16601"/>
    <cellStyle name="Style 912 7 2 2 2 2" xfId="16602"/>
    <cellStyle name="Style 912 7 2 2 3" xfId="16603"/>
    <cellStyle name="Style 912 7 2 3" xfId="10856"/>
    <cellStyle name="Style 912 7 2 3 2" xfId="16604"/>
    <cellStyle name="Style 912 7 2 4" xfId="6169"/>
    <cellStyle name="Style 912 7 2 4 2" xfId="16605"/>
    <cellStyle name="Style 912 7 2 5" xfId="11840"/>
    <cellStyle name="Style 912 7 3" xfId="16606"/>
    <cellStyle name="Style 912 7 3 2" xfId="16607"/>
    <cellStyle name="Style 912 7 3 2 2" xfId="16608"/>
    <cellStyle name="Style 912 7 3 2 2 2" xfId="10939"/>
    <cellStyle name="Style 912 7 3 2 3" xfId="16609"/>
    <cellStyle name="Style 912 7 3 3" xfId="16610"/>
    <cellStyle name="Style 912 7 3 3 2" xfId="16611"/>
    <cellStyle name="Style 912 7 3 4" xfId="16612"/>
    <cellStyle name="Style 912 7 3 4 2" xfId="16613"/>
    <cellStyle name="Style 912 7 3 5" xfId="11852"/>
    <cellStyle name="Style 912 7 4" xfId="16614"/>
    <cellStyle name="Style 912 7 4 2" xfId="16615"/>
    <cellStyle name="Style 912 7 5" xfId="15562"/>
    <cellStyle name="Style 912 7 5 2" xfId="16616"/>
    <cellStyle name="Style 912 7 5 2 2" xfId="8257"/>
    <cellStyle name="Style 912 7 5 3" xfId="16617"/>
    <cellStyle name="Style 912 7 6" xfId="16618"/>
    <cellStyle name="Style 912 7 6 2" xfId="16619"/>
    <cellStyle name="Style 912 7 7" xfId="16620"/>
    <cellStyle name="Style 912 8" xfId="16622"/>
    <cellStyle name="Style 912 8 2" xfId="16623"/>
    <cellStyle name="Style 912 8 2 2" xfId="16624"/>
    <cellStyle name="Style 912 8 2 2 2" xfId="16625"/>
    <cellStyle name="Style 912 8 2 3" xfId="16626"/>
    <cellStyle name="Style 912 8 3" xfId="16627"/>
    <cellStyle name="Style 912 8 3 2" xfId="16628"/>
    <cellStyle name="Style 912 8 4" xfId="16629"/>
    <cellStyle name="Style 912 8 4 2" xfId="16630"/>
    <cellStyle name="Style 912 8 5" xfId="16631"/>
    <cellStyle name="Style 912 9" xfId="16632"/>
    <cellStyle name="Style 912 9 2" xfId="16633"/>
    <cellStyle name="Style 912 9 2 2" xfId="16634"/>
    <cellStyle name="Style 912 9 2 2 2" xfId="16635"/>
    <cellStyle name="Style 912 9 2 3" xfId="16636"/>
    <cellStyle name="Style 912 9 3" xfId="7223"/>
    <cellStyle name="Style 912 9 3 2" xfId="7225"/>
    <cellStyle name="Style 912 9 4" xfId="7229"/>
    <cellStyle name="Style 912 9 4 2" xfId="16637"/>
    <cellStyle name="Style 912 9 5" xfId="7231"/>
    <cellStyle name="Style 913" xfId="16639"/>
    <cellStyle name="Style 913 10" xfId="314"/>
    <cellStyle name="Style 913 10 2" xfId="2020"/>
    <cellStyle name="Style 913 11" xfId="16640"/>
    <cellStyle name="Style 913 11 2" xfId="16641"/>
    <cellStyle name="Style 913 11 2 2" xfId="16642"/>
    <cellStyle name="Style 913 11 3" xfId="16643"/>
    <cellStyle name="Style 913 12" xfId="16644"/>
    <cellStyle name="Style 913 12 2" xfId="16645"/>
    <cellStyle name="Style 913 13" xfId="16646"/>
    <cellStyle name="Style 913 2" xfId="16648"/>
    <cellStyle name="Style 913 2 2" xfId="16650"/>
    <cellStyle name="Style 913 2 2 2" xfId="16652"/>
    <cellStyle name="Style 913 2 2 2 2" xfId="16654"/>
    <cellStyle name="Style 913 2 2 2 2 2" xfId="16657"/>
    <cellStyle name="Style 913 2 2 2 3" xfId="16658"/>
    <cellStyle name="Style 913 2 2 3" xfId="16660"/>
    <cellStyle name="Style 913 2 2 3 2" xfId="16661"/>
    <cellStyle name="Style 913 2 2 4" xfId="16662"/>
    <cellStyle name="Style 913 2 2 4 2" xfId="16663"/>
    <cellStyle name="Style 913 2 2 5" xfId="12153"/>
    <cellStyle name="Style 913 2 3" xfId="4606"/>
    <cellStyle name="Style 913 2 3 2" xfId="5587"/>
    <cellStyle name="Style 913 2 3 2 2" xfId="5590"/>
    <cellStyle name="Style 913 2 3 2 2 2" xfId="5594"/>
    <cellStyle name="Style 913 2 3 2 3" xfId="5596"/>
    <cellStyle name="Style 913 2 3 3" xfId="5598"/>
    <cellStyle name="Style 913 2 3 3 2" xfId="16664"/>
    <cellStyle name="Style 913 2 3 4" xfId="16665"/>
    <cellStyle name="Style 913 2 3 4 2" xfId="16666"/>
    <cellStyle name="Style 913 2 3 5" xfId="16667"/>
    <cellStyle name="Style 913 2 4" xfId="16669"/>
    <cellStyle name="Style 913 2 4 2" xfId="5607"/>
    <cellStyle name="Style 913 2 5" xfId="16671"/>
    <cellStyle name="Style 913 2 5 2" xfId="5613"/>
    <cellStyle name="Style 913 2 5 2 2" xfId="16672"/>
    <cellStyle name="Style 913 2 5 3" xfId="16673"/>
    <cellStyle name="Style 913 2 6" xfId="16674"/>
    <cellStyle name="Style 913 2 6 2" xfId="16675"/>
    <cellStyle name="Style 913 2 7" xfId="16676"/>
    <cellStyle name="Style 913 3" xfId="16678"/>
    <cellStyle name="Style 913 3 2" xfId="16680"/>
    <cellStyle name="Style 913 3 2 2" xfId="16682"/>
    <cellStyle name="Style 913 3 2 2 2" xfId="16684"/>
    <cellStyle name="Style 913 3 2 2 2 2" xfId="9900"/>
    <cellStyle name="Style 913 3 2 2 3" xfId="7916"/>
    <cellStyle name="Style 913 3 2 3" xfId="16686"/>
    <cellStyle name="Style 913 3 2 3 2" xfId="16687"/>
    <cellStyle name="Style 913 3 2 4" xfId="16688"/>
    <cellStyle name="Style 913 3 2 4 2" xfId="16689"/>
    <cellStyle name="Style 913 3 2 5" xfId="10598"/>
    <cellStyle name="Style 913 3 3" xfId="4616"/>
    <cellStyle name="Style 913 3 3 2" xfId="5690"/>
    <cellStyle name="Style 913 3 3 2 2" xfId="5693"/>
    <cellStyle name="Style 913 3 3 2 2 2" xfId="5696"/>
    <cellStyle name="Style 913 3 3 2 3" xfId="5698"/>
    <cellStyle name="Style 913 3 3 3" xfId="5700"/>
    <cellStyle name="Style 913 3 3 3 2" xfId="16690"/>
    <cellStyle name="Style 913 3 3 4" xfId="16691"/>
    <cellStyle name="Style 913 3 3 4 2" xfId="16692"/>
    <cellStyle name="Style 913 3 3 5" xfId="10619"/>
    <cellStyle name="Style 913 3 4" xfId="16694"/>
    <cellStyle name="Style 913 3 4 2" xfId="5710"/>
    <cellStyle name="Style 913 3 5" xfId="15568"/>
    <cellStyle name="Style 913 3 5 2" xfId="6478"/>
    <cellStyle name="Style 913 3 5 2 2" xfId="16695"/>
    <cellStyle name="Style 913 3 5 3" xfId="16696"/>
    <cellStyle name="Style 913 3 6" xfId="15570"/>
    <cellStyle name="Style 913 3 6 2" xfId="16697"/>
    <cellStyle name="Style 913 3 7" xfId="16698"/>
    <cellStyle name="Style 913 4" xfId="3911"/>
    <cellStyle name="Style 913 4 2" xfId="16700"/>
    <cellStyle name="Style 913 4 2 2" xfId="16702"/>
    <cellStyle name="Style 913 4 2 2 2" xfId="16704"/>
    <cellStyle name="Style 913 4 2 2 2 2" xfId="6217"/>
    <cellStyle name="Style 913 4 2 2 3" xfId="16705"/>
    <cellStyle name="Style 913 4 2 3" xfId="16707"/>
    <cellStyle name="Style 913 4 2 3 2" xfId="16708"/>
    <cellStyle name="Style 913 4 2 4" xfId="4758"/>
    <cellStyle name="Style 913 4 2 4 2" xfId="4760"/>
    <cellStyle name="Style 913 4 2 5" xfId="4762"/>
    <cellStyle name="Style 913 4 3" xfId="5106"/>
    <cellStyle name="Style 913 4 3 2" xfId="5783"/>
    <cellStyle name="Style 913 4 3 2 2" xfId="16709"/>
    <cellStyle name="Style 913 4 3 2 2 2" xfId="16710"/>
    <cellStyle name="Style 913 4 3 2 3" xfId="16711"/>
    <cellStyle name="Style 913 4 3 3" xfId="16712"/>
    <cellStyle name="Style 913 4 3 3 2" xfId="16713"/>
    <cellStyle name="Style 913 4 3 4" xfId="16714"/>
    <cellStyle name="Style 913 4 3 4 2" xfId="16715"/>
    <cellStyle name="Style 913 4 3 5" xfId="10668"/>
    <cellStyle name="Style 913 4 4" xfId="16717"/>
    <cellStyle name="Style 913 4 4 2" xfId="12894"/>
    <cellStyle name="Style 913 4 5" xfId="15573"/>
    <cellStyle name="Style 913 4 5 2" xfId="16718"/>
    <cellStyle name="Style 913 4 5 2 2" xfId="16719"/>
    <cellStyle name="Style 913 4 5 3" xfId="16720"/>
    <cellStyle name="Style 913 4 6" xfId="16721"/>
    <cellStyle name="Style 913 4 6 2" xfId="16722"/>
    <cellStyle name="Style 913 4 7" xfId="16723"/>
    <cellStyle name="Style 913 5" xfId="16725"/>
    <cellStyle name="Style 913 5 2" xfId="16727"/>
    <cellStyle name="Style 913 5 2 2" xfId="16729"/>
    <cellStyle name="Style 913 5 2 2 2" xfId="16730"/>
    <cellStyle name="Style 913 5 2 2 2 2" xfId="16731"/>
    <cellStyle name="Style 913 5 2 2 3" xfId="16732"/>
    <cellStyle name="Style 913 5 2 3" xfId="16733"/>
    <cellStyle name="Style 913 5 2 3 2" xfId="16734"/>
    <cellStyle name="Style 913 5 2 4" xfId="3795"/>
    <cellStyle name="Style 913 5 2 4 2" xfId="4700"/>
    <cellStyle name="Style 913 5 2 5" xfId="4766"/>
    <cellStyle name="Style 913 5 3" xfId="5135"/>
    <cellStyle name="Style 913 5 3 2" xfId="5857"/>
    <cellStyle name="Style 913 5 3 2 2" xfId="16735"/>
    <cellStyle name="Style 913 5 3 2 2 2" xfId="5143"/>
    <cellStyle name="Style 913 5 3 2 3" xfId="16736"/>
    <cellStyle name="Style 913 5 3 3" xfId="16737"/>
    <cellStyle name="Style 913 5 3 3 2" xfId="6268"/>
    <cellStyle name="Style 913 5 3 4" xfId="3805"/>
    <cellStyle name="Style 913 5 3 4 2" xfId="4704"/>
    <cellStyle name="Style 913 5 3 5" xfId="10721"/>
    <cellStyle name="Style 913 5 4" xfId="16738"/>
    <cellStyle name="Style 913 5 4 2" xfId="12909"/>
    <cellStyle name="Style 913 5 5" xfId="15576"/>
    <cellStyle name="Style 913 5 5 2" xfId="16739"/>
    <cellStyle name="Style 913 5 5 2 2" xfId="3536"/>
    <cellStyle name="Style 913 5 5 3" xfId="16740"/>
    <cellStyle name="Style 913 5 6" xfId="16741"/>
    <cellStyle name="Style 913 5 6 2" xfId="16742"/>
    <cellStyle name="Style 913 5 7" xfId="16743"/>
    <cellStyle name="Style 913 6" xfId="4507"/>
    <cellStyle name="Style 913 6 2" xfId="16745"/>
    <cellStyle name="Style 913 6 2 2" xfId="16746"/>
    <cellStyle name="Style 913 6 2 2 2" xfId="16747"/>
    <cellStyle name="Style 913 6 2 2 2 2" xfId="16748"/>
    <cellStyle name="Style 913 6 2 2 3" xfId="16749"/>
    <cellStyle name="Style 913 6 2 3" xfId="10900"/>
    <cellStyle name="Style 913 6 2 3 2" xfId="16750"/>
    <cellStyle name="Style 913 6 2 4" xfId="3821"/>
    <cellStyle name="Style 913 6 2 4 2" xfId="4730"/>
    <cellStyle name="Style 913 6 2 5" xfId="10756"/>
    <cellStyle name="Style 913 6 3" xfId="5169"/>
    <cellStyle name="Style 913 6 3 2" xfId="6505"/>
    <cellStyle name="Style 913 6 3 2 2" xfId="16751"/>
    <cellStyle name="Style 913 6 3 2 2 2" xfId="16752"/>
    <cellStyle name="Style 913 6 3 2 3" xfId="16753"/>
    <cellStyle name="Style 913 6 3 3" xfId="16754"/>
    <cellStyle name="Style 913 6 3 3 2" xfId="16755"/>
    <cellStyle name="Style 913 6 3 4" xfId="3828"/>
    <cellStyle name="Style 913 6 3 4 2" xfId="4734"/>
    <cellStyle name="Style 913 6 3 5" xfId="10778"/>
    <cellStyle name="Style 913 6 4" xfId="16756"/>
    <cellStyle name="Style 913 6 4 2" xfId="16757"/>
    <cellStyle name="Style 913 6 5" xfId="16758"/>
    <cellStyle name="Style 913 6 5 2" xfId="16759"/>
    <cellStyle name="Style 913 6 5 2 2" xfId="16760"/>
    <cellStyle name="Style 913 6 5 3" xfId="16761"/>
    <cellStyle name="Style 913 6 6" xfId="16762"/>
    <cellStyle name="Style 913 6 6 2" xfId="16763"/>
    <cellStyle name="Style 913 6 7" xfId="16764"/>
    <cellStyle name="Style 913 7" xfId="16766"/>
    <cellStyle name="Style 913 7 2" xfId="16768"/>
    <cellStyle name="Style 913 7 2 2" xfId="16769"/>
    <cellStyle name="Style 913 7 2 2 2" xfId="16770"/>
    <cellStyle name="Style 913 7 2 2 2 2" xfId="16771"/>
    <cellStyle name="Style 913 7 2 2 3" xfId="16772"/>
    <cellStyle name="Style 913 7 2 3" xfId="10921"/>
    <cellStyle name="Style 913 7 2 3 2" xfId="16773"/>
    <cellStyle name="Style 913 7 2 4" xfId="1066"/>
    <cellStyle name="Style 913 7 2 4 2" xfId="35"/>
    <cellStyle name="Style 913 7 2 5" xfId="10819"/>
    <cellStyle name="Style 913 7 3" xfId="5202"/>
    <cellStyle name="Style 913 7 3 2" xfId="6576"/>
    <cellStyle name="Style 913 7 3 2 2" xfId="16774"/>
    <cellStyle name="Style 913 7 3 2 2 2" xfId="16775"/>
    <cellStyle name="Style 913 7 3 2 3" xfId="16778"/>
    <cellStyle name="Style 913 7 3 3" xfId="16779"/>
    <cellStyle name="Style 913 7 3 3 2" xfId="16780"/>
    <cellStyle name="Style 913 7 3 4" xfId="880"/>
    <cellStyle name="Style 913 7 3 4 2" xfId="189"/>
    <cellStyle name="Style 913 7 3 5" xfId="10841"/>
    <cellStyle name="Style 913 7 4" xfId="16781"/>
    <cellStyle name="Style 913 7 4 2" xfId="16782"/>
    <cellStyle name="Style 913 7 5" xfId="16783"/>
    <cellStyle name="Style 913 7 5 2" xfId="16784"/>
    <cellStyle name="Style 913 7 5 2 2" xfId="16785"/>
    <cellStyle name="Style 913 7 5 3" xfId="16786"/>
    <cellStyle name="Style 913 7 6" xfId="16787"/>
    <cellStyle name="Style 913 7 6 2" xfId="16788"/>
    <cellStyle name="Style 913 7 7" xfId="16789"/>
    <cellStyle name="Style 913 8" xfId="16791"/>
    <cellStyle name="Style 913 8 2" xfId="16792"/>
    <cellStyle name="Style 913 8 2 2" xfId="4684"/>
    <cellStyle name="Style 913 8 2 2 2" xfId="16793"/>
    <cellStyle name="Style 913 8 2 3" xfId="16794"/>
    <cellStyle name="Style 913 8 3" xfId="2415"/>
    <cellStyle name="Style 913 8 3 2" xfId="2421"/>
    <cellStyle name="Style 913 8 4" xfId="16795"/>
    <cellStyle name="Style 913 8 4 2" xfId="2502"/>
    <cellStyle name="Style 913 8 5" xfId="16796"/>
    <cellStyle name="Style 913 9" xfId="16797"/>
    <cellStyle name="Style 913 9 2" xfId="16798"/>
    <cellStyle name="Style 913 9 2 2" xfId="16799"/>
    <cellStyle name="Style 913 9 2 2 2" xfId="16800"/>
    <cellStyle name="Style 913 9 2 3" xfId="16801"/>
    <cellStyle name="Style 913 9 3" xfId="5225"/>
    <cellStyle name="Style 913 9 3 2" xfId="6717"/>
    <cellStyle name="Style 913 9 4" xfId="7621"/>
    <cellStyle name="Style 913 9 4 2" xfId="7623"/>
    <cellStyle name="Style 913 9 5" xfId="7630"/>
    <cellStyle name="Style 914" xfId="16307"/>
    <cellStyle name="Style 914 10" xfId="16802"/>
    <cellStyle name="Style 914 10 2" xfId="16804"/>
    <cellStyle name="Style 914 11" xfId="16805"/>
    <cellStyle name="Style 914 11 2" xfId="16806"/>
    <cellStyle name="Style 914 11 2 2" xfId="16807"/>
    <cellStyle name="Style 914 11 3" xfId="16808"/>
    <cellStyle name="Style 914 12" xfId="16809"/>
    <cellStyle name="Style 914 12 2" xfId="16810"/>
    <cellStyle name="Style 914 13" xfId="16811"/>
    <cellStyle name="Style 914 2" xfId="16310"/>
    <cellStyle name="Style 914 2 2" xfId="16313"/>
    <cellStyle name="Style 914 2 2 2" xfId="11022"/>
    <cellStyle name="Style 914 2 2 2 2" xfId="11026"/>
    <cellStyle name="Style 914 2 2 2 2 2" xfId="16812"/>
    <cellStyle name="Style 914 2 2 2 3" xfId="16813"/>
    <cellStyle name="Style 914 2 2 3" xfId="11029"/>
    <cellStyle name="Style 914 2 2 3 2" xfId="11031"/>
    <cellStyle name="Style 914 2 2 4" xfId="11035"/>
    <cellStyle name="Style 914 2 2 4 2" xfId="4339"/>
    <cellStyle name="Style 914 2 2 5" xfId="11037"/>
    <cellStyle name="Style 914 2 3" xfId="5727"/>
    <cellStyle name="Style 914 2 3 2" xfId="8132"/>
    <cellStyle name="Style 914 2 3 2 2" xfId="11060"/>
    <cellStyle name="Style 914 2 3 2 2 2" xfId="16814"/>
    <cellStyle name="Style 914 2 3 2 3" xfId="16815"/>
    <cellStyle name="Style 914 2 3 3" xfId="11064"/>
    <cellStyle name="Style 914 2 3 3 2" xfId="11066"/>
    <cellStyle name="Style 914 2 3 4" xfId="11070"/>
    <cellStyle name="Style 914 2 3 4 2" xfId="2853"/>
    <cellStyle name="Style 914 2 3 5" xfId="11072"/>
    <cellStyle name="Style 914 2 4" xfId="16817"/>
    <cellStyle name="Style 914 2 4 2" xfId="11095"/>
    <cellStyle name="Style 914 2 5" xfId="16819"/>
    <cellStyle name="Style 914 2 5 2" xfId="11133"/>
    <cellStyle name="Style 914 2 5 2 2" xfId="11135"/>
    <cellStyle name="Style 914 2 5 3" xfId="11137"/>
    <cellStyle name="Style 914 2 6" xfId="16820"/>
    <cellStyle name="Style 914 2 6 2" xfId="11165"/>
    <cellStyle name="Style 914 2 7" xfId="16821"/>
    <cellStyle name="Style 914 3" xfId="16316"/>
    <cellStyle name="Style 914 3 2" xfId="16823"/>
    <cellStyle name="Style 914 3 2 2" xfId="11258"/>
    <cellStyle name="Style 914 3 2 2 2" xfId="11261"/>
    <cellStyle name="Style 914 3 2 2 2 2" xfId="16824"/>
    <cellStyle name="Style 914 3 2 2 3" xfId="16825"/>
    <cellStyle name="Style 914 3 2 3" xfId="11264"/>
    <cellStyle name="Style 914 3 2 3 2" xfId="11266"/>
    <cellStyle name="Style 914 3 2 4" xfId="11270"/>
    <cellStyle name="Style 914 3 2 4 2" xfId="11272"/>
    <cellStyle name="Style 914 3 2 5" xfId="11274"/>
    <cellStyle name="Style 914 3 3" xfId="5738"/>
    <cellStyle name="Style 914 3 3 2" xfId="8193"/>
    <cellStyle name="Style 914 3 3 2 2" xfId="11294"/>
    <cellStyle name="Style 914 3 3 2 2 2" xfId="16826"/>
    <cellStyle name="Style 914 3 3 2 3" xfId="16827"/>
    <cellStyle name="Style 914 3 3 3" xfId="11298"/>
    <cellStyle name="Style 914 3 3 3 2" xfId="11300"/>
    <cellStyle name="Style 914 3 3 4" xfId="11303"/>
    <cellStyle name="Style 914 3 3 4 2" xfId="11305"/>
    <cellStyle name="Style 914 3 3 5" xfId="11307"/>
    <cellStyle name="Style 914 3 4" xfId="16829"/>
    <cellStyle name="Style 914 3 4 2" xfId="11333"/>
    <cellStyle name="Style 914 3 5" xfId="15581"/>
    <cellStyle name="Style 914 3 5 2" xfId="11357"/>
    <cellStyle name="Style 914 3 5 2 2" xfId="11360"/>
    <cellStyle name="Style 914 3 5 3" xfId="11362"/>
    <cellStyle name="Style 914 3 6" xfId="15583"/>
    <cellStyle name="Style 914 3 6 2" xfId="11392"/>
    <cellStyle name="Style 914 3 7" xfId="16830"/>
    <cellStyle name="Style 914 4" xfId="16319"/>
    <cellStyle name="Style 914 4 2" xfId="16832"/>
    <cellStyle name="Style 914 4 2 2" xfId="11473"/>
    <cellStyle name="Style 914 4 2 2 2" xfId="11476"/>
    <cellStyle name="Style 914 4 2 2 2 2" xfId="16833"/>
    <cellStyle name="Style 914 4 2 2 3" xfId="16834"/>
    <cellStyle name="Style 914 4 2 3" xfId="11479"/>
    <cellStyle name="Style 914 4 2 3 2" xfId="11483"/>
    <cellStyle name="Style 914 4 2 4" xfId="11487"/>
    <cellStyle name="Style 914 4 2 4 2" xfId="11489"/>
    <cellStyle name="Style 914 4 2 5" xfId="11491"/>
    <cellStyle name="Style 914 4 3" xfId="5748"/>
    <cellStyle name="Style 914 4 3 2" xfId="8245"/>
    <cellStyle name="Style 914 4 3 2 2" xfId="11512"/>
    <cellStyle name="Style 914 4 3 2 2 2" xfId="16835"/>
    <cellStyle name="Style 914 4 3 2 3" xfId="16836"/>
    <cellStyle name="Style 914 4 3 3" xfId="11514"/>
    <cellStyle name="Style 914 4 3 3 2" xfId="11516"/>
    <cellStyle name="Style 914 4 3 4" xfId="11520"/>
    <cellStyle name="Style 914 4 3 4 2" xfId="11522"/>
    <cellStyle name="Style 914 4 3 5" xfId="11524"/>
    <cellStyle name="Style 914 4 4" xfId="16838"/>
    <cellStyle name="Style 914 4 4 2" xfId="11555"/>
    <cellStyle name="Style 914 4 5" xfId="15586"/>
    <cellStyle name="Style 914 4 5 2" xfId="11595"/>
    <cellStyle name="Style 914 4 5 2 2" xfId="11597"/>
    <cellStyle name="Style 914 4 5 3" xfId="11599"/>
    <cellStyle name="Style 914 4 6" xfId="16839"/>
    <cellStyle name="Style 914 4 6 2" xfId="11632"/>
    <cellStyle name="Style 914 4 7" xfId="16840"/>
    <cellStyle name="Style 914 5" xfId="16842"/>
    <cellStyle name="Style 914 5 2" xfId="16844"/>
    <cellStyle name="Style 914 5 2 2" xfId="11728"/>
    <cellStyle name="Style 914 5 2 2 2" xfId="11730"/>
    <cellStyle name="Style 914 5 2 2 2 2" xfId="16845"/>
    <cellStyle name="Style 914 5 2 2 3" xfId="16846"/>
    <cellStyle name="Style 914 5 2 3" xfId="11732"/>
    <cellStyle name="Style 914 5 2 3 2" xfId="11734"/>
    <cellStyle name="Style 914 5 2 4" xfId="11738"/>
    <cellStyle name="Style 914 5 2 4 2" xfId="11740"/>
    <cellStyle name="Style 914 5 2 5" xfId="11742"/>
    <cellStyle name="Style 914 5 3" xfId="5758"/>
    <cellStyle name="Style 914 5 3 2" xfId="11775"/>
    <cellStyle name="Style 914 5 3 2 2" xfId="11777"/>
    <cellStyle name="Style 914 5 3 2 2 2" xfId="16847"/>
    <cellStyle name="Style 914 5 3 2 3" xfId="16848"/>
    <cellStyle name="Style 914 5 3 3" xfId="11779"/>
    <cellStyle name="Style 914 5 3 3 2" xfId="4058"/>
    <cellStyle name="Style 914 5 3 4" xfId="11782"/>
    <cellStyle name="Style 914 5 3 4 2" xfId="4134"/>
    <cellStyle name="Style 914 5 3 5" xfId="11785"/>
    <cellStyle name="Style 914 5 4" xfId="16849"/>
    <cellStyle name="Style 914 5 4 2" xfId="11825"/>
    <cellStyle name="Style 914 5 5" xfId="15589"/>
    <cellStyle name="Style 914 5 5 2" xfId="11865"/>
    <cellStyle name="Style 914 5 5 2 2" xfId="11867"/>
    <cellStyle name="Style 914 5 5 3" xfId="11869"/>
    <cellStyle name="Style 914 5 6" xfId="16850"/>
    <cellStyle name="Style 914 5 6 2" xfId="11906"/>
    <cellStyle name="Style 914 5 7" xfId="16851"/>
    <cellStyle name="Style 914 6" xfId="16853"/>
    <cellStyle name="Style 914 6 2" xfId="16855"/>
    <cellStyle name="Style 914 6 2 2" xfId="10679"/>
    <cellStyle name="Style 914 6 2 2 2" xfId="4572"/>
    <cellStyle name="Style 914 6 2 2 2 2" xfId="4576"/>
    <cellStyle name="Style 914 6 2 2 3" xfId="3248"/>
    <cellStyle name="Style 914 6 2 3" xfId="10682"/>
    <cellStyle name="Style 914 6 2 3 2" xfId="10685"/>
    <cellStyle name="Style 914 6 2 4" xfId="10690"/>
    <cellStyle name="Style 914 6 2 4 2" xfId="10693"/>
    <cellStyle name="Style 914 6 2 5" xfId="10696"/>
    <cellStyle name="Style 914 6 3" xfId="5767"/>
    <cellStyle name="Style 914 6 3 2" xfId="10725"/>
    <cellStyle name="Style 914 6 3 2 2" xfId="10728"/>
    <cellStyle name="Style 914 6 3 2 2 2" xfId="3173"/>
    <cellStyle name="Style 914 6 3 2 3" xfId="3287"/>
    <cellStyle name="Style 914 6 3 3" xfId="10731"/>
    <cellStyle name="Style 914 6 3 3 2" xfId="10734"/>
    <cellStyle name="Style 914 6 3 4" xfId="10739"/>
    <cellStyle name="Style 914 6 3 4 2" xfId="10743"/>
    <cellStyle name="Style 914 6 3 5" xfId="10747"/>
    <cellStyle name="Style 914 6 4" xfId="16856"/>
    <cellStyle name="Style 914 6 4 2" xfId="10798"/>
    <cellStyle name="Style 914 6 5" xfId="16857"/>
    <cellStyle name="Style 914 6 5 2" xfId="10861"/>
    <cellStyle name="Style 914 6 5 2 2" xfId="10864"/>
    <cellStyle name="Style 914 6 5 3" xfId="10867"/>
    <cellStyle name="Style 914 6 6" xfId="16858"/>
    <cellStyle name="Style 914 6 6 2" xfId="10926"/>
    <cellStyle name="Style 914 6 7" xfId="16859"/>
    <cellStyle name="Style 914 7" xfId="16861"/>
    <cellStyle name="Style 914 7 2" xfId="16863"/>
    <cellStyle name="Style 914 7 2 2" xfId="11979"/>
    <cellStyle name="Style 914 7 2 2 2" xfId="11565"/>
    <cellStyle name="Style 914 7 2 2 2 2" xfId="16864"/>
    <cellStyle name="Style 914 7 2 2 3" xfId="2140"/>
    <cellStyle name="Style 914 7 2 3" xfId="11981"/>
    <cellStyle name="Style 914 7 2 3 2" xfId="11606"/>
    <cellStyle name="Style 914 7 2 4" xfId="11986"/>
    <cellStyle name="Style 914 7 2 4 2" xfId="11642"/>
    <cellStyle name="Style 914 7 2 5" xfId="11989"/>
    <cellStyle name="Style 914 7 3" xfId="5799"/>
    <cellStyle name="Style 914 7 3 2" xfId="6482"/>
    <cellStyle name="Style 914 7 3 2 2" xfId="11835"/>
    <cellStyle name="Style 914 7 3 2 2 2" xfId="62"/>
    <cellStyle name="Style 914 7 3 2 3" xfId="16867"/>
    <cellStyle name="Style 914 7 3 3" xfId="12007"/>
    <cellStyle name="Style 914 7 3 3 2" xfId="11877"/>
    <cellStyle name="Style 914 7 3 4" xfId="12012"/>
    <cellStyle name="Style 914 7 3 4 2" xfId="11915"/>
    <cellStyle name="Style 914 7 3 5" xfId="12015"/>
    <cellStyle name="Style 914 7 4" xfId="6485"/>
    <cellStyle name="Style 914 7 4 2" xfId="12038"/>
    <cellStyle name="Style 914 7 5" xfId="16868"/>
    <cellStyle name="Style 914 7 5 2" xfId="12072"/>
    <cellStyle name="Style 914 7 5 2 2" xfId="12043"/>
    <cellStyle name="Style 914 7 5 3" xfId="12074"/>
    <cellStyle name="Style 914 7 6" xfId="16869"/>
    <cellStyle name="Style 914 7 6 2" xfId="12107"/>
    <cellStyle name="Style 914 7 7" xfId="16870"/>
    <cellStyle name="Style 914 8" xfId="16872"/>
    <cellStyle name="Style 914 8 2" xfId="16873"/>
    <cellStyle name="Style 914 8 2 2" xfId="12189"/>
    <cellStyle name="Style 914 8 2 2 2" xfId="12191"/>
    <cellStyle name="Style 914 8 2 3" xfId="12193"/>
    <cellStyle name="Style 914 8 3" xfId="5808"/>
    <cellStyle name="Style 914 8 3 2" xfId="12237"/>
    <cellStyle name="Style 914 8 4" xfId="16874"/>
    <cellStyle name="Style 914 8 4 2" xfId="12275"/>
    <cellStyle name="Style 914 8 5" xfId="16875"/>
    <cellStyle name="Style 914 9" xfId="16876"/>
    <cellStyle name="Style 914 9 2" xfId="16877"/>
    <cellStyle name="Style 914 9 2 2" xfId="16878"/>
    <cellStyle name="Style 914 9 2 2 2" xfId="16881"/>
    <cellStyle name="Style 914 9 2 3" xfId="16882"/>
    <cellStyle name="Style 914 9 3" xfId="5819"/>
    <cellStyle name="Style 914 9 3 2" xfId="8074"/>
    <cellStyle name="Style 914 9 4" xfId="8076"/>
    <cellStyle name="Style 914 9 4 2" xfId="16883"/>
    <cellStyle name="Style 914 9 5" xfId="8078"/>
    <cellStyle name="Style 915" xfId="16886"/>
    <cellStyle name="Style 915 10" xfId="16888"/>
    <cellStyle name="Style 915 10 2" xfId="16890"/>
    <cellStyle name="Style 915 11" xfId="16892"/>
    <cellStyle name="Style 915 11 2" xfId="16894"/>
    <cellStyle name="Style 915 11 2 2" xfId="12284"/>
    <cellStyle name="Style 915 11 3" xfId="3775"/>
    <cellStyle name="Style 915 12" xfId="16896"/>
    <cellStyle name="Style 915 12 2" xfId="16898"/>
    <cellStyle name="Style 915 13" xfId="16900"/>
    <cellStyle name="Style 915 2" xfId="16903"/>
    <cellStyle name="Style 915 2 2" xfId="16906"/>
    <cellStyle name="Style 915 2 2 2" xfId="16909"/>
    <cellStyle name="Style 915 2 2 2 2" xfId="16912"/>
    <cellStyle name="Style 915 2 2 2 2 2" xfId="16914"/>
    <cellStyle name="Style 915 2 2 2 3" xfId="16916"/>
    <cellStyle name="Style 915 2 2 3" xfId="16919"/>
    <cellStyle name="Style 915 2 2 3 2" xfId="16921"/>
    <cellStyle name="Style 915 2 2 4" xfId="16923"/>
    <cellStyle name="Style 915 2 2 4 2" xfId="16925"/>
    <cellStyle name="Style 915 2 2 5" xfId="16927"/>
    <cellStyle name="Style 915 2 3" xfId="6658"/>
    <cellStyle name="Style 915 2 3 2" xfId="16930"/>
    <cellStyle name="Style 915 2 3 2 2" xfId="12716"/>
    <cellStyle name="Style 915 2 3 2 2 2" xfId="15203"/>
    <cellStyle name="Style 915 2 3 2 3" xfId="16932"/>
    <cellStyle name="Style 915 2 3 3" xfId="16934"/>
    <cellStyle name="Style 915 2 3 3 2" xfId="16936"/>
    <cellStyle name="Style 915 2 3 4" xfId="16938"/>
    <cellStyle name="Style 915 2 3 4 2" xfId="16940"/>
    <cellStyle name="Style 915 2 3 5" xfId="16942"/>
    <cellStyle name="Style 915 2 4" xfId="16945"/>
    <cellStyle name="Style 915 2 4 2" xfId="16948"/>
    <cellStyle name="Style 915 2 5" xfId="16951"/>
    <cellStyle name="Style 915 2 5 2" xfId="16953"/>
    <cellStyle name="Style 915 2 5 2 2" xfId="16955"/>
    <cellStyle name="Style 915 2 5 3" xfId="16957"/>
    <cellStyle name="Style 915 2 6" xfId="16959"/>
    <cellStyle name="Style 915 2 6 2" xfId="16961"/>
    <cellStyle name="Style 915 2 7" xfId="16963"/>
    <cellStyle name="Style 915 3" xfId="16966"/>
    <cellStyle name="Style 915 3 2" xfId="16969"/>
    <cellStyle name="Style 915 3 2 2" xfId="16972"/>
    <cellStyle name="Style 915 3 2 2 2" xfId="3555"/>
    <cellStyle name="Style 915 3 2 2 2 2" xfId="3558"/>
    <cellStyle name="Style 915 3 2 2 3" xfId="3563"/>
    <cellStyle name="Style 915 3 2 3" xfId="16975"/>
    <cellStyle name="Style 915 3 2 3 2" xfId="573"/>
    <cellStyle name="Style 915 3 2 4" xfId="16977"/>
    <cellStyle name="Style 915 3 2 4 2" xfId="3649"/>
    <cellStyle name="Style 915 3 2 5" xfId="12146"/>
    <cellStyle name="Style 915 3 3" xfId="6669"/>
    <cellStyle name="Style 915 3 3 2" xfId="16980"/>
    <cellStyle name="Style 915 3 3 2 2" xfId="12759"/>
    <cellStyle name="Style 915 3 3 2 2 2" xfId="16982"/>
    <cellStyle name="Style 915 3 3 2 3" xfId="16984"/>
    <cellStyle name="Style 915 3 3 3" xfId="16986"/>
    <cellStyle name="Style 915 3 3 3 2" xfId="16988"/>
    <cellStyle name="Style 915 3 3 4" xfId="16990"/>
    <cellStyle name="Style 915 3 3 4 2" xfId="16992"/>
    <cellStyle name="Style 915 3 3 5" xfId="12150"/>
    <cellStyle name="Style 915 3 4" xfId="16998"/>
    <cellStyle name="Style 915 3 4 2" xfId="17004"/>
    <cellStyle name="Style 915 3 5" xfId="17010"/>
    <cellStyle name="Style 915 3 5 2" xfId="17014"/>
    <cellStyle name="Style 915 3 5 2 2" xfId="17016"/>
    <cellStyle name="Style 915 3 5 3" xfId="17018"/>
    <cellStyle name="Style 915 3 6" xfId="17022"/>
    <cellStyle name="Style 915 3 6 2" xfId="17026"/>
    <cellStyle name="Style 915 3 7" xfId="17030"/>
    <cellStyle name="Style 915 4" xfId="17033"/>
    <cellStyle name="Style 915 4 2" xfId="17036"/>
    <cellStyle name="Style 915 4 2 2" xfId="17038"/>
    <cellStyle name="Style 915 4 2 2 2" xfId="17040"/>
    <cellStyle name="Style 915 4 2 2 2 2" xfId="17042"/>
    <cellStyle name="Style 915 4 2 2 3" xfId="17044"/>
    <cellStyle name="Style 915 4 2 3" xfId="17046"/>
    <cellStyle name="Style 915 4 2 3 2" xfId="17048"/>
    <cellStyle name="Style 915 4 2 4" xfId="2587"/>
    <cellStyle name="Style 915 4 2 4 2" xfId="17050"/>
    <cellStyle name="Style 915 4 2 5" xfId="12167"/>
    <cellStyle name="Style 915 4 3" xfId="6679"/>
    <cellStyle name="Style 915 4 3 2" xfId="17052"/>
    <cellStyle name="Style 915 4 3 2 2" xfId="17054"/>
    <cellStyle name="Style 915 4 3 2 2 2" xfId="17056"/>
    <cellStyle name="Style 915 4 3 2 3" xfId="17058"/>
    <cellStyle name="Style 915 4 3 3" xfId="17060"/>
    <cellStyle name="Style 915 4 3 3 2" xfId="17062"/>
    <cellStyle name="Style 915 4 3 4" xfId="17064"/>
    <cellStyle name="Style 915 4 3 4 2" xfId="17066"/>
    <cellStyle name="Style 915 4 3 5" xfId="12179"/>
    <cellStyle name="Style 915 4 4" xfId="17071"/>
    <cellStyle name="Style 915 4 4 2" xfId="12944"/>
    <cellStyle name="Style 915 4 5" xfId="17075"/>
    <cellStyle name="Style 915 4 5 2" xfId="17079"/>
    <cellStyle name="Style 915 4 5 2 2" xfId="17081"/>
    <cellStyle name="Style 915 4 5 3" xfId="17083"/>
    <cellStyle name="Style 915 4 6" xfId="17087"/>
    <cellStyle name="Style 915 4 6 2" xfId="17091"/>
    <cellStyle name="Style 915 4 7" xfId="17095"/>
    <cellStyle name="Style 915 5" xfId="17098"/>
    <cellStyle name="Style 915 5 2" xfId="17101"/>
    <cellStyle name="Style 915 5 2 2" xfId="17104"/>
    <cellStyle name="Style 915 5 2 2 2" xfId="17106"/>
    <cellStyle name="Style 915 5 2 2 2 2" xfId="17108"/>
    <cellStyle name="Style 915 5 2 2 3" xfId="7811"/>
    <cellStyle name="Style 915 5 2 3" xfId="17110"/>
    <cellStyle name="Style 915 5 2 3 2" xfId="17112"/>
    <cellStyle name="Style 915 5 2 4" xfId="17114"/>
    <cellStyle name="Style 915 5 2 4 2" xfId="17116"/>
    <cellStyle name="Style 915 5 2 5" xfId="12203"/>
    <cellStyle name="Style 915 5 3" xfId="6690"/>
    <cellStyle name="Style 915 5 3 2" xfId="17118"/>
    <cellStyle name="Style 915 5 3 2 2" xfId="17120"/>
    <cellStyle name="Style 915 5 3 2 2 2" xfId="17122"/>
    <cellStyle name="Style 915 5 3 2 3" xfId="8156"/>
    <cellStyle name="Style 915 5 3 3" xfId="17124"/>
    <cellStyle name="Style 915 5 3 3 2" xfId="17126"/>
    <cellStyle name="Style 915 5 3 4" xfId="13748"/>
    <cellStyle name="Style 915 5 3 4 2" xfId="13751"/>
    <cellStyle name="Style 915 5 3 5" xfId="12224"/>
    <cellStyle name="Style 915 5 4" xfId="17131"/>
    <cellStyle name="Style 915 5 4 2" xfId="12959"/>
    <cellStyle name="Style 915 5 5" xfId="17133"/>
    <cellStyle name="Style 915 5 5 2" xfId="17135"/>
    <cellStyle name="Style 915 5 5 2 2" xfId="17137"/>
    <cellStyle name="Style 915 5 5 3" xfId="2200"/>
    <cellStyle name="Style 915 5 6" xfId="17139"/>
    <cellStyle name="Style 915 5 6 2" xfId="17141"/>
    <cellStyle name="Style 915 5 7" xfId="17143"/>
    <cellStyle name="Style 915 6" xfId="17146"/>
    <cellStyle name="Style 915 6 2" xfId="15861"/>
    <cellStyle name="Style 915 6 2 2" xfId="17148"/>
    <cellStyle name="Style 915 6 2 2 2" xfId="17150"/>
    <cellStyle name="Style 915 6 2 2 2 2" xfId="17152"/>
    <cellStyle name="Style 915 6 2 2 3" xfId="17154"/>
    <cellStyle name="Style 915 6 2 3" xfId="17156"/>
    <cellStyle name="Style 915 6 2 3 2" xfId="17158"/>
    <cellStyle name="Style 915 6 2 4" xfId="17160"/>
    <cellStyle name="Style 915 6 2 4 2" xfId="17162"/>
    <cellStyle name="Style 915 6 2 5" xfId="12247"/>
    <cellStyle name="Style 915 6 3" xfId="6700"/>
    <cellStyle name="Style 915 6 3 2" xfId="17164"/>
    <cellStyle name="Style 915 6 3 2 2" xfId="13719"/>
    <cellStyle name="Style 915 6 3 2 2 2" xfId="13722"/>
    <cellStyle name="Style 915 6 3 2 3" xfId="13743"/>
    <cellStyle name="Style 915 6 3 3" xfId="17166"/>
    <cellStyle name="Style 915 6 3 3 2" xfId="13986"/>
    <cellStyle name="Style 915 6 3 4" xfId="13761"/>
    <cellStyle name="Style 915 6 3 4 2" xfId="13764"/>
    <cellStyle name="Style 915 6 3 5" xfId="12259"/>
    <cellStyle name="Style 915 6 4" xfId="17170"/>
    <cellStyle name="Style 915 6 4 2" xfId="17174"/>
    <cellStyle name="Style 915 6 5" xfId="17178"/>
    <cellStyle name="Style 915 6 5 2" xfId="17180"/>
    <cellStyle name="Style 915 6 5 2 2" xfId="17182"/>
    <cellStyle name="Style 915 6 5 3" xfId="17184"/>
    <cellStyle name="Style 915 6 6" xfId="17186"/>
    <cellStyle name="Style 915 6 6 2" xfId="17188"/>
    <cellStyle name="Style 915 6 7" xfId="17190"/>
    <cellStyle name="Style 915 7" xfId="17193"/>
    <cellStyle name="Style 915 7 2" xfId="17195"/>
    <cellStyle name="Style 915 7 2 2" xfId="17197"/>
    <cellStyle name="Style 915 7 2 2 2" xfId="17199"/>
    <cellStyle name="Style 915 7 2 2 2 2" xfId="17201"/>
    <cellStyle name="Style 915 7 2 2 3" xfId="17203"/>
    <cellStyle name="Style 915 7 2 3" xfId="17205"/>
    <cellStyle name="Style 915 7 2 3 2" xfId="17207"/>
    <cellStyle name="Style 915 7 2 4" xfId="17209"/>
    <cellStyle name="Style 915 7 2 4 2" xfId="17211"/>
    <cellStyle name="Style 915 7 2 5" xfId="12288"/>
    <cellStyle name="Style 915 7 3" xfId="6730"/>
    <cellStyle name="Style 915 7 3 2" xfId="17213"/>
    <cellStyle name="Style 915 7 3 2 2" xfId="17215"/>
    <cellStyle name="Style 915 7 3 2 2 2" xfId="17217"/>
    <cellStyle name="Style 915 7 3 2 3" xfId="17221"/>
    <cellStyle name="Style 915 7 3 3" xfId="17223"/>
    <cellStyle name="Style 915 7 3 3 2" xfId="17225"/>
    <cellStyle name="Style 915 7 3 4" xfId="17227"/>
    <cellStyle name="Style 915 7 3 4 2" xfId="17229"/>
    <cellStyle name="Style 915 7 3 5" xfId="12300"/>
    <cellStyle name="Style 915 7 4" xfId="17233"/>
    <cellStyle name="Style 915 7 4 2" xfId="17235"/>
    <cellStyle name="Style 915 7 5" xfId="17237"/>
    <cellStyle name="Style 915 7 5 2" xfId="5333"/>
    <cellStyle name="Style 915 7 5 2 2" xfId="1660"/>
    <cellStyle name="Style 915 7 5 3" xfId="5336"/>
    <cellStyle name="Style 915 7 6" xfId="17239"/>
    <cellStyle name="Style 915 7 6 2" xfId="17241"/>
    <cellStyle name="Style 915 7 7" xfId="17243"/>
    <cellStyle name="Style 915 8" xfId="17245"/>
    <cellStyle name="Style 915 8 2" xfId="4334"/>
    <cellStyle name="Style 915 8 2 2" xfId="17247"/>
    <cellStyle name="Style 915 8 2 2 2" xfId="17249"/>
    <cellStyle name="Style 915 8 2 3" xfId="17251"/>
    <cellStyle name="Style 915 8 3" xfId="6740"/>
    <cellStyle name="Style 915 8 3 2" xfId="17253"/>
    <cellStyle name="Style 915 8 4" xfId="17255"/>
    <cellStyle name="Style 915 8 4 2" xfId="17257"/>
    <cellStyle name="Style 915 8 5" xfId="17259"/>
    <cellStyle name="Style 915 9" xfId="17262"/>
    <cellStyle name="Style 915 9 2" xfId="17264"/>
    <cellStyle name="Style 915 9 2 2" xfId="17266"/>
    <cellStyle name="Style 915 9 2 2 2" xfId="17268"/>
    <cellStyle name="Style 915 9 2 3" xfId="17270"/>
    <cellStyle name="Style 915 9 3" xfId="5040"/>
    <cellStyle name="Style 915 9 3 2" xfId="5048"/>
    <cellStyle name="Style 915 9 4" xfId="5061"/>
    <cellStyle name="Style 915 9 4 2" xfId="5065"/>
    <cellStyle name="Style 915 9 5" xfId="5069"/>
    <cellStyle name="Style 916" xfId="3324"/>
    <cellStyle name="Style 916 10" xfId="1706"/>
    <cellStyle name="Style 916 10 2" xfId="17272"/>
    <cellStyle name="Style 916 11" xfId="17274"/>
    <cellStyle name="Style 916 11 2" xfId="17276"/>
    <cellStyle name="Style 916 11 2 2" xfId="17278"/>
    <cellStyle name="Style 916 11 3" xfId="17280"/>
    <cellStyle name="Style 916 12" xfId="17282"/>
    <cellStyle name="Style 916 12 2" xfId="17284"/>
    <cellStyle name="Style 916 13" xfId="17286"/>
    <cellStyle name="Style 916 2" xfId="447"/>
    <cellStyle name="Style 916 2 2" xfId="17289"/>
    <cellStyle name="Style 916 2 2 2" xfId="16997"/>
    <cellStyle name="Style 916 2 2 2 2" xfId="17003"/>
    <cellStyle name="Style 916 2 2 2 2 2" xfId="2390"/>
    <cellStyle name="Style 916 2 2 2 3" xfId="17291"/>
    <cellStyle name="Style 916 2 2 3" xfId="17009"/>
    <cellStyle name="Style 916 2 2 3 2" xfId="17013"/>
    <cellStyle name="Style 916 2 2 4" xfId="17021"/>
    <cellStyle name="Style 916 2 2 4 2" xfId="17025"/>
    <cellStyle name="Style 916 2 2 5" xfId="17029"/>
    <cellStyle name="Style 916 2 3" xfId="7022"/>
    <cellStyle name="Style 916 2 3 2" xfId="17070"/>
    <cellStyle name="Style 916 2 3 2 2" xfId="12943"/>
    <cellStyle name="Style 916 2 3 2 2 2" xfId="17293"/>
    <cellStyle name="Style 916 2 3 2 3" xfId="17295"/>
    <cellStyle name="Style 916 2 3 3" xfId="17074"/>
    <cellStyle name="Style 916 2 3 3 2" xfId="17078"/>
    <cellStyle name="Style 916 2 3 4" xfId="17086"/>
    <cellStyle name="Style 916 2 3 4 2" xfId="17090"/>
    <cellStyle name="Style 916 2 3 5" xfId="17094"/>
    <cellStyle name="Style 916 2 4" xfId="17298"/>
    <cellStyle name="Style 916 2 4 2" xfId="17130"/>
    <cellStyle name="Style 916 2 5" xfId="17301"/>
    <cellStyle name="Style 916 2 5 2" xfId="17169"/>
    <cellStyle name="Style 916 2 5 2 2" xfId="17173"/>
    <cellStyle name="Style 916 2 5 3" xfId="17177"/>
    <cellStyle name="Style 916 2 6" xfId="17303"/>
    <cellStyle name="Style 916 2 6 2" xfId="17232"/>
    <cellStyle name="Style 916 2 7" xfId="17305"/>
    <cellStyle name="Style 916 3" xfId="17308"/>
    <cellStyle name="Style 916 3 2" xfId="17311"/>
    <cellStyle name="Style 916 3 2 2" xfId="17317"/>
    <cellStyle name="Style 916 3 2 2 2" xfId="17325"/>
    <cellStyle name="Style 916 3 2 2 2 2" xfId="13000"/>
    <cellStyle name="Style 916 3 2 2 3" xfId="17329"/>
    <cellStyle name="Style 916 3 2 3" xfId="17335"/>
    <cellStyle name="Style 916 3 2 3 2" xfId="17341"/>
    <cellStyle name="Style 916 3 2 4" xfId="17345"/>
    <cellStyle name="Style 916 3 2 4 2" xfId="17351"/>
    <cellStyle name="Style 916 3 2 5" xfId="17355"/>
    <cellStyle name="Style 916 3 3" xfId="3196"/>
    <cellStyle name="Style 916 3 3 2" xfId="17360"/>
    <cellStyle name="Style 916 3 3 2 2" xfId="12988"/>
    <cellStyle name="Style 916 3 3 2 2 2" xfId="17364"/>
    <cellStyle name="Style 916 3 3 2 3" xfId="17368"/>
    <cellStyle name="Style 916 3 3 3" xfId="17372"/>
    <cellStyle name="Style 916 3 3 3 2" xfId="17378"/>
    <cellStyle name="Style 916 3 3 4" xfId="17382"/>
    <cellStyle name="Style 916 3 3 4 2" xfId="17388"/>
    <cellStyle name="Style 916 3 3 5" xfId="17392"/>
    <cellStyle name="Style 916 3 4" xfId="17316"/>
    <cellStyle name="Style 916 3 4 2" xfId="17324"/>
    <cellStyle name="Style 916 3 5" xfId="17334"/>
    <cellStyle name="Style 916 3 5 2" xfId="17340"/>
    <cellStyle name="Style 916 3 5 2 2" xfId="17397"/>
    <cellStyle name="Style 916 3 5 3" xfId="17401"/>
    <cellStyle name="Style 916 3 6" xfId="17344"/>
    <cellStyle name="Style 916 3 6 2" xfId="17350"/>
    <cellStyle name="Style 916 3 7" xfId="17354"/>
    <cellStyle name="Style 916 4" xfId="17404"/>
    <cellStyle name="Style 916 4 2" xfId="17407"/>
    <cellStyle name="Style 916 4 2 2" xfId="17411"/>
    <cellStyle name="Style 916 4 2 2 2" xfId="17415"/>
    <cellStyle name="Style 916 4 2 2 2 2" xfId="11160"/>
    <cellStyle name="Style 916 4 2 2 3" xfId="17417"/>
    <cellStyle name="Style 916 4 2 3" xfId="17421"/>
    <cellStyle name="Style 916 4 2 3 2" xfId="17425"/>
    <cellStyle name="Style 916 4 2 4" xfId="17429"/>
    <cellStyle name="Style 916 4 2 4 2" xfId="17433"/>
    <cellStyle name="Style 916 4 2 5" xfId="17437"/>
    <cellStyle name="Style 916 4 3" xfId="7028"/>
    <cellStyle name="Style 916 4 3 2" xfId="17441"/>
    <cellStyle name="Style 916 4 3 2 2" xfId="17445"/>
    <cellStyle name="Style 916 4 3 2 2 2" xfId="17447"/>
    <cellStyle name="Style 916 4 3 2 3" xfId="17449"/>
    <cellStyle name="Style 916 4 3 3" xfId="17453"/>
    <cellStyle name="Style 916 4 3 3 2" xfId="17457"/>
    <cellStyle name="Style 916 4 3 4" xfId="17461"/>
    <cellStyle name="Style 916 4 3 4 2" xfId="17465"/>
    <cellStyle name="Style 916 4 3 5" xfId="17469"/>
    <cellStyle name="Style 916 4 4" xfId="17359"/>
    <cellStyle name="Style 916 4 4 2" xfId="12987"/>
    <cellStyle name="Style 916 4 5" xfId="17371"/>
    <cellStyle name="Style 916 4 5 2" xfId="17377"/>
    <cellStyle name="Style 916 4 5 2 2" xfId="4791"/>
    <cellStyle name="Style 916 4 5 3" xfId="17473"/>
    <cellStyle name="Style 916 4 6" xfId="17381"/>
    <cellStyle name="Style 916 4 6 2" xfId="17387"/>
    <cellStyle name="Style 916 4 7" xfId="17391"/>
    <cellStyle name="Style 916 5" xfId="17476"/>
    <cellStyle name="Style 916 5 2" xfId="17479"/>
    <cellStyle name="Style 916 5 2 2" xfId="17484"/>
    <cellStyle name="Style 916 5 2 2 2" xfId="17488"/>
    <cellStyle name="Style 916 5 2 2 2 2" xfId="4679"/>
    <cellStyle name="Style 916 5 2 2 3" xfId="17490"/>
    <cellStyle name="Style 916 5 2 3" xfId="17494"/>
    <cellStyle name="Style 916 5 2 3 2" xfId="17498"/>
    <cellStyle name="Style 916 5 2 4" xfId="17502"/>
    <cellStyle name="Style 916 5 2 4 2" xfId="17506"/>
    <cellStyle name="Style 916 5 2 5" xfId="17510"/>
    <cellStyle name="Style 916 5 3" xfId="7039"/>
    <cellStyle name="Style 916 5 3 2" xfId="17514"/>
    <cellStyle name="Style 916 5 3 2 2" xfId="17518"/>
    <cellStyle name="Style 916 5 3 2 2 2" xfId="17520"/>
    <cellStyle name="Style 916 5 3 2 3" xfId="17522"/>
    <cellStyle name="Style 916 5 3 3" xfId="17526"/>
    <cellStyle name="Style 916 5 3 3 2" xfId="17530"/>
    <cellStyle name="Style 916 5 3 4" xfId="13786"/>
    <cellStyle name="Style 916 5 3 4 2" xfId="13791"/>
    <cellStyle name="Style 916 5 3 5" xfId="13796"/>
    <cellStyle name="Style 916 5 4" xfId="17323"/>
    <cellStyle name="Style 916 5 4 2" xfId="12999"/>
    <cellStyle name="Style 916 5 5" xfId="17328"/>
    <cellStyle name="Style 916 5 5 2" xfId="17534"/>
    <cellStyle name="Style 916 5 5 2 2" xfId="17538"/>
    <cellStyle name="Style 916 5 5 3" xfId="2219"/>
    <cellStyle name="Style 916 5 6" xfId="17540"/>
    <cellStyle name="Style 916 5 6 2" xfId="17544"/>
    <cellStyle name="Style 916 5 7" xfId="17546"/>
    <cellStyle name="Style 916 6" xfId="17549"/>
    <cellStyle name="Style 916 6 2" xfId="15872"/>
    <cellStyle name="Style 916 6 2 2" xfId="17552"/>
    <cellStyle name="Style 916 6 2 2 2" xfId="17555"/>
    <cellStyle name="Style 916 6 2 2 2 2" xfId="11626"/>
    <cellStyle name="Style 916 6 2 2 3" xfId="17557"/>
    <cellStyle name="Style 916 6 2 3" xfId="17560"/>
    <cellStyle name="Style 916 6 2 3 2" xfId="17563"/>
    <cellStyle name="Style 916 6 2 4" xfId="17566"/>
    <cellStyle name="Style 916 6 2 4 2" xfId="17569"/>
    <cellStyle name="Style 916 6 2 5" xfId="17572"/>
    <cellStyle name="Style 916 6 3" xfId="7049"/>
    <cellStyle name="Style 916 6 3 2" xfId="17575"/>
    <cellStyle name="Style 916 6 3 2 2" xfId="17578"/>
    <cellStyle name="Style 916 6 3 2 2 2" xfId="6724"/>
    <cellStyle name="Style 916 6 3 2 3" xfId="17580"/>
    <cellStyle name="Style 916 6 3 3" xfId="17584"/>
    <cellStyle name="Style 916 6 3 3 2" xfId="17588"/>
    <cellStyle name="Style 916 6 3 4" xfId="13812"/>
    <cellStyle name="Style 916 6 3 4 2" xfId="13816"/>
    <cellStyle name="Style 916 6 3 5" xfId="13820"/>
    <cellStyle name="Style 916 6 4" xfId="17339"/>
    <cellStyle name="Style 916 6 4 2" xfId="17396"/>
    <cellStyle name="Style 916 6 5" xfId="17400"/>
    <cellStyle name="Style 916 6 5 2" xfId="17591"/>
    <cellStyle name="Style 916 6 5 2 2" xfId="17594"/>
    <cellStyle name="Style 916 6 5 3" xfId="17597"/>
    <cellStyle name="Style 916 6 6" xfId="17599"/>
    <cellStyle name="Style 916 6 6 2" xfId="17602"/>
    <cellStyle name="Style 916 6 7" xfId="17604"/>
    <cellStyle name="Style 916 7" xfId="17607"/>
    <cellStyle name="Style 916 7 2" xfId="17609"/>
    <cellStyle name="Style 916 7 2 2" xfId="17611"/>
    <cellStyle name="Style 916 7 2 2 2" xfId="17613"/>
    <cellStyle name="Style 916 7 2 2 2 2" xfId="11899"/>
    <cellStyle name="Style 916 7 2 2 3" xfId="17615"/>
    <cellStyle name="Style 916 7 2 3" xfId="17617"/>
    <cellStyle name="Style 916 7 2 3 2" xfId="17619"/>
    <cellStyle name="Style 916 7 2 4" xfId="17621"/>
    <cellStyle name="Style 916 7 2 4 2" xfId="1135"/>
    <cellStyle name="Style 916 7 2 5" xfId="17623"/>
    <cellStyle name="Style 916 7 3" xfId="7072"/>
    <cellStyle name="Style 916 7 3 2" xfId="17625"/>
    <cellStyle name="Style 916 7 3 2 2" xfId="17627"/>
    <cellStyle name="Style 916 7 3 2 2 2" xfId="17629"/>
    <cellStyle name="Style 916 7 3 2 3" xfId="17633"/>
    <cellStyle name="Style 916 7 3 3" xfId="17636"/>
    <cellStyle name="Style 916 7 3 3 2" xfId="17638"/>
    <cellStyle name="Style 916 7 3 4" xfId="17640"/>
    <cellStyle name="Style 916 7 3 4 2" xfId="17643"/>
    <cellStyle name="Style 916 7 3 5" xfId="17645"/>
    <cellStyle name="Style 916 7 4" xfId="17349"/>
    <cellStyle name="Style 916 7 4 2" xfId="17647"/>
    <cellStyle name="Style 916 7 5" xfId="17649"/>
    <cellStyle name="Style 916 7 5 2" xfId="17651"/>
    <cellStyle name="Style 916 7 5 2 2" xfId="17653"/>
    <cellStyle name="Style 916 7 5 3" xfId="17655"/>
    <cellStyle name="Style 916 7 6" xfId="17657"/>
    <cellStyle name="Style 916 7 6 2" xfId="17659"/>
    <cellStyle name="Style 916 7 7" xfId="17661"/>
    <cellStyle name="Style 916 8" xfId="17663"/>
    <cellStyle name="Style 916 8 2" xfId="5123"/>
    <cellStyle name="Style 916 8 2 2" xfId="17665"/>
    <cellStyle name="Style 916 8 2 2 2" xfId="17667"/>
    <cellStyle name="Style 916 8 2 3" xfId="17669"/>
    <cellStyle name="Style 916 8 3" xfId="7082"/>
    <cellStyle name="Style 916 8 3 2" xfId="17671"/>
    <cellStyle name="Style 916 8 4" xfId="17673"/>
    <cellStyle name="Style 916 8 4 2" xfId="17675"/>
    <cellStyle name="Style 916 8 5" xfId="17677"/>
    <cellStyle name="Style 916 9" xfId="1836"/>
    <cellStyle name="Style 916 9 2" xfId="17679"/>
    <cellStyle name="Style 916 9 2 2" xfId="9302"/>
    <cellStyle name="Style 916 9 2 2 2" xfId="17682"/>
    <cellStyle name="Style 916 9 2 3" xfId="9306"/>
    <cellStyle name="Style 916 9 3" xfId="7094"/>
    <cellStyle name="Style 916 9 3 2" xfId="8525"/>
    <cellStyle name="Style 916 9 4" xfId="8528"/>
    <cellStyle name="Style 916 9 4 2" xfId="17684"/>
    <cellStyle name="Style 916 9 5" xfId="8531"/>
    <cellStyle name="Style 917" xfId="2704"/>
    <cellStyle name="Style 917 10" xfId="15492"/>
    <cellStyle name="Style 917 10 2" xfId="15496"/>
    <cellStyle name="Style 917 11" xfId="15500"/>
    <cellStyle name="Style 917 11 2" xfId="17686"/>
    <cellStyle name="Style 917 11 2 2" xfId="6076"/>
    <cellStyle name="Style 917 11 3" xfId="17688"/>
    <cellStyle name="Style 917 12" xfId="17690"/>
    <cellStyle name="Style 917 12 2" xfId="17692"/>
    <cellStyle name="Style 917 13" xfId="11482"/>
    <cellStyle name="Style 917 2" xfId="2707"/>
    <cellStyle name="Style 917 2 2" xfId="2710"/>
    <cellStyle name="Style 917 2 2 2" xfId="9487"/>
    <cellStyle name="Style 917 2 2 2 2" xfId="9490"/>
    <cellStyle name="Style 917 2 2 2 2 2" xfId="9493"/>
    <cellStyle name="Style 917 2 2 2 3" xfId="9506"/>
    <cellStyle name="Style 917 2 2 3" xfId="9526"/>
    <cellStyle name="Style 917 2 2 3 2" xfId="9529"/>
    <cellStyle name="Style 917 2 2 4" xfId="9571"/>
    <cellStyle name="Style 917 2 2 4 2" xfId="9574"/>
    <cellStyle name="Style 917 2 2 5" xfId="9613"/>
    <cellStyle name="Style 917 2 3" xfId="7431"/>
    <cellStyle name="Style 917 2 3 2" xfId="17694"/>
    <cellStyle name="Style 917 2 3 2 2" xfId="11112"/>
    <cellStyle name="Style 917 2 3 2 2 2" xfId="17696"/>
    <cellStyle name="Style 917 2 3 2 3" xfId="17698"/>
    <cellStyle name="Style 917 2 3 3" xfId="17700"/>
    <cellStyle name="Style 917 2 3 3 2" xfId="17702"/>
    <cellStyle name="Style 917 2 3 4" xfId="17704"/>
    <cellStyle name="Style 917 2 3 4 2" xfId="17706"/>
    <cellStyle name="Style 917 2 3 5" xfId="17708"/>
    <cellStyle name="Style 917 2 4" xfId="17710"/>
    <cellStyle name="Style 917 2 4 2" xfId="17712"/>
    <cellStyle name="Style 917 2 5" xfId="17714"/>
    <cellStyle name="Style 917 2 5 2" xfId="17716"/>
    <cellStyle name="Style 917 2 5 2 2" xfId="17718"/>
    <cellStyle name="Style 917 2 5 3" xfId="17720"/>
    <cellStyle name="Style 917 2 6" xfId="17722"/>
    <cellStyle name="Style 917 2 6 2" xfId="17724"/>
    <cellStyle name="Style 917 2 7" xfId="17726"/>
    <cellStyle name="Style 917 3" xfId="2714"/>
    <cellStyle name="Style 917 3 2" xfId="17728"/>
    <cellStyle name="Style 917 3 2 2" xfId="17730"/>
    <cellStyle name="Style 917 3 2 2 2" xfId="17732"/>
    <cellStyle name="Style 917 3 2 2 2 2" xfId="17734"/>
    <cellStyle name="Style 917 3 2 2 3" xfId="17736"/>
    <cellStyle name="Style 917 3 2 3" xfId="17738"/>
    <cellStyle name="Style 917 3 2 3 2" xfId="17740"/>
    <cellStyle name="Style 917 3 2 4" xfId="17742"/>
    <cellStyle name="Style 917 3 2 4 2" xfId="17744"/>
    <cellStyle name="Style 917 3 2 5" xfId="17746"/>
    <cellStyle name="Style 917 3 3" xfId="7441"/>
    <cellStyle name="Style 917 3 3 2" xfId="17748"/>
    <cellStyle name="Style 917 3 3 2 2" xfId="11150"/>
    <cellStyle name="Style 917 3 3 2 2 2" xfId="17750"/>
    <cellStyle name="Style 917 3 3 2 3" xfId="17752"/>
    <cellStyle name="Style 917 3 3 3" xfId="17754"/>
    <cellStyle name="Style 917 3 3 3 2" xfId="17756"/>
    <cellStyle name="Style 917 3 3 4" xfId="17758"/>
    <cellStyle name="Style 917 3 3 4 2" xfId="17760"/>
    <cellStyle name="Style 917 3 3 5" xfId="17762"/>
    <cellStyle name="Style 917 3 4" xfId="17410"/>
    <cellStyle name="Style 917 3 4 2" xfId="17414"/>
    <cellStyle name="Style 917 3 5" xfId="17420"/>
    <cellStyle name="Style 917 3 5 2" xfId="17424"/>
    <cellStyle name="Style 917 3 5 2 2" xfId="17764"/>
    <cellStyle name="Style 917 3 5 3" xfId="17766"/>
    <cellStyle name="Style 917 3 6" xfId="17428"/>
    <cellStyle name="Style 917 3 6 2" xfId="17432"/>
    <cellStyle name="Style 917 3 7" xfId="17436"/>
    <cellStyle name="Style 917 4" xfId="17768"/>
    <cellStyle name="Style 917 4 2" xfId="17770"/>
    <cellStyle name="Style 917 4 2 2" xfId="17772"/>
    <cellStyle name="Style 917 4 2 2 2" xfId="17774"/>
    <cellStyle name="Style 917 4 2 2 2 2" xfId="13645"/>
    <cellStyle name="Style 917 4 2 2 3" xfId="17776"/>
    <cellStyle name="Style 917 4 2 3" xfId="17778"/>
    <cellStyle name="Style 917 4 2 3 2" xfId="17780"/>
    <cellStyle name="Style 917 4 2 4" xfId="17782"/>
    <cellStyle name="Style 917 4 2 4 2" xfId="17784"/>
    <cellStyle name="Style 917 4 2 5" xfId="17786"/>
    <cellStyle name="Style 917 4 3" xfId="7451"/>
    <cellStyle name="Style 917 4 3 2" xfId="17788"/>
    <cellStyle name="Style 917 4 3 2 2" xfId="17790"/>
    <cellStyle name="Style 917 4 3 2 2 2" xfId="13845"/>
    <cellStyle name="Style 917 4 3 2 3" xfId="17792"/>
    <cellStyle name="Style 917 4 3 3" xfId="17794"/>
    <cellStyle name="Style 917 4 3 3 2" xfId="17796"/>
    <cellStyle name="Style 917 4 3 4" xfId="17798"/>
    <cellStyle name="Style 917 4 3 4 2" xfId="17801"/>
    <cellStyle name="Style 917 4 3 5" xfId="17803"/>
    <cellStyle name="Style 917 4 4" xfId="17440"/>
    <cellStyle name="Style 917 4 4 2" xfId="17444"/>
    <cellStyle name="Style 917 4 5" xfId="17452"/>
    <cellStyle name="Style 917 4 5 2" xfId="17456"/>
    <cellStyle name="Style 917 4 5 2 2" xfId="17805"/>
    <cellStyle name="Style 917 4 5 3" xfId="17807"/>
    <cellStyle name="Style 917 4 6" xfId="17460"/>
    <cellStyle name="Style 917 4 6 2" xfId="17464"/>
    <cellStyle name="Style 917 4 7" xfId="17468"/>
    <cellStyle name="Style 917 5" xfId="373"/>
    <cellStyle name="Style 917 5 2" xfId="244"/>
    <cellStyle name="Style 917 5 2 2" xfId="17809"/>
    <cellStyle name="Style 917 5 2 2 2" xfId="17811"/>
    <cellStyle name="Style 917 5 2 2 2 2" xfId="15486"/>
    <cellStyle name="Style 917 5 2 2 3" xfId="17813"/>
    <cellStyle name="Style 917 5 2 3" xfId="17815"/>
    <cellStyle name="Style 917 5 2 3 2" xfId="17817"/>
    <cellStyle name="Style 917 5 2 4" xfId="17819"/>
    <cellStyle name="Style 917 5 2 4 2" xfId="17821"/>
    <cellStyle name="Style 917 5 2 5" xfId="17823"/>
    <cellStyle name="Style 917 5 3" xfId="7464"/>
    <cellStyle name="Style 917 5 3 2" xfId="2932"/>
    <cellStyle name="Style 917 5 3 2 2" xfId="2937"/>
    <cellStyle name="Style 917 5 3 2 2 2" xfId="2941"/>
    <cellStyle name="Style 917 5 3 2 3" xfId="2954"/>
    <cellStyle name="Style 917 5 3 3" xfId="2965"/>
    <cellStyle name="Style 917 5 3 3 2" xfId="2968"/>
    <cellStyle name="Style 917 5 3 4" xfId="2989"/>
    <cellStyle name="Style 917 5 3 4 2" xfId="391"/>
    <cellStyle name="Style 917 5 3 5" xfId="3013"/>
    <cellStyle name="Style 917 5 4" xfId="12986"/>
    <cellStyle name="Style 917 5 4 2" xfId="17363"/>
    <cellStyle name="Style 917 5 5" xfId="17367"/>
    <cellStyle name="Style 917 5 5 2" xfId="10481"/>
    <cellStyle name="Style 917 5 5 2 2" xfId="10485"/>
    <cellStyle name="Style 917 5 5 3" xfId="2239"/>
    <cellStyle name="Style 917 5 6" xfId="17825"/>
    <cellStyle name="Style 917 5 6 2" xfId="13237"/>
    <cellStyle name="Style 917 5 7" xfId="16880"/>
    <cellStyle name="Style 917 6" xfId="1091"/>
    <cellStyle name="Style 917 6 2" xfId="17827"/>
    <cellStyle name="Style 917 6 2 2" xfId="14782"/>
    <cellStyle name="Style 917 6 2 2 2" xfId="14785"/>
    <cellStyle name="Style 917 6 2 2 2 2" xfId="14788"/>
    <cellStyle name="Style 917 6 2 2 3" xfId="14796"/>
    <cellStyle name="Style 917 6 2 3" xfId="14814"/>
    <cellStyle name="Style 917 6 2 3 2" xfId="14817"/>
    <cellStyle name="Style 917 6 2 4" xfId="14844"/>
    <cellStyle name="Style 917 6 2 4 2" xfId="14847"/>
    <cellStyle name="Style 917 6 2 5" xfId="14874"/>
    <cellStyle name="Style 917 6 3" xfId="7480"/>
    <cellStyle name="Style 917 6 3 2" xfId="17829"/>
    <cellStyle name="Style 917 6 3 2 2" xfId="17831"/>
    <cellStyle name="Style 917 6 3 2 2 2" xfId="17833"/>
    <cellStyle name="Style 917 6 3 2 3" xfId="17835"/>
    <cellStyle name="Style 917 6 3 3" xfId="17837"/>
    <cellStyle name="Style 917 6 3 3 2" xfId="17839"/>
    <cellStyle name="Style 917 6 3 4" xfId="13850"/>
    <cellStyle name="Style 917 6 3 4 2" xfId="13853"/>
    <cellStyle name="Style 917 6 3 5" xfId="13856"/>
    <cellStyle name="Style 917 6 4" xfId="17376"/>
    <cellStyle name="Style 917 6 4 2" xfId="4790"/>
    <cellStyle name="Style 917 6 5" xfId="17472"/>
    <cellStyle name="Style 917 6 5 2" xfId="17841"/>
    <cellStyle name="Style 917 6 5 2 2" xfId="17843"/>
    <cellStyle name="Style 917 6 5 3" xfId="17845"/>
    <cellStyle name="Style 917 6 6" xfId="17847"/>
    <cellStyle name="Style 917 6 6 2" xfId="17849"/>
    <cellStyle name="Style 917 6 7" xfId="17851"/>
    <cellStyle name="Style 917 7" xfId="17853"/>
    <cellStyle name="Style 917 7 2" xfId="17855"/>
    <cellStyle name="Style 917 7 2 2" xfId="17857"/>
    <cellStyle name="Style 917 7 2 2 2" xfId="17859"/>
    <cellStyle name="Style 917 7 2 2 2 2" xfId="17861"/>
    <cellStyle name="Style 917 7 2 2 3" xfId="17863"/>
    <cellStyle name="Style 917 7 2 3" xfId="17865"/>
    <cellStyle name="Style 917 7 2 3 2" xfId="17867"/>
    <cellStyle name="Style 917 7 2 4" xfId="17869"/>
    <cellStyle name="Style 917 7 2 4 2" xfId="17871"/>
    <cellStyle name="Style 917 7 2 5" xfId="17873"/>
    <cellStyle name="Style 917 7 3" xfId="7507"/>
    <cellStyle name="Style 917 7 3 2" xfId="17875"/>
    <cellStyle name="Style 917 7 3 2 2" xfId="17877"/>
    <cellStyle name="Style 917 7 3 2 2 2" xfId="17879"/>
    <cellStyle name="Style 917 7 3 2 3" xfId="17883"/>
    <cellStyle name="Style 917 7 3 3" xfId="17885"/>
    <cellStyle name="Style 917 7 3 3 2" xfId="17887"/>
    <cellStyle name="Style 917 7 3 4" xfId="17889"/>
    <cellStyle name="Style 917 7 3 4 2" xfId="17891"/>
    <cellStyle name="Style 917 7 3 5" xfId="17893"/>
    <cellStyle name="Style 917 7 4" xfId="17386"/>
    <cellStyle name="Style 917 7 4 2" xfId="17896"/>
    <cellStyle name="Style 917 7 5" xfId="17898"/>
    <cellStyle name="Style 917 7 5 2" xfId="17901"/>
    <cellStyle name="Style 917 7 5 2 2" xfId="17904"/>
    <cellStyle name="Style 917 7 5 3" xfId="17907"/>
    <cellStyle name="Style 917 7 6" xfId="17909"/>
    <cellStyle name="Style 917 7 6 2" xfId="16380"/>
    <cellStyle name="Style 917 7 7" xfId="17911"/>
    <cellStyle name="Style 917 8" xfId="17913"/>
    <cellStyle name="Style 917 8 2" xfId="17915"/>
    <cellStyle name="Style 917 8 2 2" xfId="17917"/>
    <cellStyle name="Style 917 8 2 2 2" xfId="17919"/>
    <cellStyle name="Style 917 8 2 3" xfId="17921"/>
    <cellStyle name="Style 917 8 3" xfId="7521"/>
    <cellStyle name="Style 917 8 3 2" xfId="17923"/>
    <cellStyle name="Style 917 8 4" xfId="17925"/>
    <cellStyle name="Style 917 8 4 2" xfId="17927"/>
    <cellStyle name="Style 917 8 5" xfId="17929"/>
    <cellStyle name="Style 917 9" xfId="17931"/>
    <cellStyle name="Style 917 9 2" xfId="17933"/>
    <cellStyle name="Style 917 9 2 2" xfId="17935"/>
    <cellStyle name="Style 917 9 2 2 2" xfId="17937"/>
    <cellStyle name="Style 917 9 2 3" xfId="17939"/>
    <cellStyle name="Style 917 9 3" xfId="7532"/>
    <cellStyle name="Style 917 9 3 2" xfId="17941"/>
    <cellStyle name="Style 917 9 4" xfId="17943"/>
    <cellStyle name="Style 917 9 4 2" xfId="17945"/>
    <cellStyle name="Style 917 9 5" xfId="17947"/>
    <cellStyle name="Style 918" xfId="1254"/>
    <cellStyle name="Style 918 10" xfId="17949"/>
    <cellStyle name="Style 918 10 2" xfId="17951"/>
    <cellStyle name="Style 918 11" xfId="17953"/>
    <cellStyle name="Style 918 11 2" xfId="17955"/>
    <cellStyle name="Style 918 11 2 2" xfId="17957"/>
    <cellStyle name="Style 918 11 3" xfId="17959"/>
    <cellStyle name="Style 918 12" xfId="17961"/>
    <cellStyle name="Style 918 12 2" xfId="17963"/>
    <cellStyle name="Style 918 13" xfId="17965"/>
    <cellStyle name="Style 918 2" xfId="12208"/>
    <cellStyle name="Style 918 2 2" xfId="12212"/>
    <cellStyle name="Style 918 2 2 2" xfId="17967"/>
    <cellStyle name="Style 918 2 2 2 2" xfId="4482"/>
    <cellStyle name="Style 918 2 2 2 2 2" xfId="16777"/>
    <cellStyle name="Style 918 2 2 2 3" xfId="17969"/>
    <cellStyle name="Style 918 2 2 3" xfId="17971"/>
    <cellStyle name="Style 918 2 2 3 2" xfId="17973"/>
    <cellStyle name="Style 918 2 2 4" xfId="17975"/>
    <cellStyle name="Style 918 2 2 4 2" xfId="17977"/>
    <cellStyle name="Style 918 2 2 5" xfId="5231"/>
    <cellStyle name="Style 918 2 3" xfId="7859"/>
    <cellStyle name="Style 918 2 3 2" xfId="17979"/>
    <cellStyle name="Style 918 2 3 2 2" xfId="1765"/>
    <cellStyle name="Style 918 2 3 2 2 2" xfId="17981"/>
    <cellStyle name="Style 918 2 3 2 3" xfId="17983"/>
    <cellStyle name="Style 918 2 3 3" xfId="17985"/>
    <cellStyle name="Style 918 2 3 3 2" xfId="6837"/>
    <cellStyle name="Style 918 2 3 4" xfId="17987"/>
    <cellStyle name="Style 918 2 3 4 2" xfId="17989"/>
    <cellStyle name="Style 918 2 3 5" xfId="5237"/>
    <cellStyle name="Style 918 2 4" xfId="17991"/>
    <cellStyle name="Style 918 2 4 2" xfId="17993"/>
    <cellStyle name="Style 918 2 5" xfId="17995"/>
    <cellStyle name="Style 918 2 5 2" xfId="17997"/>
    <cellStyle name="Style 918 2 5 2 2" xfId="17999"/>
    <cellStyle name="Style 918 2 5 3" xfId="18001"/>
    <cellStyle name="Style 918 2 6" xfId="18003"/>
    <cellStyle name="Style 918 2 6 2" xfId="18005"/>
    <cellStyle name="Style 918 2 7" xfId="18007"/>
    <cellStyle name="Style 918 3" xfId="12215"/>
    <cellStyle name="Style 918 3 2" xfId="12218"/>
    <cellStyle name="Style 918 3 2 2" xfId="18009"/>
    <cellStyle name="Style 918 3 2 2 2" xfId="18011"/>
    <cellStyle name="Style 918 3 2 2 2 2" xfId="16866"/>
    <cellStyle name="Style 918 3 2 2 3" xfId="18013"/>
    <cellStyle name="Style 918 3 2 3" xfId="18015"/>
    <cellStyle name="Style 918 3 2 3 2" xfId="18017"/>
    <cellStyle name="Style 918 3 2 4" xfId="18019"/>
    <cellStyle name="Style 918 3 2 4 2" xfId="18021"/>
    <cellStyle name="Style 918 3 2 5" xfId="5260"/>
    <cellStyle name="Style 918 3 3" xfId="7869"/>
    <cellStyle name="Style 918 3 3 2" xfId="18023"/>
    <cellStyle name="Style 918 3 3 2 2" xfId="11378"/>
    <cellStyle name="Style 918 3 3 2 2 2" xfId="18025"/>
    <cellStyle name="Style 918 3 3 2 3" xfId="16278"/>
    <cellStyle name="Style 918 3 3 3" xfId="18027"/>
    <cellStyle name="Style 918 3 3 3 2" xfId="18030"/>
    <cellStyle name="Style 918 3 3 4" xfId="18032"/>
    <cellStyle name="Style 918 3 3 4 2" xfId="18034"/>
    <cellStyle name="Style 918 3 3 5" xfId="776"/>
    <cellStyle name="Style 918 3 4" xfId="17483"/>
    <cellStyle name="Style 918 3 4 2" xfId="17487"/>
    <cellStyle name="Style 918 3 5" xfId="17493"/>
    <cellStyle name="Style 918 3 5 2" xfId="17497"/>
    <cellStyle name="Style 918 3 5 2 2" xfId="18036"/>
    <cellStyle name="Style 918 3 5 3" xfId="18038"/>
    <cellStyle name="Style 918 3 6" xfId="17501"/>
    <cellStyle name="Style 918 3 6 2" xfId="17505"/>
    <cellStyle name="Style 918 3 7" xfId="17509"/>
    <cellStyle name="Style 918 4" xfId="12221"/>
    <cellStyle name="Style 918 4 2" xfId="18040"/>
    <cellStyle name="Style 918 4 2 2" xfId="18042"/>
    <cellStyle name="Style 918 4 2 2 2" xfId="18044"/>
    <cellStyle name="Style 918 4 2 2 2 2" xfId="17220"/>
    <cellStyle name="Style 918 4 2 2 3" xfId="18046"/>
    <cellStyle name="Style 918 4 2 3" xfId="18048"/>
    <cellStyle name="Style 918 4 2 3 2" xfId="18050"/>
    <cellStyle name="Style 918 4 2 4" xfId="18052"/>
    <cellStyle name="Style 918 4 2 4 2" xfId="18054"/>
    <cellStyle name="Style 918 4 2 5" xfId="18056"/>
    <cellStyle name="Style 918 4 3" xfId="7879"/>
    <cellStyle name="Style 918 4 3 2" xfId="18058"/>
    <cellStyle name="Style 918 4 3 2 2" xfId="18060"/>
    <cellStyle name="Style 918 4 3 2 2 2" xfId="18062"/>
    <cellStyle name="Style 918 4 3 2 3" xfId="18064"/>
    <cellStyle name="Style 918 4 3 3" xfId="18066"/>
    <cellStyle name="Style 918 4 3 3 2" xfId="18068"/>
    <cellStyle name="Style 918 4 3 4" xfId="18070"/>
    <cellStyle name="Style 918 4 3 4 2" xfId="18072"/>
    <cellStyle name="Style 918 4 3 5" xfId="18074"/>
    <cellStyle name="Style 918 4 4" xfId="17513"/>
    <cellStyle name="Style 918 4 4 2" xfId="17517"/>
    <cellStyle name="Style 918 4 5" xfId="17525"/>
    <cellStyle name="Style 918 4 5 2" xfId="17529"/>
    <cellStyle name="Style 918 4 5 2 2" xfId="18076"/>
    <cellStyle name="Style 918 4 5 3" xfId="18078"/>
    <cellStyle name="Style 918 4 6" xfId="13785"/>
    <cellStyle name="Style 918 4 6 2" xfId="13790"/>
    <cellStyle name="Style 918 4 7" xfId="13795"/>
    <cellStyle name="Style 918 5" xfId="18080"/>
    <cellStyle name="Style 918 5 2" xfId="18082"/>
    <cellStyle name="Style 918 5 2 2" xfId="18084"/>
    <cellStyle name="Style 918 5 2 2 2" xfId="18086"/>
    <cellStyle name="Style 918 5 2 2 2 2" xfId="17632"/>
    <cellStyle name="Style 918 5 2 2 3" xfId="18088"/>
    <cellStyle name="Style 918 5 2 3" xfId="18090"/>
    <cellStyle name="Style 918 5 2 3 2" xfId="18092"/>
    <cellStyle name="Style 918 5 2 4" xfId="18094"/>
    <cellStyle name="Style 918 5 2 4 2" xfId="18096"/>
    <cellStyle name="Style 918 5 2 5" xfId="18099"/>
    <cellStyle name="Style 918 5 3" xfId="7892"/>
    <cellStyle name="Style 918 5 3 2" xfId="12992"/>
    <cellStyle name="Style 918 5 3 2 2" xfId="18101"/>
    <cellStyle name="Style 918 5 3 2 2 2" xfId="18103"/>
    <cellStyle name="Style 918 5 3 2 3" xfId="18105"/>
    <cellStyle name="Style 918 5 3 3" xfId="18107"/>
    <cellStyle name="Style 918 5 3 3 2" xfId="18109"/>
    <cellStyle name="Style 918 5 3 4" xfId="13875"/>
    <cellStyle name="Style 918 5 3 4 2" xfId="13878"/>
    <cellStyle name="Style 918 5 3 5" xfId="13882"/>
    <cellStyle name="Style 918 5 4" xfId="12998"/>
    <cellStyle name="Style 918 5 4 2" xfId="18111"/>
    <cellStyle name="Style 918 5 5" xfId="18113"/>
    <cellStyle name="Style 918 5 5 2" xfId="18115"/>
    <cellStyle name="Style 918 5 5 2 2" xfId="18117"/>
    <cellStyle name="Style 918 5 5 3" xfId="2256"/>
    <cellStyle name="Style 918 5 6" xfId="13800"/>
    <cellStyle name="Style 918 5 6 2" xfId="18119"/>
    <cellStyle name="Style 918 5 7" xfId="18121"/>
    <cellStyle name="Style 918 6" xfId="18123"/>
    <cellStyle name="Style 918 6 2" xfId="18125"/>
    <cellStyle name="Style 918 6 2 2" xfId="18127"/>
    <cellStyle name="Style 918 6 2 2 2" xfId="18129"/>
    <cellStyle name="Style 918 6 2 2 2 2" xfId="17882"/>
    <cellStyle name="Style 918 6 2 2 3" xfId="18131"/>
    <cellStyle name="Style 918 6 2 3" xfId="18133"/>
    <cellStyle name="Style 918 6 2 3 2" xfId="18135"/>
    <cellStyle name="Style 918 6 2 4" xfId="18137"/>
    <cellStyle name="Style 918 6 2 4 2" xfId="18139"/>
    <cellStyle name="Style 918 6 2 5" xfId="18141"/>
    <cellStyle name="Style 918 6 3" xfId="7906"/>
    <cellStyle name="Style 918 6 3 2" xfId="18143"/>
    <cellStyle name="Style 918 6 3 2 2" xfId="18145"/>
    <cellStyle name="Style 918 6 3 2 2 2" xfId="18147"/>
    <cellStyle name="Style 918 6 3 2 3" xfId="8"/>
    <cellStyle name="Style 918 6 3 3" xfId="18149"/>
    <cellStyle name="Style 918 6 3 3 2" xfId="18151"/>
    <cellStyle name="Style 918 6 3 4" xfId="13892"/>
    <cellStyle name="Style 918 6 3 4 2" xfId="13895"/>
    <cellStyle name="Style 918 6 3 5" xfId="13898"/>
    <cellStyle name="Style 918 6 4" xfId="17533"/>
    <cellStyle name="Style 918 6 4 2" xfId="17537"/>
    <cellStyle name="Style 918 6 5" xfId="2218"/>
    <cellStyle name="Style 918 6 5 2" xfId="18153"/>
    <cellStyle name="Style 918 6 5 2 2" xfId="18155"/>
    <cellStyle name="Style 918 6 5 3" xfId="18157"/>
    <cellStyle name="Style 918 6 6" xfId="13804"/>
    <cellStyle name="Style 918 6 6 2" xfId="18159"/>
    <cellStyle name="Style 918 6 7" xfId="18161"/>
    <cellStyle name="Style 918 7" xfId="18163"/>
    <cellStyle name="Style 918 7 2" xfId="18165"/>
    <cellStyle name="Style 918 7 2 2" xfId="18167"/>
    <cellStyle name="Style 918 7 2 2 2" xfId="18169"/>
    <cellStyle name="Style 918 7 2 2 2 2" xfId="18173"/>
    <cellStyle name="Style 918 7 2 2 3" xfId="18175"/>
    <cellStyle name="Style 918 7 2 3" xfId="18177"/>
    <cellStyle name="Style 918 7 2 3 2" xfId="18179"/>
    <cellStyle name="Style 918 7 2 4" xfId="18181"/>
    <cellStyle name="Style 918 7 2 4 2" xfId="18183"/>
    <cellStyle name="Style 918 7 2 5" xfId="18185"/>
    <cellStyle name="Style 918 7 3" xfId="7946"/>
    <cellStyle name="Style 918 7 3 2" xfId="18187"/>
    <cellStyle name="Style 918 7 3 2 2" xfId="18189"/>
    <cellStyle name="Style 918 7 3 2 2 2" xfId="18191"/>
    <cellStyle name="Style 918 7 3 2 3" xfId="18172"/>
    <cellStyle name="Style 918 7 3 3" xfId="18193"/>
    <cellStyle name="Style 918 7 3 3 2" xfId="18195"/>
    <cellStyle name="Style 918 7 3 4" xfId="18197"/>
    <cellStyle name="Style 918 7 3 4 2" xfId="18199"/>
    <cellStyle name="Style 918 7 3 5" xfId="18201"/>
    <cellStyle name="Style 918 7 4" xfId="17543"/>
    <cellStyle name="Style 918 7 4 2" xfId="18203"/>
    <cellStyle name="Style 918 7 5" xfId="18205"/>
    <cellStyle name="Style 918 7 5 2" xfId="18207"/>
    <cellStyle name="Style 918 7 5 2 2" xfId="18209"/>
    <cellStyle name="Style 918 7 5 3" xfId="18211"/>
    <cellStyle name="Style 918 7 6" xfId="18213"/>
    <cellStyle name="Style 918 7 6 2" xfId="18215"/>
    <cellStyle name="Style 918 7 7" xfId="18217"/>
    <cellStyle name="Style 918 8" xfId="9606"/>
    <cellStyle name="Style 918 8 2" xfId="18219"/>
    <cellStyle name="Style 918 8 2 2" xfId="18221"/>
    <cellStyle name="Style 918 8 2 2 2" xfId="18223"/>
    <cellStyle name="Style 918 8 2 3" xfId="16656"/>
    <cellStyle name="Style 918 8 3" xfId="7960"/>
    <cellStyle name="Style 918 8 3 2" xfId="8014"/>
    <cellStyle name="Style 918 8 4" xfId="8017"/>
    <cellStyle name="Style 918 8 4 2" xfId="8020"/>
    <cellStyle name="Style 918 8 5" xfId="8023"/>
    <cellStyle name="Style 918 9" xfId="18225"/>
    <cellStyle name="Style 918 9 2" xfId="146"/>
    <cellStyle name="Style 918 9 2 2" xfId="18227"/>
    <cellStyle name="Style 918 9 2 2 2" xfId="18229"/>
    <cellStyle name="Style 918 9 2 3" xfId="18231"/>
    <cellStyle name="Style 918 9 3" xfId="7970"/>
    <cellStyle name="Style 918 9 3 2" xfId="18233"/>
    <cellStyle name="Style 918 9 4" xfId="18235"/>
    <cellStyle name="Style 918 9 4 2" xfId="18237"/>
    <cellStyle name="Style 918 9 5" xfId="18239"/>
    <cellStyle name="Style 919" xfId="2716"/>
    <cellStyle name="Style 919 10" xfId="18240"/>
    <cellStyle name="Style 919 10 2" xfId="18241"/>
    <cellStyle name="Style 919 11" xfId="16803"/>
    <cellStyle name="Style 919 11 2" xfId="8666"/>
    <cellStyle name="Style 919 11 2 2" xfId="18242"/>
    <cellStyle name="Style 919 11 3" xfId="18243"/>
    <cellStyle name="Style 919 12" xfId="18244"/>
    <cellStyle name="Style 919 12 2" xfId="18245"/>
    <cellStyle name="Style 919 13" xfId="18246"/>
    <cellStyle name="Style 919 2" xfId="11373"/>
    <cellStyle name="Style 919 2 2" xfId="12229"/>
    <cellStyle name="Style 919 2 2 2" xfId="18247"/>
    <cellStyle name="Style 919 2 2 2 2" xfId="18248"/>
    <cellStyle name="Style 919 2 2 2 2 2" xfId="18249"/>
    <cellStyle name="Style 919 2 2 2 3" xfId="18250"/>
    <cellStyle name="Style 919 2 2 3" xfId="18251"/>
    <cellStyle name="Style 919 2 2 3 2" xfId="18252"/>
    <cellStyle name="Style 919 2 2 4" xfId="18253"/>
    <cellStyle name="Style 919 2 2 4 2" xfId="6635"/>
    <cellStyle name="Style 919 2 2 5" xfId="18254"/>
    <cellStyle name="Style 919 2 3" xfId="8204"/>
    <cellStyle name="Style 919 2 3 2" xfId="18255"/>
    <cellStyle name="Style 919 2 3 2 2" xfId="11574"/>
    <cellStyle name="Style 919 2 3 2 2 2" xfId="4291"/>
    <cellStyle name="Style 919 2 3 2 3" xfId="18256"/>
    <cellStyle name="Style 919 2 3 3" xfId="18257"/>
    <cellStyle name="Style 919 2 3 3 2" xfId="18258"/>
    <cellStyle name="Style 919 2 3 4" xfId="18259"/>
    <cellStyle name="Style 919 2 3 4 2" xfId="12480"/>
    <cellStyle name="Style 919 2 3 5" xfId="18260"/>
    <cellStyle name="Style 919 2 4" xfId="15868"/>
    <cellStyle name="Style 919 2 4 2" xfId="18261"/>
    <cellStyle name="Style 919 2 5" xfId="18262"/>
    <cellStyle name="Style 919 2 5 2" xfId="18263"/>
    <cellStyle name="Style 919 2 5 2 2" xfId="18264"/>
    <cellStyle name="Style 919 2 5 3" xfId="18266"/>
    <cellStyle name="Style 919 2 6" xfId="18267"/>
    <cellStyle name="Style 919 2 6 2" xfId="18268"/>
    <cellStyle name="Style 919 2 7" xfId="18269"/>
    <cellStyle name="Style 919 3" xfId="12231"/>
    <cellStyle name="Style 919 3 2" xfId="12233"/>
    <cellStyle name="Style 919 3 2 2" xfId="4534"/>
    <cellStyle name="Style 919 3 2 2 2" xfId="4536"/>
    <cellStyle name="Style 919 3 2 2 2 2" xfId="18270"/>
    <cellStyle name="Style 919 3 2 2 3" xfId="18271"/>
    <cellStyle name="Style 919 3 2 3" xfId="4540"/>
    <cellStyle name="Style 919 3 2 3 2" xfId="18272"/>
    <cellStyle name="Style 919 3 2 4" xfId="18273"/>
    <cellStyle name="Style 919 3 2 4 2" xfId="12678"/>
    <cellStyle name="Style 919 3 2 5" xfId="13365"/>
    <cellStyle name="Style 919 3 3" xfId="8210"/>
    <cellStyle name="Style 919 3 3 2" xfId="12577"/>
    <cellStyle name="Style 919 3 3 2 2" xfId="11614"/>
    <cellStyle name="Style 919 3 3 2 2 2" xfId="18274"/>
    <cellStyle name="Style 919 3 3 2 3" xfId="18275"/>
    <cellStyle name="Style 919 3 3 3" xfId="18276"/>
    <cellStyle name="Style 919 3 3 3 2" xfId="18277"/>
    <cellStyle name="Style 919 3 3 4" xfId="18278"/>
    <cellStyle name="Style 919 3 3 4 2" xfId="12721"/>
    <cellStyle name="Style 919 3 3 5" xfId="13372"/>
    <cellStyle name="Style 919 3 4" xfId="17551"/>
    <cellStyle name="Style 919 3 4 2" xfId="17554"/>
    <cellStyle name="Style 919 3 5" xfId="17559"/>
    <cellStyle name="Style 919 3 5 2" xfId="17562"/>
    <cellStyle name="Style 919 3 5 2 2" xfId="18279"/>
    <cellStyle name="Style 919 3 5 3" xfId="18280"/>
    <cellStyle name="Style 919 3 6" xfId="17565"/>
    <cellStyle name="Style 919 3 6 2" xfId="17568"/>
    <cellStyle name="Style 919 3 7" xfId="17571"/>
    <cellStyle name="Style 919 4" xfId="12235"/>
    <cellStyle name="Style 919 4 2" xfId="18281"/>
    <cellStyle name="Style 919 4 2 2" xfId="18282"/>
    <cellStyle name="Style 919 4 2 2 2" xfId="18283"/>
    <cellStyle name="Style 919 4 2 2 2 2" xfId="11155"/>
    <cellStyle name="Style 919 4 2 2 3" xfId="18284"/>
    <cellStyle name="Style 919 4 2 3" xfId="18285"/>
    <cellStyle name="Style 919 4 2 3 2" xfId="18286"/>
    <cellStyle name="Style 919 4 2 4" xfId="18287"/>
    <cellStyle name="Style 919 4 2 4 2" xfId="12922"/>
    <cellStyle name="Style 919 4 2 5" xfId="13389"/>
    <cellStyle name="Style 919 4 3" xfId="8218"/>
    <cellStyle name="Style 919 4 3 2" xfId="11677"/>
    <cellStyle name="Style 919 4 3 2 2" xfId="18288"/>
    <cellStyle name="Style 919 4 3 2 2 2" xfId="18289"/>
    <cellStyle name="Style 919 4 3 2 3" xfId="18290"/>
    <cellStyle name="Style 919 4 3 3" xfId="18291"/>
    <cellStyle name="Style 919 4 3 3 2" xfId="18292"/>
    <cellStyle name="Style 919 4 3 4" xfId="18293"/>
    <cellStyle name="Style 919 4 3 4 2" xfId="12949"/>
    <cellStyle name="Style 919 4 3 5" xfId="13397"/>
    <cellStyle name="Style 919 4 4" xfId="17574"/>
    <cellStyle name="Style 919 4 4 2" xfId="17577"/>
    <cellStyle name="Style 919 4 5" xfId="17583"/>
    <cellStyle name="Style 919 4 5 2" xfId="17587"/>
    <cellStyle name="Style 919 4 5 2 2" xfId="18294"/>
    <cellStyle name="Style 919 4 5 3" xfId="18295"/>
    <cellStyle name="Style 919 4 6" xfId="13811"/>
    <cellStyle name="Style 919 4 6 2" xfId="13815"/>
    <cellStyle name="Style 919 4 7" xfId="13819"/>
    <cellStyle name="Style 919 5" xfId="18296"/>
    <cellStyle name="Style 919 5 2" xfId="18297"/>
    <cellStyle name="Style 919 5 2 2" xfId="18298"/>
    <cellStyle name="Style 919 5 2 2 2" xfId="18299"/>
    <cellStyle name="Style 919 5 2 2 2 2" xfId="7706"/>
    <cellStyle name="Style 919 5 2 2 3" xfId="18300"/>
    <cellStyle name="Style 919 5 2 3" xfId="18301"/>
    <cellStyle name="Style 919 5 2 3 2" xfId="18302"/>
    <cellStyle name="Style 919 5 2 4" xfId="18303"/>
    <cellStyle name="Style 919 5 2 4 2" xfId="11081"/>
    <cellStyle name="Style 919 5 2 5" xfId="13414"/>
    <cellStyle name="Style 919 5 3" xfId="18304"/>
    <cellStyle name="Style 919 5 3 2" xfId="14137"/>
    <cellStyle name="Style 919 5 3 2 2" xfId="18305"/>
    <cellStyle name="Style 919 5 3 2 2 2" xfId="18306"/>
    <cellStyle name="Style 919 5 3 2 3" xfId="18307"/>
    <cellStyle name="Style 919 5 3 3" xfId="18308"/>
    <cellStyle name="Style 919 5 3 3 2" xfId="18309"/>
    <cellStyle name="Style 919 5 3 4" xfId="13912"/>
    <cellStyle name="Style 919 5 3 4 2" xfId="11116"/>
    <cellStyle name="Style 919 5 3 5" xfId="13421"/>
    <cellStyle name="Style 919 5 4" xfId="17395"/>
    <cellStyle name="Style 919 5 4 2" xfId="18310"/>
    <cellStyle name="Style 919 5 5" xfId="18311"/>
    <cellStyle name="Style 919 5 5 2" xfId="18312"/>
    <cellStyle name="Style 919 5 5 2 2" xfId="18313"/>
    <cellStyle name="Style 919 5 5 3" xfId="162"/>
    <cellStyle name="Style 919 5 6" xfId="13823"/>
    <cellStyle name="Style 919 5 6 2" xfId="18314"/>
    <cellStyle name="Style 919 5 7" xfId="18315"/>
    <cellStyle name="Style 919 6" xfId="18316"/>
    <cellStyle name="Style 919 6 2" xfId="18317"/>
    <cellStyle name="Style 919 6 2 2" xfId="18318"/>
    <cellStyle name="Style 919 6 2 2 2" xfId="18319"/>
    <cellStyle name="Style 919 6 2 2 2 2" xfId="18320"/>
    <cellStyle name="Style 919 6 2 2 3" xfId="18321"/>
    <cellStyle name="Style 919 6 2 3" xfId="18322"/>
    <cellStyle name="Style 919 6 2 3 2" xfId="2464"/>
    <cellStyle name="Style 919 6 2 4" xfId="18323"/>
    <cellStyle name="Style 919 6 2 4 2" xfId="11318"/>
    <cellStyle name="Style 919 6 2 5" xfId="7218"/>
    <cellStyle name="Style 919 6 3" xfId="18324"/>
    <cellStyle name="Style 919 6 3 2" xfId="13938"/>
    <cellStyle name="Style 919 6 3 2 2" xfId="18325"/>
    <cellStyle name="Style 919 6 3 2 2 2" xfId="18326"/>
    <cellStyle name="Style 919 6 3 2 3" xfId="18327"/>
    <cellStyle name="Style 919 6 3 3" xfId="18328"/>
    <cellStyle name="Style 919 6 3 3 2" xfId="2479"/>
    <cellStyle name="Style 919 6 3 4" xfId="18329"/>
    <cellStyle name="Style 919 6 3 4 2" xfId="6839"/>
    <cellStyle name="Style 919 6 3 5" xfId="7236"/>
    <cellStyle name="Style 919 6 4" xfId="17590"/>
    <cellStyle name="Style 919 6 4 2" xfId="17593"/>
    <cellStyle name="Style 919 6 5" xfId="17596"/>
    <cellStyle name="Style 919 6 5 2" xfId="18330"/>
    <cellStyle name="Style 919 6 5 2 2" xfId="18331"/>
    <cellStyle name="Style 919 6 5 3" xfId="18332"/>
    <cellStyle name="Style 919 6 6" xfId="13826"/>
    <cellStyle name="Style 919 6 6 2" xfId="18333"/>
    <cellStyle name="Style 919 6 7" xfId="18334"/>
    <cellStyle name="Style 919 7" xfId="18335"/>
    <cellStyle name="Style 919 7 2" xfId="18336"/>
    <cellStyle name="Style 919 7 2 2" xfId="18337"/>
    <cellStyle name="Style 919 7 2 2 2" xfId="18338"/>
    <cellStyle name="Style 919 7 2 2 2 2" xfId="2633"/>
    <cellStyle name="Style 919 7 2 2 3" xfId="18339"/>
    <cellStyle name="Style 919 7 2 3" xfId="5581"/>
    <cellStyle name="Style 919 7 2 3 2" xfId="460"/>
    <cellStyle name="Style 919 7 2 4" xfId="5583"/>
    <cellStyle name="Style 919 7 2 4 2" xfId="11534"/>
    <cellStyle name="Style 919 7 2 5" xfId="13452"/>
    <cellStyle name="Style 919 7 3" xfId="18340"/>
    <cellStyle name="Style 919 7 3 2" xfId="18341"/>
    <cellStyle name="Style 919 7 3 2 2" xfId="18342"/>
    <cellStyle name="Style 919 7 3 2 2 2" xfId="9926"/>
    <cellStyle name="Style 919 7 3 2 3" xfId="18343"/>
    <cellStyle name="Style 919 7 3 3" xfId="18344"/>
    <cellStyle name="Style 919 7 3 3 2" xfId="619"/>
    <cellStyle name="Style 919 7 3 4" xfId="18345"/>
    <cellStyle name="Style 919 7 3 4 2" xfId="11578"/>
    <cellStyle name="Style 919 7 3 5" xfId="13460"/>
    <cellStyle name="Style 919 7 4" xfId="17601"/>
    <cellStyle name="Style 919 7 4 2" xfId="18346"/>
    <cellStyle name="Style 919 7 5" xfId="3640"/>
    <cellStyle name="Style 919 7 5 2" xfId="1717"/>
    <cellStyle name="Style 919 7 5 2 2" xfId="747"/>
    <cellStyle name="Style 919 7 5 3" xfId="1721"/>
    <cellStyle name="Style 919 7 6" xfId="140"/>
    <cellStyle name="Style 919 7 6 2" xfId="1736"/>
    <cellStyle name="Style 919 7 7" xfId="4404"/>
    <cellStyle name="Style 919 8" xfId="18347"/>
    <cellStyle name="Style 919 8 2" xfId="18348"/>
    <cellStyle name="Style 919 8 2 2" xfId="18349"/>
    <cellStyle name="Style 919 8 2 2 2" xfId="18350"/>
    <cellStyle name="Style 919 8 2 3" xfId="5593"/>
    <cellStyle name="Style 919 8 3" xfId="18351"/>
    <cellStyle name="Style 919 8 3 2" xfId="18352"/>
    <cellStyle name="Style 919 8 4" xfId="18353"/>
    <cellStyle name="Style 919 8 4 2" xfId="18354"/>
    <cellStyle name="Style 919 8 5" xfId="4407"/>
    <cellStyle name="Style 919 9" xfId="18355"/>
    <cellStyle name="Style 919 9 2" xfId="18356"/>
    <cellStyle name="Style 919 9 2 2" xfId="18357"/>
    <cellStyle name="Style 919 9 2 2 2" xfId="18358"/>
    <cellStyle name="Style 919 9 2 3" xfId="18359"/>
    <cellStyle name="Style 919 9 3" xfId="18360"/>
    <cellStyle name="Style 919 9 3 2" xfId="18361"/>
    <cellStyle name="Style 919 9 4" xfId="18362"/>
    <cellStyle name="Style 919 9 4 2" xfId="18363"/>
    <cellStyle name="Style 919 9 5" xfId="4415"/>
    <cellStyle name="Style 920" xfId="16885"/>
    <cellStyle name="Style 920 10" xfId="16887"/>
    <cellStyle name="Style 920 10 2" xfId="16889"/>
    <cellStyle name="Style 920 11" xfId="16891"/>
    <cellStyle name="Style 920 11 2" xfId="16893"/>
    <cellStyle name="Style 920 11 2 2" xfId="12283"/>
    <cellStyle name="Style 920 11 3" xfId="3774"/>
    <cellStyle name="Style 920 12" xfId="16895"/>
    <cellStyle name="Style 920 12 2" xfId="16897"/>
    <cellStyle name="Style 920 13" xfId="16899"/>
    <cellStyle name="Style 920 2" xfId="16902"/>
    <cellStyle name="Style 920 2 2" xfId="16905"/>
    <cellStyle name="Style 920 2 2 2" xfId="16908"/>
    <cellStyle name="Style 920 2 2 2 2" xfId="16911"/>
    <cellStyle name="Style 920 2 2 2 2 2" xfId="16913"/>
    <cellStyle name="Style 920 2 2 2 3" xfId="16915"/>
    <cellStyle name="Style 920 2 2 3" xfId="16918"/>
    <cellStyle name="Style 920 2 2 3 2" xfId="16920"/>
    <cellStyle name="Style 920 2 2 4" xfId="16922"/>
    <cellStyle name="Style 920 2 2 4 2" xfId="16924"/>
    <cellStyle name="Style 920 2 2 5" xfId="16926"/>
    <cellStyle name="Style 920 2 3" xfId="6657"/>
    <cellStyle name="Style 920 2 3 2" xfId="16929"/>
    <cellStyle name="Style 920 2 3 2 2" xfId="12715"/>
    <cellStyle name="Style 920 2 3 2 2 2" xfId="15202"/>
    <cellStyle name="Style 920 2 3 2 3" xfId="16931"/>
    <cellStyle name="Style 920 2 3 3" xfId="16933"/>
    <cellStyle name="Style 920 2 3 3 2" xfId="16935"/>
    <cellStyle name="Style 920 2 3 4" xfId="16937"/>
    <cellStyle name="Style 920 2 3 4 2" xfId="16939"/>
    <cellStyle name="Style 920 2 3 5" xfId="16941"/>
    <cellStyle name="Style 920 2 4" xfId="16944"/>
    <cellStyle name="Style 920 2 4 2" xfId="16947"/>
    <cellStyle name="Style 920 2 5" xfId="16950"/>
    <cellStyle name="Style 920 2 5 2" xfId="16952"/>
    <cellStyle name="Style 920 2 5 2 2" xfId="16954"/>
    <cellStyle name="Style 920 2 5 3" xfId="16956"/>
    <cellStyle name="Style 920 2 6" xfId="16958"/>
    <cellStyle name="Style 920 2 6 2" xfId="16960"/>
    <cellStyle name="Style 920 2 7" xfId="16962"/>
    <cellStyle name="Style 920 3" xfId="16965"/>
    <cellStyle name="Style 920 3 2" xfId="16968"/>
    <cellStyle name="Style 920 3 2 2" xfId="16971"/>
    <cellStyle name="Style 920 3 2 2 2" xfId="3554"/>
    <cellStyle name="Style 920 3 2 2 2 2" xfId="3557"/>
    <cellStyle name="Style 920 3 2 2 3" xfId="3562"/>
    <cellStyle name="Style 920 3 2 3" xfId="16974"/>
    <cellStyle name="Style 920 3 2 3 2" xfId="572"/>
    <cellStyle name="Style 920 3 2 4" xfId="16976"/>
    <cellStyle name="Style 920 3 2 4 2" xfId="3648"/>
    <cellStyle name="Style 920 3 2 5" xfId="12145"/>
    <cellStyle name="Style 920 3 3" xfId="6668"/>
    <cellStyle name="Style 920 3 3 2" xfId="16979"/>
    <cellStyle name="Style 920 3 3 2 2" xfId="12758"/>
    <cellStyle name="Style 920 3 3 2 2 2" xfId="16981"/>
    <cellStyle name="Style 920 3 3 2 3" xfId="16983"/>
    <cellStyle name="Style 920 3 3 3" xfId="16985"/>
    <cellStyle name="Style 920 3 3 3 2" xfId="16987"/>
    <cellStyle name="Style 920 3 3 4" xfId="16989"/>
    <cellStyle name="Style 920 3 3 4 2" xfId="16991"/>
    <cellStyle name="Style 920 3 3 5" xfId="12149"/>
    <cellStyle name="Style 920 3 4" xfId="16996"/>
    <cellStyle name="Style 920 3 4 2" xfId="17002"/>
    <cellStyle name="Style 920 3 5" xfId="17008"/>
    <cellStyle name="Style 920 3 5 2" xfId="17012"/>
    <cellStyle name="Style 920 3 5 2 2" xfId="17015"/>
    <cellStyle name="Style 920 3 5 3" xfId="17017"/>
    <cellStyle name="Style 920 3 6" xfId="17020"/>
    <cellStyle name="Style 920 3 6 2" xfId="17024"/>
    <cellStyle name="Style 920 3 7" xfId="17028"/>
    <cellStyle name="Style 920 4" xfId="17032"/>
    <cellStyle name="Style 920 4 2" xfId="17035"/>
    <cellStyle name="Style 920 4 2 2" xfId="17037"/>
    <cellStyle name="Style 920 4 2 2 2" xfId="17039"/>
    <cellStyle name="Style 920 4 2 2 2 2" xfId="17041"/>
    <cellStyle name="Style 920 4 2 2 3" xfId="17043"/>
    <cellStyle name="Style 920 4 2 3" xfId="17045"/>
    <cellStyle name="Style 920 4 2 3 2" xfId="17047"/>
    <cellStyle name="Style 920 4 2 4" xfId="2586"/>
    <cellStyle name="Style 920 4 2 4 2" xfId="17049"/>
    <cellStyle name="Style 920 4 2 5" xfId="12166"/>
    <cellStyle name="Style 920 4 3" xfId="6678"/>
    <cellStyle name="Style 920 4 3 2" xfId="17051"/>
    <cellStyle name="Style 920 4 3 2 2" xfId="17053"/>
    <cellStyle name="Style 920 4 3 2 2 2" xfId="17055"/>
    <cellStyle name="Style 920 4 3 2 3" xfId="17057"/>
    <cellStyle name="Style 920 4 3 3" xfId="17059"/>
    <cellStyle name="Style 920 4 3 3 2" xfId="17061"/>
    <cellStyle name="Style 920 4 3 4" xfId="17063"/>
    <cellStyle name="Style 920 4 3 4 2" xfId="17065"/>
    <cellStyle name="Style 920 4 3 5" xfId="12178"/>
    <cellStyle name="Style 920 4 4" xfId="17069"/>
    <cellStyle name="Style 920 4 4 2" xfId="12942"/>
    <cellStyle name="Style 920 4 5" xfId="17073"/>
    <cellStyle name="Style 920 4 5 2" xfId="17077"/>
    <cellStyle name="Style 920 4 5 2 2" xfId="17080"/>
    <cellStyle name="Style 920 4 5 3" xfId="17082"/>
    <cellStyle name="Style 920 4 6" xfId="17085"/>
    <cellStyle name="Style 920 4 6 2" xfId="17089"/>
    <cellStyle name="Style 920 4 7" xfId="17093"/>
    <cellStyle name="Style 920 5" xfId="17097"/>
    <cellStyle name="Style 920 5 2" xfId="17100"/>
    <cellStyle name="Style 920 5 2 2" xfId="17103"/>
    <cellStyle name="Style 920 5 2 2 2" xfId="17105"/>
    <cellStyle name="Style 920 5 2 2 2 2" xfId="17107"/>
    <cellStyle name="Style 920 5 2 2 3" xfId="7810"/>
    <cellStyle name="Style 920 5 2 3" xfId="17109"/>
    <cellStyle name="Style 920 5 2 3 2" xfId="17111"/>
    <cellStyle name="Style 920 5 2 4" xfId="17113"/>
    <cellStyle name="Style 920 5 2 4 2" xfId="17115"/>
    <cellStyle name="Style 920 5 2 5" xfId="12202"/>
    <cellStyle name="Style 920 5 3" xfId="6689"/>
    <cellStyle name="Style 920 5 3 2" xfId="17117"/>
    <cellStyle name="Style 920 5 3 2 2" xfId="17119"/>
    <cellStyle name="Style 920 5 3 2 2 2" xfId="17121"/>
    <cellStyle name="Style 920 5 3 2 3" xfId="8155"/>
    <cellStyle name="Style 920 5 3 3" xfId="17123"/>
    <cellStyle name="Style 920 5 3 3 2" xfId="17125"/>
    <cellStyle name="Style 920 5 3 4" xfId="13747"/>
    <cellStyle name="Style 920 5 3 4 2" xfId="13750"/>
    <cellStyle name="Style 920 5 3 5" xfId="12223"/>
    <cellStyle name="Style 920 5 4" xfId="17129"/>
    <cellStyle name="Style 920 5 4 2" xfId="12958"/>
    <cellStyle name="Style 920 5 5" xfId="17132"/>
    <cellStyle name="Style 920 5 5 2" xfId="17134"/>
    <cellStyle name="Style 920 5 5 2 2" xfId="17136"/>
    <cellStyle name="Style 920 5 5 3" xfId="2199"/>
    <cellStyle name="Style 920 5 6" xfId="17138"/>
    <cellStyle name="Style 920 5 6 2" xfId="17140"/>
    <cellStyle name="Style 920 5 7" xfId="17142"/>
    <cellStyle name="Style 920 6" xfId="17145"/>
    <cellStyle name="Style 920 6 2" xfId="15860"/>
    <cellStyle name="Style 920 6 2 2" xfId="17147"/>
    <cellStyle name="Style 920 6 2 2 2" xfId="17149"/>
    <cellStyle name="Style 920 6 2 2 2 2" xfId="17151"/>
    <cellStyle name="Style 920 6 2 2 3" xfId="17153"/>
    <cellStyle name="Style 920 6 2 3" xfId="17155"/>
    <cellStyle name="Style 920 6 2 3 2" xfId="17157"/>
    <cellStyle name="Style 920 6 2 4" xfId="17159"/>
    <cellStyle name="Style 920 6 2 4 2" xfId="17161"/>
    <cellStyle name="Style 920 6 2 5" xfId="12246"/>
    <cellStyle name="Style 920 6 3" xfId="6699"/>
    <cellStyle name="Style 920 6 3 2" xfId="17163"/>
    <cellStyle name="Style 920 6 3 2 2" xfId="13718"/>
    <cellStyle name="Style 920 6 3 2 2 2" xfId="13721"/>
    <cellStyle name="Style 920 6 3 2 3" xfId="13742"/>
    <cellStyle name="Style 920 6 3 3" xfId="17165"/>
    <cellStyle name="Style 920 6 3 3 2" xfId="13985"/>
    <cellStyle name="Style 920 6 3 4" xfId="13760"/>
    <cellStyle name="Style 920 6 3 4 2" xfId="13763"/>
    <cellStyle name="Style 920 6 3 5" xfId="12258"/>
    <cellStyle name="Style 920 6 4" xfId="17168"/>
    <cellStyle name="Style 920 6 4 2" xfId="17172"/>
    <cellStyle name="Style 920 6 5" xfId="17176"/>
    <cellStyle name="Style 920 6 5 2" xfId="17179"/>
    <cellStyle name="Style 920 6 5 2 2" xfId="17181"/>
    <cellStyle name="Style 920 6 5 3" xfId="17183"/>
    <cellStyle name="Style 920 6 6" xfId="17185"/>
    <cellStyle name="Style 920 6 6 2" xfId="17187"/>
    <cellStyle name="Style 920 6 7" xfId="17189"/>
    <cellStyle name="Style 920 7" xfId="17192"/>
    <cellStyle name="Style 920 7 2" xfId="17194"/>
    <cellStyle name="Style 920 7 2 2" xfId="17196"/>
    <cellStyle name="Style 920 7 2 2 2" xfId="17198"/>
    <cellStyle name="Style 920 7 2 2 2 2" xfId="17200"/>
    <cellStyle name="Style 920 7 2 2 3" xfId="17202"/>
    <cellStyle name="Style 920 7 2 3" xfId="17204"/>
    <cellStyle name="Style 920 7 2 3 2" xfId="17206"/>
    <cellStyle name="Style 920 7 2 4" xfId="17208"/>
    <cellStyle name="Style 920 7 2 4 2" xfId="17210"/>
    <cellStyle name="Style 920 7 2 5" xfId="12287"/>
    <cellStyle name="Style 920 7 3" xfId="6729"/>
    <cellStyle name="Style 920 7 3 2" xfId="17212"/>
    <cellStyle name="Style 920 7 3 2 2" xfId="17214"/>
    <cellStyle name="Style 920 7 3 2 2 2" xfId="17216"/>
    <cellStyle name="Style 920 7 3 2 3" xfId="17219"/>
    <cellStyle name="Style 920 7 3 3" xfId="17222"/>
    <cellStyle name="Style 920 7 3 3 2" xfId="17224"/>
    <cellStyle name="Style 920 7 3 4" xfId="17226"/>
    <cellStyle name="Style 920 7 3 4 2" xfId="17228"/>
    <cellStyle name="Style 920 7 3 5" xfId="12299"/>
    <cellStyle name="Style 920 7 4" xfId="17231"/>
    <cellStyle name="Style 920 7 4 2" xfId="17234"/>
    <cellStyle name="Style 920 7 5" xfId="17236"/>
    <cellStyle name="Style 920 7 5 2" xfId="5332"/>
    <cellStyle name="Style 920 7 5 2 2" xfId="1659"/>
    <cellStyle name="Style 920 7 5 3" xfId="5335"/>
    <cellStyle name="Style 920 7 6" xfId="17238"/>
    <cellStyle name="Style 920 7 6 2" xfId="17240"/>
    <cellStyle name="Style 920 7 7" xfId="17242"/>
    <cellStyle name="Style 920 8" xfId="17244"/>
    <cellStyle name="Style 920 8 2" xfId="4333"/>
    <cellStyle name="Style 920 8 2 2" xfId="17246"/>
    <cellStyle name="Style 920 8 2 2 2" xfId="17248"/>
    <cellStyle name="Style 920 8 2 3" xfId="17250"/>
    <cellStyle name="Style 920 8 3" xfId="6739"/>
    <cellStyle name="Style 920 8 3 2" xfId="17252"/>
    <cellStyle name="Style 920 8 4" xfId="17254"/>
    <cellStyle name="Style 920 8 4 2" xfId="17256"/>
    <cellStyle name="Style 920 8 5" xfId="17258"/>
    <cellStyle name="Style 920 9" xfId="17261"/>
    <cellStyle name="Style 920 9 2" xfId="17263"/>
    <cellStyle name="Style 920 9 2 2" xfId="17265"/>
    <cellStyle name="Style 920 9 2 2 2" xfId="17267"/>
    <cellStyle name="Style 920 9 2 3" xfId="17269"/>
    <cellStyle name="Style 920 9 3" xfId="5039"/>
    <cellStyle name="Style 920 9 3 2" xfId="5047"/>
    <cellStyle name="Style 920 9 4" xfId="5060"/>
    <cellStyle name="Style 920 9 4 2" xfId="5064"/>
    <cellStyle name="Style 920 9 5" xfId="5068"/>
    <cellStyle name="Style 921" xfId="3323"/>
    <cellStyle name="Style 921 10" xfId="1705"/>
    <cellStyle name="Style 921 10 2" xfId="17271"/>
    <cellStyle name="Style 921 11" xfId="17273"/>
    <cellStyle name="Style 921 11 2" xfId="17275"/>
    <cellStyle name="Style 921 11 2 2" xfId="17277"/>
    <cellStyle name="Style 921 11 3" xfId="17279"/>
    <cellStyle name="Style 921 12" xfId="17281"/>
    <cellStyle name="Style 921 12 2" xfId="17283"/>
    <cellStyle name="Style 921 13" xfId="17285"/>
    <cellStyle name="Style 921 2" xfId="446"/>
    <cellStyle name="Style 921 2 2" xfId="17288"/>
    <cellStyle name="Style 921 2 2 2" xfId="16995"/>
    <cellStyle name="Style 921 2 2 2 2" xfId="17001"/>
    <cellStyle name="Style 921 2 2 2 2 2" xfId="2389"/>
    <cellStyle name="Style 921 2 2 2 3" xfId="17290"/>
    <cellStyle name="Style 921 2 2 3" xfId="17007"/>
    <cellStyle name="Style 921 2 2 3 2" xfId="17011"/>
    <cellStyle name="Style 921 2 2 4" xfId="17019"/>
    <cellStyle name="Style 921 2 2 4 2" xfId="17023"/>
    <cellStyle name="Style 921 2 2 5" xfId="17027"/>
    <cellStyle name="Style 921 2 3" xfId="7021"/>
    <cellStyle name="Style 921 2 3 2" xfId="17068"/>
    <cellStyle name="Style 921 2 3 2 2" xfId="12941"/>
    <cellStyle name="Style 921 2 3 2 2 2" xfId="17292"/>
    <cellStyle name="Style 921 2 3 2 3" xfId="17294"/>
    <cellStyle name="Style 921 2 3 3" xfId="17072"/>
    <cellStyle name="Style 921 2 3 3 2" xfId="17076"/>
    <cellStyle name="Style 921 2 3 4" xfId="17084"/>
    <cellStyle name="Style 921 2 3 4 2" xfId="17088"/>
    <cellStyle name="Style 921 2 3 5" xfId="17092"/>
    <cellStyle name="Style 921 2 4" xfId="17297"/>
    <cellStyle name="Style 921 2 4 2" xfId="17128"/>
    <cellStyle name="Style 921 2 5" xfId="17300"/>
    <cellStyle name="Style 921 2 5 2" xfId="17167"/>
    <cellStyle name="Style 921 2 5 2 2" xfId="17171"/>
    <cellStyle name="Style 921 2 5 3" xfId="17175"/>
    <cellStyle name="Style 921 2 6" xfId="17302"/>
    <cellStyle name="Style 921 2 6 2" xfId="17230"/>
    <cellStyle name="Style 921 2 7" xfId="17304"/>
    <cellStyle name="Style 921 3" xfId="17307"/>
    <cellStyle name="Style 921 3 2" xfId="17310"/>
    <cellStyle name="Style 921 3 2 2" xfId="17315"/>
    <cellStyle name="Style 921 3 2 2 2" xfId="17322"/>
    <cellStyle name="Style 921 3 2 2 2 2" xfId="12997"/>
    <cellStyle name="Style 921 3 2 2 3" xfId="17327"/>
    <cellStyle name="Style 921 3 2 3" xfId="17333"/>
    <cellStyle name="Style 921 3 2 3 2" xfId="17338"/>
    <cellStyle name="Style 921 3 2 4" xfId="17343"/>
    <cellStyle name="Style 921 3 2 4 2" xfId="17348"/>
    <cellStyle name="Style 921 3 2 5" xfId="17353"/>
    <cellStyle name="Style 921 3 3" xfId="3195"/>
    <cellStyle name="Style 921 3 3 2" xfId="17358"/>
    <cellStyle name="Style 921 3 3 2 2" xfId="12985"/>
    <cellStyle name="Style 921 3 3 2 2 2" xfId="17362"/>
    <cellStyle name="Style 921 3 3 2 3" xfId="17366"/>
    <cellStyle name="Style 921 3 3 3" xfId="17370"/>
    <cellStyle name="Style 921 3 3 3 2" xfId="17375"/>
    <cellStyle name="Style 921 3 3 4" xfId="17380"/>
    <cellStyle name="Style 921 3 3 4 2" xfId="17385"/>
    <cellStyle name="Style 921 3 3 5" xfId="17390"/>
    <cellStyle name="Style 921 3 4" xfId="17314"/>
    <cellStyle name="Style 921 3 4 2" xfId="17321"/>
    <cellStyle name="Style 921 3 5" xfId="17332"/>
    <cellStyle name="Style 921 3 5 2" xfId="17337"/>
    <cellStyle name="Style 921 3 5 2 2" xfId="17394"/>
    <cellStyle name="Style 921 3 5 3" xfId="17399"/>
    <cellStyle name="Style 921 3 6" xfId="17342"/>
    <cellStyle name="Style 921 3 6 2" xfId="17347"/>
    <cellStyle name="Style 921 3 7" xfId="17352"/>
    <cellStyle name="Style 921 4" xfId="17403"/>
    <cellStyle name="Style 921 4 2" xfId="17406"/>
    <cellStyle name="Style 921 4 2 2" xfId="17409"/>
    <cellStyle name="Style 921 4 2 2 2" xfId="17413"/>
    <cellStyle name="Style 921 4 2 2 2 2" xfId="11159"/>
    <cellStyle name="Style 921 4 2 2 3" xfId="17416"/>
    <cellStyle name="Style 921 4 2 3" xfId="17419"/>
    <cellStyle name="Style 921 4 2 3 2" xfId="17423"/>
    <cellStyle name="Style 921 4 2 4" xfId="17427"/>
    <cellStyle name="Style 921 4 2 4 2" xfId="17431"/>
    <cellStyle name="Style 921 4 2 5" xfId="17435"/>
    <cellStyle name="Style 921 4 3" xfId="7027"/>
    <cellStyle name="Style 921 4 3 2" xfId="17439"/>
    <cellStyle name="Style 921 4 3 2 2" xfId="17443"/>
    <cellStyle name="Style 921 4 3 2 2 2" xfId="17446"/>
    <cellStyle name="Style 921 4 3 2 3" xfId="17448"/>
    <cellStyle name="Style 921 4 3 3" xfId="17451"/>
    <cellStyle name="Style 921 4 3 3 2" xfId="17455"/>
    <cellStyle name="Style 921 4 3 4" xfId="17459"/>
    <cellStyle name="Style 921 4 3 4 2" xfId="17463"/>
    <cellStyle name="Style 921 4 3 5" xfId="17467"/>
    <cellStyle name="Style 921 4 4" xfId="17357"/>
    <cellStyle name="Style 921 4 4 2" xfId="12984"/>
    <cellStyle name="Style 921 4 5" xfId="17369"/>
    <cellStyle name="Style 921 4 5 2" xfId="17374"/>
    <cellStyle name="Style 921 4 5 2 2" xfId="4789"/>
    <cellStyle name="Style 921 4 5 3" xfId="17471"/>
    <cellStyle name="Style 921 4 6" xfId="17379"/>
    <cellStyle name="Style 921 4 6 2" xfId="17384"/>
    <cellStyle name="Style 921 4 7" xfId="17389"/>
    <cellStyle name="Style 921 5" xfId="17475"/>
    <cellStyle name="Style 921 5 2" xfId="17478"/>
    <cellStyle name="Style 921 5 2 2" xfId="17482"/>
    <cellStyle name="Style 921 5 2 2 2" xfId="17486"/>
    <cellStyle name="Style 921 5 2 2 2 2" xfId="4678"/>
    <cellStyle name="Style 921 5 2 2 3" xfId="17489"/>
    <cellStyle name="Style 921 5 2 3" xfId="17492"/>
    <cellStyle name="Style 921 5 2 3 2" xfId="17496"/>
    <cellStyle name="Style 921 5 2 4" xfId="17500"/>
    <cellStyle name="Style 921 5 2 4 2" xfId="17504"/>
    <cellStyle name="Style 921 5 2 5" xfId="17508"/>
    <cellStyle name="Style 921 5 3" xfId="7038"/>
    <cellStyle name="Style 921 5 3 2" xfId="17512"/>
    <cellStyle name="Style 921 5 3 2 2" xfId="17516"/>
    <cellStyle name="Style 921 5 3 2 2 2" xfId="17519"/>
    <cellStyle name="Style 921 5 3 2 3" xfId="17521"/>
    <cellStyle name="Style 921 5 3 3" xfId="17524"/>
    <cellStyle name="Style 921 5 3 3 2" xfId="17528"/>
    <cellStyle name="Style 921 5 3 4" xfId="13784"/>
    <cellStyle name="Style 921 5 3 4 2" xfId="13789"/>
    <cellStyle name="Style 921 5 3 5" xfId="13794"/>
    <cellStyle name="Style 921 5 4" xfId="17320"/>
    <cellStyle name="Style 921 5 4 2" xfId="12996"/>
    <cellStyle name="Style 921 5 5" xfId="17326"/>
    <cellStyle name="Style 921 5 5 2" xfId="17532"/>
    <cellStyle name="Style 921 5 5 2 2" xfId="17536"/>
    <cellStyle name="Style 921 5 5 3" xfId="2217"/>
    <cellStyle name="Style 921 5 6" xfId="17539"/>
    <cellStyle name="Style 921 5 6 2" xfId="17542"/>
    <cellStyle name="Style 921 5 7" xfId="17545"/>
    <cellStyle name="Style 921 6" xfId="17548"/>
    <cellStyle name="Style 921 6 2" xfId="15871"/>
    <cellStyle name="Style 921 6 2 2" xfId="17550"/>
    <cellStyle name="Style 921 6 2 2 2" xfId="17553"/>
    <cellStyle name="Style 921 6 2 2 2 2" xfId="11625"/>
    <cellStyle name="Style 921 6 2 2 3" xfId="17556"/>
    <cellStyle name="Style 921 6 2 3" xfId="17558"/>
    <cellStyle name="Style 921 6 2 3 2" xfId="17561"/>
    <cellStyle name="Style 921 6 2 4" xfId="17564"/>
    <cellStyle name="Style 921 6 2 4 2" xfId="17567"/>
    <cellStyle name="Style 921 6 2 5" xfId="17570"/>
    <cellStyle name="Style 921 6 3" xfId="7048"/>
    <cellStyle name="Style 921 6 3 2" xfId="17573"/>
    <cellStyle name="Style 921 6 3 2 2" xfId="17576"/>
    <cellStyle name="Style 921 6 3 2 2 2" xfId="6723"/>
    <cellStyle name="Style 921 6 3 2 3" xfId="17579"/>
    <cellStyle name="Style 921 6 3 3" xfId="17582"/>
    <cellStyle name="Style 921 6 3 3 2" xfId="17586"/>
    <cellStyle name="Style 921 6 3 4" xfId="13810"/>
    <cellStyle name="Style 921 6 3 4 2" xfId="13814"/>
    <cellStyle name="Style 921 6 3 5" xfId="13818"/>
    <cellStyle name="Style 921 6 4" xfId="17336"/>
    <cellStyle name="Style 921 6 4 2" xfId="17393"/>
    <cellStyle name="Style 921 6 5" xfId="17398"/>
    <cellStyle name="Style 921 6 5 2" xfId="17589"/>
    <cellStyle name="Style 921 6 5 2 2" xfId="17592"/>
    <cellStyle name="Style 921 6 5 3" xfId="17595"/>
    <cellStyle name="Style 921 6 6" xfId="17598"/>
    <cellStyle name="Style 921 6 6 2" xfId="17600"/>
    <cellStyle name="Style 921 6 7" xfId="17603"/>
    <cellStyle name="Style 921 7" xfId="17606"/>
    <cellStyle name="Style 921 7 2" xfId="17608"/>
    <cellStyle name="Style 921 7 2 2" xfId="17610"/>
    <cellStyle name="Style 921 7 2 2 2" xfId="17612"/>
    <cellStyle name="Style 921 7 2 2 2 2" xfId="11898"/>
    <cellStyle name="Style 921 7 2 2 3" xfId="17614"/>
    <cellStyle name="Style 921 7 2 3" xfId="17616"/>
    <cellStyle name="Style 921 7 2 3 2" xfId="17618"/>
    <cellStyle name="Style 921 7 2 4" xfId="17620"/>
    <cellStyle name="Style 921 7 2 4 2" xfId="1134"/>
    <cellStyle name="Style 921 7 2 5" xfId="17622"/>
    <cellStyle name="Style 921 7 3" xfId="7071"/>
    <cellStyle name="Style 921 7 3 2" xfId="17624"/>
    <cellStyle name="Style 921 7 3 2 2" xfId="17626"/>
    <cellStyle name="Style 921 7 3 2 2 2" xfId="17628"/>
    <cellStyle name="Style 921 7 3 2 3" xfId="17631"/>
    <cellStyle name="Style 921 7 3 3" xfId="17635"/>
    <cellStyle name="Style 921 7 3 3 2" xfId="17637"/>
    <cellStyle name="Style 921 7 3 4" xfId="17639"/>
    <cellStyle name="Style 921 7 3 4 2" xfId="17642"/>
    <cellStyle name="Style 921 7 3 5" xfId="17644"/>
    <cellStyle name="Style 921 7 4" xfId="17346"/>
    <cellStyle name="Style 921 7 4 2" xfId="17646"/>
    <cellStyle name="Style 921 7 5" xfId="17648"/>
    <cellStyle name="Style 921 7 5 2" xfId="17650"/>
    <cellStyle name="Style 921 7 5 2 2" xfId="17652"/>
    <cellStyle name="Style 921 7 5 3" xfId="17654"/>
    <cellStyle name="Style 921 7 6" xfId="17656"/>
    <cellStyle name="Style 921 7 6 2" xfId="17658"/>
    <cellStyle name="Style 921 7 7" xfId="17660"/>
    <cellStyle name="Style 921 8" xfId="17662"/>
    <cellStyle name="Style 921 8 2" xfId="5122"/>
    <cellStyle name="Style 921 8 2 2" xfId="17664"/>
    <cellStyle name="Style 921 8 2 2 2" xfId="17666"/>
    <cellStyle name="Style 921 8 2 3" xfId="17668"/>
    <cellStyle name="Style 921 8 3" xfId="7081"/>
    <cellStyle name="Style 921 8 3 2" xfId="17670"/>
    <cellStyle name="Style 921 8 4" xfId="17672"/>
    <cellStyle name="Style 921 8 4 2" xfId="17674"/>
    <cellStyle name="Style 921 8 5" xfId="17676"/>
    <cellStyle name="Style 921 9" xfId="1835"/>
    <cellStyle name="Style 921 9 2" xfId="17678"/>
    <cellStyle name="Style 921 9 2 2" xfId="9301"/>
    <cellStyle name="Style 921 9 2 2 2" xfId="17681"/>
    <cellStyle name="Style 921 9 2 3" xfId="9305"/>
    <cellStyle name="Style 921 9 3" xfId="7093"/>
    <cellStyle name="Style 921 9 3 2" xfId="8524"/>
    <cellStyle name="Style 921 9 4" xfId="8527"/>
    <cellStyle name="Style 921 9 4 2" xfId="17683"/>
    <cellStyle name="Style 921 9 5" xfId="8530"/>
    <cellStyle name="Style 922" xfId="2703"/>
    <cellStyle name="Style 922 10" xfId="15491"/>
    <cellStyle name="Style 922 10 2" xfId="15495"/>
    <cellStyle name="Style 922 11" xfId="15499"/>
    <cellStyle name="Style 922 11 2" xfId="17685"/>
    <cellStyle name="Style 922 11 2 2" xfId="6075"/>
    <cellStyle name="Style 922 11 3" xfId="17687"/>
    <cellStyle name="Style 922 12" xfId="17689"/>
    <cellStyle name="Style 922 12 2" xfId="17691"/>
    <cellStyle name="Style 922 13" xfId="11481"/>
    <cellStyle name="Style 922 2" xfId="2706"/>
    <cellStyle name="Style 922 2 2" xfId="2709"/>
    <cellStyle name="Style 922 2 2 2" xfId="9486"/>
    <cellStyle name="Style 922 2 2 2 2" xfId="9489"/>
    <cellStyle name="Style 922 2 2 2 2 2" xfId="9492"/>
    <cellStyle name="Style 922 2 2 2 3" xfId="9505"/>
    <cellStyle name="Style 922 2 2 3" xfId="9525"/>
    <cellStyle name="Style 922 2 2 3 2" xfId="9528"/>
    <cellStyle name="Style 922 2 2 4" xfId="9570"/>
    <cellStyle name="Style 922 2 2 4 2" xfId="9573"/>
    <cellStyle name="Style 922 2 2 5" xfId="9612"/>
    <cellStyle name="Style 922 2 3" xfId="7430"/>
    <cellStyle name="Style 922 2 3 2" xfId="17693"/>
    <cellStyle name="Style 922 2 3 2 2" xfId="11111"/>
    <cellStyle name="Style 922 2 3 2 2 2" xfId="17695"/>
    <cellStyle name="Style 922 2 3 2 3" xfId="17697"/>
    <cellStyle name="Style 922 2 3 3" xfId="17699"/>
    <cellStyle name="Style 922 2 3 3 2" xfId="17701"/>
    <cellStyle name="Style 922 2 3 4" xfId="17703"/>
    <cellStyle name="Style 922 2 3 4 2" xfId="17705"/>
    <cellStyle name="Style 922 2 3 5" xfId="17707"/>
    <cellStyle name="Style 922 2 4" xfId="17709"/>
    <cellStyle name="Style 922 2 4 2" xfId="17711"/>
    <cellStyle name="Style 922 2 5" xfId="17713"/>
    <cellStyle name="Style 922 2 5 2" xfId="17715"/>
    <cellStyle name="Style 922 2 5 2 2" xfId="17717"/>
    <cellStyle name="Style 922 2 5 3" xfId="17719"/>
    <cellStyle name="Style 922 2 6" xfId="17721"/>
    <cellStyle name="Style 922 2 6 2" xfId="17723"/>
    <cellStyle name="Style 922 2 7" xfId="17725"/>
    <cellStyle name="Style 922 3" xfId="2713"/>
    <cellStyle name="Style 922 3 2" xfId="17727"/>
    <cellStyle name="Style 922 3 2 2" xfId="17729"/>
    <cellStyle name="Style 922 3 2 2 2" xfId="17731"/>
    <cellStyle name="Style 922 3 2 2 2 2" xfId="17733"/>
    <cellStyle name="Style 922 3 2 2 3" xfId="17735"/>
    <cellStyle name="Style 922 3 2 3" xfId="17737"/>
    <cellStyle name="Style 922 3 2 3 2" xfId="17739"/>
    <cellStyle name="Style 922 3 2 4" xfId="17741"/>
    <cellStyle name="Style 922 3 2 4 2" xfId="17743"/>
    <cellStyle name="Style 922 3 2 5" xfId="17745"/>
    <cellStyle name="Style 922 3 3" xfId="7440"/>
    <cellStyle name="Style 922 3 3 2" xfId="17747"/>
    <cellStyle name="Style 922 3 3 2 2" xfId="11149"/>
    <cellStyle name="Style 922 3 3 2 2 2" xfId="17749"/>
    <cellStyle name="Style 922 3 3 2 3" xfId="17751"/>
    <cellStyle name="Style 922 3 3 3" xfId="17753"/>
    <cellStyle name="Style 922 3 3 3 2" xfId="17755"/>
    <cellStyle name="Style 922 3 3 4" xfId="17757"/>
    <cellStyle name="Style 922 3 3 4 2" xfId="17759"/>
    <cellStyle name="Style 922 3 3 5" xfId="17761"/>
    <cellStyle name="Style 922 3 4" xfId="17408"/>
    <cellStyle name="Style 922 3 4 2" xfId="17412"/>
    <cellStyle name="Style 922 3 5" xfId="17418"/>
    <cellStyle name="Style 922 3 5 2" xfId="17422"/>
    <cellStyle name="Style 922 3 5 2 2" xfId="17763"/>
    <cellStyle name="Style 922 3 5 3" xfId="17765"/>
    <cellStyle name="Style 922 3 6" xfId="17426"/>
    <cellStyle name="Style 922 3 6 2" xfId="17430"/>
    <cellStyle name="Style 922 3 7" xfId="17434"/>
    <cellStyle name="Style 922 4" xfId="17767"/>
    <cellStyle name="Style 922 4 2" xfId="17769"/>
    <cellStyle name="Style 922 4 2 2" xfId="17771"/>
    <cellStyle name="Style 922 4 2 2 2" xfId="17773"/>
    <cellStyle name="Style 922 4 2 2 2 2" xfId="13644"/>
    <cellStyle name="Style 922 4 2 2 3" xfId="17775"/>
    <cellStyle name="Style 922 4 2 3" xfId="17777"/>
    <cellStyle name="Style 922 4 2 3 2" xfId="17779"/>
    <cellStyle name="Style 922 4 2 4" xfId="17781"/>
    <cellStyle name="Style 922 4 2 4 2" xfId="17783"/>
    <cellStyle name="Style 922 4 2 5" xfId="17785"/>
    <cellStyle name="Style 922 4 3" xfId="7450"/>
    <cellStyle name="Style 922 4 3 2" xfId="17787"/>
    <cellStyle name="Style 922 4 3 2 2" xfId="17789"/>
    <cellStyle name="Style 922 4 3 2 2 2" xfId="13844"/>
    <cellStyle name="Style 922 4 3 2 3" xfId="17791"/>
    <cellStyle name="Style 922 4 3 3" xfId="17793"/>
    <cellStyle name="Style 922 4 3 3 2" xfId="17795"/>
    <cellStyle name="Style 922 4 3 4" xfId="17797"/>
    <cellStyle name="Style 922 4 3 4 2" xfId="17800"/>
    <cellStyle name="Style 922 4 3 5" xfId="17802"/>
    <cellStyle name="Style 922 4 4" xfId="17438"/>
    <cellStyle name="Style 922 4 4 2" xfId="17442"/>
    <cellStyle name="Style 922 4 5" xfId="17450"/>
    <cellStyle name="Style 922 4 5 2" xfId="17454"/>
    <cellStyle name="Style 922 4 5 2 2" xfId="17804"/>
    <cellStyle name="Style 922 4 5 3" xfId="17806"/>
    <cellStyle name="Style 922 4 6" xfId="17458"/>
    <cellStyle name="Style 922 4 6 2" xfId="17462"/>
    <cellStyle name="Style 922 4 7" xfId="17466"/>
    <cellStyle name="Style 922 5" xfId="372"/>
    <cellStyle name="Style 922 5 2" xfId="243"/>
    <cellStyle name="Style 922 5 2 2" xfId="17808"/>
    <cellStyle name="Style 922 5 2 2 2" xfId="17810"/>
    <cellStyle name="Style 922 5 2 2 2 2" xfId="15485"/>
    <cellStyle name="Style 922 5 2 2 3" xfId="17812"/>
    <cellStyle name="Style 922 5 2 3" xfId="17814"/>
    <cellStyle name="Style 922 5 2 3 2" xfId="17816"/>
    <cellStyle name="Style 922 5 2 4" xfId="17818"/>
    <cellStyle name="Style 922 5 2 4 2" xfId="17820"/>
    <cellStyle name="Style 922 5 2 5" xfId="17822"/>
    <cellStyle name="Style 922 5 3" xfId="7463"/>
    <cellStyle name="Style 922 5 3 2" xfId="2931"/>
    <cellStyle name="Style 922 5 3 2 2" xfId="2936"/>
    <cellStyle name="Style 922 5 3 2 2 2" xfId="2940"/>
    <cellStyle name="Style 922 5 3 2 3" xfId="2953"/>
    <cellStyle name="Style 922 5 3 3" xfId="2964"/>
    <cellStyle name="Style 922 5 3 3 2" xfId="2967"/>
    <cellStyle name="Style 922 5 3 4" xfId="2988"/>
    <cellStyle name="Style 922 5 3 4 2" xfId="390"/>
    <cellStyle name="Style 922 5 3 5" xfId="3012"/>
    <cellStyle name="Style 922 5 4" xfId="12983"/>
    <cellStyle name="Style 922 5 4 2" xfId="17361"/>
    <cellStyle name="Style 922 5 5" xfId="17365"/>
    <cellStyle name="Style 922 5 5 2" xfId="10480"/>
    <cellStyle name="Style 922 5 5 2 2" xfId="10484"/>
    <cellStyle name="Style 922 5 5 3" xfId="2238"/>
    <cellStyle name="Style 922 5 6" xfId="17824"/>
    <cellStyle name="Style 922 5 6 2" xfId="13236"/>
    <cellStyle name="Style 922 5 7" xfId="16879"/>
    <cellStyle name="Style 922 6" xfId="1090"/>
    <cellStyle name="Style 922 6 2" xfId="17826"/>
    <cellStyle name="Style 922 6 2 2" xfId="14781"/>
    <cellStyle name="Style 922 6 2 2 2" xfId="14784"/>
    <cellStyle name="Style 922 6 2 2 2 2" xfId="14787"/>
    <cellStyle name="Style 922 6 2 2 3" xfId="14795"/>
    <cellStyle name="Style 922 6 2 3" xfId="14813"/>
    <cellStyle name="Style 922 6 2 3 2" xfId="14816"/>
    <cellStyle name="Style 922 6 2 4" xfId="14843"/>
    <cellStyle name="Style 922 6 2 4 2" xfId="14846"/>
    <cellStyle name="Style 922 6 2 5" xfId="14873"/>
    <cellStyle name="Style 922 6 3" xfId="7479"/>
    <cellStyle name="Style 922 6 3 2" xfId="17828"/>
    <cellStyle name="Style 922 6 3 2 2" xfId="17830"/>
    <cellStyle name="Style 922 6 3 2 2 2" xfId="17832"/>
    <cellStyle name="Style 922 6 3 2 3" xfId="17834"/>
    <cellStyle name="Style 922 6 3 3" xfId="17836"/>
    <cellStyle name="Style 922 6 3 3 2" xfId="17838"/>
    <cellStyle name="Style 922 6 3 4" xfId="13849"/>
    <cellStyle name="Style 922 6 3 4 2" xfId="13852"/>
    <cellStyle name="Style 922 6 3 5" xfId="13855"/>
    <cellStyle name="Style 922 6 4" xfId="17373"/>
    <cellStyle name="Style 922 6 4 2" xfId="4788"/>
    <cellStyle name="Style 922 6 5" xfId="17470"/>
    <cellStyle name="Style 922 6 5 2" xfId="17840"/>
    <cellStyle name="Style 922 6 5 2 2" xfId="17842"/>
    <cellStyle name="Style 922 6 5 3" xfId="17844"/>
    <cellStyle name="Style 922 6 6" xfId="17846"/>
    <cellStyle name="Style 922 6 6 2" xfId="17848"/>
    <cellStyle name="Style 922 6 7" xfId="17850"/>
    <cellStyle name="Style 922 7" xfId="17852"/>
    <cellStyle name="Style 922 7 2" xfId="17854"/>
    <cellStyle name="Style 922 7 2 2" xfId="17856"/>
    <cellStyle name="Style 922 7 2 2 2" xfId="17858"/>
    <cellStyle name="Style 922 7 2 2 2 2" xfId="17860"/>
    <cellStyle name="Style 922 7 2 2 3" xfId="17862"/>
    <cellStyle name="Style 922 7 2 3" xfId="17864"/>
    <cellStyle name="Style 922 7 2 3 2" xfId="17866"/>
    <cellStyle name="Style 922 7 2 4" xfId="17868"/>
    <cellStyle name="Style 922 7 2 4 2" xfId="17870"/>
    <cellStyle name="Style 922 7 2 5" xfId="17872"/>
    <cellStyle name="Style 922 7 3" xfId="7506"/>
    <cellStyle name="Style 922 7 3 2" xfId="17874"/>
    <cellStyle name="Style 922 7 3 2 2" xfId="17876"/>
    <cellStyle name="Style 922 7 3 2 2 2" xfId="17878"/>
    <cellStyle name="Style 922 7 3 2 3" xfId="17881"/>
    <cellStyle name="Style 922 7 3 3" xfId="17884"/>
    <cellStyle name="Style 922 7 3 3 2" xfId="17886"/>
    <cellStyle name="Style 922 7 3 4" xfId="17888"/>
    <cellStyle name="Style 922 7 3 4 2" xfId="17890"/>
    <cellStyle name="Style 922 7 3 5" xfId="17892"/>
    <cellStyle name="Style 922 7 4" xfId="17383"/>
    <cellStyle name="Style 922 7 4 2" xfId="17895"/>
    <cellStyle name="Style 922 7 5" xfId="17897"/>
    <cellStyle name="Style 922 7 5 2" xfId="17900"/>
    <cellStyle name="Style 922 7 5 2 2" xfId="17903"/>
    <cellStyle name="Style 922 7 5 3" xfId="17906"/>
    <cellStyle name="Style 922 7 6" xfId="17908"/>
    <cellStyle name="Style 922 7 6 2" xfId="16379"/>
    <cellStyle name="Style 922 7 7" xfId="17910"/>
    <cellStyle name="Style 922 8" xfId="17912"/>
    <cellStyle name="Style 922 8 2" xfId="17914"/>
    <cellStyle name="Style 922 8 2 2" xfId="17916"/>
    <cellStyle name="Style 922 8 2 2 2" xfId="17918"/>
    <cellStyle name="Style 922 8 2 3" xfId="17920"/>
    <cellStyle name="Style 922 8 3" xfId="7520"/>
    <cellStyle name="Style 922 8 3 2" xfId="17922"/>
    <cellStyle name="Style 922 8 4" xfId="17924"/>
    <cellStyle name="Style 922 8 4 2" xfId="17926"/>
    <cellStyle name="Style 922 8 5" xfId="17928"/>
    <cellStyle name="Style 922 9" xfId="17930"/>
    <cellStyle name="Style 922 9 2" xfId="17932"/>
    <cellStyle name="Style 922 9 2 2" xfId="17934"/>
    <cellStyle name="Style 922 9 2 2 2" xfId="17936"/>
    <cellStyle name="Style 922 9 2 3" xfId="17938"/>
    <cellStyle name="Style 922 9 3" xfId="7531"/>
    <cellStyle name="Style 922 9 3 2" xfId="17940"/>
    <cellStyle name="Style 922 9 4" xfId="17942"/>
    <cellStyle name="Style 922 9 4 2" xfId="17944"/>
    <cellStyle name="Style 922 9 5" xfId="17946"/>
    <cellStyle name="Style 923" xfId="1253"/>
    <cellStyle name="Style 923 10" xfId="17948"/>
    <cellStyle name="Style 923 10 2" xfId="17950"/>
    <cellStyle name="Style 923 11" xfId="17952"/>
    <cellStyle name="Style 923 11 2" xfId="17954"/>
    <cellStyle name="Style 923 11 2 2" xfId="17956"/>
    <cellStyle name="Style 923 11 3" xfId="17958"/>
    <cellStyle name="Style 923 12" xfId="17960"/>
    <cellStyle name="Style 923 12 2" xfId="17962"/>
    <cellStyle name="Style 923 13" xfId="17964"/>
    <cellStyle name="Style 923 2" xfId="12207"/>
    <cellStyle name="Style 923 2 2" xfId="12211"/>
    <cellStyle name="Style 923 2 2 2" xfId="17966"/>
    <cellStyle name="Style 923 2 2 2 2" xfId="4481"/>
    <cellStyle name="Style 923 2 2 2 2 2" xfId="16776"/>
    <cellStyle name="Style 923 2 2 2 3" xfId="17968"/>
    <cellStyle name="Style 923 2 2 3" xfId="17970"/>
    <cellStyle name="Style 923 2 2 3 2" xfId="17972"/>
    <cellStyle name="Style 923 2 2 4" xfId="17974"/>
    <cellStyle name="Style 923 2 2 4 2" xfId="17976"/>
    <cellStyle name="Style 923 2 2 5" xfId="5230"/>
    <cellStyle name="Style 923 2 3" xfId="7858"/>
    <cellStyle name="Style 923 2 3 2" xfId="17978"/>
    <cellStyle name="Style 923 2 3 2 2" xfId="1764"/>
    <cellStyle name="Style 923 2 3 2 2 2" xfId="17980"/>
    <cellStyle name="Style 923 2 3 2 3" xfId="17982"/>
    <cellStyle name="Style 923 2 3 3" xfId="17984"/>
    <cellStyle name="Style 923 2 3 3 2" xfId="6836"/>
    <cellStyle name="Style 923 2 3 4" xfId="17986"/>
    <cellStyle name="Style 923 2 3 4 2" xfId="17988"/>
    <cellStyle name="Style 923 2 3 5" xfId="5236"/>
    <cellStyle name="Style 923 2 4" xfId="17990"/>
    <cellStyle name="Style 923 2 4 2" xfId="17992"/>
    <cellStyle name="Style 923 2 5" xfId="17994"/>
    <cellStyle name="Style 923 2 5 2" xfId="17996"/>
    <cellStyle name="Style 923 2 5 2 2" xfId="17998"/>
    <cellStyle name="Style 923 2 5 3" xfId="18000"/>
    <cellStyle name="Style 923 2 6" xfId="18002"/>
    <cellStyle name="Style 923 2 6 2" xfId="18004"/>
    <cellStyle name="Style 923 2 7" xfId="18006"/>
    <cellStyle name="Style 923 3" xfId="12214"/>
    <cellStyle name="Style 923 3 2" xfId="12217"/>
    <cellStyle name="Style 923 3 2 2" xfId="18008"/>
    <cellStyle name="Style 923 3 2 2 2" xfId="18010"/>
    <cellStyle name="Style 923 3 2 2 2 2" xfId="16865"/>
    <cellStyle name="Style 923 3 2 2 3" xfId="18012"/>
    <cellStyle name="Style 923 3 2 3" xfId="18014"/>
    <cellStyle name="Style 923 3 2 3 2" xfId="18016"/>
    <cellStyle name="Style 923 3 2 4" xfId="18018"/>
    <cellStyle name="Style 923 3 2 4 2" xfId="18020"/>
    <cellStyle name="Style 923 3 2 5" xfId="5259"/>
    <cellStyle name="Style 923 3 3" xfId="7868"/>
    <cellStyle name="Style 923 3 3 2" xfId="18022"/>
    <cellStyle name="Style 923 3 3 2 2" xfId="11377"/>
    <cellStyle name="Style 923 3 3 2 2 2" xfId="18024"/>
    <cellStyle name="Style 923 3 3 2 3" xfId="16277"/>
    <cellStyle name="Style 923 3 3 3" xfId="18026"/>
    <cellStyle name="Style 923 3 3 3 2" xfId="18029"/>
    <cellStyle name="Style 923 3 3 4" xfId="18031"/>
    <cellStyle name="Style 923 3 3 4 2" xfId="18033"/>
    <cellStyle name="Style 923 3 3 5" xfId="775"/>
    <cellStyle name="Style 923 3 4" xfId="17481"/>
    <cellStyle name="Style 923 3 4 2" xfId="17485"/>
    <cellStyle name="Style 923 3 5" xfId="17491"/>
    <cellStyle name="Style 923 3 5 2" xfId="17495"/>
    <cellStyle name="Style 923 3 5 2 2" xfId="18035"/>
    <cellStyle name="Style 923 3 5 3" xfId="18037"/>
    <cellStyle name="Style 923 3 6" xfId="17499"/>
    <cellStyle name="Style 923 3 6 2" xfId="17503"/>
    <cellStyle name="Style 923 3 7" xfId="17507"/>
    <cellStyle name="Style 923 4" xfId="12220"/>
    <cellStyle name="Style 923 4 2" xfId="18039"/>
    <cellStyle name="Style 923 4 2 2" xfId="18041"/>
    <cellStyle name="Style 923 4 2 2 2" xfId="18043"/>
    <cellStyle name="Style 923 4 2 2 2 2" xfId="17218"/>
    <cellStyle name="Style 923 4 2 2 3" xfId="18045"/>
    <cellStyle name="Style 923 4 2 3" xfId="18047"/>
    <cellStyle name="Style 923 4 2 3 2" xfId="18049"/>
    <cellStyle name="Style 923 4 2 4" xfId="18051"/>
    <cellStyle name="Style 923 4 2 4 2" xfId="18053"/>
    <cellStyle name="Style 923 4 2 5" xfId="18055"/>
    <cellStyle name="Style 923 4 3" xfId="7878"/>
    <cellStyle name="Style 923 4 3 2" xfId="18057"/>
    <cellStyle name="Style 923 4 3 2 2" xfId="18059"/>
    <cellStyle name="Style 923 4 3 2 2 2" xfId="18061"/>
    <cellStyle name="Style 923 4 3 2 3" xfId="18063"/>
    <cellStyle name="Style 923 4 3 3" xfId="18065"/>
    <cellStyle name="Style 923 4 3 3 2" xfId="18067"/>
    <cellStyle name="Style 923 4 3 4" xfId="18069"/>
    <cellStyle name="Style 923 4 3 4 2" xfId="18071"/>
    <cellStyle name="Style 923 4 3 5" xfId="18073"/>
    <cellStyle name="Style 923 4 4" xfId="17511"/>
    <cellStyle name="Style 923 4 4 2" xfId="17515"/>
    <cellStyle name="Style 923 4 5" xfId="17523"/>
    <cellStyle name="Style 923 4 5 2" xfId="17527"/>
    <cellStyle name="Style 923 4 5 2 2" xfId="18075"/>
    <cellStyle name="Style 923 4 5 3" xfId="18077"/>
    <cellStyle name="Style 923 4 6" xfId="13783"/>
    <cellStyle name="Style 923 4 6 2" xfId="13788"/>
    <cellStyle name="Style 923 4 7" xfId="13793"/>
    <cellStyle name="Style 923 5" xfId="18079"/>
    <cellStyle name="Style 923 5 2" xfId="18081"/>
    <cellStyle name="Style 923 5 2 2" xfId="18083"/>
    <cellStyle name="Style 923 5 2 2 2" xfId="18085"/>
    <cellStyle name="Style 923 5 2 2 2 2" xfId="17630"/>
    <cellStyle name="Style 923 5 2 2 3" xfId="18087"/>
    <cellStyle name="Style 923 5 2 3" xfId="18089"/>
    <cellStyle name="Style 923 5 2 3 2" xfId="18091"/>
    <cellStyle name="Style 923 5 2 4" xfId="18093"/>
    <cellStyle name="Style 923 5 2 4 2" xfId="18095"/>
    <cellStyle name="Style 923 5 2 5" xfId="18098"/>
    <cellStyle name="Style 923 5 3" xfId="7891"/>
    <cellStyle name="Style 923 5 3 2" xfId="12991"/>
    <cellStyle name="Style 923 5 3 2 2" xfId="18100"/>
    <cellStyle name="Style 923 5 3 2 2 2" xfId="18102"/>
    <cellStyle name="Style 923 5 3 2 3" xfId="18104"/>
    <cellStyle name="Style 923 5 3 3" xfId="18106"/>
    <cellStyle name="Style 923 5 3 3 2" xfId="18108"/>
    <cellStyle name="Style 923 5 3 4" xfId="13874"/>
    <cellStyle name="Style 923 5 3 4 2" xfId="13877"/>
    <cellStyle name="Style 923 5 3 5" xfId="13881"/>
    <cellStyle name="Style 923 5 4" xfId="12995"/>
    <cellStyle name="Style 923 5 4 2" xfId="18110"/>
    <cellStyle name="Style 923 5 5" xfId="18112"/>
    <cellStyle name="Style 923 5 5 2" xfId="18114"/>
    <cellStyle name="Style 923 5 5 2 2" xfId="18116"/>
    <cellStyle name="Style 923 5 5 3" xfId="2255"/>
    <cellStyle name="Style 923 5 6" xfId="13799"/>
    <cellStyle name="Style 923 5 6 2" xfId="18118"/>
    <cellStyle name="Style 923 5 7" xfId="18120"/>
    <cellStyle name="Style 923 6" xfId="18122"/>
    <cellStyle name="Style 923 6 2" xfId="18124"/>
    <cellStyle name="Style 923 6 2 2" xfId="18126"/>
    <cellStyle name="Style 923 6 2 2 2" xfId="18128"/>
    <cellStyle name="Style 923 6 2 2 2 2" xfId="17880"/>
    <cellStyle name="Style 923 6 2 2 3" xfId="18130"/>
    <cellStyle name="Style 923 6 2 3" xfId="18132"/>
    <cellStyle name="Style 923 6 2 3 2" xfId="18134"/>
    <cellStyle name="Style 923 6 2 4" xfId="18136"/>
    <cellStyle name="Style 923 6 2 4 2" xfId="18138"/>
    <cellStyle name="Style 923 6 2 5" xfId="18140"/>
    <cellStyle name="Style 923 6 3" xfId="7905"/>
    <cellStyle name="Style 923 6 3 2" xfId="18142"/>
    <cellStyle name="Style 923 6 3 2 2" xfId="18144"/>
    <cellStyle name="Style 923 6 3 2 2 2" xfId="18146"/>
    <cellStyle name="Style 923 6 3 2 3" xfId="7"/>
    <cellStyle name="Style 923 6 3 3" xfId="18148"/>
    <cellStyle name="Style 923 6 3 3 2" xfId="18150"/>
    <cellStyle name="Style 923 6 3 4" xfId="13891"/>
    <cellStyle name="Style 923 6 3 4 2" xfId="13894"/>
    <cellStyle name="Style 923 6 3 5" xfId="13897"/>
    <cellStyle name="Style 923 6 4" xfId="17531"/>
    <cellStyle name="Style 923 6 4 2" xfId="17535"/>
    <cellStyle name="Style 923 6 5" xfId="2216"/>
    <cellStyle name="Style 923 6 5 2" xfId="18152"/>
    <cellStyle name="Style 923 6 5 2 2" xfId="18154"/>
    <cellStyle name="Style 923 6 5 3" xfId="18156"/>
    <cellStyle name="Style 923 6 6" xfId="13803"/>
    <cellStyle name="Style 923 6 6 2" xfId="18158"/>
    <cellStyle name="Style 923 6 7" xfId="18160"/>
    <cellStyle name="Style 923 7" xfId="18162"/>
    <cellStyle name="Style 923 7 2" xfId="18164"/>
    <cellStyle name="Style 923 7 2 2" xfId="18166"/>
    <cellStyle name="Style 923 7 2 2 2" xfId="18168"/>
    <cellStyle name="Style 923 7 2 2 2 2" xfId="18171"/>
    <cellStyle name="Style 923 7 2 2 3" xfId="18174"/>
    <cellStyle name="Style 923 7 2 3" xfId="18176"/>
    <cellStyle name="Style 923 7 2 3 2" xfId="18178"/>
    <cellStyle name="Style 923 7 2 4" xfId="18180"/>
    <cellStyle name="Style 923 7 2 4 2" xfId="18182"/>
    <cellStyle name="Style 923 7 2 5" xfId="18184"/>
    <cellStyle name="Style 923 7 3" xfId="7945"/>
    <cellStyle name="Style 923 7 3 2" xfId="18186"/>
    <cellStyle name="Style 923 7 3 2 2" xfId="18188"/>
    <cellStyle name="Style 923 7 3 2 2 2" xfId="18190"/>
    <cellStyle name="Style 923 7 3 2 3" xfId="18170"/>
    <cellStyle name="Style 923 7 3 3" xfId="18192"/>
    <cellStyle name="Style 923 7 3 3 2" xfId="18194"/>
    <cellStyle name="Style 923 7 3 4" xfId="18196"/>
    <cellStyle name="Style 923 7 3 4 2" xfId="18198"/>
    <cellStyle name="Style 923 7 3 5" xfId="18200"/>
    <cellStyle name="Style 923 7 4" xfId="17541"/>
    <cellStyle name="Style 923 7 4 2" xfId="18202"/>
    <cellStyle name="Style 923 7 5" xfId="18204"/>
    <cellStyle name="Style 923 7 5 2" xfId="18206"/>
    <cellStyle name="Style 923 7 5 2 2" xfId="18208"/>
    <cellStyle name="Style 923 7 5 3" xfId="18210"/>
    <cellStyle name="Style 923 7 6" xfId="18212"/>
    <cellStyle name="Style 923 7 6 2" xfId="18214"/>
    <cellStyle name="Style 923 7 7" xfId="18216"/>
    <cellStyle name="Style 923 8" xfId="9605"/>
    <cellStyle name="Style 923 8 2" xfId="18218"/>
    <cellStyle name="Style 923 8 2 2" xfId="18220"/>
    <cellStyle name="Style 923 8 2 2 2" xfId="18222"/>
    <cellStyle name="Style 923 8 2 3" xfId="16655"/>
    <cellStyle name="Style 923 8 3" xfId="7959"/>
    <cellStyle name="Style 923 8 3 2" xfId="8013"/>
    <cellStyle name="Style 923 8 4" xfId="8016"/>
    <cellStyle name="Style 923 8 4 2" xfId="8019"/>
    <cellStyle name="Style 923 8 5" xfId="8022"/>
    <cellStyle name="Style 923 9" xfId="18224"/>
    <cellStyle name="Style 923 9 2" xfId="145"/>
    <cellStyle name="Style 923 9 2 2" xfId="18226"/>
    <cellStyle name="Style 923 9 2 2 2" xfId="18228"/>
    <cellStyle name="Style 923 9 2 3" xfId="18230"/>
    <cellStyle name="Style 923 9 3" xfId="7969"/>
    <cellStyle name="Style 923 9 3 2" xfId="18232"/>
    <cellStyle name="Style 923 9 4" xfId="18234"/>
    <cellStyle name="Style 923 9 4 2" xfId="18236"/>
    <cellStyle name="Style 923 9 5" xfId="18238"/>
    <cellStyle name="Style 925" xfId="11376"/>
    <cellStyle name="Style 926" xfId="16276"/>
    <cellStyle name="Style 927" xfId="16274"/>
    <cellStyle name="Style 928" xfId="17680"/>
    <cellStyle name="Style 929" xfId="18365"/>
    <cellStyle name="Style 934" xfId="18364"/>
    <cellStyle name="Style 935" xfId="16280"/>
    <cellStyle name="Style 936" xfId="13966"/>
    <cellStyle name="Style 937" xfId="740"/>
    <cellStyle name="Style 942" xfId="739"/>
    <cellStyle name="Style 943" xfId="16284"/>
    <cellStyle name="Style 944" xfId="16287"/>
    <cellStyle name="Style 945" xfId="16291"/>
    <cellStyle name="Style 950" xfId="16290"/>
    <cellStyle name="Style 951" xfId="16293"/>
    <cellStyle name="Style 952" xfId="16295"/>
    <cellStyle name="Style 953" xfId="16297"/>
    <cellStyle name="Style 958" xfId="18367"/>
    <cellStyle name="Style 959" xfId="18369"/>
    <cellStyle name="Style 960" xfId="18370"/>
    <cellStyle name="Style 961" xfId="18371"/>
    <cellStyle name="Style 966" xfId="18372"/>
    <cellStyle name="Style 967" xfId="2730"/>
    <cellStyle name="Style 968" xfId="2746"/>
    <cellStyle name="Style 969" xfId="2751"/>
    <cellStyle name="Style 974" xfId="2750"/>
    <cellStyle name="Style 975" xfId="18028"/>
    <cellStyle name="Style 976" xfId="2026"/>
    <cellStyle name="Style 977" xfId="15958"/>
    <cellStyle name="Style 979" xfId="18374"/>
    <cellStyle name="Style 981" xfId="2025"/>
    <cellStyle name="Style 982" xfId="15957"/>
    <cellStyle name="Style 983" xfId="18375"/>
    <cellStyle name="Style 984" xfId="18373"/>
    <cellStyle name="Style 985" xfId="18376"/>
    <cellStyle name="Style 986" xfId="13974"/>
    <cellStyle name="Style 987" xfId="13979"/>
    <cellStyle name="Style 988" xfId="18377"/>
    <cellStyle name="Style 989" xfId="18378"/>
    <cellStyle name="Style 991" xfId="13973"/>
    <cellStyle name="Style 996" xfId="18379"/>
    <cellStyle name="Style 997" xfId="18380"/>
    <cellStyle name="Style 998" xfId="18381"/>
    <cellStyle name="Style 999" xfId="18382"/>
    <cellStyle name="StyleAR" xfId="18383"/>
    <cellStyle name="StyleAR 2" xfId="18384"/>
    <cellStyle name="StyleAR 2 2" xfId="18385"/>
    <cellStyle name="StyleAR 2 2 2" xfId="18386"/>
    <cellStyle name="StyleAR 2 3" xfId="18387"/>
    <cellStyle name="StyleAR 2 4" xfId="18388"/>
    <cellStyle name="StyleAR 3" xfId="18389"/>
    <cellStyle name="StyleAR 3 2" xfId="513"/>
    <cellStyle name="StyleAR 4" xfId="18390"/>
    <cellStyle name="StyleAR 5" xfId="18391"/>
    <cellStyle name="StyleOcc" xfId="18392"/>
    <cellStyle name="StyleOcc 2" xfId="15402"/>
    <cellStyle name="StyleOcc 2 2" xfId="18393"/>
    <cellStyle name="StyleOcc 2 2 2" xfId="18394"/>
    <cellStyle name="StyleOcc 2 3" xfId="18395"/>
    <cellStyle name="StyleOcc 2 4" xfId="18396"/>
    <cellStyle name="StyleOcc 3" xfId="14696"/>
    <cellStyle name="StyleOcc 3 2" xfId="18397"/>
    <cellStyle name="StyleOcc 4" xfId="18398"/>
    <cellStyle name="StyleOcc 5" xfId="18399"/>
    <cellStyle name="StyleRP" xfId="18400"/>
    <cellStyle name="StyleRP 2" xfId="18401"/>
    <cellStyle name="StyleRP 2 2" xfId="18402"/>
    <cellStyle name="StyleRP 2 2 2" xfId="18403"/>
    <cellStyle name="StyleRP 2 3" xfId="18404"/>
    <cellStyle name="StyleRP 2 4" xfId="18405"/>
    <cellStyle name="StyleRP 3" xfId="18406"/>
    <cellStyle name="StyleRP 3 2" xfId="18407"/>
    <cellStyle name="StyleRP 4" xfId="18408"/>
    <cellStyle name="StyleRP 5" xfId="3242"/>
    <cellStyle name="Texte explicatif" xfId="18409"/>
    <cellStyle name="Texte explicatif 2" xfId="18410"/>
    <cellStyle name="Texte explicatif 2 2" xfId="18411"/>
    <cellStyle name="Texte explicatif 2 2 2" xfId="10606"/>
    <cellStyle name="Texte explicatif 2 3" xfId="3175"/>
    <cellStyle name="Texte explicatif 3" xfId="18412"/>
    <cellStyle name="Texte explicatif 4" xfId="18413"/>
    <cellStyle name="Title" xfId="18414"/>
    <cellStyle name="Title 2" xfId="77"/>
    <cellStyle name="Title 2 2" xfId="18415"/>
    <cellStyle name="Title 2 2 2" xfId="18416"/>
    <cellStyle name="Title 2 2 2 2" xfId="18417"/>
    <cellStyle name="Title 2 2 3" xfId="18418"/>
    <cellStyle name="Title 2 3" xfId="18419"/>
    <cellStyle name="Title 2 4" xfId="12685"/>
    <cellStyle name="Title 3" xfId="15652"/>
    <cellStyle name="Title 3 2" xfId="15654"/>
    <cellStyle name="Title 3 2 2" xfId="18420"/>
    <cellStyle name="Title 3 2 2 2" xfId="18421"/>
    <cellStyle name="Title 3 2 3" xfId="18422"/>
    <cellStyle name="Title 3 3" xfId="18423"/>
    <cellStyle name="Title 3 4" xfId="12694"/>
    <cellStyle name="Title 4" xfId="15656"/>
    <cellStyle name="Title 4 2" xfId="18424"/>
    <cellStyle name="Title 4 2 2" xfId="18425"/>
    <cellStyle name="Title 4 2 2 2" xfId="9442"/>
    <cellStyle name="Title 4 2 3" xfId="18426"/>
    <cellStyle name="Title 4 3" xfId="18427"/>
    <cellStyle name="Title 5" xfId="4945"/>
    <cellStyle name="Title 5 2" xfId="2577"/>
    <cellStyle name="Title 5 2 2" xfId="18428"/>
    <cellStyle name="Title 5 3" xfId="9544"/>
    <cellStyle name="Title 6" xfId="4947"/>
    <cellStyle name="Title 6 2" xfId="18429"/>
    <cellStyle name="Title 6 2 2" xfId="18430"/>
    <cellStyle name="Title 6 3" xfId="18431"/>
    <cellStyle name="Title 7" xfId="18432"/>
    <cellStyle name="Title 7 2" xfId="18433"/>
    <cellStyle name="Titre" xfId="18434"/>
    <cellStyle name="Titre 2" xfId="18435"/>
    <cellStyle name="Titre 2 2" xfId="18436"/>
    <cellStyle name="Titre 2 2 2" xfId="18437"/>
    <cellStyle name="Titre 2 3" xfId="18438"/>
    <cellStyle name="Titre 2 4" xfId="15973"/>
    <cellStyle name="Titre 3" xfId="18439"/>
    <cellStyle name="Titre 3 2" xfId="18440"/>
    <cellStyle name="Titre 4" xfId="18441"/>
    <cellStyle name="Titre 5" xfId="18442"/>
    <cellStyle name="Titre 1" xfId="18443"/>
    <cellStyle name="Titre 1 2" xfId="18444"/>
    <cellStyle name="Titre 1 2 2" xfId="18445"/>
    <cellStyle name="Titre 1 2 2 2" xfId="18446"/>
    <cellStyle name="Titre 1 2 3" xfId="18447"/>
    <cellStyle name="Titre 1 3" xfId="18448"/>
    <cellStyle name="Titre 1 4" xfId="18449"/>
    <cellStyle name="Titre 2" xfId="18450"/>
    <cellStyle name="Titre 2 2" xfId="18451"/>
    <cellStyle name="Titre 2 2 2" xfId="18452"/>
    <cellStyle name="Titre 2 2 2 2" xfId="1349"/>
    <cellStyle name="Titre 2 2 3" xfId="18453"/>
    <cellStyle name="Titre 2 3" xfId="18454"/>
    <cellStyle name="Titre 2 4" xfId="2591"/>
    <cellStyle name="Titre 3" xfId="18455"/>
    <cellStyle name="Titre 3 2" xfId="18456"/>
    <cellStyle name="Titre 3 2 2" xfId="18457"/>
    <cellStyle name="Titre 3 2 2 2" xfId="13376"/>
    <cellStyle name="Titre 3 2 3" xfId="14166"/>
    <cellStyle name="Titre 3 3" xfId="11927"/>
    <cellStyle name="Titre 3 3 2" xfId="11929"/>
    <cellStyle name="Titre 3 4" xfId="11931"/>
    <cellStyle name="Titre 3 5" xfId="18458"/>
    <cellStyle name="Titre 3 5 2" xfId="18459"/>
    <cellStyle name="Titre 3 6" xfId="18460"/>
    <cellStyle name="Titre 4" xfId="18461"/>
    <cellStyle name="Titre 4 2" xfId="7262"/>
    <cellStyle name="Titre 4 2 2" xfId="7264"/>
    <cellStyle name="Titre 4 2 2 2" xfId="13543"/>
    <cellStyle name="Titre 4 2 3" xfId="18462"/>
    <cellStyle name="Titre 4 3" xfId="7266"/>
    <cellStyle name="Titre 4 4" xfId="7269"/>
    <cellStyle name="Total" xfId="18463"/>
    <cellStyle name="Total 10" xfId="18464"/>
    <cellStyle name="Total 10 2" xfId="18465"/>
    <cellStyle name="Total 2" xfId="16301"/>
    <cellStyle name="Total 2 2" xfId="18466"/>
    <cellStyle name="Total 2 2 2" xfId="18467"/>
    <cellStyle name="Total 2 2 2 2" xfId="18468"/>
    <cellStyle name="Total 2 2 2 2 2" xfId="18469"/>
    <cellStyle name="Total 2 2 2 3" xfId="18470"/>
    <cellStyle name="Total 2 2 3" xfId="18471"/>
    <cellStyle name="Total 2 2 3 2" xfId="18472"/>
    <cellStyle name="Total 2 2 4" xfId="18473"/>
    <cellStyle name="Total 2 2 4 2" xfId="18474"/>
    <cellStyle name="Total 2 2 5" xfId="18475"/>
    <cellStyle name="Total 2 3" xfId="18476"/>
    <cellStyle name="Total 2 3 2" xfId="18477"/>
    <cellStyle name="Total 2 3 2 2" xfId="18478"/>
    <cellStyle name="Total 2 3 2 2 2" xfId="18479"/>
    <cellStyle name="Total 2 3 2 3" xfId="18480"/>
    <cellStyle name="Total 2 3 3" xfId="18481"/>
    <cellStyle name="Total 2 3 3 2" xfId="18482"/>
    <cellStyle name="Total 2 3 4" xfId="18483"/>
    <cellStyle name="Total 2 3 4 2" xfId="18484"/>
    <cellStyle name="Total 2 3 5" xfId="15425"/>
    <cellStyle name="Total 2 4" xfId="18485"/>
    <cellStyle name="Total 2 4 2" xfId="14367"/>
    <cellStyle name="Total 2 4 2 2" xfId="18486"/>
    <cellStyle name="Total 2 4 2 2 2" xfId="11193"/>
    <cellStyle name="Total 2 4 2 3" xfId="18487"/>
    <cellStyle name="Total 2 4 3" xfId="18488"/>
    <cellStyle name="Total 2 4 3 2" xfId="18489"/>
    <cellStyle name="Total 2 4 4" xfId="14114"/>
    <cellStyle name="Total 2 5" xfId="17894"/>
    <cellStyle name="Total 2 5 2" xfId="18490"/>
    <cellStyle name="Total 2 5 2 2" xfId="18491"/>
    <cellStyle name="Total 2 5 3" xfId="18492"/>
    <cellStyle name="Total 2 6" xfId="18493"/>
    <cellStyle name="Total 2 6 2" xfId="18494"/>
    <cellStyle name="Total 2 7" xfId="18495"/>
    <cellStyle name="Total 2 7 2" xfId="18496"/>
    <cellStyle name="Total 2 8" xfId="18497"/>
    <cellStyle name="Total 3" xfId="16303"/>
    <cellStyle name="Total 3 2" xfId="18498"/>
    <cellStyle name="Total 3 2 2" xfId="18499"/>
    <cellStyle name="Total 3 2 2 2" xfId="18500"/>
    <cellStyle name="Total 3 2 2 2 2" xfId="18501"/>
    <cellStyle name="Total 3 2 2 3" xfId="18502"/>
    <cellStyle name="Total 3 2 3" xfId="18503"/>
    <cellStyle name="Total 3 2 3 2" xfId="18504"/>
    <cellStyle name="Total 3 2 4" xfId="18505"/>
    <cellStyle name="Total 3 2 4 2" xfId="18507"/>
    <cellStyle name="Total 3 2 5" xfId="18508"/>
    <cellStyle name="Total 3 3" xfId="18509"/>
    <cellStyle name="Total 3 3 2" xfId="18510"/>
    <cellStyle name="Total 3 3 2 2" xfId="18511"/>
    <cellStyle name="Total 3 3 2 2 2" xfId="18512"/>
    <cellStyle name="Total 3 3 2 3" xfId="18513"/>
    <cellStyle name="Total 3 3 3" xfId="18514"/>
    <cellStyle name="Total 3 3 3 2" xfId="18515"/>
    <cellStyle name="Total 3 3 4" xfId="18516"/>
    <cellStyle name="Total 3 3 4 2" xfId="18517"/>
    <cellStyle name="Total 3 3 5" xfId="15447"/>
    <cellStyle name="Total 3 4" xfId="18518"/>
    <cellStyle name="Total 3 4 2" xfId="18519"/>
    <cellStyle name="Total 3 4 2 2" xfId="18520"/>
    <cellStyle name="Total 3 4 2 2 2" xfId="18521"/>
    <cellStyle name="Total 3 4 2 3" xfId="18522"/>
    <cellStyle name="Total 3 4 3" xfId="18523"/>
    <cellStyle name="Total 3 4 3 2" xfId="18524"/>
    <cellStyle name="Total 3 4 4" xfId="18525"/>
    <cellStyle name="Total 3 5" xfId="17899"/>
    <cellStyle name="Total 3 5 2" xfId="17902"/>
    <cellStyle name="Total 3 5 2 2" xfId="18526"/>
    <cellStyle name="Total 3 5 3" xfId="18527"/>
    <cellStyle name="Total 3 6" xfId="17905"/>
    <cellStyle name="Total 3 6 2" xfId="18528"/>
    <cellStyle name="Total 3 7" xfId="18529"/>
    <cellStyle name="Total 3 7 2" xfId="18530"/>
    <cellStyle name="Total 3 8" xfId="18531"/>
    <cellStyle name="Total 4" xfId="16321"/>
    <cellStyle name="Total 4 2" xfId="16332"/>
    <cellStyle name="Total 4 2 2" xfId="334"/>
    <cellStyle name="Total 4 2 2 2" xfId="343"/>
    <cellStyle name="Total 4 2 2 2 2" xfId="346"/>
    <cellStyle name="Total 4 2 2 3" xfId="379"/>
    <cellStyle name="Total 4 2 3" xfId="515"/>
    <cellStyle name="Total 4 2 3 2" xfId="532"/>
    <cellStyle name="Total 4 2 4" xfId="689"/>
    <cellStyle name="Total 4 2 4 2" xfId="693"/>
    <cellStyle name="Total 4 2 5" xfId="433"/>
    <cellStyle name="Total 4 3" xfId="16335"/>
    <cellStyle name="Total 4 3 2" xfId="16337"/>
    <cellStyle name="Total 4 3 2 2" xfId="16339"/>
    <cellStyle name="Total 4 3 2 2 2" xfId="16341"/>
    <cellStyle name="Total 4 3 2 3" xfId="16345"/>
    <cellStyle name="Total 4 3 3" xfId="6473"/>
    <cellStyle name="Total 4 3 3 2" xfId="16350"/>
    <cellStyle name="Total 4 3 4" xfId="16359"/>
    <cellStyle name="Total 4 3 4 2" xfId="16361"/>
    <cellStyle name="Total 4 3 5" xfId="15469"/>
    <cellStyle name="Total 4 4" xfId="16363"/>
    <cellStyle name="Total 4 4 2" xfId="16365"/>
    <cellStyle name="Total 4 4 2 2" xfId="1739"/>
    <cellStyle name="Total 4 4 2 2 2" xfId="16367"/>
    <cellStyle name="Total 4 4 2 3" xfId="16370"/>
    <cellStyle name="Total 4 4 3" xfId="5965"/>
    <cellStyle name="Total 4 4 3 2" xfId="1771"/>
    <cellStyle name="Total 4 4 4" xfId="5968"/>
    <cellStyle name="Total 4 5" xfId="16378"/>
    <cellStyle name="Total 4 5 2" xfId="16382"/>
    <cellStyle name="Total 4 5 2 2" xfId="1875"/>
    <cellStyle name="Total 4 5 3" xfId="16390"/>
    <cellStyle name="Total 4 6" xfId="4492"/>
    <cellStyle name="Total 4 6 2" xfId="4495"/>
    <cellStyle name="Total 4 7" xfId="4498"/>
    <cellStyle name="Total 4 7 2" xfId="16426"/>
    <cellStyle name="Total 4 8" xfId="16449"/>
    <cellStyle name="Total 5" xfId="1438"/>
    <cellStyle name="Total 5 2" xfId="16468"/>
    <cellStyle name="Total 5 2 2" xfId="16470"/>
    <cellStyle name="Total 5 2 2 2" xfId="16472"/>
    <cellStyle name="Total 5 2 2 2 2" xfId="16474"/>
    <cellStyle name="Total 5 2 2 3" xfId="16478"/>
    <cellStyle name="Total 5 2 3" xfId="13315"/>
    <cellStyle name="Total 5 2 3 2" xfId="16483"/>
    <cellStyle name="Total 5 2 4" xfId="16490"/>
    <cellStyle name="Total 5 2 4 2" xfId="16492"/>
    <cellStyle name="Total 5 2 5" xfId="16494"/>
    <cellStyle name="Total 5 3" xfId="16502"/>
    <cellStyle name="Total 5 3 2" xfId="16504"/>
    <cellStyle name="Total 5 3 2 2" xfId="16506"/>
    <cellStyle name="Total 5 3 2 2 2" xfId="16508"/>
    <cellStyle name="Total 5 3 2 3" xfId="16512"/>
    <cellStyle name="Total 5 3 3" xfId="16517"/>
    <cellStyle name="Total 5 3 3 2" xfId="16519"/>
    <cellStyle name="Total 5 3 4" xfId="16526"/>
    <cellStyle name="Total 5 3 4 2" xfId="16528"/>
    <cellStyle name="Total 5 3 5" xfId="15522"/>
    <cellStyle name="Total 5 4" xfId="16530"/>
    <cellStyle name="Total 5 4 2" xfId="16532"/>
    <cellStyle name="Total 5 4 2 2" xfId="16534"/>
    <cellStyle name="Total 5 4 2 2 2" xfId="16536"/>
    <cellStyle name="Total 5 4 2 3" xfId="16540"/>
    <cellStyle name="Total 5 4 3" xfId="5974"/>
    <cellStyle name="Total 5 4 3 2" xfId="5977"/>
    <cellStyle name="Total 5 4 4" xfId="5980"/>
    <cellStyle name="Total 5 5" xfId="16550"/>
    <cellStyle name="Total 5 5 2" xfId="16552"/>
    <cellStyle name="Total 5 5 2 2" xfId="16554"/>
    <cellStyle name="Total 5 5 3" xfId="16563"/>
    <cellStyle name="Total 5 6" xfId="4502"/>
    <cellStyle name="Total 5 6 2" xfId="16577"/>
    <cellStyle name="Total 5 7" xfId="16596"/>
    <cellStyle name="Total 5 7 2" xfId="16598"/>
    <cellStyle name="Total 5 8" xfId="16621"/>
    <cellStyle name="Total 6" xfId="16638"/>
    <cellStyle name="Total 6 2" xfId="16647"/>
    <cellStyle name="Total 6 2 2" xfId="16649"/>
    <cellStyle name="Total 6 2 2 2" xfId="16651"/>
    <cellStyle name="Total 6 2 2 2 2" xfId="16653"/>
    <cellStyle name="Total 6 2 2 3" xfId="16659"/>
    <cellStyle name="Total 6 2 3" xfId="4605"/>
    <cellStyle name="Total 6 2 3 2" xfId="5586"/>
    <cellStyle name="Total 6 2 4" xfId="16668"/>
    <cellStyle name="Total 6 2 4 2" xfId="5606"/>
    <cellStyle name="Total 6 2 5" xfId="16670"/>
    <cellStyle name="Total 6 3" xfId="16677"/>
    <cellStyle name="Total 6 3 2" xfId="16679"/>
    <cellStyle name="Total 6 3 2 2" xfId="16681"/>
    <cellStyle name="Total 6 3 2 2 2" xfId="16683"/>
    <cellStyle name="Total 6 3 2 3" xfId="16685"/>
    <cellStyle name="Total 6 3 3" xfId="4615"/>
    <cellStyle name="Total 6 3 3 2" xfId="5689"/>
    <cellStyle name="Total 6 3 4" xfId="16693"/>
    <cellStyle name="Total 6 3 4 2" xfId="5709"/>
    <cellStyle name="Total 6 3 5" xfId="15567"/>
    <cellStyle name="Total 6 4" xfId="3910"/>
    <cellStyle name="Total 6 4 2" xfId="16699"/>
    <cellStyle name="Total 6 4 2 2" xfId="16701"/>
    <cellStyle name="Total 6 4 2 2 2" xfId="16703"/>
    <cellStyle name="Total 6 4 2 3" xfId="16706"/>
    <cellStyle name="Total 6 4 3" xfId="5105"/>
    <cellStyle name="Total 6 4 3 2" xfId="5782"/>
    <cellStyle name="Total 6 4 4" xfId="16716"/>
    <cellStyle name="Total 6 5" xfId="16724"/>
    <cellStyle name="Total 6 5 2" xfId="16726"/>
    <cellStyle name="Total 6 5 2 2" xfId="16728"/>
    <cellStyle name="Total 6 5 3" xfId="5134"/>
    <cellStyle name="Total 6 6" xfId="4506"/>
    <cellStyle name="Total 6 6 2" xfId="16744"/>
    <cellStyle name="Total 6 7" xfId="16765"/>
    <cellStyle name="Total 6 7 2" xfId="16767"/>
    <cellStyle name="Total 6 8" xfId="16790"/>
    <cellStyle name="Total 7" xfId="16306"/>
    <cellStyle name="Total 7 2" xfId="16309"/>
    <cellStyle name="Total 7 2 2" xfId="16312"/>
    <cellStyle name="Total 7 2 2 2" xfId="11021"/>
    <cellStyle name="Total 7 2 2 2 2" xfId="11025"/>
    <cellStyle name="Total 7 2 2 3" xfId="11028"/>
    <cellStyle name="Total 7 2 3" xfId="5726"/>
    <cellStyle name="Total 7 2 3 2" xfId="8131"/>
    <cellStyle name="Total 7 2 4" xfId="16816"/>
    <cellStyle name="Total 7 2 4 2" xfId="11094"/>
    <cellStyle name="Total 7 2 5" xfId="16818"/>
    <cellStyle name="Total 7 3" xfId="16315"/>
    <cellStyle name="Total 7 3 2" xfId="16822"/>
    <cellStyle name="Total 7 3 2 2" xfId="11257"/>
    <cellStyle name="Total 7 3 2 2 2" xfId="11260"/>
    <cellStyle name="Total 7 3 2 3" xfId="11263"/>
    <cellStyle name="Total 7 3 3" xfId="5737"/>
    <cellStyle name="Total 7 3 3 2" xfId="8192"/>
    <cellStyle name="Total 7 3 4" xfId="16828"/>
    <cellStyle name="Total 7 3 4 2" xfId="11332"/>
    <cellStyle name="Total 7 3 5" xfId="15580"/>
    <cellStyle name="Total 7 4" xfId="16318"/>
    <cellStyle name="Total 7 4 2" xfId="16831"/>
    <cellStyle name="Total 7 4 2 2" xfId="11472"/>
    <cellStyle name="Total 7 4 2 2 2" xfId="11475"/>
    <cellStyle name="Total 7 4 2 3" xfId="11478"/>
    <cellStyle name="Total 7 4 3" xfId="5747"/>
    <cellStyle name="Total 7 4 3 2" xfId="8244"/>
    <cellStyle name="Total 7 4 4" xfId="16837"/>
    <cellStyle name="Total 7 5" xfId="16841"/>
    <cellStyle name="Total 7 5 2" xfId="16843"/>
    <cellStyle name="Total 7 5 2 2" xfId="11727"/>
    <cellStyle name="Total 7 5 3" xfId="5757"/>
    <cellStyle name="Total 7 6" xfId="16852"/>
    <cellStyle name="Total 7 6 2" xfId="16854"/>
    <cellStyle name="Total 7 7" xfId="16860"/>
    <cellStyle name="Total 7 7 2" xfId="16862"/>
    <cellStyle name="Total 7 8" xfId="16871"/>
    <cellStyle name="Total 8" xfId="16884"/>
    <cellStyle name="Total 8 2" xfId="16901"/>
    <cellStyle name="Total 8 2 2" xfId="16904"/>
    <cellStyle name="Total 8 2 2 2" xfId="16907"/>
    <cellStyle name="Total 8 2 2 2 2" xfId="16910"/>
    <cellStyle name="Total 8 2 2 3" xfId="16917"/>
    <cellStyle name="Total 8 2 3" xfId="6656"/>
    <cellStyle name="Total 8 2 3 2" xfId="16928"/>
    <cellStyle name="Total 8 2 4" xfId="16943"/>
    <cellStyle name="Total 8 2 4 2" xfId="16946"/>
    <cellStyle name="Total 8 2 5" xfId="16949"/>
    <cellStyle name="Total 8 3" xfId="16964"/>
    <cellStyle name="Total 8 3 2" xfId="16967"/>
    <cellStyle name="Total 8 3 2 2" xfId="16970"/>
    <cellStyle name="Total 8 3 2 2 2" xfId="3553"/>
    <cellStyle name="Total 8 3 2 3" xfId="16973"/>
    <cellStyle name="Total 8 3 3" xfId="6667"/>
    <cellStyle name="Total 8 3 3 2" xfId="16978"/>
    <cellStyle name="Total 8 3 4" xfId="16994"/>
    <cellStyle name="Total 8 3 4 2" xfId="17000"/>
    <cellStyle name="Total 8 3 5" xfId="17006"/>
    <cellStyle name="Total 8 4" xfId="17031"/>
    <cellStyle name="Total 8 4 2" xfId="17034"/>
    <cellStyle name="Total 8 5" xfId="17096"/>
    <cellStyle name="Total 8 5 2" xfId="17099"/>
    <cellStyle name="Total 8 5 2 2" xfId="17102"/>
    <cellStyle name="Total 8 5 3" xfId="6688"/>
    <cellStyle name="Total 8 6" xfId="17144"/>
    <cellStyle name="Total 8 6 2" xfId="15859"/>
    <cellStyle name="Total 8 7" xfId="17191"/>
    <cellStyle name="Total 9" xfId="3322"/>
    <cellStyle name="Total 9 2" xfId="445"/>
    <cellStyle name="Total 9 2 2" xfId="17287"/>
    <cellStyle name="Total 9 2 2 2" xfId="16993"/>
    <cellStyle name="Total 9 2 2 2 2" xfId="16999"/>
    <cellStyle name="Total 9 2 2 3" xfId="17005"/>
    <cellStyle name="Total 9 2 3" xfId="7020"/>
    <cellStyle name="Total 9 2 3 2" xfId="17067"/>
    <cellStyle name="Total 9 2 4" xfId="17296"/>
    <cellStyle name="Total 9 2 4 2" xfId="17127"/>
    <cellStyle name="Total 9 2 5" xfId="17299"/>
    <cellStyle name="Total 9 3" xfId="17306"/>
    <cellStyle name="Total 9 3 2" xfId="17309"/>
    <cellStyle name="Total 9 3 2 2" xfId="17313"/>
    <cellStyle name="Total 9 3 2 2 2" xfId="17319"/>
    <cellStyle name="Total 9 3 2 3" xfId="17331"/>
    <cellStyle name="Total 9 3 3" xfId="3194"/>
    <cellStyle name="Total 9 3 3 2" xfId="17356"/>
    <cellStyle name="Total 9 3 4" xfId="17312"/>
    <cellStyle name="Total 9 3 4 2" xfId="17318"/>
    <cellStyle name="Total 9 3 5" xfId="17330"/>
    <cellStyle name="Total 9 4" xfId="17402"/>
    <cellStyle name="Total 9 4 2" xfId="17405"/>
    <cellStyle name="Total 9 5" xfId="17474"/>
    <cellStyle name="Total 9 5 2" xfId="17477"/>
    <cellStyle name="Total 9 5 2 2" xfId="17480"/>
    <cellStyle name="Total 9 5 3" xfId="7037"/>
    <cellStyle name="Total 9 6" xfId="17547"/>
    <cellStyle name="Total 9 6 2" xfId="15870"/>
    <cellStyle name="Total 9 7" xfId="17605"/>
    <cellStyle name="Unprot" xfId="1383"/>
    <cellStyle name="Unprot 2" xfId="18532"/>
    <cellStyle name="Unprot 2 2" xfId="18533"/>
    <cellStyle name="Unprot 2 2 2" xfId="18534"/>
    <cellStyle name="Unprot 2 3" xfId="14728"/>
    <cellStyle name="Unprot 3" xfId="18535"/>
    <cellStyle name="Unprot 4" xfId="11568"/>
    <cellStyle name="Unprot$" xfId="18536"/>
    <cellStyle name="Unprot$ 2" xfId="18537"/>
    <cellStyle name="Unprot$ 2 2" xfId="15616"/>
    <cellStyle name="Unprot$ 2 2 2" xfId="15618"/>
    <cellStyle name="Unprot$ 3" xfId="18538"/>
    <cellStyle name="Unprot$ 3 2" xfId="18539"/>
    <cellStyle name="Unprot$ 3 2 2" xfId="18540"/>
    <cellStyle name="Unprot$ 4" xfId="18541"/>
    <cellStyle name="Unprot$ 4 2" xfId="18542"/>
    <cellStyle name="Unprot$ 4 2 2" xfId="18543"/>
    <cellStyle name="Unprot$ 5" xfId="18544"/>
    <cellStyle name="Unprot$ 5 2" xfId="18545"/>
    <cellStyle name="Unprot$ 5 2 2" xfId="18546"/>
    <cellStyle name="Unprot$ 6" xfId="18547"/>
    <cellStyle name="Unprot$ 6 2" xfId="18548"/>
    <cellStyle name="Unprot$ 6 2 2" xfId="18549"/>
    <cellStyle name="Unprot$ 7" xfId="18550"/>
    <cellStyle name="Unprot$ 7 2" xfId="18551"/>
    <cellStyle name="Unprot$ 7 2 2" xfId="436"/>
    <cellStyle name="Unprot$ 8" xfId="450"/>
    <cellStyle name="Unprot$ 8 2" xfId="453"/>
    <cellStyle name="Unprot_081130  Exos module 1 participants" xfId="10296"/>
    <cellStyle name="Unprotect" xfId="9877"/>
    <cellStyle name="Unprotect 2" xfId="12388"/>
    <cellStyle name="Unprotect 2 2" xfId="18552"/>
    <cellStyle name="Unprotect 2 3" xfId="6476"/>
    <cellStyle name="Vérification" xfId="18506"/>
    <cellStyle name="Vérification 2" xfId="18553"/>
    <cellStyle name="Vérification 2 2" xfId="18554"/>
    <cellStyle name="Vérification 2 2 2" xfId="18555"/>
    <cellStyle name="Vérification 2 3" xfId="18556"/>
    <cellStyle name="Vérification 2 4" xfId="18557"/>
    <cellStyle name="Vérification 3" xfId="18558"/>
    <cellStyle name="Vérification 3 2" xfId="18559"/>
    <cellStyle name="Vérification 4" xfId="12210"/>
    <cellStyle name="Vérification 5" xfId="7857"/>
    <cellStyle name="Warning Text" xfId="18560"/>
    <cellStyle name="Warning Text 2" xfId="18561"/>
    <cellStyle name="Warning Text 2 2" xfId="18562"/>
    <cellStyle name="Warning Text 2 2 2" xfId="2410"/>
    <cellStyle name="Warning Text 2 2 2 2" xfId="18563"/>
    <cellStyle name="Warning Text 2 2 3" xfId="1673"/>
    <cellStyle name="Warning Text 2 3" xfId="18564"/>
    <cellStyle name="Warning Text 2 4" xfId="18565"/>
    <cellStyle name="Warning Text 3" xfId="18566"/>
    <cellStyle name="Warning Text 3 2" xfId="18567"/>
    <cellStyle name="Warning Text 3 2 2" xfId="18568"/>
    <cellStyle name="Warning Text 3 2 2 2" xfId="18569"/>
    <cellStyle name="Warning Text 3 2 3" xfId="94"/>
    <cellStyle name="Warning Text 3 3" xfId="18570"/>
    <cellStyle name="Warning Text 3 4" xfId="18571"/>
    <cellStyle name="Warning Text 4" xfId="18572"/>
    <cellStyle name="Warning Text 4 2" xfId="18573"/>
    <cellStyle name="Warning Text 4 2 2" xfId="18574"/>
    <cellStyle name="Warning Text 4 2 2 2" xfId="18575"/>
    <cellStyle name="Warning Text 4 2 3" xfId="18576"/>
    <cellStyle name="Warning Text 4 3" xfId="18577"/>
    <cellStyle name="Warning Text 5" xfId="18578"/>
    <cellStyle name="Warning Text 5 2" xfId="14314"/>
    <cellStyle name="Warning Text 5 2 2" xfId="18579"/>
    <cellStyle name="Warning Text 5 3" xfId="18580"/>
    <cellStyle name="Warning Text 6" xfId="5277"/>
    <cellStyle name="Warning Text 6 2" xfId="5279"/>
    <cellStyle name="Warning Text 6 2 2" xfId="5281"/>
    <cellStyle name="Warning Text 6 3" xfId="3760"/>
    <cellStyle name="Warning Text 7" xfId="5053"/>
    <cellStyle name="Warning Text 7 2" xfId="18581"/>
    <cellStyle name="百分比" xfId="44" builtinId="5"/>
    <cellStyle name="百分比 2" xfId="18582"/>
    <cellStyle name="百分比 2 2" xfId="18583"/>
    <cellStyle name="百分比 2 2 2" xfId="18584"/>
    <cellStyle name="百分比 2 2 2 2" xfId="18585"/>
    <cellStyle name="百分比 2 3" xfId="18586"/>
    <cellStyle name="百分比 2 3 2" xfId="18587"/>
    <cellStyle name="百分比 2 3 2 2" xfId="18588"/>
    <cellStyle name="百分比 2 4" xfId="18589"/>
    <cellStyle name="百分比 2 4 2" xfId="18590"/>
    <cellStyle name="百分比 3" xfId="18591"/>
    <cellStyle name="百分比 3 2" xfId="18592"/>
    <cellStyle name="百分比 3 2 2" xfId="18593"/>
    <cellStyle name="百分比 3 2 2 2" xfId="18594"/>
    <cellStyle name="百分比 3 3" xfId="18595"/>
    <cellStyle name="百分比 3 3 2" xfId="18596"/>
    <cellStyle name="百分比 4" xfId="18597"/>
    <cellStyle name="百分比 4 2" xfId="18598"/>
    <cellStyle name="百分比 4 2 2" xfId="18599"/>
    <cellStyle name="百分比 5" xfId="18600"/>
    <cellStyle name="百分比 5 2" xfId="18601"/>
    <cellStyle name="百分比 5 2 2" xfId="18602"/>
    <cellStyle name="标题 1 2" xfId="13970"/>
    <cellStyle name="标题 1 2 2" xfId="13972"/>
    <cellStyle name="标题 1 2 2 2" xfId="13976"/>
    <cellStyle name="标题 1 2 2 2 2" xfId="3957"/>
    <cellStyle name="标题 1 2 2 3" xfId="18603"/>
    <cellStyle name="标题 1 2 3" xfId="13978"/>
    <cellStyle name="标题 1 3" xfId="13981"/>
    <cellStyle name="标题 1 3 2" xfId="13983"/>
    <cellStyle name="标题 1 3 2 2" xfId="18604"/>
    <cellStyle name="标题 1 3 3" xfId="18605"/>
    <cellStyle name="标题 1 4" xfId="11755"/>
    <cellStyle name="标题 2 2" xfId="14010"/>
    <cellStyle name="标题 2 2 2" xfId="14012"/>
    <cellStyle name="标题 2 2 2 2" xfId="14014"/>
    <cellStyle name="标题 2 2 2 2 2" xfId="14914"/>
    <cellStyle name="标题 2 2 2 3" xfId="18606"/>
    <cellStyle name="标题 2 2 3" xfId="14016"/>
    <cellStyle name="标题 2 3" xfId="14018"/>
    <cellStyle name="标题 2 3 2" xfId="14020"/>
    <cellStyle name="标题 2 3 2 2" xfId="18608"/>
    <cellStyle name="标题 2 3 3" xfId="18609"/>
    <cellStyle name="标题 2 4" xfId="11759"/>
    <cellStyle name="标题 3 2" xfId="9258"/>
    <cellStyle name="标题 3 2 2" xfId="14043"/>
    <cellStyle name="标题 3 2 2 2" xfId="14045"/>
    <cellStyle name="标题 3 2 2 2 2" xfId="18610"/>
    <cellStyle name="标题 3 2 2 3" xfId="18611"/>
    <cellStyle name="标题 3 2 3" xfId="14047"/>
    <cellStyle name="标题 3 3" xfId="14049"/>
    <cellStyle name="标题 3 3 2" xfId="14051"/>
    <cellStyle name="标题 3 3 2 2" xfId="17260"/>
    <cellStyle name="标题 3 3 3" xfId="18612"/>
    <cellStyle name="标题 3 4" xfId="14053"/>
    <cellStyle name="标题 4 2" xfId="14077"/>
    <cellStyle name="标题 4 2 2" xfId="14079"/>
    <cellStyle name="标题 4 2 2 2" xfId="14081"/>
    <cellStyle name="标题 4 2 2 2 2" xfId="13042"/>
    <cellStyle name="标题 4 2 2 3" xfId="18613"/>
    <cellStyle name="标题 4 2 3" xfId="14083"/>
    <cellStyle name="标题 4 3" xfId="14085"/>
    <cellStyle name="标题 4 3 2" xfId="14087"/>
    <cellStyle name="标题 4 3 2 2" xfId="18614"/>
    <cellStyle name="标题 4 3 3" xfId="18615"/>
    <cellStyle name="标题 4 4" xfId="14089"/>
    <cellStyle name="标题 5" xfId="18616"/>
    <cellStyle name="标题 5 2" xfId="66"/>
    <cellStyle name="标题 5 2 2" xfId="225"/>
    <cellStyle name="标题 5 2 2 2" xfId="5415"/>
    <cellStyle name="标题 5 2 3" xfId="2063"/>
    <cellStyle name="标题 5 3" xfId="232"/>
    <cellStyle name="标题 6" xfId="18617"/>
    <cellStyle name="标题 6 2" xfId="5638"/>
    <cellStyle name="标题 6 2 2" xfId="5644"/>
    <cellStyle name="标题 6 3" xfId="5650"/>
    <cellStyle name="标题 7" xfId="18618"/>
    <cellStyle name="差 2" xfId="18619"/>
    <cellStyle name="差 2 2" xfId="18620"/>
    <cellStyle name="差 2 2 2" xfId="18621"/>
    <cellStyle name="差 2 2 2 2" xfId="18622"/>
    <cellStyle name="差 2 2 3" xfId="18623"/>
    <cellStyle name="差 2 3" xfId="18624"/>
    <cellStyle name="差 2 4" xfId="18625"/>
    <cellStyle name="差 2 4 2" xfId="18626"/>
    <cellStyle name="差 2 5" xfId="10207"/>
    <cellStyle name="差 2 6" xfId="12757"/>
    <cellStyle name="差 3" xfId="18627"/>
    <cellStyle name="差 3 2" xfId="18628"/>
    <cellStyle name="差 3 2 2" xfId="18629"/>
    <cellStyle name="差 3 3" xfId="18630"/>
    <cellStyle name="差 4" xfId="18631"/>
    <cellStyle name="常规" xfId="0" builtinId="0"/>
    <cellStyle name="常规 10" xfId="18632"/>
    <cellStyle name="常规 10 2" xfId="18366"/>
    <cellStyle name="常规 10 2 2" xfId="18633"/>
    <cellStyle name="常规 10 2 2 2" xfId="18634"/>
    <cellStyle name="常规 10 2 3" xfId="107"/>
    <cellStyle name="常规 10 3" xfId="18368"/>
    <cellStyle name="常规 11" xfId="18635"/>
    <cellStyle name="常规 11 2" xfId="18636"/>
    <cellStyle name="常规 11 2 2" xfId="18637"/>
    <cellStyle name="常规 11 3" xfId="18638"/>
    <cellStyle name="常规 12" xfId="6886"/>
    <cellStyle name="常规 12 2" xfId="18639"/>
    <cellStyle name="常规 12 2 2" xfId="18640"/>
    <cellStyle name="常规 12 2 2 2" xfId="18641"/>
    <cellStyle name="常规 12 2 2 2 2" xfId="18642"/>
    <cellStyle name="常规 12 2 2 2 2 2" xfId="18643"/>
    <cellStyle name="常规 12 2 2 2 3" xfId="18644"/>
    <cellStyle name="常规 12 2 2 3" xfId="18645"/>
    <cellStyle name="常规 12 2 3" xfId="18646"/>
    <cellStyle name="常规 12 2 3 2" xfId="18647"/>
    <cellStyle name="常规 12 2 3 2 2" xfId="18648"/>
    <cellStyle name="常规 12 2 3 3" xfId="18649"/>
    <cellStyle name="常规 12 2 4" xfId="18650"/>
    <cellStyle name="常规 12 3" xfId="18651"/>
    <cellStyle name="常规 12 3 2" xfId="18652"/>
    <cellStyle name="常规 12 3 2 2" xfId="18653"/>
    <cellStyle name="常规 12 3 3" xfId="18654"/>
    <cellStyle name="常规 12 4" xfId="14856"/>
    <cellStyle name="常规 13" xfId="6888"/>
    <cellStyle name="常规 13 2" xfId="18655"/>
    <cellStyle name="常规 13 2 2" xfId="18656"/>
    <cellStyle name="常规 13 2 2 2" xfId="18657"/>
    <cellStyle name="常规 13 2 3" xfId="4132"/>
    <cellStyle name="常规 13 3" xfId="3969"/>
    <cellStyle name="常规 14" xfId="18658"/>
    <cellStyle name="常规 14 2" xfId="18659"/>
    <cellStyle name="常规 14 2 2" xfId="18660"/>
    <cellStyle name="常规 14 2 2 2" xfId="18661"/>
    <cellStyle name="常规 14 2 3" xfId="18662"/>
    <cellStyle name="常规 14 3" xfId="18663"/>
    <cellStyle name="常规 15" xfId="18665"/>
    <cellStyle name="常规 15 2" xfId="18667"/>
    <cellStyle name="常规 15 2 2" xfId="18668"/>
    <cellStyle name="常规 15 2 2 2" xfId="18669"/>
    <cellStyle name="常规 15 2 3" xfId="18670"/>
    <cellStyle name="常规 15 3" xfId="18671"/>
    <cellStyle name="常规 16" xfId="18673"/>
    <cellStyle name="常规 16 2" xfId="18675"/>
    <cellStyle name="常规 17" xfId="18677"/>
    <cellStyle name="常规 17 2" xfId="18679"/>
    <cellStyle name="常规 18" xfId="18681"/>
    <cellStyle name="常规 18 2" xfId="18683"/>
    <cellStyle name="常规 19" xfId="18685"/>
    <cellStyle name="常规 19 2" xfId="18687"/>
    <cellStyle name="常规 2" xfId="4937"/>
    <cellStyle name="常规 2 2" xfId="1890"/>
    <cellStyle name="常规 2 2 2" xfId="1895"/>
    <cellStyle name="常规 2 2 2 2" xfId="13331"/>
    <cellStyle name="常规 2 2 3" xfId="18689"/>
    <cellStyle name="常规 2 3" xfId="1899"/>
    <cellStyle name="常规 2 3 2" xfId="7618"/>
    <cellStyle name="常规 2 3 2 2" xfId="12540"/>
    <cellStyle name="常规 2 3 3" xfId="18690"/>
    <cellStyle name="常规 2 4" xfId="18691"/>
    <cellStyle name="常规 20" xfId="18664"/>
    <cellStyle name="常规 20 2" xfId="18666"/>
    <cellStyle name="常规 21" xfId="18672"/>
    <cellStyle name="常规 21 2" xfId="18674"/>
    <cellStyle name="常规 22" xfId="18676"/>
    <cellStyle name="常规 22 2" xfId="18678"/>
    <cellStyle name="常规 23" xfId="18680"/>
    <cellStyle name="常规 23 2" xfId="18682"/>
    <cellStyle name="常规 24" xfId="18684"/>
    <cellStyle name="常规 24 2" xfId="18686"/>
    <cellStyle name="常规 25" xfId="18692"/>
    <cellStyle name="常规 25 2" xfId="18693"/>
    <cellStyle name="常规 26" xfId="18694"/>
    <cellStyle name="常规 27" xfId="18695"/>
    <cellStyle name="常规 28" xfId="18696"/>
    <cellStyle name="常规 3" xfId="4940"/>
    <cellStyle name="常规 3 2" xfId="1907"/>
    <cellStyle name="常规 3 2 2" xfId="18697"/>
    <cellStyle name="常规 3 2 2 2" xfId="18698"/>
    <cellStyle name="常规 3 2 3" xfId="18699"/>
    <cellStyle name="常规 3 3" xfId="18700"/>
    <cellStyle name="常规 3 3 2" xfId="7627"/>
    <cellStyle name="常规 3 3 2 2" xfId="18701"/>
    <cellStyle name="常规 3 3 3" xfId="18702"/>
    <cellStyle name="常规 3 4" xfId="18703"/>
    <cellStyle name="常规 4" xfId="11348"/>
    <cellStyle name="常规 4 2" xfId="11351"/>
    <cellStyle name="常规 4 2 2" xfId="18704"/>
    <cellStyle name="常规 5" xfId="11354"/>
    <cellStyle name="常规 5 2" xfId="18705"/>
    <cellStyle name="常规 5 2 2" xfId="3694"/>
    <cellStyle name="常规 5 2 2 2" xfId="18706"/>
    <cellStyle name="常规 5 2 3" xfId="4962"/>
    <cellStyle name="常规 5 3" xfId="18707"/>
    <cellStyle name="常规 6" xfId="18708"/>
    <cellStyle name="常规 6 2" xfId="18709"/>
    <cellStyle name="常规 6 2 2" xfId="5009"/>
    <cellStyle name="常规 6 2 2 2" xfId="5164"/>
    <cellStyle name="常规 6 2 3" xfId="5012"/>
    <cellStyle name="常规 6 3" xfId="18710"/>
    <cellStyle name="常规 7" xfId="18711"/>
    <cellStyle name="常规 7 2" xfId="18712"/>
    <cellStyle name="常规 7 2 2" xfId="18713"/>
    <cellStyle name="常规 7 2 2 2" xfId="18714"/>
    <cellStyle name="常规 7 2 3" xfId="18715"/>
    <cellStyle name="常规 7 3" xfId="18716"/>
    <cellStyle name="常规 8" xfId="18717"/>
    <cellStyle name="常规 8 2" xfId="18718"/>
    <cellStyle name="常规 8 2 2" xfId="12377"/>
    <cellStyle name="常规 8 2 2 2" xfId="12380"/>
    <cellStyle name="常规 8 2 3" xfId="12383"/>
    <cellStyle name="常规 8 3" xfId="18719"/>
    <cellStyle name="常规 9" xfId="18720"/>
    <cellStyle name="常规 9 2" xfId="18721"/>
    <cellStyle name="常规 9 2 2" xfId="12421"/>
    <cellStyle name="常规 9 3" xfId="18722"/>
    <cellStyle name="超链接 2" xfId="18723"/>
    <cellStyle name="超链接 2 2" xfId="18724"/>
    <cellStyle name="超链接 2 2 2" xfId="18725"/>
    <cellStyle name="超链接 2 2 2 2" xfId="8912"/>
    <cellStyle name="超链接 2 2 3" xfId="18726"/>
    <cellStyle name="超链接 2 3" xfId="12800"/>
    <cellStyle name="超链接 3" xfId="18727"/>
    <cellStyle name="好 2" xfId="18728"/>
    <cellStyle name="好 2 2" xfId="18729"/>
    <cellStyle name="好 2 2 2" xfId="18730"/>
    <cellStyle name="好 2 2 2 2" xfId="18731"/>
    <cellStyle name="好 2 2 3" xfId="18732"/>
    <cellStyle name="好 2 3" xfId="18733"/>
    <cellStyle name="好 2 4" xfId="2880"/>
    <cellStyle name="好 2 4 2" xfId="12525"/>
    <cellStyle name="好 2 5" xfId="13150"/>
    <cellStyle name="好 2 6" xfId="18734"/>
    <cellStyle name="好 3" xfId="18735"/>
    <cellStyle name="好 3 2" xfId="18265"/>
    <cellStyle name="好 3 2 2" xfId="18736"/>
    <cellStyle name="好 3 3" xfId="2889"/>
    <cellStyle name="好 4" xfId="18737"/>
    <cellStyle name="汇总 2" xfId="6196"/>
    <cellStyle name="汇总 2 2" xfId="3046"/>
    <cellStyle name="汇总 2 2 2" xfId="3266"/>
    <cellStyle name="汇总 2 2 2 2" xfId="18738"/>
    <cellStyle name="汇总 2 2 3" xfId="18739"/>
    <cellStyle name="汇总 2 3" xfId="6198"/>
    <cellStyle name="汇总 3" xfId="6200"/>
    <cellStyle name="汇总 3 2" xfId="3320"/>
    <cellStyle name="汇总 3 2 2" xfId="3327"/>
    <cellStyle name="汇总 3 3" xfId="18740"/>
    <cellStyle name="汇总 4" xfId="18741"/>
    <cellStyle name="货币 2" xfId="18742"/>
    <cellStyle name="货币 2 2" xfId="18743"/>
    <cellStyle name="货币 2 2 2" xfId="12024"/>
    <cellStyle name="计算 2" xfId="16084"/>
    <cellStyle name="计算 2 2" xfId="7678"/>
    <cellStyle name="计算 2 2 2" xfId="16086"/>
    <cellStyle name="计算 2 2 2 2" xfId="18744"/>
    <cellStyle name="计算 2 2 2 2 2" xfId="18745"/>
    <cellStyle name="计算 2 2 2 3" xfId="18746"/>
    <cellStyle name="计算 2 2 3" xfId="18747"/>
    <cellStyle name="计算 2 2 3 2" xfId="18748"/>
    <cellStyle name="计算 2 2 4" xfId="18749"/>
    <cellStyle name="计算 2 2 4 2" xfId="18750"/>
    <cellStyle name="计算 2 2 5" xfId="18751"/>
    <cellStyle name="计算 2 3" xfId="16088"/>
    <cellStyle name="计算 2 3 2" xfId="18752"/>
    <cellStyle name="计算 2 3 2 2" xfId="18753"/>
    <cellStyle name="计算 2 3 2 2 2" xfId="18754"/>
    <cellStyle name="计算 2 3 2 3" xfId="18755"/>
    <cellStyle name="计算 2 3 3" xfId="18756"/>
    <cellStyle name="计算 2 3 3 2" xfId="18757"/>
    <cellStyle name="计算 2 3 4" xfId="18758"/>
    <cellStyle name="计算 2 3 4 2" xfId="18759"/>
    <cellStyle name="计算 2 3 5" xfId="18760"/>
    <cellStyle name="计算 2 4" xfId="18761"/>
    <cellStyle name="计算 2 4 2" xfId="18762"/>
    <cellStyle name="计算 2 5" xfId="13295"/>
    <cellStyle name="计算 2 5 2" xfId="13297"/>
    <cellStyle name="计算 2 5 2 2" xfId="18763"/>
    <cellStyle name="计算 2 5 3" xfId="18764"/>
    <cellStyle name="计算 2 6" xfId="13299"/>
    <cellStyle name="计算 2 6 2" xfId="18765"/>
    <cellStyle name="计算 2 7" xfId="18766"/>
    <cellStyle name="计算 2 7 2" xfId="18767"/>
    <cellStyle name="计算 2 8" xfId="18768"/>
    <cellStyle name="计算 3" xfId="16090"/>
    <cellStyle name="计算 3 2" xfId="16092"/>
    <cellStyle name="计算 3 2 2" xfId="18769"/>
    <cellStyle name="计算 3 3" xfId="18770"/>
    <cellStyle name="计算 4" xfId="16094"/>
    <cellStyle name="检查单元格 2" xfId="14971"/>
    <cellStyle name="检查单元格 2 2" xfId="18771"/>
    <cellStyle name="检查单元格 2 2 2" xfId="8230"/>
    <cellStyle name="检查单元格 2 2 2 2" xfId="8234"/>
    <cellStyle name="检查单元格 2 2 3" xfId="8270"/>
    <cellStyle name="检查单元格 2 3" xfId="18772"/>
    <cellStyle name="检查单元格 2 4" xfId="11057"/>
    <cellStyle name="检查单元格 2 4 2" xfId="16221"/>
    <cellStyle name="检查单元格 2 5" xfId="18773"/>
    <cellStyle name="检查单元格 2 6" xfId="18774"/>
    <cellStyle name="检查单元格 3" xfId="18775"/>
    <cellStyle name="检查单元格 3 2" xfId="3094"/>
    <cellStyle name="检查单元格 3 2 2" xfId="16241"/>
    <cellStyle name="检查单元格 3 3" xfId="18776"/>
    <cellStyle name="检查单元格 4" xfId="18777"/>
    <cellStyle name="解释性文本 2" xfId="18778"/>
    <cellStyle name="解释性文本 2 2" xfId="18779"/>
    <cellStyle name="解释性文本 2 2 2" xfId="17581"/>
    <cellStyle name="解释性文本 2 2 2 2" xfId="17585"/>
    <cellStyle name="解释性文本 2 2 3" xfId="13809"/>
    <cellStyle name="解释性文本 2 3" xfId="18780"/>
    <cellStyle name="解释性文本 3" xfId="18781"/>
    <cellStyle name="解释性文本 3 2" xfId="18782"/>
    <cellStyle name="解释性文本 3 2 2" xfId="17634"/>
    <cellStyle name="解释性文本 3 3" xfId="18783"/>
    <cellStyle name="解释性文本 4" xfId="9747"/>
    <cellStyle name="警告文本 2" xfId="18784"/>
    <cellStyle name="警告文本 2 2" xfId="18785"/>
    <cellStyle name="警告文本 2 2 2" xfId="9625"/>
    <cellStyle name="警告文本 2 2 2 2" xfId="18786"/>
    <cellStyle name="警告文本 2 2 3" xfId="18787"/>
    <cellStyle name="警告文本 2 3" xfId="18788"/>
    <cellStyle name="警告文本 3" xfId="18789"/>
    <cellStyle name="警告文本 3 2" xfId="18790"/>
    <cellStyle name="警告文本 3 2 2" xfId="9140"/>
    <cellStyle name="警告文本 3 3" xfId="18791"/>
    <cellStyle name="警告文本 4" xfId="18792"/>
    <cellStyle name="链接单元格 2" xfId="18793"/>
    <cellStyle name="链接单元格 2 2" xfId="18794"/>
    <cellStyle name="链接单元格 2 2 2" xfId="18795"/>
    <cellStyle name="链接单元格 2 2 2 2" xfId="18796"/>
    <cellStyle name="链接单元格 2 2 3" xfId="18797"/>
    <cellStyle name="链接单元格 2 3" xfId="13107"/>
    <cellStyle name="链接单元格 3" xfId="18798"/>
    <cellStyle name="链接单元格 3 2" xfId="18799"/>
    <cellStyle name="链接单元格 3 2 2" xfId="18800"/>
    <cellStyle name="链接单元格 3 3" xfId="18801"/>
    <cellStyle name="链接单元格 4" xfId="18802"/>
    <cellStyle name="千位分隔 2" xfId="18803"/>
    <cellStyle name="千位分隔 2 2" xfId="18804"/>
    <cellStyle name="千位分隔 2 2 2" xfId="18805"/>
    <cellStyle name="千位分隔 2 2 2 2" xfId="18806"/>
    <cellStyle name="千位分隔 2 3" xfId="17799"/>
    <cellStyle name="千位分隔 2 3 2" xfId="18807"/>
    <cellStyle name="千位分隔 3" xfId="18808"/>
    <cellStyle name="千位分隔 3 2" xfId="18809"/>
    <cellStyle name="千位分隔 3 2 2" xfId="18810"/>
    <cellStyle name="千位分隔 3 2 2 2" xfId="18811"/>
    <cellStyle name="千位分隔 3 3" xfId="18812"/>
    <cellStyle name="千位分隔 3 3 2" xfId="18813"/>
    <cellStyle name="千位分隔 4" xfId="18814"/>
    <cellStyle name="千位分隔 4 2" xfId="18815"/>
    <cellStyle name="千位分隔 4 2 2" xfId="18816"/>
    <cellStyle name="千位分隔 5" xfId="18817"/>
    <cellStyle name="千位分隔 5 2" xfId="18818"/>
    <cellStyle name="千位分隔 5 2 2" xfId="18819"/>
    <cellStyle name="千位分隔 6" xfId="18820"/>
    <cellStyle name="千位分隔 7" xfId="18821"/>
    <cellStyle name="强调文字颜色 1 2" xfId="18822"/>
    <cellStyle name="强调文字颜色 1 2 2" xfId="18823"/>
    <cellStyle name="强调文字颜色 1 2 2 2" xfId="8618"/>
    <cellStyle name="强调文字颜色 1 2 2 2 2" xfId="18824"/>
    <cellStyle name="强调文字颜色 1 2 2 3" xfId="4873"/>
    <cellStyle name="强调文字颜色 1 2 3" xfId="18825"/>
    <cellStyle name="强调文字颜色 1 2 4" xfId="18826"/>
    <cellStyle name="强调文字颜色 1 3" xfId="18827"/>
    <cellStyle name="强调文字颜色 1 3 2" xfId="2443"/>
    <cellStyle name="强调文字颜色 1 3 2 2" xfId="3914"/>
    <cellStyle name="强调文字颜色 1 3 3" xfId="3918"/>
    <cellStyle name="强调文字颜色 1 4" xfId="18828"/>
    <cellStyle name="强调文字颜色 2 2" xfId="18829"/>
    <cellStyle name="强调文字颜色 2 2 2" xfId="1064"/>
    <cellStyle name="强调文字颜色 2 2 2 2" xfId="546"/>
    <cellStyle name="强调文字颜色 2 2 2 2 2" xfId="1069"/>
    <cellStyle name="强调文字颜色 2 2 2 3" xfId="869"/>
    <cellStyle name="强调文字颜色 2 2 3" xfId="1133"/>
    <cellStyle name="强调文字颜色 2 2 4" xfId="1205"/>
    <cellStyle name="强调文字颜色 2 3" xfId="18830"/>
    <cellStyle name="强调文字颜色 2 3 2" xfId="18831"/>
    <cellStyle name="强调文字颜色 2 3 2 2" xfId="18832"/>
    <cellStyle name="强调文字颜色 2 3 3" xfId="18833"/>
    <cellStyle name="强调文字颜色 2 4" xfId="18834"/>
    <cellStyle name="强调文字颜色 3 2" xfId="14161"/>
    <cellStyle name="强调文字颜色 3 2 2" xfId="18835"/>
    <cellStyle name="强调文字颜色 3 2 2 2" xfId="18836"/>
    <cellStyle name="强调文字颜色 3 2 2 2 2" xfId="18837"/>
    <cellStyle name="强调文字颜色 3 2 2 3" xfId="3988"/>
    <cellStyle name="强调文字颜色 3 2 3" xfId="17641"/>
    <cellStyle name="强调文字颜色 3 2 4" xfId="18838"/>
    <cellStyle name="强调文字颜色 3 3" xfId="18839"/>
    <cellStyle name="强调文字颜色 3 3 2" xfId="18840"/>
    <cellStyle name="强调文字颜色 3 3 2 2" xfId="18841"/>
    <cellStyle name="强调文字颜色 3 3 3" xfId="18842"/>
    <cellStyle name="强调文字颜色 3 4" xfId="3949"/>
    <cellStyle name="强调文字颜色 4 2" xfId="14173"/>
    <cellStyle name="强调文字颜色 4 2 2" xfId="18843"/>
    <cellStyle name="强调文字颜色 4 2 2 2" xfId="18844"/>
    <cellStyle name="强调文字颜色 4 2 2 2 2" xfId="16283"/>
    <cellStyle name="强调文字颜色 4 2 2 3" xfId="18845"/>
    <cellStyle name="强调文字颜色 4 2 3" xfId="18846"/>
    <cellStyle name="强调文字颜色 4 2 4" xfId="18847"/>
    <cellStyle name="强调文字颜色 4 3" xfId="18848"/>
    <cellStyle name="强调文字颜色 4 3 2" xfId="18849"/>
    <cellStyle name="强调文字颜色 4 3 2 2" xfId="18850"/>
    <cellStyle name="强调文字颜色 4 3 3" xfId="18851"/>
    <cellStyle name="强调文字颜色 4 4" xfId="18852"/>
    <cellStyle name="强调文字颜色 5 2" xfId="18853"/>
    <cellStyle name="强调文字颜色 5 2 2" xfId="18854"/>
    <cellStyle name="强调文字颜色 5 2 2 2" xfId="18855"/>
    <cellStyle name="强调文字颜色 5 2 2 2 2" xfId="18856"/>
    <cellStyle name="强调文字颜色 5 2 2 3" xfId="18857"/>
    <cellStyle name="强调文字颜色 5 2 3" xfId="18858"/>
    <cellStyle name="强调文字颜色 5 2 4" xfId="18859"/>
    <cellStyle name="强调文字颜色 5 3" xfId="18860"/>
    <cellStyle name="强调文字颜色 5 3 2" xfId="18861"/>
    <cellStyle name="强调文字颜色 5 3 2 2" xfId="18862"/>
    <cellStyle name="强调文字颜色 5 3 3" xfId="18863"/>
    <cellStyle name="强调文字颜色 5 4" xfId="18864"/>
    <cellStyle name="强调文字颜色 6 2" xfId="18865"/>
    <cellStyle name="强调文字颜色 6 2 2" xfId="18866"/>
    <cellStyle name="强调文字颜色 6 2 2 2" xfId="18867"/>
    <cellStyle name="强调文字颜色 6 2 2 2 2" xfId="7667"/>
    <cellStyle name="强调文字颜色 6 2 2 3" xfId="18868"/>
    <cellStyle name="强调文字颜色 6 2 3" xfId="18869"/>
    <cellStyle name="强调文字颜色 6 2 4" xfId="18870"/>
    <cellStyle name="强调文字颜色 6 3" xfId="18871"/>
    <cellStyle name="强调文字颜色 6 3 2" xfId="18872"/>
    <cellStyle name="强调文字颜色 6 3 2 2" xfId="18873"/>
    <cellStyle name="强调文字颜色 6 3 3" xfId="18874"/>
    <cellStyle name="强调文字颜色 6 4" xfId="18875"/>
    <cellStyle name="适中 2" xfId="18876"/>
    <cellStyle name="适中 2 2" xfId="18097"/>
    <cellStyle name="适中 2 2 2" xfId="18877"/>
    <cellStyle name="适中 2 2 2 2" xfId="18878"/>
    <cellStyle name="适中 2 2 3" xfId="18879"/>
    <cellStyle name="适中 2 3" xfId="18880"/>
    <cellStyle name="适中 2 4" xfId="18881"/>
    <cellStyle name="适中 2 4 2" xfId="18882"/>
    <cellStyle name="适中 2 5" xfId="18883"/>
    <cellStyle name="适中 2 6" xfId="18884"/>
    <cellStyle name="适中 3" xfId="18885"/>
    <cellStyle name="适中 3 2" xfId="13880"/>
    <cellStyle name="适中 3 2 2" xfId="18886"/>
    <cellStyle name="适中 3 3" xfId="18887"/>
    <cellStyle name="适中 4" xfId="18888"/>
    <cellStyle name="输出 2" xfId="18889"/>
    <cellStyle name="输出 2 2" xfId="18890"/>
    <cellStyle name="输出 2 2 2" xfId="18891"/>
    <cellStyle name="输出 2 2 2 2" xfId="13098"/>
    <cellStyle name="输出 2 2 2 2 2" xfId="18892"/>
    <cellStyle name="输出 2 2 2 3" xfId="18893"/>
    <cellStyle name="输出 2 2 3" xfId="18894"/>
    <cellStyle name="输出 2 2 3 2" xfId="13116"/>
    <cellStyle name="输出 2 2 4" xfId="18895"/>
    <cellStyle name="输出 2 2 4 2" xfId="13137"/>
    <cellStyle name="输出 2 2 5" xfId="18896"/>
    <cellStyle name="输出 2 3" xfId="13606"/>
    <cellStyle name="输出 2 3 2" xfId="13608"/>
    <cellStyle name="输出 2 3 2 2" xfId="13269"/>
    <cellStyle name="输出 2 3 2 2 2" xfId="18897"/>
    <cellStyle name="输出 2 3 2 3" xfId="18898"/>
    <cellStyle name="输出 2 3 3" xfId="6713"/>
    <cellStyle name="输出 2 3 3 2" xfId="13302"/>
    <cellStyle name="输出 2 3 4" xfId="1894"/>
    <cellStyle name="输出 2 3 4 2" xfId="13330"/>
    <cellStyle name="输出 2 3 5" xfId="18688"/>
    <cellStyle name="输出 2 4" xfId="13610"/>
    <cellStyle name="输出 2 4 2" xfId="4175"/>
    <cellStyle name="输出 2 5" xfId="4862"/>
    <cellStyle name="输出 2 5 2" xfId="13612"/>
    <cellStyle name="输出 2 5 2 2" xfId="12710"/>
    <cellStyle name="输出 2 5 3" xfId="18899"/>
    <cellStyle name="输出 2 6" xfId="13614"/>
    <cellStyle name="输出 2 6 2" xfId="18900"/>
    <cellStyle name="输出 2 7" xfId="18901"/>
    <cellStyle name="输出 2 7 2" xfId="9385"/>
    <cellStyle name="输出 2 8" xfId="18902"/>
    <cellStyle name="输出 3" xfId="13926"/>
    <cellStyle name="输出 3 2" xfId="18903"/>
    <cellStyle name="输出 3 2 2" xfId="18904"/>
    <cellStyle name="输出 3 3" xfId="13616"/>
    <cellStyle name="输出 4" xfId="18905"/>
    <cellStyle name="输入 2" xfId="18906"/>
    <cellStyle name="输入 2 2" xfId="11985"/>
    <cellStyle name="输入 2 2 2" xfId="11641"/>
    <cellStyle name="输入 2 2 2 2" xfId="18907"/>
    <cellStyle name="输入 2 2 2 2 2" xfId="3469"/>
    <cellStyle name="输入 2 2 2 3" xfId="18908"/>
    <cellStyle name="输入 2 2 3" xfId="18909"/>
    <cellStyle name="输入 2 2 3 2" xfId="18910"/>
    <cellStyle name="输入 2 2 4" xfId="18911"/>
    <cellStyle name="输入 2 2 4 2" xfId="18912"/>
    <cellStyle name="输入 2 2 5" xfId="18913"/>
    <cellStyle name="输入 2 3" xfId="11988"/>
    <cellStyle name="输入 2 3 2" xfId="12048"/>
    <cellStyle name="输入 2 3 2 2" xfId="12050"/>
    <cellStyle name="输入 2 3 2 2 2" xfId="3517"/>
    <cellStyle name="输入 2 3 2 3" xfId="18914"/>
    <cellStyle name="输入 2 3 3" xfId="12052"/>
    <cellStyle name="输入 2 3 3 2" xfId="18915"/>
    <cellStyle name="输入 2 3 4" xfId="18916"/>
    <cellStyle name="输入 2 3 4 2" xfId="18917"/>
    <cellStyle name="输入 2 3 5" xfId="18918"/>
    <cellStyle name="输入 2 4" xfId="12054"/>
    <cellStyle name="输入 2 4 2" xfId="12056"/>
    <cellStyle name="输入 2 5" xfId="12058"/>
    <cellStyle name="输入 2 5 2" xfId="12060"/>
    <cellStyle name="输入 2 5 2 2" xfId="18919"/>
    <cellStyle name="输入 2 5 3" xfId="18920"/>
    <cellStyle name="输入 2 6" xfId="12062"/>
    <cellStyle name="输入 2 6 2" xfId="2499"/>
    <cellStyle name="输入 2 7" xfId="18921"/>
    <cellStyle name="输入 2 7 2" xfId="18922"/>
    <cellStyle name="输入 2 8" xfId="18923"/>
    <cellStyle name="输入 3" xfId="13734"/>
    <cellStyle name="输入 3 2" xfId="12011"/>
    <cellStyle name="输入 3 2 2" xfId="11914"/>
    <cellStyle name="输入 3 3" xfId="12014"/>
    <cellStyle name="输入 4" xfId="18924"/>
    <cellStyle name="注释 2" xfId="3378"/>
    <cellStyle name="注释 2 2" xfId="18925"/>
    <cellStyle name="注释 2 2 2" xfId="18926"/>
    <cellStyle name="注释 2 2 2 2" xfId="18927"/>
    <cellStyle name="注释 2 2 2 2 2" xfId="18928"/>
    <cellStyle name="注释 2 2 2 3" xfId="18929"/>
    <cellStyle name="注释 2 2 3" xfId="18930"/>
    <cellStyle name="注释 2 2 3 2" xfId="18931"/>
    <cellStyle name="注释 2 2 4" xfId="18932"/>
    <cellStyle name="注释 2 2 4 2" xfId="18933"/>
    <cellStyle name="注释 2 2 5" xfId="18934"/>
    <cellStyle name="注释 2 3" xfId="16413"/>
    <cellStyle name="注释 2 3 2" xfId="18935"/>
    <cellStyle name="注释 2 3 2 2" xfId="18936"/>
    <cellStyle name="注释 2 3 2 2 2" xfId="18937"/>
    <cellStyle name="注释 2 3 2 3" xfId="18938"/>
    <cellStyle name="注释 2 3 3" xfId="18939"/>
    <cellStyle name="注释 2 3 3 2" xfId="18940"/>
    <cellStyle name="注释 2 3 4" xfId="18941"/>
    <cellStyle name="注释 2 3 4 2" xfId="18942"/>
    <cellStyle name="注释 2 3 5" xfId="13254"/>
    <cellStyle name="注释 2 4" xfId="18943"/>
    <cellStyle name="注释 2 4 2" xfId="18944"/>
    <cellStyle name="注释 2 5" xfId="9764"/>
    <cellStyle name="注释 2 5 2" xfId="18945"/>
    <cellStyle name="注释 2 5 2 2" xfId="18946"/>
    <cellStyle name="注释 2 5 3" xfId="18607"/>
    <cellStyle name="注释 2 6" xfId="18947"/>
    <cellStyle name="注释 2 6 2" xfId="18948"/>
    <cellStyle name="注释 2 7" xfId="18949"/>
    <cellStyle name="注释 2 7 2" xfId="18950"/>
    <cellStyle name="注释 2 8" xfId="9559"/>
    <cellStyle name="注释 3" xfId="18951"/>
    <cellStyle name="注释 3 2" xfId="18952"/>
    <cellStyle name="注释 3 2 2" xfId="18953"/>
    <cellStyle name="注释 3 3" xfId="18954"/>
    <cellStyle name="注释 4" xfId="12078"/>
    <cellStyle name="콤마 [0]_laroux" xfId="18955"/>
    <cellStyle name="콤마_laroux" xfId="18956"/>
    <cellStyle name="통화 [0]_laroux" xfId="2094"/>
    <cellStyle name="통화_laroux" xfId="4708"/>
    <cellStyle name="표준_laroux" xfId="189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2726531</xdr:colOff>
      <xdr:row>0</xdr:row>
      <xdr:rowOff>714375</xdr:rowOff>
    </xdr:to>
    <xdr:pic>
      <xdr:nvPicPr>
        <xdr:cNvPr id="2049" name="图片 1" descr="rId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31908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Rev%20Meeting\Oct\2014.10.21\2014.09.30\&#26032;&#24314;&#25991;&#20214;&#22841;%20(4)\Phyllis\Revenue\Renaissance%20top%20accounts\September\SSM%20Pack%20-%20HUZBR_0923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sl4\AppData\Local\Microsoft\Windows\Temporary%20Internet%20Files\Content.Outlook\TOD9Q9DR\Documents\Pullman%20Xiamen---Leo%20wei\VP%20Q%20Review\2014%20Sales%20Meeting\Phyllis\Market%20Share%20Upload%20Format%20-%2020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6860-revm\My%20Documents\Hand%20over%20files\RevMax%20Meeting\2011\June\210611\Competitor%20Rate%200211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Budget%202008\Budget%202008%20-%20Room%20Revenue%20Stream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dget%202008\Budget%202008%20-%20Room%20Revenue%20Stream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PT-RE\Daily%20Pick%20Up\RM%20Daily%20Report\Revenue%20code\Budget%202008\Budget%202008%20-%20Room%20Revenue%20Strea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sl5\AppData\Local\Microsoft\Windows\Temporary%20Internet%20Files\Content.Outlook\8PQ3FUOQ\Market%20Share%20Upload%20Format%20-%202013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sl4\AppData\Local\Microsoft\Windows\Temporary%20Internet%20Files\Content.Outlook\TOD9Q9DR\(2.%2001)ACCOR%202014%20Business%20Plan%20+%20Strategy%20Pack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DPT-SL\2014%20Business%20Plan+Strategy\(12.10)ACCOR%202014%20Business%20Plan%20+%20Strategy%20Pack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.XCB-20130511SXD\AppData\Local\Microsoft\Windows\Temporary%20Internet%20Files\Content.Outlook\SSME72IL\B1%20Hotel%20Budget%20Package_Pullman%20Xiamen%20Powerlong_2017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Rev%20Meeting\Oct\2014.10.21\2014.09.30\Daily%20Report\DPF\2014-08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Sofitel%20Wanda\Revenue%20Report\RGI\Brett%20Form\Comp%20Set%20Masterfile%20Ningbo%20(2010)%20with%20new%20standar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8160-sl5\AppData\Local\Microsoft\Windows\Temporary%20Internet%20Files\Content.Outlook\8PQ3FUOQ\(10%2023)ACCOR%202014%20Business%20Plan%20+%20Strategy%20Package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8160-rm\AppData\Local\Microsoft\Windows\Temporary%20Internet%20Files\Content.Outlook\Q0RAYW7I\2014.09.30\&#26032;&#24314;&#25991;&#20214;&#22841;%20(4)\Phyllis\Revenue\Renaissance%20top%20accounts\September\SSM%20Pack%20-%20HUZBR_0923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genda"/>
      <sheetName val="Actions"/>
      <sheetName val="Snapshot"/>
      <sheetName val="Demand Graph"/>
      <sheetName val="Monthly Forecast"/>
      <sheetName val="SOC - M1"/>
      <sheetName val="Monthly - M1"/>
      <sheetName val="Segment Analysis"/>
      <sheetName val="Production Summary"/>
      <sheetName val="90Days Comp Rate"/>
      <sheetName val="Monthly - M2"/>
      <sheetName val="SOC - M2"/>
      <sheetName val="Pick up Transient"/>
      <sheetName val="IM Tool"/>
      <sheetName val="Monthly - M3"/>
      <sheetName val="SOC - M3"/>
      <sheetName val="Monthly - M4"/>
      <sheetName val="SOC - M4"/>
      <sheetName val="IM Tool Totals"/>
      <sheetName val="Catering Pace Summary"/>
      <sheetName val="Catering Pace Seg"/>
      <sheetName val="Wedding"/>
      <sheetName val="Act"/>
      <sheetName val="Raw1"/>
      <sheetName val="Raw2"/>
      <sheetName val="TW OTB"/>
      <sheetName val="LW OTB"/>
      <sheetName val="STLY OTB"/>
      <sheetName val="Goal"/>
      <sheetName val="IM TY"/>
      <sheetName val="IM LW"/>
      <sheetName val="IM ST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ording"/>
      <sheetName val="Report"/>
      <sheetName val="Data Inpu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PF Data"/>
      <sheetName val="Price Points"/>
      <sheetName val="Sheet1"/>
      <sheetName val="cxl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rrection"/>
      <sheetName val="Instructions"/>
      <sheetName val="Revenue Streams Report"/>
      <sheetName val="Summary Report"/>
      <sheetName val="Summary Market Segmentation"/>
      <sheetName val="Segmentation Details"/>
      <sheetName val="Get Starte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rrection"/>
      <sheetName val="Instructions"/>
      <sheetName val="Revenue Streams Report"/>
      <sheetName val="Summary Report"/>
      <sheetName val="Summary Market Segmentation"/>
      <sheetName val="Segmentation Details"/>
      <sheetName val="Get Starte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rrection"/>
      <sheetName val="Instructions"/>
      <sheetName val="Revenue Streams Report"/>
      <sheetName val="Summary Report"/>
      <sheetName val="Summary Market Segmentation"/>
      <sheetName val="Segmentation Details"/>
      <sheetName val="Get Starte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ording"/>
      <sheetName val="Report"/>
      <sheetName val="Data Input"/>
      <sheetName val="杂项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Get Started"/>
      <sheetName val="TR2 Segmentation"/>
      <sheetName val="RS1 Revenue Stream"/>
      <sheetName val="RS2 Segmentation"/>
      <sheetName val="BP1.1 Supply &amp; Demand"/>
      <sheetName val="BP1.2 Market"/>
      <sheetName val="BP2.1 SMD Structure"/>
      <sheetName val="SP1 Summary Revenue Statement"/>
      <sheetName val="SP2.1 Budget Estimates"/>
      <sheetName val="SP2.2 Budget Estimates - SAMPLE"/>
      <sheetName val="SP3 Comments"/>
      <sheetName val="SP4 Fees Calculation Details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Get Started"/>
      <sheetName val="TR1 Tracking"/>
      <sheetName val="TR2 Segmentation"/>
      <sheetName val="RS1 Revenue Stream"/>
      <sheetName val="RS2 Segmentation"/>
      <sheetName val="BP1.1 Supply &amp; Demand"/>
      <sheetName val="BP1.2 Market"/>
      <sheetName val="BP2.1 SMD Structure"/>
      <sheetName val="SP1 Summary Revenue Statement"/>
      <sheetName val="SP2.1 Budget Estimates"/>
      <sheetName val="SP2.2 Budget Estimates - SAMPLE"/>
      <sheetName val="SP3 Comments"/>
      <sheetName val="SP4 Fees Calculation Details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Get Started"/>
      <sheetName val="BP 1.1 Executive Summary"/>
      <sheetName val="BP 1.1 Executive Summary1"/>
      <sheetName val="BP1.2 Supply &amp; Demand"/>
      <sheetName val="BP1.3 Market"/>
      <sheetName val="BP2.1 SMD Structure"/>
      <sheetName val="TR1 Tracking"/>
      <sheetName val="TR2 Tracking Summary"/>
      <sheetName val="SP1 Summary Revenue Statement"/>
      <sheetName val="SP2.1 Budget Estimates - SAMPLE"/>
      <sheetName val="SP3 F&amp;B Performance"/>
      <sheetName val="SP4 KPI Indicators"/>
      <sheetName val="SP5 Fee Calculation"/>
      <sheetName val="SP5.1 Fee Calculation - SAMPLE"/>
      <sheetName val="SP2 Budget Estimates"/>
      <sheetName val="SP6 Comments"/>
      <sheetName val="SP6 "/>
      <sheetName val="SP7 Manning"/>
      <sheetName val="Tracking Budget (MTD)"/>
      <sheetName val="Tracking Forecast (MTD)"/>
      <sheetName val="Tracking Last Year (MTD)"/>
      <sheetName val="P and L Budget (MTD)"/>
      <sheetName val="P and L Forecast (MTD)"/>
      <sheetName val="P and L Last Year (MTD)"/>
      <sheetName val="Tracking Forecast (MTH)"/>
      <sheetName val="P and L Forecast (MTH)"/>
      <sheetName val="Tracking Actuals (YTD)"/>
      <sheetName val="P and L Actuals (YTD)"/>
      <sheetName val="Asia Definitions P&amp;L"/>
      <sheetName val="Calendar Impact - China"/>
      <sheetName val="Validations"/>
      <sheetName val="AdminAdmin"/>
      <sheetName val="Admin"/>
      <sheetName val="SUN P and L Actuals (YTD)"/>
      <sheetName val="Ls_XLB_WorkbookFile"/>
      <sheetName val="Ls_AgXLB_WorkbookFil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etUp"/>
      <sheetName val="Data Input"/>
      <sheetName val="YearAnalysisTemplate"/>
      <sheetName val="OccData"/>
      <sheetName val="YearSummaryTemplate"/>
      <sheetName val="Price Ranges"/>
      <sheetName val="Price Points"/>
      <sheetName val="Strategies"/>
      <sheetName val="YearSummary2014"/>
      <sheetName val="SeasonabilityReport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up"/>
      <sheetName val="Graph Data"/>
      <sheetName val="Report"/>
      <sheetName val="MTD Occ%"/>
      <sheetName val="MTD ADR"/>
      <sheetName val="MTD RevPAR"/>
      <sheetName val="MPI Chart"/>
      <sheetName val="ARI Chart"/>
      <sheetName val="RGI Chart"/>
      <sheetName val="Year Occ%"/>
      <sheetName val="Year ADR"/>
      <sheetName val="Year RevPAR"/>
      <sheetName val="DPF Data"/>
      <sheetName val="Price Poin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Get Started"/>
      <sheetName val="TR1 Tracking"/>
      <sheetName val="TR2 Segmentation"/>
      <sheetName val="RS1 Revenue Stream"/>
      <sheetName val="RS2 Segmentation"/>
      <sheetName val="BP1.1 Supply &amp; Demand"/>
      <sheetName val="BP1.2 Market"/>
      <sheetName val="BP2.1 SMD Structure"/>
      <sheetName val="SP1 Summary Revenue Statement"/>
      <sheetName val="SP2.1 Budget Estimates"/>
      <sheetName val="SP2.2 Budget Estimates - SAMPLE"/>
      <sheetName val="SP3 Comments"/>
      <sheetName val="SP4 Fees Calculation Details"/>
      <sheetName val="Sheet2"/>
      <sheetName val="Sheet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genda"/>
      <sheetName val="Actions"/>
      <sheetName val="Snapshot"/>
      <sheetName val="Demand Graph"/>
      <sheetName val="Monthly Forecast"/>
      <sheetName val="SOC - M1"/>
      <sheetName val="Monthly - M1"/>
      <sheetName val="Segment Analysis"/>
      <sheetName val="Production Summary"/>
      <sheetName val="90Days Comp Rate"/>
      <sheetName val="Monthly - M2"/>
      <sheetName val="SOC - M2"/>
      <sheetName val="Pick up Transient"/>
      <sheetName val="IM Tool"/>
      <sheetName val="Monthly - M3"/>
      <sheetName val="SOC - M3"/>
      <sheetName val="Monthly - M4"/>
      <sheetName val="SOC - M4"/>
      <sheetName val="IM Tool Totals"/>
      <sheetName val="Catering Pace Summary"/>
      <sheetName val="Catering Pace Seg"/>
      <sheetName val="Wedding"/>
      <sheetName val="Act"/>
      <sheetName val="Raw1"/>
      <sheetName val="Raw2"/>
      <sheetName val="TW OTB"/>
      <sheetName val="LW OTB"/>
      <sheetName val="STLY OTB"/>
      <sheetName val="Goal"/>
      <sheetName val="IM TY"/>
      <sheetName val="IM LW"/>
      <sheetName val="IM ST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ColWidth="9" defaultRowHeight="13.5"/>
  <sheetData>
    <row r="1" spans="1:1">
      <c r="A1" t="s">
        <v>0</v>
      </c>
    </row>
  </sheetData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20" sqref="E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F19" sqref="F1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19" sqref="G1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20" sqref="G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19" sqref="G1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1" sqref="H21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5"/>
    <pageSetUpPr fitToPage="1"/>
  </sheetPr>
  <dimension ref="A1:EM662"/>
  <sheetViews>
    <sheetView zoomScale="80" zoomScaleNormal="80" workbookViewId="0">
      <pane xSplit="4" ySplit="5" topLeftCell="E445" activePane="bottomRight" state="frozen"/>
      <selection pane="topRight"/>
      <selection pane="bottomLeft"/>
      <selection pane="bottomRight" activeCell="E526" sqref="E526"/>
    </sheetView>
  </sheetViews>
  <sheetFormatPr defaultColWidth="9.125" defaultRowHeight="13.5"/>
  <cols>
    <col min="1" max="1" width="2.5" style="29" customWidth="1"/>
    <col min="2" max="2" width="6.125" style="31" customWidth="1"/>
    <col min="3" max="3" width="39.375" style="31" customWidth="1"/>
    <col min="4" max="4" width="11.25" style="32" customWidth="1"/>
    <col min="5" max="6" width="9" style="31" customWidth="1"/>
    <col min="7" max="8" width="9" style="29" customWidth="1"/>
    <col min="9" max="10" width="11.625" style="29" customWidth="1"/>
    <col min="11" max="14" width="9" style="29" customWidth="1"/>
    <col min="15" max="16" width="11.625" style="29" customWidth="1"/>
    <col min="17" max="20" width="9" style="29" customWidth="1"/>
    <col min="21" max="21" width="11.625" style="29" customWidth="1"/>
    <col min="22" max="22" width="11.625" style="33" customWidth="1"/>
    <col min="23" max="26" width="9" style="29" customWidth="1"/>
    <col min="27" max="28" width="11.625" style="29" customWidth="1"/>
    <col min="29" max="32" width="9" style="31" customWidth="1"/>
    <col min="33" max="34" width="11.625" style="31" customWidth="1"/>
    <col min="35" max="38" width="9" style="31" customWidth="1"/>
    <col min="39" max="40" width="11.625" style="31" customWidth="1"/>
    <col min="41" max="43" width="9" style="31" customWidth="1"/>
    <col min="44" max="44" width="9" style="29" customWidth="1"/>
    <col min="45" max="46" width="11.625" style="29" customWidth="1"/>
    <col min="47" max="49" width="9" style="31" customWidth="1"/>
    <col min="50" max="50" width="9" style="29" customWidth="1"/>
    <col min="51" max="52" width="11.625" style="29" customWidth="1"/>
    <col min="53" max="56" width="9" style="29" customWidth="1"/>
    <col min="57" max="58" width="11.625" style="29" customWidth="1"/>
    <col min="59" max="62" width="9" style="29" customWidth="1"/>
    <col min="63" max="63" width="11.625" style="29" customWidth="1"/>
    <col min="64" max="64" width="11.625" style="31" customWidth="1"/>
    <col min="65" max="68" width="9" style="31" customWidth="1"/>
    <col min="69" max="70" width="11.625" style="31" customWidth="1"/>
    <col min="71" max="73" width="9" style="31" customWidth="1"/>
    <col min="74" max="74" width="9" style="29" customWidth="1"/>
    <col min="75" max="76" width="11.625" style="29" customWidth="1"/>
    <col min="77" max="77" width="9" style="32" customWidth="1"/>
    <col min="78" max="80" width="9" style="31" customWidth="1"/>
    <col min="81" max="82" width="13.625" style="31" customWidth="1"/>
    <col min="83" max="85" width="9.125" style="31"/>
    <col min="86" max="86" width="10.125" style="31" customWidth="1"/>
    <col min="87" max="87" width="9.125" style="31"/>
    <col min="88" max="91" width="23.875" style="31" customWidth="1"/>
    <col min="92" max="92" width="13.75" style="31" customWidth="1"/>
    <col min="93" max="96" width="22.125" style="31" customWidth="1"/>
    <col min="97" max="101" width="21.625" style="31" customWidth="1"/>
    <col min="102" max="103" width="27.125" style="31" customWidth="1"/>
    <col min="104" max="105" width="21.25" style="31" customWidth="1"/>
    <col min="106" max="107" width="13.875" style="31" customWidth="1"/>
    <col min="108" max="108" width="12" style="31" customWidth="1"/>
    <col min="109" max="109" width="13.625" style="31" customWidth="1"/>
    <col min="110" max="110" width="17.375" style="31" customWidth="1"/>
    <col min="111" max="111" width="12" style="31" customWidth="1"/>
    <col min="112" max="112" width="13.625" style="31" customWidth="1"/>
    <col min="113" max="113" width="17.375" style="31" customWidth="1"/>
    <col min="114" max="114" width="12" style="31" customWidth="1"/>
    <col min="115" max="115" width="13.625" style="31" customWidth="1"/>
    <col min="116" max="116" width="17.375" style="31" customWidth="1"/>
    <col min="117" max="117" width="12" style="31" customWidth="1"/>
    <col min="118" max="118" width="13.625" style="31" customWidth="1"/>
    <col min="119" max="119" width="17.375" style="31" customWidth="1"/>
    <col min="120" max="120" width="12" style="31" customWidth="1"/>
    <col min="121" max="121" width="13.625" style="31" customWidth="1"/>
    <col min="122" max="122" width="17.375" style="31" customWidth="1"/>
    <col min="123" max="123" width="12" style="31" customWidth="1"/>
    <col min="124" max="124" width="13.625" style="31" customWidth="1"/>
    <col min="125" max="125" width="17.375" style="31" customWidth="1"/>
    <col min="126" max="126" width="12" style="31" customWidth="1"/>
    <col min="127" max="127" width="13.625" style="31" customWidth="1"/>
    <col min="128" max="128" width="17.375" style="31" customWidth="1"/>
    <col min="129" max="129" width="12" style="31" customWidth="1"/>
    <col min="130" max="130" width="13.625" style="31" customWidth="1"/>
    <col min="131" max="131" width="17.375" style="31" customWidth="1"/>
    <col min="132" max="132" width="12" style="31" customWidth="1"/>
    <col min="133" max="133" width="13.625" style="31" customWidth="1"/>
    <col min="134" max="134" width="17.375" style="31" customWidth="1"/>
    <col min="135" max="135" width="12" style="31" customWidth="1"/>
    <col min="136" max="136" width="13.625" style="31" customWidth="1"/>
    <col min="137" max="137" width="17.375" style="31" customWidth="1"/>
    <col min="138" max="138" width="12" style="31" customWidth="1"/>
    <col min="139" max="139" width="13.625" style="31" customWidth="1"/>
    <col min="140" max="140" width="17.375" style="31" customWidth="1"/>
    <col min="141" max="141" width="12" style="31" customWidth="1"/>
    <col min="142" max="142" width="13.625" style="31" customWidth="1"/>
    <col min="143" max="143" width="17.375" style="31" customWidth="1"/>
    <col min="144" max="16384" width="9.125" style="31"/>
  </cols>
  <sheetData>
    <row r="1" spans="1:143" s="29" customFormat="1" ht="66.75" customHeight="1">
      <c r="B1" s="65"/>
      <c r="C1" s="65"/>
      <c r="D1" s="65"/>
      <c r="E1" s="34"/>
      <c r="F1" s="35"/>
      <c r="G1" s="36"/>
      <c r="H1" s="36"/>
      <c r="I1" s="36"/>
      <c r="J1" s="34"/>
      <c r="V1" s="33"/>
      <c r="BY1" s="33"/>
    </row>
    <row r="2" spans="1:143" s="29" customFormat="1" ht="22.5" customHeight="1">
      <c r="B2" s="66" t="s">
        <v>1</v>
      </c>
      <c r="C2" s="66"/>
      <c r="D2" s="66"/>
      <c r="E2" s="67" t="s">
        <v>2</v>
      </c>
      <c r="F2" s="68"/>
      <c r="G2" s="68"/>
      <c r="H2" s="68"/>
      <c r="I2" s="68"/>
      <c r="J2" s="68"/>
      <c r="K2" s="49"/>
      <c r="L2" s="49"/>
      <c r="M2" s="49"/>
      <c r="N2" s="69"/>
      <c r="O2" s="69"/>
      <c r="V2" s="33"/>
      <c r="BY2" s="33"/>
      <c r="CH2" s="70" t="s">
        <v>3</v>
      </c>
      <c r="CI2" s="70"/>
      <c r="CJ2" s="71" t="s">
        <v>4</v>
      </c>
      <c r="CK2" s="71"/>
      <c r="CL2" s="71"/>
      <c r="CM2" s="71"/>
      <c r="CN2" s="71"/>
      <c r="CO2" s="72" t="s">
        <v>5</v>
      </c>
      <c r="CP2" s="72"/>
      <c r="CQ2" s="72"/>
      <c r="CR2" s="73"/>
      <c r="CS2" s="74" t="s">
        <v>6</v>
      </c>
      <c r="CT2" s="74"/>
      <c r="CU2" s="74"/>
      <c r="CV2" s="74"/>
      <c r="CW2" s="74"/>
      <c r="CX2" s="75" t="s">
        <v>7</v>
      </c>
      <c r="CY2" s="76"/>
      <c r="CZ2" s="57" t="s">
        <v>8</v>
      </c>
      <c r="DA2" s="60" t="s">
        <v>9</v>
      </c>
      <c r="DB2" s="61" t="s">
        <v>10</v>
      </c>
      <c r="DC2" s="61" t="s">
        <v>11</v>
      </c>
      <c r="DD2" s="72" t="s">
        <v>12</v>
      </c>
      <c r="DE2" s="72"/>
      <c r="DF2" s="72"/>
      <c r="DG2" s="72" t="s">
        <v>13</v>
      </c>
      <c r="DH2" s="72"/>
      <c r="DI2" s="72"/>
      <c r="DJ2" s="72" t="s">
        <v>14</v>
      </c>
      <c r="DK2" s="72"/>
      <c r="DL2" s="72"/>
      <c r="DM2" s="72" t="s">
        <v>15</v>
      </c>
      <c r="DN2" s="72"/>
      <c r="DO2" s="72"/>
      <c r="DP2" s="72" t="s">
        <v>16</v>
      </c>
      <c r="DQ2" s="72"/>
      <c r="DR2" s="72"/>
      <c r="DS2" s="72" t="s">
        <v>17</v>
      </c>
      <c r="DT2" s="72"/>
      <c r="DU2" s="72"/>
      <c r="DV2" s="72" t="s">
        <v>18</v>
      </c>
      <c r="DW2" s="72"/>
      <c r="DX2" s="72"/>
      <c r="DY2" s="72" t="s">
        <v>19</v>
      </c>
      <c r="DZ2" s="72"/>
      <c r="EA2" s="72"/>
      <c r="EB2" s="72" t="s">
        <v>20</v>
      </c>
      <c r="EC2" s="72"/>
      <c r="ED2" s="72"/>
      <c r="EE2" s="72" t="s">
        <v>21</v>
      </c>
      <c r="EF2" s="72"/>
      <c r="EG2" s="72"/>
      <c r="EH2" s="72" t="s">
        <v>22</v>
      </c>
      <c r="EI2" s="72"/>
      <c r="EJ2" s="72"/>
      <c r="EK2" s="72" t="s">
        <v>23</v>
      </c>
      <c r="EL2" s="72"/>
      <c r="EM2" s="72"/>
    </row>
    <row r="3" spans="1:143" ht="18.95" customHeight="1">
      <c r="B3" s="103" t="s">
        <v>24</v>
      </c>
      <c r="C3" s="105" t="s">
        <v>25</v>
      </c>
      <c r="D3" s="107" t="s">
        <v>26</v>
      </c>
      <c r="E3" s="77" t="s">
        <v>27</v>
      </c>
      <c r="F3" s="78"/>
      <c r="G3" s="78"/>
      <c r="H3" s="78"/>
      <c r="I3" s="78"/>
      <c r="J3" s="79"/>
      <c r="K3" s="80" t="s">
        <v>28</v>
      </c>
      <c r="L3" s="81"/>
      <c r="M3" s="81"/>
      <c r="N3" s="81"/>
      <c r="O3" s="81"/>
      <c r="P3" s="82"/>
      <c r="Q3" s="83" t="s">
        <v>29</v>
      </c>
      <c r="R3" s="84"/>
      <c r="S3" s="84"/>
      <c r="T3" s="84"/>
      <c r="U3" s="84"/>
      <c r="V3" s="85"/>
      <c r="W3" s="86" t="s">
        <v>30</v>
      </c>
      <c r="X3" s="87"/>
      <c r="Y3" s="87"/>
      <c r="Z3" s="87"/>
      <c r="AA3" s="87"/>
      <c r="AB3" s="88"/>
      <c r="AC3" s="83" t="s">
        <v>31</v>
      </c>
      <c r="AD3" s="84"/>
      <c r="AE3" s="84"/>
      <c r="AF3" s="84"/>
      <c r="AG3" s="84"/>
      <c r="AH3" s="85"/>
      <c r="AI3" s="86" t="s">
        <v>32</v>
      </c>
      <c r="AJ3" s="87"/>
      <c r="AK3" s="87"/>
      <c r="AL3" s="87"/>
      <c r="AM3" s="87"/>
      <c r="AN3" s="88"/>
      <c r="AO3" s="83" t="s">
        <v>33</v>
      </c>
      <c r="AP3" s="84"/>
      <c r="AQ3" s="84"/>
      <c r="AR3" s="84"/>
      <c r="AS3" s="84"/>
      <c r="AT3" s="85"/>
      <c r="AU3" s="86" t="s">
        <v>34</v>
      </c>
      <c r="AV3" s="87"/>
      <c r="AW3" s="87"/>
      <c r="AX3" s="87"/>
      <c r="AY3" s="87"/>
      <c r="AZ3" s="88"/>
      <c r="BA3" s="83" t="s">
        <v>35</v>
      </c>
      <c r="BB3" s="84"/>
      <c r="BC3" s="84"/>
      <c r="BD3" s="84"/>
      <c r="BE3" s="84"/>
      <c r="BF3" s="85"/>
      <c r="BG3" s="86" t="s">
        <v>36</v>
      </c>
      <c r="BH3" s="87"/>
      <c r="BI3" s="87"/>
      <c r="BJ3" s="87"/>
      <c r="BK3" s="87"/>
      <c r="BL3" s="88"/>
      <c r="BM3" s="83" t="s">
        <v>37</v>
      </c>
      <c r="BN3" s="84"/>
      <c r="BO3" s="84"/>
      <c r="BP3" s="84"/>
      <c r="BQ3" s="84"/>
      <c r="BR3" s="85"/>
      <c r="BS3" s="86" t="s">
        <v>38</v>
      </c>
      <c r="BT3" s="87"/>
      <c r="BU3" s="87"/>
      <c r="BV3" s="87"/>
      <c r="BW3" s="87"/>
      <c r="BX3" s="88"/>
      <c r="BY3" s="89" t="s">
        <v>39</v>
      </c>
      <c r="BZ3" s="90"/>
      <c r="CA3" s="90"/>
      <c r="CB3" s="90"/>
      <c r="CC3" s="90"/>
      <c r="CD3" s="91"/>
      <c r="CE3" s="92" t="s">
        <v>40</v>
      </c>
      <c r="CF3" s="92"/>
      <c r="CG3" s="92"/>
      <c r="CH3" s="109" t="s">
        <v>41</v>
      </c>
      <c r="CI3" s="111" t="s">
        <v>42</v>
      </c>
      <c r="CJ3" s="113" t="s">
        <v>43</v>
      </c>
      <c r="CK3" s="113" t="s">
        <v>44</v>
      </c>
      <c r="CL3" s="113" t="s">
        <v>45</v>
      </c>
      <c r="CM3" s="113" t="s">
        <v>46</v>
      </c>
      <c r="CN3" s="113" t="s">
        <v>47</v>
      </c>
      <c r="CO3" s="93" t="s">
        <v>48</v>
      </c>
      <c r="CP3" s="93" t="s">
        <v>49</v>
      </c>
      <c r="CQ3" s="93" t="s">
        <v>50</v>
      </c>
      <c r="CR3" s="95" t="s">
        <v>51</v>
      </c>
      <c r="CS3" s="96" t="s">
        <v>52</v>
      </c>
      <c r="CT3" s="96" t="s">
        <v>53</v>
      </c>
      <c r="CU3" s="96" t="s">
        <v>54</v>
      </c>
      <c r="CV3" s="96" t="s">
        <v>55</v>
      </c>
      <c r="CW3" s="96" t="s">
        <v>56</v>
      </c>
      <c r="CX3" s="115" t="s">
        <v>57</v>
      </c>
      <c r="CY3" s="115" t="s">
        <v>58</v>
      </c>
      <c r="CZ3" s="117" t="s">
        <v>59</v>
      </c>
      <c r="DA3" s="119" t="s">
        <v>60</v>
      </c>
      <c r="DB3" s="121" t="s">
        <v>61</v>
      </c>
      <c r="DC3" s="121" t="s">
        <v>62</v>
      </c>
      <c r="DD3" s="121" t="s">
        <v>63</v>
      </c>
      <c r="DE3" s="121" t="s">
        <v>64</v>
      </c>
      <c r="DF3" s="121" t="s">
        <v>65</v>
      </c>
      <c r="DG3" s="121" t="s">
        <v>63</v>
      </c>
      <c r="DH3" s="121" t="s">
        <v>64</v>
      </c>
      <c r="DI3" s="121" t="s">
        <v>65</v>
      </c>
      <c r="DJ3" s="121" t="s">
        <v>63</v>
      </c>
      <c r="DK3" s="121" t="s">
        <v>64</v>
      </c>
      <c r="DL3" s="121" t="s">
        <v>65</v>
      </c>
      <c r="DM3" s="121" t="s">
        <v>63</v>
      </c>
      <c r="DN3" s="121" t="s">
        <v>64</v>
      </c>
      <c r="DO3" s="121" t="s">
        <v>65</v>
      </c>
      <c r="DP3" s="121" t="s">
        <v>63</v>
      </c>
      <c r="DQ3" s="121" t="s">
        <v>64</v>
      </c>
      <c r="DR3" s="121" t="s">
        <v>65</v>
      </c>
      <c r="DS3" s="121" t="s">
        <v>63</v>
      </c>
      <c r="DT3" s="121" t="s">
        <v>64</v>
      </c>
      <c r="DU3" s="121" t="s">
        <v>65</v>
      </c>
      <c r="DV3" s="121" t="s">
        <v>63</v>
      </c>
      <c r="DW3" s="121" t="s">
        <v>64</v>
      </c>
      <c r="DX3" s="121" t="s">
        <v>65</v>
      </c>
      <c r="DY3" s="121" t="s">
        <v>63</v>
      </c>
      <c r="DZ3" s="121" t="s">
        <v>64</v>
      </c>
      <c r="EA3" s="121" t="s">
        <v>65</v>
      </c>
      <c r="EB3" s="121" t="s">
        <v>63</v>
      </c>
      <c r="EC3" s="121" t="s">
        <v>64</v>
      </c>
      <c r="ED3" s="121" t="s">
        <v>65</v>
      </c>
      <c r="EE3" s="121" t="s">
        <v>63</v>
      </c>
      <c r="EF3" s="121" t="s">
        <v>64</v>
      </c>
      <c r="EG3" s="121" t="s">
        <v>65</v>
      </c>
      <c r="EH3" s="121" t="s">
        <v>63</v>
      </c>
      <c r="EI3" s="121" t="s">
        <v>64</v>
      </c>
      <c r="EJ3" s="121" t="s">
        <v>65</v>
      </c>
      <c r="EK3" s="121" t="s">
        <v>63</v>
      </c>
      <c r="EL3" s="121" t="s">
        <v>64</v>
      </c>
      <c r="EM3" s="121" t="s">
        <v>65</v>
      </c>
    </row>
    <row r="4" spans="1:143" ht="16.5" customHeight="1">
      <c r="B4" s="103"/>
      <c r="C4" s="105"/>
      <c r="D4" s="108"/>
      <c r="E4" s="98" t="s">
        <v>66</v>
      </c>
      <c r="F4" s="98"/>
      <c r="G4" s="98" t="s">
        <v>67</v>
      </c>
      <c r="H4" s="98"/>
      <c r="I4" s="98" t="s">
        <v>68</v>
      </c>
      <c r="J4" s="98"/>
      <c r="K4" s="99" t="s">
        <v>66</v>
      </c>
      <c r="L4" s="99"/>
      <c r="M4" s="99" t="s">
        <v>67</v>
      </c>
      <c r="N4" s="99"/>
      <c r="O4" s="99" t="s">
        <v>68</v>
      </c>
      <c r="P4" s="99"/>
      <c r="Q4" s="98" t="s">
        <v>66</v>
      </c>
      <c r="R4" s="98"/>
      <c r="S4" s="98" t="s">
        <v>67</v>
      </c>
      <c r="T4" s="98"/>
      <c r="U4" s="98" t="s">
        <v>68</v>
      </c>
      <c r="V4" s="98"/>
      <c r="W4" s="99" t="s">
        <v>66</v>
      </c>
      <c r="X4" s="99"/>
      <c r="Y4" s="99" t="s">
        <v>67</v>
      </c>
      <c r="Z4" s="99"/>
      <c r="AA4" s="99" t="s">
        <v>68</v>
      </c>
      <c r="AB4" s="99"/>
      <c r="AC4" s="98" t="s">
        <v>66</v>
      </c>
      <c r="AD4" s="98"/>
      <c r="AE4" s="98" t="s">
        <v>67</v>
      </c>
      <c r="AF4" s="98"/>
      <c r="AG4" s="98" t="s">
        <v>68</v>
      </c>
      <c r="AH4" s="98"/>
      <c r="AI4" s="99" t="s">
        <v>66</v>
      </c>
      <c r="AJ4" s="99"/>
      <c r="AK4" s="99" t="s">
        <v>67</v>
      </c>
      <c r="AL4" s="99"/>
      <c r="AM4" s="99" t="s">
        <v>68</v>
      </c>
      <c r="AN4" s="99"/>
      <c r="AO4" s="98" t="s">
        <v>66</v>
      </c>
      <c r="AP4" s="98"/>
      <c r="AQ4" s="98" t="s">
        <v>67</v>
      </c>
      <c r="AR4" s="98"/>
      <c r="AS4" s="98" t="s">
        <v>68</v>
      </c>
      <c r="AT4" s="98"/>
      <c r="AU4" s="99" t="s">
        <v>66</v>
      </c>
      <c r="AV4" s="99"/>
      <c r="AW4" s="99" t="s">
        <v>67</v>
      </c>
      <c r="AX4" s="99"/>
      <c r="AY4" s="99" t="s">
        <v>68</v>
      </c>
      <c r="AZ4" s="99"/>
      <c r="BA4" s="98" t="s">
        <v>66</v>
      </c>
      <c r="BB4" s="98"/>
      <c r="BC4" s="98" t="s">
        <v>67</v>
      </c>
      <c r="BD4" s="98"/>
      <c r="BE4" s="98" t="s">
        <v>68</v>
      </c>
      <c r="BF4" s="98"/>
      <c r="BG4" s="99" t="s">
        <v>66</v>
      </c>
      <c r="BH4" s="99"/>
      <c r="BI4" s="99" t="s">
        <v>67</v>
      </c>
      <c r="BJ4" s="99"/>
      <c r="BK4" s="99" t="s">
        <v>68</v>
      </c>
      <c r="BL4" s="99"/>
      <c r="BM4" s="98" t="s">
        <v>66</v>
      </c>
      <c r="BN4" s="98"/>
      <c r="BO4" s="98" t="s">
        <v>67</v>
      </c>
      <c r="BP4" s="98"/>
      <c r="BQ4" s="98" t="s">
        <v>68</v>
      </c>
      <c r="BR4" s="98"/>
      <c r="BS4" s="99" t="s">
        <v>66</v>
      </c>
      <c r="BT4" s="99"/>
      <c r="BU4" s="99" t="s">
        <v>67</v>
      </c>
      <c r="BV4" s="99"/>
      <c r="BW4" s="99" t="s">
        <v>68</v>
      </c>
      <c r="BX4" s="99"/>
      <c r="BY4" s="100" t="s">
        <v>66</v>
      </c>
      <c r="BZ4" s="100"/>
      <c r="CA4" s="100" t="s">
        <v>67</v>
      </c>
      <c r="CB4" s="100"/>
      <c r="CC4" s="100" t="s">
        <v>68</v>
      </c>
      <c r="CD4" s="100"/>
      <c r="CE4" s="92" t="s">
        <v>66</v>
      </c>
      <c r="CF4" s="92" t="s">
        <v>67</v>
      </c>
      <c r="CG4" s="92" t="s">
        <v>68</v>
      </c>
      <c r="CH4" s="110"/>
      <c r="CI4" s="112"/>
      <c r="CJ4" s="114"/>
      <c r="CK4" s="114"/>
      <c r="CL4" s="114"/>
      <c r="CM4" s="114"/>
      <c r="CN4" s="114"/>
      <c r="CO4" s="94"/>
      <c r="CP4" s="94"/>
      <c r="CQ4" s="94"/>
      <c r="CR4" s="94"/>
      <c r="CS4" s="97"/>
      <c r="CT4" s="97"/>
      <c r="CU4" s="97"/>
      <c r="CV4" s="97"/>
      <c r="CW4" s="97"/>
      <c r="CX4" s="116"/>
      <c r="CY4" s="116"/>
      <c r="CZ4" s="118"/>
      <c r="DA4" s="120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</row>
    <row r="5" spans="1:143" s="30" customFormat="1" ht="17.100000000000001" customHeight="1">
      <c r="A5" s="37"/>
      <c r="B5" s="104"/>
      <c r="C5" s="106"/>
      <c r="D5" s="108"/>
      <c r="E5" s="38">
        <v>2016</v>
      </c>
      <c r="F5" s="38">
        <v>2017</v>
      </c>
      <c r="G5" s="38">
        <v>2016</v>
      </c>
      <c r="H5" s="38">
        <v>2017</v>
      </c>
      <c r="I5" s="38">
        <v>2016</v>
      </c>
      <c r="J5" s="38">
        <v>2017</v>
      </c>
      <c r="K5" s="50">
        <v>2016</v>
      </c>
      <c r="L5" s="50">
        <v>2017</v>
      </c>
      <c r="M5" s="50">
        <v>2016</v>
      </c>
      <c r="N5" s="50">
        <v>2017</v>
      </c>
      <c r="O5" s="50">
        <v>2016</v>
      </c>
      <c r="P5" s="50">
        <v>2017</v>
      </c>
      <c r="Q5" s="38">
        <v>2016</v>
      </c>
      <c r="R5" s="38">
        <v>2017</v>
      </c>
      <c r="S5" s="38">
        <v>2016</v>
      </c>
      <c r="T5" s="38">
        <v>2017</v>
      </c>
      <c r="U5" s="38">
        <v>2016</v>
      </c>
      <c r="V5" s="38">
        <v>2017</v>
      </c>
      <c r="W5" s="50">
        <v>2016</v>
      </c>
      <c r="X5" s="50">
        <v>2017</v>
      </c>
      <c r="Y5" s="50">
        <v>2016</v>
      </c>
      <c r="Z5" s="50">
        <v>2017</v>
      </c>
      <c r="AA5" s="50">
        <v>2016</v>
      </c>
      <c r="AB5" s="50">
        <v>2017</v>
      </c>
      <c r="AC5" s="38">
        <v>2016</v>
      </c>
      <c r="AD5" s="38">
        <v>2017</v>
      </c>
      <c r="AE5" s="38">
        <v>2016</v>
      </c>
      <c r="AF5" s="38">
        <v>2017</v>
      </c>
      <c r="AG5" s="38">
        <v>2016</v>
      </c>
      <c r="AH5" s="38">
        <v>2017</v>
      </c>
      <c r="AI5" s="50">
        <v>2016</v>
      </c>
      <c r="AJ5" s="50">
        <v>2017</v>
      </c>
      <c r="AK5" s="50">
        <v>2016</v>
      </c>
      <c r="AL5" s="50">
        <v>2017</v>
      </c>
      <c r="AM5" s="50">
        <v>2016</v>
      </c>
      <c r="AN5" s="50">
        <v>2017</v>
      </c>
      <c r="AO5" s="38">
        <v>2016</v>
      </c>
      <c r="AP5" s="38">
        <v>2017</v>
      </c>
      <c r="AQ5" s="38">
        <v>2016</v>
      </c>
      <c r="AR5" s="38">
        <v>2017</v>
      </c>
      <c r="AS5" s="38">
        <v>2016</v>
      </c>
      <c r="AT5" s="38">
        <v>2017</v>
      </c>
      <c r="AU5" s="50">
        <v>2016</v>
      </c>
      <c r="AV5" s="50">
        <v>2017</v>
      </c>
      <c r="AW5" s="50">
        <v>2016</v>
      </c>
      <c r="AX5" s="50">
        <v>2017</v>
      </c>
      <c r="AY5" s="50">
        <v>2016</v>
      </c>
      <c r="AZ5" s="50">
        <v>2017</v>
      </c>
      <c r="BA5" s="38">
        <v>2016</v>
      </c>
      <c r="BB5" s="38">
        <v>2017</v>
      </c>
      <c r="BC5" s="38">
        <v>2016</v>
      </c>
      <c r="BD5" s="38">
        <v>2017</v>
      </c>
      <c r="BE5" s="38">
        <v>2016</v>
      </c>
      <c r="BF5" s="38">
        <v>2017</v>
      </c>
      <c r="BG5" s="50">
        <v>2016</v>
      </c>
      <c r="BH5" s="50">
        <v>2017</v>
      </c>
      <c r="BI5" s="50">
        <v>2016</v>
      </c>
      <c r="BJ5" s="50">
        <v>2017</v>
      </c>
      <c r="BK5" s="50">
        <v>2016</v>
      </c>
      <c r="BL5" s="50">
        <v>2017</v>
      </c>
      <c r="BM5" s="38">
        <v>2016</v>
      </c>
      <c r="BN5" s="38">
        <v>2017</v>
      </c>
      <c r="BO5" s="38">
        <v>2016</v>
      </c>
      <c r="BP5" s="38">
        <v>2017</v>
      </c>
      <c r="BQ5" s="38">
        <v>2016</v>
      </c>
      <c r="BR5" s="38">
        <v>2017</v>
      </c>
      <c r="BS5" s="50">
        <v>2016</v>
      </c>
      <c r="BT5" s="50">
        <v>2017</v>
      </c>
      <c r="BU5" s="50">
        <v>2016</v>
      </c>
      <c r="BV5" s="50">
        <v>2017</v>
      </c>
      <c r="BW5" s="50">
        <v>2016</v>
      </c>
      <c r="BX5" s="50">
        <v>2017</v>
      </c>
      <c r="BY5" s="53">
        <v>2016</v>
      </c>
      <c r="BZ5" s="53">
        <v>2017</v>
      </c>
      <c r="CA5" s="53">
        <v>2016</v>
      </c>
      <c r="CB5" s="53">
        <v>2017</v>
      </c>
      <c r="CC5" s="53">
        <v>2016</v>
      </c>
      <c r="CD5" s="53">
        <v>2017</v>
      </c>
      <c r="CE5" s="92"/>
      <c r="CF5" s="92"/>
      <c r="CG5" s="92"/>
      <c r="CH5" s="110"/>
      <c r="CI5" s="112"/>
      <c r="CJ5" s="114"/>
      <c r="CK5" s="114"/>
      <c r="CL5" s="114"/>
      <c r="CM5" s="114"/>
      <c r="CN5" s="114"/>
      <c r="CO5" s="94"/>
      <c r="CP5" s="94"/>
      <c r="CQ5" s="94"/>
      <c r="CR5" s="94"/>
      <c r="CS5" s="97" t="s">
        <v>69</v>
      </c>
      <c r="CT5" s="97" t="s">
        <v>69</v>
      </c>
      <c r="CU5" s="97" t="s">
        <v>69</v>
      </c>
      <c r="CV5" s="97" t="s">
        <v>69</v>
      </c>
      <c r="CW5" s="97"/>
      <c r="CX5" s="116"/>
      <c r="CY5" s="116"/>
      <c r="CZ5" s="118"/>
      <c r="DA5" s="120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</row>
    <row r="6" spans="1:143" ht="24.6" customHeight="1">
      <c r="B6" s="39" t="s">
        <v>148</v>
      </c>
      <c r="C6" s="62" t="s">
        <v>618</v>
      </c>
      <c r="D6" s="41"/>
      <c r="E6" s="42">
        <v>0</v>
      </c>
      <c r="F6" s="42">
        <v>0</v>
      </c>
      <c r="G6" s="43">
        <v>0</v>
      </c>
      <c r="H6" s="43">
        <v>0</v>
      </c>
      <c r="I6" s="51">
        <v>0</v>
      </c>
      <c r="J6" s="51">
        <v>0</v>
      </c>
      <c r="K6" s="42">
        <v>0</v>
      </c>
      <c r="L6" s="42">
        <v>0</v>
      </c>
      <c r="M6" s="43">
        <v>0</v>
      </c>
      <c r="N6" s="43">
        <v>0</v>
      </c>
      <c r="O6" s="51">
        <v>0</v>
      </c>
      <c r="P6" s="51">
        <v>0</v>
      </c>
      <c r="Q6" s="42">
        <v>0</v>
      </c>
      <c r="R6" s="42">
        <v>0</v>
      </c>
      <c r="S6" s="43">
        <v>0</v>
      </c>
      <c r="T6" s="43">
        <v>0</v>
      </c>
      <c r="U6" s="51">
        <v>0</v>
      </c>
      <c r="V6" s="51">
        <v>0</v>
      </c>
      <c r="W6" s="42">
        <v>0</v>
      </c>
      <c r="X6" s="42">
        <v>0</v>
      </c>
      <c r="Y6" s="43">
        <v>0</v>
      </c>
      <c r="Z6" s="43">
        <v>0</v>
      </c>
      <c r="AA6" s="51">
        <v>0</v>
      </c>
      <c r="AB6" s="51">
        <v>0</v>
      </c>
      <c r="AC6" s="42">
        <v>0</v>
      </c>
      <c r="AD6" s="42">
        <v>0</v>
      </c>
      <c r="AE6" s="43">
        <v>0</v>
      </c>
      <c r="AF6" s="43">
        <v>0</v>
      </c>
      <c r="AG6" s="51">
        <v>0</v>
      </c>
      <c r="AH6" s="51">
        <v>0</v>
      </c>
      <c r="AI6" s="42">
        <v>0</v>
      </c>
      <c r="AJ6" s="42">
        <v>0</v>
      </c>
      <c r="AK6" s="43">
        <v>0</v>
      </c>
      <c r="AL6" s="43">
        <v>0</v>
      </c>
      <c r="AM6" s="51">
        <v>0</v>
      </c>
      <c r="AN6" s="51">
        <v>0</v>
      </c>
      <c r="AO6" s="42">
        <v>0</v>
      </c>
      <c r="AP6" s="42">
        <v>0</v>
      </c>
      <c r="AQ6" s="43">
        <v>0</v>
      </c>
      <c r="AR6" s="43">
        <v>0</v>
      </c>
      <c r="AS6" s="51">
        <v>0</v>
      </c>
      <c r="AT6" s="51">
        <v>0</v>
      </c>
      <c r="AU6" s="42">
        <v>0</v>
      </c>
      <c r="AV6" s="42">
        <v>0</v>
      </c>
      <c r="AW6" s="43">
        <v>0</v>
      </c>
      <c r="AX6" s="43">
        <v>0</v>
      </c>
      <c r="AY6" s="51">
        <v>0</v>
      </c>
      <c r="AZ6" s="51">
        <v>0</v>
      </c>
      <c r="BA6" s="42">
        <v>0</v>
      </c>
      <c r="BB6" s="42">
        <v>0</v>
      </c>
      <c r="BC6" s="43">
        <v>0</v>
      </c>
      <c r="BD6" s="43">
        <v>0</v>
      </c>
      <c r="BE6" s="51">
        <v>0</v>
      </c>
      <c r="BF6" s="51">
        <v>0</v>
      </c>
      <c r="BG6" s="42">
        <v>0</v>
      </c>
      <c r="BH6" s="42">
        <v>0</v>
      </c>
      <c r="BI6" s="43">
        <v>0</v>
      </c>
      <c r="BJ6" s="43">
        <v>0</v>
      </c>
      <c r="BK6" s="51">
        <v>0</v>
      </c>
      <c r="BL6" s="51">
        <v>0</v>
      </c>
      <c r="BM6" s="42">
        <v>0</v>
      </c>
      <c r="BN6" s="42">
        <v>0</v>
      </c>
      <c r="BO6" s="43">
        <v>0</v>
      </c>
      <c r="BP6" s="43">
        <v>0</v>
      </c>
      <c r="BQ6" s="51">
        <v>0</v>
      </c>
      <c r="BR6" s="51">
        <v>0</v>
      </c>
      <c r="BS6" s="42">
        <v>0</v>
      </c>
      <c r="BT6" s="42">
        <v>0</v>
      </c>
      <c r="BU6" s="43">
        <v>0</v>
      </c>
      <c r="BV6" s="43">
        <v>0</v>
      </c>
      <c r="BW6" s="51">
        <v>0</v>
      </c>
      <c r="BX6" s="51">
        <v>0</v>
      </c>
      <c r="BY6" s="54">
        <v>0</v>
      </c>
      <c r="BZ6" s="54">
        <v>0</v>
      </c>
      <c r="CA6" s="43">
        <v>0</v>
      </c>
      <c r="CB6" s="43">
        <v>0</v>
      </c>
      <c r="CC6" s="43">
        <v>0</v>
      </c>
      <c r="CD6" s="43">
        <v>0</v>
      </c>
      <c r="CE6" s="58">
        <f t="shared" ref="CE6" si="0">IF(BY6=0,0,(BZ6-BY6)/BY6)</f>
        <v>0</v>
      </c>
      <c r="CF6" s="58">
        <f t="shared" ref="CF6" si="1">IF(CA6=0,0,(CB6-CA6)/CA6)</f>
        <v>0</v>
      </c>
      <c r="CG6" s="58">
        <f t="shared" ref="CG6" si="2">IF(CC6=0,0,(CD6-CC6)/CC6)</f>
        <v>0</v>
      </c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</row>
    <row r="7" spans="1:143" ht="24.6" customHeight="1">
      <c r="B7" s="39" t="s">
        <v>70</v>
      </c>
      <c r="C7" s="63" t="s">
        <v>1121</v>
      </c>
      <c r="D7" s="41"/>
      <c r="E7" s="42">
        <v>0</v>
      </c>
      <c r="F7" s="42">
        <v>0</v>
      </c>
      <c r="G7" s="43">
        <v>0</v>
      </c>
      <c r="H7" s="43">
        <v>0</v>
      </c>
      <c r="I7" s="51">
        <v>0</v>
      </c>
      <c r="J7" s="51">
        <v>0</v>
      </c>
      <c r="K7" s="42">
        <v>0</v>
      </c>
      <c r="L7" s="42">
        <v>0</v>
      </c>
      <c r="M7" s="43">
        <v>0</v>
      </c>
      <c r="N7" s="43">
        <v>0</v>
      </c>
      <c r="O7" s="51">
        <v>0</v>
      </c>
      <c r="P7" s="51">
        <v>0</v>
      </c>
      <c r="Q7" s="42">
        <v>0</v>
      </c>
      <c r="R7" s="42">
        <v>0</v>
      </c>
      <c r="S7" s="43">
        <v>0</v>
      </c>
      <c r="T7" s="43">
        <v>0</v>
      </c>
      <c r="U7" s="51">
        <v>0</v>
      </c>
      <c r="V7" s="51">
        <v>0</v>
      </c>
      <c r="W7" s="42">
        <v>0</v>
      </c>
      <c r="X7" s="42">
        <v>0</v>
      </c>
      <c r="Y7" s="43">
        <v>0</v>
      </c>
      <c r="Z7" s="43">
        <v>0</v>
      </c>
      <c r="AA7" s="51">
        <v>0</v>
      </c>
      <c r="AB7" s="51">
        <v>0</v>
      </c>
      <c r="AC7" s="42">
        <v>2</v>
      </c>
      <c r="AD7" s="42">
        <v>0</v>
      </c>
      <c r="AE7" s="43">
        <v>1088</v>
      </c>
      <c r="AF7" s="43">
        <v>0</v>
      </c>
      <c r="AG7" s="51">
        <v>2176</v>
      </c>
      <c r="AH7" s="51">
        <v>0</v>
      </c>
      <c r="AI7" s="42">
        <v>0</v>
      </c>
      <c r="AJ7" s="42">
        <v>0</v>
      </c>
      <c r="AK7" s="43">
        <v>0</v>
      </c>
      <c r="AL7" s="43">
        <v>0</v>
      </c>
      <c r="AM7" s="51">
        <v>0</v>
      </c>
      <c r="AN7" s="51">
        <v>0</v>
      </c>
      <c r="AO7" s="42">
        <v>1</v>
      </c>
      <c r="AP7" s="42">
        <v>0</v>
      </c>
      <c r="AQ7" s="43">
        <v>1338</v>
      </c>
      <c r="AR7" s="43">
        <v>0</v>
      </c>
      <c r="AS7" s="51">
        <v>1338</v>
      </c>
      <c r="AT7" s="51">
        <v>0</v>
      </c>
      <c r="AU7" s="42">
        <v>0</v>
      </c>
      <c r="AV7" s="42">
        <v>0</v>
      </c>
      <c r="AW7" s="43">
        <v>0</v>
      </c>
      <c r="AX7" s="43">
        <v>0</v>
      </c>
      <c r="AY7" s="51">
        <v>0</v>
      </c>
      <c r="AZ7" s="51">
        <v>0</v>
      </c>
      <c r="BA7" s="42">
        <v>0</v>
      </c>
      <c r="BB7" s="42">
        <v>0</v>
      </c>
      <c r="BC7" s="43">
        <v>0</v>
      </c>
      <c r="BD7" s="43">
        <v>0</v>
      </c>
      <c r="BE7" s="51">
        <v>0</v>
      </c>
      <c r="BF7" s="51">
        <v>0</v>
      </c>
      <c r="BG7" s="42">
        <v>3</v>
      </c>
      <c r="BH7" s="42">
        <v>0</v>
      </c>
      <c r="BI7" s="43">
        <v>1088</v>
      </c>
      <c r="BJ7" s="43">
        <v>0</v>
      </c>
      <c r="BK7" s="51">
        <v>3264</v>
      </c>
      <c r="BL7" s="51">
        <v>0</v>
      </c>
      <c r="BM7" s="42">
        <v>0</v>
      </c>
      <c r="BN7" s="42">
        <v>0</v>
      </c>
      <c r="BO7" s="43">
        <v>0</v>
      </c>
      <c r="BP7" s="43">
        <v>0</v>
      </c>
      <c r="BQ7" s="51">
        <v>0</v>
      </c>
      <c r="BR7" s="51">
        <v>0</v>
      </c>
      <c r="BS7" s="42">
        <v>2</v>
      </c>
      <c r="BT7" s="42">
        <v>0</v>
      </c>
      <c r="BU7" s="43">
        <v>1024</v>
      </c>
      <c r="BV7" s="43">
        <v>0</v>
      </c>
      <c r="BW7" s="51">
        <v>2048</v>
      </c>
      <c r="BX7" s="51">
        <v>0</v>
      </c>
      <c r="BY7" s="54">
        <v>8</v>
      </c>
      <c r="BZ7" s="54">
        <v>0</v>
      </c>
      <c r="CA7" s="43">
        <v>1103.25</v>
      </c>
      <c r="CB7" s="43">
        <v>0</v>
      </c>
      <c r="CC7" s="43">
        <v>8826</v>
      </c>
      <c r="CD7" s="43">
        <v>0</v>
      </c>
      <c r="CE7" s="58">
        <f t="shared" ref="CE7:CE163" si="3">IF(BY7=0,0,(BZ7-BY7)/BY7)</f>
        <v>-1</v>
      </c>
      <c r="CF7" s="58">
        <f t="shared" ref="CF7:CF163" si="4">IF(CA7=0,0,(CB7-CA7)/CA7)</f>
        <v>-1</v>
      </c>
      <c r="CG7" s="58">
        <f t="shared" ref="CG7:CG163" si="5">IF(CC7=0,0,(CD7-CC7)/CC7)</f>
        <v>-1</v>
      </c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</row>
    <row r="8" spans="1:143" ht="24.6" customHeight="1">
      <c r="B8" s="39" t="s">
        <v>71</v>
      </c>
      <c r="C8" s="62" t="s">
        <v>619</v>
      </c>
      <c r="D8" s="41"/>
      <c r="E8" s="42">
        <v>0</v>
      </c>
      <c r="F8" s="42">
        <v>0</v>
      </c>
      <c r="G8" s="43">
        <v>0</v>
      </c>
      <c r="H8" s="43">
        <v>0</v>
      </c>
      <c r="I8" s="51">
        <v>0</v>
      </c>
      <c r="J8" s="51">
        <v>0</v>
      </c>
      <c r="K8" s="42">
        <v>0</v>
      </c>
      <c r="L8" s="42">
        <v>0</v>
      </c>
      <c r="M8" s="43">
        <v>0</v>
      </c>
      <c r="N8" s="43">
        <v>0</v>
      </c>
      <c r="O8" s="51">
        <v>0</v>
      </c>
      <c r="P8" s="51">
        <v>0</v>
      </c>
      <c r="Q8" s="42">
        <v>0</v>
      </c>
      <c r="R8" s="42">
        <v>0</v>
      </c>
      <c r="S8" s="43">
        <v>0</v>
      </c>
      <c r="T8" s="43">
        <v>0</v>
      </c>
      <c r="U8" s="51">
        <v>0</v>
      </c>
      <c r="V8" s="51">
        <v>0</v>
      </c>
      <c r="W8" s="42">
        <v>0</v>
      </c>
      <c r="X8" s="42">
        <v>0</v>
      </c>
      <c r="Y8" s="43">
        <v>0</v>
      </c>
      <c r="Z8" s="43">
        <v>0</v>
      </c>
      <c r="AA8" s="51">
        <v>0</v>
      </c>
      <c r="AB8" s="51">
        <v>0</v>
      </c>
      <c r="AC8" s="42">
        <v>0</v>
      </c>
      <c r="AD8" s="42">
        <v>0</v>
      </c>
      <c r="AE8" s="43">
        <v>0</v>
      </c>
      <c r="AF8" s="43">
        <v>0</v>
      </c>
      <c r="AG8" s="51">
        <v>0</v>
      </c>
      <c r="AH8" s="51">
        <v>0</v>
      </c>
      <c r="AI8" s="42">
        <v>0</v>
      </c>
      <c r="AJ8" s="42">
        <v>0</v>
      </c>
      <c r="AK8" s="43">
        <v>0</v>
      </c>
      <c r="AL8" s="43">
        <v>0</v>
      </c>
      <c r="AM8" s="51">
        <v>0</v>
      </c>
      <c r="AN8" s="51">
        <v>0</v>
      </c>
      <c r="AO8" s="42">
        <v>0</v>
      </c>
      <c r="AP8" s="42">
        <v>0</v>
      </c>
      <c r="AQ8" s="43">
        <v>0</v>
      </c>
      <c r="AR8" s="43">
        <v>0</v>
      </c>
      <c r="AS8" s="51">
        <v>0</v>
      </c>
      <c r="AT8" s="51">
        <v>0</v>
      </c>
      <c r="AU8" s="42">
        <v>0</v>
      </c>
      <c r="AV8" s="42">
        <v>0</v>
      </c>
      <c r="AW8" s="43">
        <v>0</v>
      </c>
      <c r="AX8" s="43">
        <v>0</v>
      </c>
      <c r="AY8" s="51">
        <v>0</v>
      </c>
      <c r="AZ8" s="51">
        <v>0</v>
      </c>
      <c r="BA8" s="42">
        <v>0</v>
      </c>
      <c r="BB8" s="42">
        <v>0</v>
      </c>
      <c r="BC8" s="43">
        <v>0</v>
      </c>
      <c r="BD8" s="43">
        <v>0</v>
      </c>
      <c r="BE8" s="51">
        <v>0</v>
      </c>
      <c r="BF8" s="51">
        <v>0</v>
      </c>
      <c r="BG8" s="42">
        <v>0</v>
      </c>
      <c r="BH8" s="42">
        <v>0</v>
      </c>
      <c r="BI8" s="43">
        <v>0</v>
      </c>
      <c r="BJ8" s="43">
        <v>0</v>
      </c>
      <c r="BK8" s="51">
        <v>0</v>
      </c>
      <c r="BL8" s="51">
        <v>0</v>
      </c>
      <c r="BM8" s="42">
        <v>0</v>
      </c>
      <c r="BN8" s="42">
        <v>0</v>
      </c>
      <c r="BO8" s="43">
        <v>0</v>
      </c>
      <c r="BP8" s="43">
        <v>0</v>
      </c>
      <c r="BQ8" s="51">
        <v>0</v>
      </c>
      <c r="BR8" s="51">
        <v>0</v>
      </c>
      <c r="BS8" s="42">
        <v>0</v>
      </c>
      <c r="BT8" s="42">
        <v>0</v>
      </c>
      <c r="BU8" s="43">
        <v>0</v>
      </c>
      <c r="BV8" s="43">
        <v>0</v>
      </c>
      <c r="BW8" s="51">
        <v>0</v>
      </c>
      <c r="BX8" s="51">
        <v>0</v>
      </c>
      <c r="BY8" s="54">
        <v>0</v>
      </c>
      <c r="BZ8" s="54">
        <v>0</v>
      </c>
      <c r="CA8" s="43">
        <v>0</v>
      </c>
      <c r="CB8" s="43">
        <v>0</v>
      </c>
      <c r="CC8" s="43">
        <v>0</v>
      </c>
      <c r="CD8" s="43">
        <v>0</v>
      </c>
      <c r="CE8" s="58">
        <f t="shared" si="3"/>
        <v>0</v>
      </c>
      <c r="CF8" s="58">
        <f t="shared" si="4"/>
        <v>0</v>
      </c>
      <c r="CG8" s="58">
        <f t="shared" si="5"/>
        <v>0</v>
      </c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</row>
    <row r="9" spans="1:143" ht="24.6" customHeight="1">
      <c r="B9" s="39" t="s">
        <v>72</v>
      </c>
      <c r="C9" s="62" t="s">
        <v>620</v>
      </c>
      <c r="D9" s="41"/>
      <c r="E9" s="42">
        <v>0</v>
      </c>
      <c r="F9" s="42">
        <v>0</v>
      </c>
      <c r="G9" s="43">
        <v>0</v>
      </c>
      <c r="H9" s="43">
        <v>0</v>
      </c>
      <c r="I9" s="51">
        <v>0</v>
      </c>
      <c r="J9" s="51">
        <v>0</v>
      </c>
      <c r="K9" s="42">
        <v>0</v>
      </c>
      <c r="L9" s="42">
        <v>0</v>
      </c>
      <c r="M9" s="43">
        <v>0</v>
      </c>
      <c r="N9" s="43">
        <v>0</v>
      </c>
      <c r="O9" s="51">
        <v>0</v>
      </c>
      <c r="P9" s="51">
        <v>0</v>
      </c>
      <c r="Q9" s="42">
        <v>0</v>
      </c>
      <c r="R9" s="42">
        <v>0</v>
      </c>
      <c r="S9" s="43">
        <v>0</v>
      </c>
      <c r="T9" s="43">
        <v>0</v>
      </c>
      <c r="U9" s="51">
        <v>0</v>
      </c>
      <c r="V9" s="51">
        <v>0</v>
      </c>
      <c r="W9" s="42">
        <v>0</v>
      </c>
      <c r="X9" s="42">
        <v>0</v>
      </c>
      <c r="Y9" s="43">
        <v>0</v>
      </c>
      <c r="Z9" s="43">
        <v>0</v>
      </c>
      <c r="AA9" s="51">
        <v>0</v>
      </c>
      <c r="AB9" s="51">
        <v>0</v>
      </c>
      <c r="AC9" s="42">
        <v>0</v>
      </c>
      <c r="AD9" s="42">
        <v>0</v>
      </c>
      <c r="AE9" s="43">
        <v>0</v>
      </c>
      <c r="AF9" s="43">
        <v>0</v>
      </c>
      <c r="AG9" s="51">
        <v>0</v>
      </c>
      <c r="AH9" s="51">
        <v>0</v>
      </c>
      <c r="AI9" s="42">
        <v>0</v>
      </c>
      <c r="AJ9" s="42">
        <v>0</v>
      </c>
      <c r="AK9" s="43">
        <v>0</v>
      </c>
      <c r="AL9" s="43">
        <v>0</v>
      </c>
      <c r="AM9" s="51">
        <v>0</v>
      </c>
      <c r="AN9" s="51">
        <v>0</v>
      </c>
      <c r="AO9" s="42">
        <v>0</v>
      </c>
      <c r="AP9" s="42">
        <v>0</v>
      </c>
      <c r="AQ9" s="43">
        <v>0</v>
      </c>
      <c r="AR9" s="43">
        <v>0</v>
      </c>
      <c r="AS9" s="51">
        <v>0</v>
      </c>
      <c r="AT9" s="51">
        <v>0</v>
      </c>
      <c r="AU9" s="42">
        <v>0</v>
      </c>
      <c r="AV9" s="42">
        <v>0</v>
      </c>
      <c r="AW9" s="43">
        <v>0</v>
      </c>
      <c r="AX9" s="43">
        <v>0</v>
      </c>
      <c r="AY9" s="51">
        <v>0</v>
      </c>
      <c r="AZ9" s="51">
        <v>0</v>
      </c>
      <c r="BA9" s="42">
        <v>0</v>
      </c>
      <c r="BB9" s="42">
        <v>0</v>
      </c>
      <c r="BC9" s="43">
        <v>0</v>
      </c>
      <c r="BD9" s="43">
        <v>0</v>
      </c>
      <c r="BE9" s="51">
        <v>0</v>
      </c>
      <c r="BF9" s="51">
        <v>0</v>
      </c>
      <c r="BG9" s="42">
        <v>0</v>
      </c>
      <c r="BH9" s="42">
        <v>0</v>
      </c>
      <c r="BI9" s="43">
        <v>0</v>
      </c>
      <c r="BJ9" s="43">
        <v>0</v>
      </c>
      <c r="BK9" s="51">
        <v>0</v>
      </c>
      <c r="BL9" s="51">
        <v>0</v>
      </c>
      <c r="BM9" s="42">
        <v>0</v>
      </c>
      <c r="BN9" s="42">
        <v>0</v>
      </c>
      <c r="BO9" s="43">
        <v>0</v>
      </c>
      <c r="BP9" s="43">
        <v>0</v>
      </c>
      <c r="BQ9" s="51">
        <v>0</v>
      </c>
      <c r="BR9" s="51">
        <v>0</v>
      </c>
      <c r="BS9" s="42">
        <v>0</v>
      </c>
      <c r="BT9" s="42">
        <v>0</v>
      </c>
      <c r="BU9" s="43">
        <v>0</v>
      </c>
      <c r="BV9" s="43">
        <v>0</v>
      </c>
      <c r="BW9" s="51">
        <v>0</v>
      </c>
      <c r="BX9" s="51">
        <v>0</v>
      </c>
      <c r="BY9" s="54">
        <v>0</v>
      </c>
      <c r="BZ9" s="54">
        <v>0</v>
      </c>
      <c r="CA9" s="43">
        <v>0</v>
      </c>
      <c r="CB9" s="43">
        <v>0</v>
      </c>
      <c r="CC9" s="43">
        <v>0</v>
      </c>
      <c r="CD9" s="43">
        <v>0</v>
      </c>
      <c r="CE9" s="58">
        <f t="shared" si="3"/>
        <v>0</v>
      </c>
      <c r="CF9" s="58">
        <f t="shared" si="4"/>
        <v>0</v>
      </c>
      <c r="CG9" s="58">
        <f t="shared" si="5"/>
        <v>0</v>
      </c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</row>
    <row r="10" spans="1:143" ht="24.6" customHeight="1">
      <c r="B10" s="39" t="s">
        <v>73</v>
      </c>
      <c r="C10" s="62" t="s">
        <v>621</v>
      </c>
      <c r="D10" s="41"/>
      <c r="E10" s="42">
        <v>0</v>
      </c>
      <c r="F10" s="42">
        <v>0</v>
      </c>
      <c r="G10" s="43">
        <v>0</v>
      </c>
      <c r="H10" s="43">
        <v>0</v>
      </c>
      <c r="I10" s="51">
        <v>0</v>
      </c>
      <c r="J10" s="51">
        <v>0</v>
      </c>
      <c r="K10" s="42">
        <v>0</v>
      </c>
      <c r="L10" s="42">
        <v>0</v>
      </c>
      <c r="M10" s="43">
        <v>0</v>
      </c>
      <c r="N10" s="43">
        <v>0</v>
      </c>
      <c r="O10" s="51">
        <v>0</v>
      </c>
      <c r="P10" s="51">
        <v>0</v>
      </c>
      <c r="Q10" s="42">
        <v>0</v>
      </c>
      <c r="R10" s="42">
        <v>0</v>
      </c>
      <c r="S10" s="43">
        <v>0</v>
      </c>
      <c r="T10" s="43">
        <v>0</v>
      </c>
      <c r="U10" s="51">
        <v>0</v>
      </c>
      <c r="V10" s="51">
        <v>0</v>
      </c>
      <c r="W10" s="42">
        <v>0</v>
      </c>
      <c r="X10" s="42">
        <v>0</v>
      </c>
      <c r="Y10" s="43">
        <v>0</v>
      </c>
      <c r="Z10" s="43">
        <v>0</v>
      </c>
      <c r="AA10" s="51">
        <v>0</v>
      </c>
      <c r="AB10" s="51">
        <v>0</v>
      </c>
      <c r="AC10" s="42">
        <v>0</v>
      </c>
      <c r="AD10" s="42">
        <v>0</v>
      </c>
      <c r="AE10" s="43">
        <v>0</v>
      </c>
      <c r="AF10" s="43">
        <v>0</v>
      </c>
      <c r="AG10" s="51">
        <v>0</v>
      </c>
      <c r="AH10" s="51">
        <v>0</v>
      </c>
      <c r="AI10" s="42">
        <v>0</v>
      </c>
      <c r="AJ10" s="42">
        <v>0</v>
      </c>
      <c r="AK10" s="43">
        <v>0</v>
      </c>
      <c r="AL10" s="43">
        <v>0</v>
      </c>
      <c r="AM10" s="51">
        <v>0</v>
      </c>
      <c r="AN10" s="51">
        <v>0</v>
      </c>
      <c r="AO10" s="42">
        <v>0</v>
      </c>
      <c r="AP10" s="42">
        <v>0</v>
      </c>
      <c r="AQ10" s="43">
        <v>0</v>
      </c>
      <c r="AR10" s="43">
        <v>0</v>
      </c>
      <c r="AS10" s="51">
        <v>0</v>
      </c>
      <c r="AT10" s="51">
        <v>0</v>
      </c>
      <c r="AU10" s="42">
        <v>0</v>
      </c>
      <c r="AV10" s="42">
        <v>0</v>
      </c>
      <c r="AW10" s="43">
        <v>0</v>
      </c>
      <c r="AX10" s="43">
        <v>0</v>
      </c>
      <c r="AY10" s="51">
        <v>0</v>
      </c>
      <c r="AZ10" s="51">
        <v>0</v>
      </c>
      <c r="BA10" s="42">
        <v>0</v>
      </c>
      <c r="BB10" s="42">
        <v>0</v>
      </c>
      <c r="BC10" s="43">
        <v>0</v>
      </c>
      <c r="BD10" s="43">
        <v>0</v>
      </c>
      <c r="BE10" s="51">
        <v>0</v>
      </c>
      <c r="BF10" s="51">
        <v>0</v>
      </c>
      <c r="BG10" s="42">
        <v>0</v>
      </c>
      <c r="BH10" s="42">
        <v>0</v>
      </c>
      <c r="BI10" s="43">
        <v>0</v>
      </c>
      <c r="BJ10" s="43">
        <v>0</v>
      </c>
      <c r="BK10" s="51">
        <v>0</v>
      </c>
      <c r="BL10" s="51">
        <v>0</v>
      </c>
      <c r="BM10" s="42">
        <v>0</v>
      </c>
      <c r="BN10" s="42">
        <v>0</v>
      </c>
      <c r="BO10" s="43">
        <v>0</v>
      </c>
      <c r="BP10" s="43">
        <v>0</v>
      </c>
      <c r="BQ10" s="51">
        <v>0</v>
      </c>
      <c r="BR10" s="51">
        <v>0</v>
      </c>
      <c r="BS10" s="42">
        <v>0</v>
      </c>
      <c r="BT10" s="42">
        <v>0</v>
      </c>
      <c r="BU10" s="43">
        <v>0</v>
      </c>
      <c r="BV10" s="43">
        <v>0</v>
      </c>
      <c r="BW10" s="51">
        <v>0</v>
      </c>
      <c r="BX10" s="51">
        <v>0</v>
      </c>
      <c r="BY10" s="54">
        <v>0</v>
      </c>
      <c r="BZ10" s="54">
        <v>0</v>
      </c>
      <c r="CA10" s="43">
        <v>0</v>
      </c>
      <c r="CB10" s="43">
        <v>0</v>
      </c>
      <c r="CC10" s="43">
        <v>0</v>
      </c>
      <c r="CD10" s="43">
        <v>0</v>
      </c>
      <c r="CE10" s="58">
        <f t="shared" si="3"/>
        <v>0</v>
      </c>
      <c r="CF10" s="58">
        <f t="shared" si="4"/>
        <v>0</v>
      </c>
      <c r="CG10" s="58">
        <f t="shared" si="5"/>
        <v>0</v>
      </c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</row>
    <row r="11" spans="1:143" ht="24.6" customHeight="1">
      <c r="B11" s="39" t="s">
        <v>74</v>
      </c>
      <c r="C11" s="62" t="s">
        <v>622</v>
      </c>
      <c r="D11" s="41"/>
      <c r="E11" s="42">
        <v>0</v>
      </c>
      <c r="F11" s="42">
        <v>0</v>
      </c>
      <c r="G11" s="43">
        <v>0</v>
      </c>
      <c r="H11" s="43">
        <v>0</v>
      </c>
      <c r="I11" s="51">
        <v>0</v>
      </c>
      <c r="J11" s="51">
        <v>0</v>
      </c>
      <c r="K11" s="42">
        <v>0</v>
      </c>
      <c r="L11" s="42">
        <v>0</v>
      </c>
      <c r="M11" s="43">
        <v>0</v>
      </c>
      <c r="N11" s="43">
        <v>0</v>
      </c>
      <c r="O11" s="51">
        <v>0</v>
      </c>
      <c r="P11" s="51">
        <v>0</v>
      </c>
      <c r="Q11" s="42">
        <v>0</v>
      </c>
      <c r="R11" s="42">
        <v>0</v>
      </c>
      <c r="S11" s="43">
        <v>0</v>
      </c>
      <c r="T11" s="43">
        <v>0</v>
      </c>
      <c r="U11" s="51">
        <v>0</v>
      </c>
      <c r="V11" s="51">
        <v>0</v>
      </c>
      <c r="W11" s="42">
        <v>0</v>
      </c>
      <c r="X11" s="42">
        <v>0</v>
      </c>
      <c r="Y11" s="43">
        <v>0</v>
      </c>
      <c r="Z11" s="43">
        <v>0</v>
      </c>
      <c r="AA11" s="51">
        <v>0</v>
      </c>
      <c r="AB11" s="51">
        <v>0</v>
      </c>
      <c r="AC11" s="42">
        <v>0</v>
      </c>
      <c r="AD11" s="42">
        <v>0</v>
      </c>
      <c r="AE11" s="43">
        <v>0</v>
      </c>
      <c r="AF11" s="43">
        <v>0</v>
      </c>
      <c r="AG11" s="51">
        <v>0</v>
      </c>
      <c r="AH11" s="51">
        <v>0</v>
      </c>
      <c r="AI11" s="42">
        <v>0</v>
      </c>
      <c r="AJ11" s="42">
        <v>0</v>
      </c>
      <c r="AK11" s="43">
        <v>0</v>
      </c>
      <c r="AL11" s="43">
        <v>0</v>
      </c>
      <c r="AM11" s="51">
        <v>0</v>
      </c>
      <c r="AN11" s="51">
        <v>0</v>
      </c>
      <c r="AO11" s="42">
        <v>0</v>
      </c>
      <c r="AP11" s="42">
        <v>0</v>
      </c>
      <c r="AQ11" s="43">
        <v>0</v>
      </c>
      <c r="AR11" s="43">
        <v>0</v>
      </c>
      <c r="AS11" s="51">
        <v>0</v>
      </c>
      <c r="AT11" s="51">
        <v>0</v>
      </c>
      <c r="AU11" s="42">
        <v>0</v>
      </c>
      <c r="AV11" s="42">
        <v>0</v>
      </c>
      <c r="AW11" s="43">
        <v>0</v>
      </c>
      <c r="AX11" s="43">
        <v>0</v>
      </c>
      <c r="AY11" s="51">
        <v>0</v>
      </c>
      <c r="AZ11" s="51">
        <v>0</v>
      </c>
      <c r="BA11" s="42">
        <v>0</v>
      </c>
      <c r="BB11" s="42">
        <v>0</v>
      </c>
      <c r="BC11" s="43">
        <v>0</v>
      </c>
      <c r="BD11" s="43">
        <v>0</v>
      </c>
      <c r="BE11" s="51">
        <v>0</v>
      </c>
      <c r="BF11" s="51">
        <v>0</v>
      </c>
      <c r="BG11" s="42">
        <v>0</v>
      </c>
      <c r="BH11" s="42">
        <v>0</v>
      </c>
      <c r="BI11" s="43">
        <v>0</v>
      </c>
      <c r="BJ11" s="43">
        <v>0</v>
      </c>
      <c r="BK11" s="51">
        <v>0</v>
      </c>
      <c r="BL11" s="51">
        <v>0</v>
      </c>
      <c r="BM11" s="42">
        <v>0</v>
      </c>
      <c r="BN11" s="42">
        <v>0</v>
      </c>
      <c r="BO11" s="43">
        <v>0</v>
      </c>
      <c r="BP11" s="43">
        <v>0</v>
      </c>
      <c r="BQ11" s="51">
        <v>0</v>
      </c>
      <c r="BR11" s="51">
        <v>0</v>
      </c>
      <c r="BS11" s="42">
        <v>0</v>
      </c>
      <c r="BT11" s="42">
        <v>0</v>
      </c>
      <c r="BU11" s="43">
        <v>0</v>
      </c>
      <c r="BV11" s="43">
        <v>0</v>
      </c>
      <c r="BW11" s="51">
        <v>0</v>
      </c>
      <c r="BX11" s="51">
        <v>0</v>
      </c>
      <c r="BY11" s="54">
        <v>0</v>
      </c>
      <c r="BZ11" s="54">
        <v>0</v>
      </c>
      <c r="CA11" s="43">
        <v>0</v>
      </c>
      <c r="CB11" s="43">
        <v>0</v>
      </c>
      <c r="CC11" s="43">
        <v>0</v>
      </c>
      <c r="CD11" s="43">
        <v>0</v>
      </c>
      <c r="CE11" s="58">
        <f t="shared" si="3"/>
        <v>0</v>
      </c>
      <c r="CF11" s="58">
        <f t="shared" si="4"/>
        <v>0</v>
      </c>
      <c r="CG11" s="58">
        <f t="shared" si="5"/>
        <v>0</v>
      </c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</row>
    <row r="12" spans="1:143" ht="24.6" customHeight="1">
      <c r="B12" s="39" t="s">
        <v>75</v>
      </c>
      <c r="C12" s="62" t="s">
        <v>623</v>
      </c>
      <c r="D12" s="41"/>
      <c r="E12" s="42">
        <v>0</v>
      </c>
      <c r="F12" s="42">
        <v>0</v>
      </c>
      <c r="G12" s="43">
        <v>0</v>
      </c>
      <c r="H12" s="43">
        <v>0</v>
      </c>
      <c r="I12" s="51">
        <v>0</v>
      </c>
      <c r="J12" s="51">
        <v>0</v>
      </c>
      <c r="K12" s="42">
        <v>0</v>
      </c>
      <c r="L12" s="42">
        <v>0</v>
      </c>
      <c r="M12" s="43">
        <v>0</v>
      </c>
      <c r="N12" s="43">
        <v>0</v>
      </c>
      <c r="O12" s="51">
        <v>0</v>
      </c>
      <c r="P12" s="51">
        <v>0</v>
      </c>
      <c r="Q12" s="42">
        <v>0</v>
      </c>
      <c r="R12" s="42">
        <v>0</v>
      </c>
      <c r="S12" s="43">
        <v>0</v>
      </c>
      <c r="T12" s="43">
        <v>0</v>
      </c>
      <c r="U12" s="51">
        <v>0</v>
      </c>
      <c r="V12" s="51">
        <v>0</v>
      </c>
      <c r="W12" s="42">
        <v>0</v>
      </c>
      <c r="X12" s="42">
        <v>0</v>
      </c>
      <c r="Y12" s="43">
        <v>0</v>
      </c>
      <c r="Z12" s="43">
        <v>0</v>
      </c>
      <c r="AA12" s="51">
        <v>0</v>
      </c>
      <c r="AB12" s="51">
        <v>0</v>
      </c>
      <c r="AC12" s="42">
        <v>0</v>
      </c>
      <c r="AD12" s="42">
        <v>0</v>
      </c>
      <c r="AE12" s="43">
        <v>0</v>
      </c>
      <c r="AF12" s="43">
        <v>0</v>
      </c>
      <c r="AG12" s="51">
        <v>0</v>
      </c>
      <c r="AH12" s="51">
        <v>0</v>
      </c>
      <c r="AI12" s="42">
        <v>0</v>
      </c>
      <c r="AJ12" s="42">
        <v>0</v>
      </c>
      <c r="AK12" s="43">
        <v>0</v>
      </c>
      <c r="AL12" s="43">
        <v>0</v>
      </c>
      <c r="AM12" s="51">
        <v>0</v>
      </c>
      <c r="AN12" s="51">
        <v>0</v>
      </c>
      <c r="AO12" s="42">
        <v>0</v>
      </c>
      <c r="AP12" s="42">
        <v>0</v>
      </c>
      <c r="AQ12" s="43">
        <v>0</v>
      </c>
      <c r="AR12" s="43">
        <v>0</v>
      </c>
      <c r="AS12" s="51">
        <v>0</v>
      </c>
      <c r="AT12" s="51">
        <v>0</v>
      </c>
      <c r="AU12" s="42">
        <v>0</v>
      </c>
      <c r="AV12" s="42">
        <v>0</v>
      </c>
      <c r="AW12" s="43">
        <v>0</v>
      </c>
      <c r="AX12" s="43">
        <v>0</v>
      </c>
      <c r="AY12" s="51">
        <v>0</v>
      </c>
      <c r="AZ12" s="51">
        <v>0</v>
      </c>
      <c r="BA12" s="42">
        <v>0</v>
      </c>
      <c r="BB12" s="42">
        <v>0</v>
      </c>
      <c r="BC12" s="43">
        <v>0</v>
      </c>
      <c r="BD12" s="43">
        <v>0</v>
      </c>
      <c r="BE12" s="51">
        <v>0</v>
      </c>
      <c r="BF12" s="51">
        <v>0</v>
      </c>
      <c r="BG12" s="42">
        <v>0</v>
      </c>
      <c r="BH12" s="42">
        <v>0</v>
      </c>
      <c r="BI12" s="43">
        <v>0</v>
      </c>
      <c r="BJ12" s="43">
        <v>0</v>
      </c>
      <c r="BK12" s="51">
        <v>0</v>
      </c>
      <c r="BL12" s="51">
        <v>0</v>
      </c>
      <c r="BM12" s="42">
        <v>0</v>
      </c>
      <c r="BN12" s="42">
        <v>0</v>
      </c>
      <c r="BO12" s="43">
        <v>0</v>
      </c>
      <c r="BP12" s="43">
        <v>0</v>
      </c>
      <c r="BQ12" s="51">
        <v>0</v>
      </c>
      <c r="BR12" s="51">
        <v>0</v>
      </c>
      <c r="BS12" s="42">
        <v>0</v>
      </c>
      <c r="BT12" s="42">
        <v>0</v>
      </c>
      <c r="BU12" s="43">
        <v>0</v>
      </c>
      <c r="BV12" s="43">
        <v>0</v>
      </c>
      <c r="BW12" s="51">
        <v>0</v>
      </c>
      <c r="BX12" s="51">
        <v>0</v>
      </c>
      <c r="BY12" s="54">
        <v>0</v>
      </c>
      <c r="BZ12" s="54">
        <v>0</v>
      </c>
      <c r="CA12" s="43">
        <v>0</v>
      </c>
      <c r="CB12" s="43">
        <v>0</v>
      </c>
      <c r="CC12" s="43">
        <v>0</v>
      </c>
      <c r="CD12" s="43">
        <v>0</v>
      </c>
      <c r="CE12" s="58">
        <f t="shared" si="3"/>
        <v>0</v>
      </c>
      <c r="CF12" s="58">
        <f t="shared" si="4"/>
        <v>0</v>
      </c>
      <c r="CG12" s="58">
        <f t="shared" si="5"/>
        <v>0</v>
      </c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</row>
    <row r="13" spans="1:143" ht="24.6" customHeight="1">
      <c r="B13" s="39" t="s">
        <v>76</v>
      </c>
      <c r="C13" s="62" t="s">
        <v>624</v>
      </c>
      <c r="D13" s="41"/>
      <c r="E13" s="42">
        <v>0</v>
      </c>
      <c r="F13" s="42">
        <v>0</v>
      </c>
      <c r="G13" s="43">
        <v>0</v>
      </c>
      <c r="H13" s="43">
        <v>0</v>
      </c>
      <c r="I13" s="51">
        <v>0</v>
      </c>
      <c r="J13" s="51">
        <v>0</v>
      </c>
      <c r="K13" s="42">
        <v>0</v>
      </c>
      <c r="L13" s="42">
        <v>0</v>
      </c>
      <c r="M13" s="43">
        <v>0</v>
      </c>
      <c r="N13" s="43">
        <v>0</v>
      </c>
      <c r="O13" s="51">
        <v>0</v>
      </c>
      <c r="P13" s="51">
        <v>0</v>
      </c>
      <c r="Q13" s="42">
        <v>0</v>
      </c>
      <c r="R13" s="42">
        <v>0</v>
      </c>
      <c r="S13" s="43">
        <v>0</v>
      </c>
      <c r="T13" s="43">
        <v>0</v>
      </c>
      <c r="U13" s="51">
        <v>0</v>
      </c>
      <c r="V13" s="51">
        <v>0</v>
      </c>
      <c r="W13" s="42">
        <v>0</v>
      </c>
      <c r="X13" s="42">
        <v>0</v>
      </c>
      <c r="Y13" s="43">
        <v>0</v>
      </c>
      <c r="Z13" s="43">
        <v>0</v>
      </c>
      <c r="AA13" s="51">
        <v>0</v>
      </c>
      <c r="AB13" s="51">
        <v>0</v>
      </c>
      <c r="AC13" s="42">
        <v>0</v>
      </c>
      <c r="AD13" s="42">
        <v>0</v>
      </c>
      <c r="AE13" s="43">
        <v>0</v>
      </c>
      <c r="AF13" s="43">
        <v>0</v>
      </c>
      <c r="AG13" s="51">
        <v>0</v>
      </c>
      <c r="AH13" s="51">
        <v>0</v>
      </c>
      <c r="AI13" s="42">
        <v>0</v>
      </c>
      <c r="AJ13" s="42">
        <v>0</v>
      </c>
      <c r="AK13" s="43">
        <v>0</v>
      </c>
      <c r="AL13" s="43">
        <v>0</v>
      </c>
      <c r="AM13" s="51">
        <v>0</v>
      </c>
      <c r="AN13" s="51">
        <v>0</v>
      </c>
      <c r="AO13" s="42">
        <v>0</v>
      </c>
      <c r="AP13" s="42">
        <v>0</v>
      </c>
      <c r="AQ13" s="43">
        <v>0</v>
      </c>
      <c r="AR13" s="43">
        <v>0</v>
      </c>
      <c r="AS13" s="51">
        <v>0</v>
      </c>
      <c r="AT13" s="51">
        <v>0</v>
      </c>
      <c r="AU13" s="42">
        <v>0</v>
      </c>
      <c r="AV13" s="42">
        <v>0</v>
      </c>
      <c r="AW13" s="43">
        <v>0</v>
      </c>
      <c r="AX13" s="43">
        <v>0</v>
      </c>
      <c r="AY13" s="51">
        <v>0</v>
      </c>
      <c r="AZ13" s="51">
        <v>0</v>
      </c>
      <c r="BA13" s="42">
        <v>0</v>
      </c>
      <c r="BB13" s="42">
        <v>0</v>
      </c>
      <c r="BC13" s="43">
        <v>0</v>
      </c>
      <c r="BD13" s="43">
        <v>0</v>
      </c>
      <c r="BE13" s="51">
        <v>0</v>
      </c>
      <c r="BF13" s="51">
        <v>0</v>
      </c>
      <c r="BG13" s="42">
        <v>0</v>
      </c>
      <c r="BH13" s="42">
        <v>0</v>
      </c>
      <c r="BI13" s="43">
        <v>0</v>
      </c>
      <c r="BJ13" s="43">
        <v>0</v>
      </c>
      <c r="BK13" s="51">
        <v>0</v>
      </c>
      <c r="BL13" s="51">
        <v>0</v>
      </c>
      <c r="BM13" s="42">
        <v>0</v>
      </c>
      <c r="BN13" s="42">
        <v>0</v>
      </c>
      <c r="BO13" s="43">
        <v>0</v>
      </c>
      <c r="BP13" s="43">
        <v>0</v>
      </c>
      <c r="BQ13" s="51">
        <v>0</v>
      </c>
      <c r="BR13" s="51">
        <v>0</v>
      </c>
      <c r="BS13" s="42">
        <v>0</v>
      </c>
      <c r="BT13" s="42">
        <v>0</v>
      </c>
      <c r="BU13" s="43">
        <v>0</v>
      </c>
      <c r="BV13" s="43">
        <v>0</v>
      </c>
      <c r="BW13" s="51">
        <v>0</v>
      </c>
      <c r="BX13" s="51">
        <v>0</v>
      </c>
      <c r="BY13" s="54">
        <v>0</v>
      </c>
      <c r="BZ13" s="54">
        <v>0</v>
      </c>
      <c r="CA13" s="43">
        <v>0</v>
      </c>
      <c r="CB13" s="43">
        <v>0</v>
      </c>
      <c r="CC13" s="43">
        <v>0</v>
      </c>
      <c r="CD13" s="43">
        <v>0</v>
      </c>
      <c r="CE13" s="58">
        <f t="shared" si="3"/>
        <v>0</v>
      </c>
      <c r="CF13" s="58">
        <f t="shared" si="4"/>
        <v>0</v>
      </c>
      <c r="CG13" s="58">
        <f t="shared" si="5"/>
        <v>0</v>
      </c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</row>
    <row r="14" spans="1:143" ht="24.6" customHeight="1">
      <c r="B14" s="39" t="s">
        <v>77</v>
      </c>
      <c r="C14" s="62" t="s">
        <v>625</v>
      </c>
      <c r="D14" s="41"/>
      <c r="E14" s="42">
        <v>0</v>
      </c>
      <c r="F14" s="42">
        <v>6</v>
      </c>
      <c r="G14" s="43">
        <v>0</v>
      </c>
      <c r="H14" s="43">
        <v>1664</v>
      </c>
      <c r="I14" s="51">
        <v>0</v>
      </c>
      <c r="J14" s="51">
        <v>9984</v>
      </c>
      <c r="K14" s="42">
        <v>0</v>
      </c>
      <c r="L14" s="42">
        <v>4</v>
      </c>
      <c r="M14" s="43">
        <v>0</v>
      </c>
      <c r="N14" s="43">
        <v>1119</v>
      </c>
      <c r="O14" s="51">
        <v>0</v>
      </c>
      <c r="P14" s="51">
        <v>4476</v>
      </c>
      <c r="Q14" s="42">
        <v>0</v>
      </c>
      <c r="R14" s="42">
        <v>2</v>
      </c>
      <c r="S14" s="43">
        <v>0</v>
      </c>
      <c r="T14" s="43">
        <v>1275</v>
      </c>
      <c r="U14" s="51">
        <v>0</v>
      </c>
      <c r="V14" s="51">
        <v>2550</v>
      </c>
      <c r="W14" s="42">
        <v>4.5</v>
      </c>
      <c r="X14" s="42">
        <v>2</v>
      </c>
      <c r="Y14" s="43">
        <v>992</v>
      </c>
      <c r="Z14" s="43">
        <v>1160</v>
      </c>
      <c r="AA14" s="51">
        <v>4464</v>
      </c>
      <c r="AB14" s="51">
        <v>2320</v>
      </c>
      <c r="AC14" s="42">
        <v>10</v>
      </c>
      <c r="AD14" s="42">
        <v>3</v>
      </c>
      <c r="AE14" s="43">
        <v>1207.5999999999999</v>
      </c>
      <c r="AF14" s="43">
        <v>1163.3333333333301</v>
      </c>
      <c r="AG14" s="51">
        <v>12076</v>
      </c>
      <c r="AH14" s="51">
        <v>3490</v>
      </c>
      <c r="AI14" s="42">
        <v>4</v>
      </c>
      <c r="AJ14" s="42">
        <v>3</v>
      </c>
      <c r="AK14" s="43">
        <v>1055</v>
      </c>
      <c r="AL14" s="43">
        <v>1346.6666666666699</v>
      </c>
      <c r="AM14" s="51">
        <v>4220</v>
      </c>
      <c r="AN14" s="51">
        <v>4040</v>
      </c>
      <c r="AO14" s="42">
        <v>2</v>
      </c>
      <c r="AP14" s="42">
        <v>2</v>
      </c>
      <c r="AQ14" s="43">
        <v>1258</v>
      </c>
      <c r="AR14" s="43">
        <v>1130</v>
      </c>
      <c r="AS14" s="51">
        <v>2516</v>
      </c>
      <c r="AT14" s="51">
        <v>2260</v>
      </c>
      <c r="AU14" s="42">
        <v>0</v>
      </c>
      <c r="AV14" s="42">
        <v>0</v>
      </c>
      <c r="AW14" s="43">
        <v>0</v>
      </c>
      <c r="AX14" s="43">
        <v>0</v>
      </c>
      <c r="AY14" s="51">
        <v>0</v>
      </c>
      <c r="AZ14" s="51">
        <v>0</v>
      </c>
      <c r="BA14" s="42">
        <v>0</v>
      </c>
      <c r="BB14" s="42">
        <v>0</v>
      </c>
      <c r="BC14" s="43">
        <v>0</v>
      </c>
      <c r="BD14" s="43">
        <v>0</v>
      </c>
      <c r="BE14" s="51">
        <v>0</v>
      </c>
      <c r="BF14" s="51">
        <v>0</v>
      </c>
      <c r="BG14" s="42">
        <v>0</v>
      </c>
      <c r="BH14" s="42">
        <v>0</v>
      </c>
      <c r="BI14" s="43">
        <v>0</v>
      </c>
      <c r="BJ14" s="43">
        <v>0</v>
      </c>
      <c r="BK14" s="51">
        <v>0</v>
      </c>
      <c r="BL14" s="51">
        <v>0</v>
      </c>
      <c r="BM14" s="42">
        <v>0</v>
      </c>
      <c r="BN14" s="42">
        <v>0</v>
      </c>
      <c r="BO14" s="43">
        <v>0</v>
      </c>
      <c r="BP14" s="43">
        <v>0</v>
      </c>
      <c r="BQ14" s="51">
        <v>0</v>
      </c>
      <c r="BR14" s="51">
        <v>0</v>
      </c>
      <c r="BS14" s="42">
        <v>0</v>
      </c>
      <c r="BT14" s="42">
        <v>0</v>
      </c>
      <c r="BU14" s="43">
        <v>0</v>
      </c>
      <c r="BV14" s="43">
        <v>0</v>
      </c>
      <c r="BW14" s="51">
        <v>0</v>
      </c>
      <c r="BX14" s="51">
        <v>0</v>
      </c>
      <c r="BY14" s="54">
        <v>20.5</v>
      </c>
      <c r="BZ14" s="54">
        <v>22</v>
      </c>
      <c r="CA14" s="43">
        <v>1135.4146341463399</v>
      </c>
      <c r="CB14" s="43">
        <v>1323.6363636363601</v>
      </c>
      <c r="CC14" s="43">
        <v>23276</v>
      </c>
      <c r="CD14" s="43">
        <v>29120</v>
      </c>
      <c r="CE14" s="58">
        <f t="shared" si="3"/>
        <v>7.3170731707317069E-2</v>
      </c>
      <c r="CF14" s="58">
        <f t="shared" si="4"/>
        <v>0.16577356309268854</v>
      </c>
      <c r="CG14" s="58">
        <f t="shared" si="5"/>
        <v>0.25107406770922841</v>
      </c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</row>
    <row r="15" spans="1:143" ht="24.6" customHeight="1">
      <c r="B15" s="39" t="s">
        <v>78</v>
      </c>
      <c r="C15" s="62" t="s">
        <v>626</v>
      </c>
      <c r="D15" s="41"/>
      <c r="E15" s="42">
        <v>0</v>
      </c>
      <c r="F15" s="42">
        <v>0</v>
      </c>
      <c r="G15" s="43">
        <v>0</v>
      </c>
      <c r="H15" s="43">
        <v>0</v>
      </c>
      <c r="I15" s="51">
        <v>0</v>
      </c>
      <c r="J15" s="51">
        <v>0</v>
      </c>
      <c r="K15" s="42">
        <v>0</v>
      </c>
      <c r="L15" s="42">
        <v>0</v>
      </c>
      <c r="M15" s="43">
        <v>0</v>
      </c>
      <c r="N15" s="43">
        <v>0</v>
      </c>
      <c r="O15" s="51">
        <v>0</v>
      </c>
      <c r="P15" s="51">
        <v>0</v>
      </c>
      <c r="Q15" s="42">
        <v>0</v>
      </c>
      <c r="R15" s="42">
        <v>0</v>
      </c>
      <c r="S15" s="43">
        <v>0</v>
      </c>
      <c r="T15" s="43">
        <v>0</v>
      </c>
      <c r="U15" s="51">
        <v>0</v>
      </c>
      <c r="V15" s="51">
        <v>0</v>
      </c>
      <c r="W15" s="42">
        <v>0</v>
      </c>
      <c r="X15" s="42">
        <v>0</v>
      </c>
      <c r="Y15" s="43">
        <v>0</v>
      </c>
      <c r="Z15" s="43">
        <v>0</v>
      </c>
      <c r="AA15" s="51">
        <v>0</v>
      </c>
      <c r="AB15" s="51">
        <v>0</v>
      </c>
      <c r="AC15" s="42">
        <v>0</v>
      </c>
      <c r="AD15" s="42">
        <v>0</v>
      </c>
      <c r="AE15" s="43">
        <v>0</v>
      </c>
      <c r="AF15" s="43">
        <v>0</v>
      </c>
      <c r="AG15" s="51">
        <v>0</v>
      </c>
      <c r="AH15" s="51">
        <v>0</v>
      </c>
      <c r="AI15" s="42">
        <v>0</v>
      </c>
      <c r="AJ15" s="42">
        <v>0</v>
      </c>
      <c r="AK15" s="43">
        <v>0</v>
      </c>
      <c r="AL15" s="43">
        <v>0</v>
      </c>
      <c r="AM15" s="51">
        <v>0</v>
      </c>
      <c r="AN15" s="51">
        <v>0</v>
      </c>
      <c r="AO15" s="42">
        <v>0</v>
      </c>
      <c r="AP15" s="42">
        <v>0</v>
      </c>
      <c r="AQ15" s="43">
        <v>0</v>
      </c>
      <c r="AR15" s="43">
        <v>0</v>
      </c>
      <c r="AS15" s="51">
        <v>0</v>
      </c>
      <c r="AT15" s="51">
        <v>0</v>
      </c>
      <c r="AU15" s="42">
        <v>0</v>
      </c>
      <c r="AV15" s="42">
        <v>0</v>
      </c>
      <c r="AW15" s="43">
        <v>0</v>
      </c>
      <c r="AX15" s="43">
        <v>0</v>
      </c>
      <c r="AY15" s="51">
        <v>0</v>
      </c>
      <c r="AZ15" s="51">
        <v>0</v>
      </c>
      <c r="BA15" s="42">
        <v>0</v>
      </c>
      <c r="BB15" s="42">
        <v>0</v>
      </c>
      <c r="BC15" s="43">
        <v>0</v>
      </c>
      <c r="BD15" s="43">
        <v>0</v>
      </c>
      <c r="BE15" s="51">
        <v>0</v>
      </c>
      <c r="BF15" s="51">
        <v>0</v>
      </c>
      <c r="BG15" s="42">
        <v>0</v>
      </c>
      <c r="BH15" s="42">
        <v>0</v>
      </c>
      <c r="BI15" s="43">
        <v>0</v>
      </c>
      <c r="BJ15" s="43">
        <v>0</v>
      </c>
      <c r="BK15" s="51">
        <v>0</v>
      </c>
      <c r="BL15" s="51">
        <v>0</v>
      </c>
      <c r="BM15" s="42">
        <v>0</v>
      </c>
      <c r="BN15" s="42">
        <v>0</v>
      </c>
      <c r="BO15" s="43">
        <v>0</v>
      </c>
      <c r="BP15" s="43">
        <v>0</v>
      </c>
      <c r="BQ15" s="51">
        <v>0</v>
      </c>
      <c r="BR15" s="51">
        <v>0</v>
      </c>
      <c r="BS15" s="42">
        <v>0</v>
      </c>
      <c r="BT15" s="42">
        <v>0</v>
      </c>
      <c r="BU15" s="43">
        <v>0</v>
      </c>
      <c r="BV15" s="43">
        <v>0</v>
      </c>
      <c r="BW15" s="51">
        <v>0</v>
      </c>
      <c r="BX15" s="51">
        <v>0</v>
      </c>
      <c r="BY15" s="54">
        <v>0</v>
      </c>
      <c r="BZ15" s="54">
        <v>0</v>
      </c>
      <c r="CA15" s="43">
        <v>0</v>
      </c>
      <c r="CB15" s="43">
        <v>0</v>
      </c>
      <c r="CC15" s="43">
        <v>0</v>
      </c>
      <c r="CD15" s="43">
        <v>0</v>
      </c>
      <c r="CE15" s="58">
        <f t="shared" si="3"/>
        <v>0</v>
      </c>
      <c r="CF15" s="58">
        <f t="shared" si="4"/>
        <v>0</v>
      </c>
      <c r="CG15" s="58">
        <f t="shared" si="5"/>
        <v>0</v>
      </c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</row>
    <row r="16" spans="1:143" ht="24.6" customHeight="1">
      <c r="B16" s="39" t="s">
        <v>79</v>
      </c>
      <c r="C16" s="62" t="s">
        <v>627</v>
      </c>
      <c r="D16" s="41"/>
      <c r="E16" s="42">
        <v>0</v>
      </c>
      <c r="F16" s="42">
        <v>0</v>
      </c>
      <c r="G16" s="43">
        <v>0</v>
      </c>
      <c r="H16" s="43">
        <v>0</v>
      </c>
      <c r="I16" s="51">
        <v>0</v>
      </c>
      <c r="J16" s="51">
        <v>0</v>
      </c>
      <c r="K16" s="42">
        <v>0</v>
      </c>
      <c r="L16" s="42">
        <v>0</v>
      </c>
      <c r="M16" s="43">
        <v>0</v>
      </c>
      <c r="N16" s="43">
        <v>0</v>
      </c>
      <c r="O16" s="51">
        <v>0</v>
      </c>
      <c r="P16" s="51">
        <v>0</v>
      </c>
      <c r="Q16" s="42">
        <v>0</v>
      </c>
      <c r="R16" s="42">
        <v>0</v>
      </c>
      <c r="S16" s="43">
        <v>0</v>
      </c>
      <c r="T16" s="43">
        <v>0</v>
      </c>
      <c r="U16" s="51">
        <v>0</v>
      </c>
      <c r="V16" s="51">
        <v>0</v>
      </c>
      <c r="W16" s="42">
        <v>0</v>
      </c>
      <c r="X16" s="42">
        <v>0</v>
      </c>
      <c r="Y16" s="43">
        <v>0</v>
      </c>
      <c r="Z16" s="43">
        <v>0</v>
      </c>
      <c r="AA16" s="51">
        <v>0</v>
      </c>
      <c r="AB16" s="51">
        <v>0</v>
      </c>
      <c r="AC16" s="42">
        <v>0</v>
      </c>
      <c r="AD16" s="42">
        <v>0</v>
      </c>
      <c r="AE16" s="43">
        <v>0</v>
      </c>
      <c r="AF16" s="43">
        <v>0</v>
      </c>
      <c r="AG16" s="51">
        <v>0</v>
      </c>
      <c r="AH16" s="51">
        <v>0</v>
      </c>
      <c r="AI16" s="42">
        <v>9</v>
      </c>
      <c r="AJ16" s="42">
        <v>0</v>
      </c>
      <c r="AK16" s="43">
        <v>1357.7777777777801</v>
      </c>
      <c r="AL16" s="43">
        <v>0</v>
      </c>
      <c r="AM16" s="51">
        <v>12220</v>
      </c>
      <c r="AN16" s="51">
        <v>0</v>
      </c>
      <c r="AO16" s="42">
        <v>0</v>
      </c>
      <c r="AP16" s="42">
        <v>0</v>
      </c>
      <c r="AQ16" s="43">
        <v>0</v>
      </c>
      <c r="AR16" s="43">
        <v>0</v>
      </c>
      <c r="AS16" s="51">
        <v>0</v>
      </c>
      <c r="AT16" s="51">
        <v>0</v>
      </c>
      <c r="AU16" s="42">
        <v>0</v>
      </c>
      <c r="AV16" s="42">
        <v>0</v>
      </c>
      <c r="AW16" s="43">
        <v>0</v>
      </c>
      <c r="AX16" s="43">
        <v>0</v>
      </c>
      <c r="AY16" s="51">
        <v>0</v>
      </c>
      <c r="AZ16" s="51">
        <v>0</v>
      </c>
      <c r="BA16" s="42">
        <v>1</v>
      </c>
      <c r="BB16" s="42">
        <v>0</v>
      </c>
      <c r="BC16" s="43">
        <v>880</v>
      </c>
      <c r="BD16" s="43">
        <v>0</v>
      </c>
      <c r="BE16" s="51">
        <v>880</v>
      </c>
      <c r="BF16" s="51">
        <v>0</v>
      </c>
      <c r="BG16" s="42">
        <v>0</v>
      </c>
      <c r="BH16" s="42">
        <v>0</v>
      </c>
      <c r="BI16" s="43">
        <v>0</v>
      </c>
      <c r="BJ16" s="43">
        <v>0</v>
      </c>
      <c r="BK16" s="51">
        <v>0</v>
      </c>
      <c r="BL16" s="51">
        <v>0</v>
      </c>
      <c r="BM16" s="42">
        <v>0</v>
      </c>
      <c r="BN16" s="42">
        <v>0</v>
      </c>
      <c r="BO16" s="43">
        <v>0</v>
      </c>
      <c r="BP16" s="43">
        <v>0</v>
      </c>
      <c r="BQ16" s="51">
        <v>0</v>
      </c>
      <c r="BR16" s="51">
        <v>0</v>
      </c>
      <c r="BS16" s="42">
        <v>0</v>
      </c>
      <c r="BT16" s="42">
        <v>0</v>
      </c>
      <c r="BU16" s="43">
        <v>0</v>
      </c>
      <c r="BV16" s="43">
        <v>0</v>
      </c>
      <c r="BW16" s="51">
        <v>0</v>
      </c>
      <c r="BX16" s="51">
        <v>0</v>
      </c>
      <c r="BY16" s="54">
        <v>10</v>
      </c>
      <c r="BZ16" s="54">
        <v>0</v>
      </c>
      <c r="CA16" s="43">
        <v>1310</v>
      </c>
      <c r="CB16" s="43">
        <v>0</v>
      </c>
      <c r="CC16" s="43">
        <v>13100</v>
      </c>
      <c r="CD16" s="43">
        <v>0</v>
      </c>
      <c r="CE16" s="58">
        <f t="shared" si="3"/>
        <v>-1</v>
      </c>
      <c r="CF16" s="58">
        <f t="shared" si="4"/>
        <v>-1</v>
      </c>
      <c r="CG16" s="58">
        <f t="shared" si="5"/>
        <v>-1</v>
      </c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</row>
    <row r="17" spans="2:143" ht="24.6" customHeight="1">
      <c r="B17" s="39" t="s">
        <v>80</v>
      </c>
      <c r="C17" s="62" t="s">
        <v>628</v>
      </c>
      <c r="D17" s="41"/>
      <c r="E17" s="42">
        <v>0</v>
      </c>
      <c r="F17" s="42">
        <v>0</v>
      </c>
      <c r="G17" s="43">
        <v>0</v>
      </c>
      <c r="H17" s="43">
        <v>0</v>
      </c>
      <c r="I17" s="51">
        <v>0</v>
      </c>
      <c r="J17" s="51">
        <v>0</v>
      </c>
      <c r="K17" s="42">
        <v>0</v>
      </c>
      <c r="L17" s="42">
        <v>0</v>
      </c>
      <c r="M17" s="43">
        <v>0</v>
      </c>
      <c r="N17" s="43">
        <v>0</v>
      </c>
      <c r="O17" s="51">
        <v>0</v>
      </c>
      <c r="P17" s="51">
        <v>0</v>
      </c>
      <c r="Q17" s="42">
        <v>0</v>
      </c>
      <c r="R17" s="42">
        <v>0</v>
      </c>
      <c r="S17" s="43">
        <v>0</v>
      </c>
      <c r="T17" s="43">
        <v>0</v>
      </c>
      <c r="U17" s="51">
        <v>0</v>
      </c>
      <c r="V17" s="51">
        <v>0</v>
      </c>
      <c r="W17" s="42">
        <v>0</v>
      </c>
      <c r="X17" s="42">
        <v>0</v>
      </c>
      <c r="Y17" s="43">
        <v>0</v>
      </c>
      <c r="Z17" s="43">
        <v>0</v>
      </c>
      <c r="AA17" s="51">
        <v>0</v>
      </c>
      <c r="AB17" s="51">
        <v>0</v>
      </c>
      <c r="AC17" s="42">
        <v>0</v>
      </c>
      <c r="AD17" s="42">
        <v>0</v>
      </c>
      <c r="AE17" s="43">
        <v>0</v>
      </c>
      <c r="AF17" s="43">
        <v>0</v>
      </c>
      <c r="AG17" s="51">
        <v>0</v>
      </c>
      <c r="AH17" s="51">
        <v>0</v>
      </c>
      <c r="AI17" s="42">
        <v>0</v>
      </c>
      <c r="AJ17" s="42">
        <v>0</v>
      </c>
      <c r="AK17" s="43">
        <v>0</v>
      </c>
      <c r="AL17" s="43">
        <v>0</v>
      </c>
      <c r="AM17" s="51">
        <v>0</v>
      </c>
      <c r="AN17" s="51">
        <v>0</v>
      </c>
      <c r="AO17" s="42">
        <v>0</v>
      </c>
      <c r="AP17" s="42">
        <v>0</v>
      </c>
      <c r="AQ17" s="43">
        <v>0</v>
      </c>
      <c r="AR17" s="43">
        <v>0</v>
      </c>
      <c r="AS17" s="51">
        <v>0</v>
      </c>
      <c r="AT17" s="51">
        <v>0</v>
      </c>
      <c r="AU17" s="42">
        <v>0</v>
      </c>
      <c r="AV17" s="42">
        <v>0</v>
      </c>
      <c r="AW17" s="43">
        <v>0</v>
      </c>
      <c r="AX17" s="43">
        <v>0</v>
      </c>
      <c r="AY17" s="51">
        <v>0</v>
      </c>
      <c r="AZ17" s="51">
        <v>0</v>
      </c>
      <c r="BA17" s="42">
        <v>0</v>
      </c>
      <c r="BB17" s="42">
        <v>0</v>
      </c>
      <c r="BC17" s="43">
        <v>0</v>
      </c>
      <c r="BD17" s="43">
        <v>0</v>
      </c>
      <c r="BE17" s="51">
        <v>0</v>
      </c>
      <c r="BF17" s="51">
        <v>0</v>
      </c>
      <c r="BG17" s="42">
        <v>0</v>
      </c>
      <c r="BH17" s="42">
        <v>0</v>
      </c>
      <c r="BI17" s="43">
        <v>0</v>
      </c>
      <c r="BJ17" s="43">
        <v>0</v>
      </c>
      <c r="BK17" s="51">
        <v>0</v>
      </c>
      <c r="BL17" s="51">
        <v>0</v>
      </c>
      <c r="BM17" s="42">
        <v>0</v>
      </c>
      <c r="BN17" s="42">
        <v>0</v>
      </c>
      <c r="BO17" s="43">
        <v>0</v>
      </c>
      <c r="BP17" s="43">
        <v>0</v>
      </c>
      <c r="BQ17" s="51">
        <v>0</v>
      </c>
      <c r="BR17" s="51">
        <v>0</v>
      </c>
      <c r="BS17" s="42">
        <v>0</v>
      </c>
      <c r="BT17" s="42">
        <v>0</v>
      </c>
      <c r="BU17" s="43">
        <v>0</v>
      </c>
      <c r="BV17" s="43">
        <v>0</v>
      </c>
      <c r="BW17" s="51">
        <v>0</v>
      </c>
      <c r="BX17" s="51">
        <v>0</v>
      </c>
      <c r="BY17" s="54">
        <v>0</v>
      </c>
      <c r="BZ17" s="54">
        <v>0</v>
      </c>
      <c r="CA17" s="43">
        <v>0</v>
      </c>
      <c r="CB17" s="43">
        <v>0</v>
      </c>
      <c r="CC17" s="43">
        <v>0</v>
      </c>
      <c r="CD17" s="43">
        <v>0</v>
      </c>
      <c r="CE17" s="58">
        <f t="shared" si="3"/>
        <v>0</v>
      </c>
      <c r="CF17" s="58">
        <f t="shared" si="4"/>
        <v>0</v>
      </c>
      <c r="CG17" s="58">
        <f t="shared" si="5"/>
        <v>0</v>
      </c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</row>
    <row r="18" spans="2:143" ht="24.6" customHeight="1">
      <c r="B18" s="39" t="s">
        <v>81</v>
      </c>
      <c r="C18" s="62" t="s">
        <v>629</v>
      </c>
      <c r="D18" s="41"/>
      <c r="E18" s="42">
        <v>0</v>
      </c>
      <c r="F18" s="42">
        <v>0</v>
      </c>
      <c r="G18" s="43">
        <v>0</v>
      </c>
      <c r="H18" s="43">
        <v>0</v>
      </c>
      <c r="I18" s="51">
        <v>0</v>
      </c>
      <c r="J18" s="51">
        <v>0</v>
      </c>
      <c r="K18" s="42">
        <v>0</v>
      </c>
      <c r="L18" s="42">
        <v>0</v>
      </c>
      <c r="M18" s="43">
        <v>0</v>
      </c>
      <c r="N18" s="43">
        <v>0</v>
      </c>
      <c r="O18" s="51">
        <v>0</v>
      </c>
      <c r="P18" s="51">
        <v>0</v>
      </c>
      <c r="Q18" s="42">
        <v>0</v>
      </c>
      <c r="R18" s="42">
        <v>0</v>
      </c>
      <c r="S18" s="43">
        <v>0</v>
      </c>
      <c r="T18" s="43">
        <v>0</v>
      </c>
      <c r="U18" s="51">
        <v>0</v>
      </c>
      <c r="V18" s="51">
        <v>0</v>
      </c>
      <c r="W18" s="42">
        <v>0</v>
      </c>
      <c r="X18" s="42">
        <v>0</v>
      </c>
      <c r="Y18" s="43">
        <v>0</v>
      </c>
      <c r="Z18" s="43">
        <v>0</v>
      </c>
      <c r="AA18" s="51">
        <v>0</v>
      </c>
      <c r="AB18" s="51">
        <v>0</v>
      </c>
      <c r="AC18" s="42">
        <v>0</v>
      </c>
      <c r="AD18" s="42">
        <v>0</v>
      </c>
      <c r="AE18" s="43">
        <v>0</v>
      </c>
      <c r="AF18" s="43">
        <v>0</v>
      </c>
      <c r="AG18" s="51">
        <v>0</v>
      </c>
      <c r="AH18" s="51">
        <v>0</v>
      </c>
      <c r="AI18" s="42">
        <v>0</v>
      </c>
      <c r="AJ18" s="42">
        <v>0</v>
      </c>
      <c r="AK18" s="43">
        <v>0</v>
      </c>
      <c r="AL18" s="43">
        <v>0</v>
      </c>
      <c r="AM18" s="51">
        <v>0</v>
      </c>
      <c r="AN18" s="51">
        <v>0</v>
      </c>
      <c r="AO18" s="42">
        <v>0</v>
      </c>
      <c r="AP18" s="42">
        <v>0</v>
      </c>
      <c r="AQ18" s="43">
        <v>0</v>
      </c>
      <c r="AR18" s="43">
        <v>0</v>
      </c>
      <c r="AS18" s="51">
        <v>0</v>
      </c>
      <c r="AT18" s="51">
        <v>0</v>
      </c>
      <c r="AU18" s="42">
        <v>0</v>
      </c>
      <c r="AV18" s="42">
        <v>0</v>
      </c>
      <c r="AW18" s="43">
        <v>0</v>
      </c>
      <c r="AX18" s="43">
        <v>0</v>
      </c>
      <c r="AY18" s="51">
        <v>0</v>
      </c>
      <c r="AZ18" s="51">
        <v>0</v>
      </c>
      <c r="BA18" s="42">
        <v>0</v>
      </c>
      <c r="BB18" s="42">
        <v>0</v>
      </c>
      <c r="BC18" s="43">
        <v>0</v>
      </c>
      <c r="BD18" s="43">
        <v>0</v>
      </c>
      <c r="BE18" s="51">
        <v>0</v>
      </c>
      <c r="BF18" s="51">
        <v>0</v>
      </c>
      <c r="BG18" s="42">
        <v>0</v>
      </c>
      <c r="BH18" s="42">
        <v>0</v>
      </c>
      <c r="BI18" s="43">
        <v>0</v>
      </c>
      <c r="BJ18" s="43">
        <v>0</v>
      </c>
      <c r="BK18" s="51">
        <v>0</v>
      </c>
      <c r="BL18" s="51">
        <v>0</v>
      </c>
      <c r="BM18" s="42">
        <v>0</v>
      </c>
      <c r="BN18" s="42">
        <v>0</v>
      </c>
      <c r="BO18" s="43">
        <v>0</v>
      </c>
      <c r="BP18" s="43">
        <v>0</v>
      </c>
      <c r="BQ18" s="51">
        <v>0</v>
      </c>
      <c r="BR18" s="51">
        <v>0</v>
      </c>
      <c r="BS18" s="42">
        <v>0</v>
      </c>
      <c r="BT18" s="42">
        <v>0</v>
      </c>
      <c r="BU18" s="43">
        <v>0</v>
      </c>
      <c r="BV18" s="43">
        <v>0</v>
      </c>
      <c r="BW18" s="51">
        <v>0</v>
      </c>
      <c r="BX18" s="51">
        <v>0</v>
      </c>
      <c r="BY18" s="54">
        <v>0</v>
      </c>
      <c r="BZ18" s="54">
        <v>0</v>
      </c>
      <c r="CA18" s="43">
        <v>0</v>
      </c>
      <c r="CB18" s="43">
        <v>0</v>
      </c>
      <c r="CC18" s="43">
        <v>0</v>
      </c>
      <c r="CD18" s="43">
        <v>0</v>
      </c>
      <c r="CE18" s="58">
        <f t="shared" si="3"/>
        <v>0</v>
      </c>
      <c r="CF18" s="58">
        <f t="shared" si="4"/>
        <v>0</v>
      </c>
      <c r="CG18" s="58">
        <f t="shared" si="5"/>
        <v>0</v>
      </c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</row>
    <row r="19" spans="2:143" ht="24.6" customHeight="1">
      <c r="B19" s="39" t="s">
        <v>82</v>
      </c>
      <c r="C19" s="62" t="s">
        <v>630</v>
      </c>
      <c r="D19" s="41"/>
      <c r="E19" s="42">
        <v>0</v>
      </c>
      <c r="F19" s="42">
        <v>0</v>
      </c>
      <c r="G19" s="43">
        <v>0</v>
      </c>
      <c r="H19" s="43">
        <v>0</v>
      </c>
      <c r="I19" s="51">
        <v>0</v>
      </c>
      <c r="J19" s="51">
        <v>0</v>
      </c>
      <c r="K19" s="42">
        <v>0</v>
      </c>
      <c r="L19" s="42">
        <v>0</v>
      </c>
      <c r="M19" s="43">
        <v>0</v>
      </c>
      <c r="N19" s="43">
        <v>0</v>
      </c>
      <c r="O19" s="51">
        <v>0</v>
      </c>
      <c r="P19" s="51">
        <v>0</v>
      </c>
      <c r="Q19" s="42">
        <v>0</v>
      </c>
      <c r="R19" s="42">
        <v>0</v>
      </c>
      <c r="S19" s="43">
        <v>0</v>
      </c>
      <c r="T19" s="43">
        <v>0</v>
      </c>
      <c r="U19" s="51">
        <v>0</v>
      </c>
      <c r="V19" s="51">
        <v>0</v>
      </c>
      <c r="W19" s="42">
        <v>0</v>
      </c>
      <c r="X19" s="42">
        <v>0</v>
      </c>
      <c r="Y19" s="43">
        <v>0</v>
      </c>
      <c r="Z19" s="43">
        <v>0</v>
      </c>
      <c r="AA19" s="51">
        <v>0</v>
      </c>
      <c r="AB19" s="51">
        <v>0</v>
      </c>
      <c r="AC19" s="42">
        <v>0</v>
      </c>
      <c r="AD19" s="42">
        <v>0</v>
      </c>
      <c r="AE19" s="43">
        <v>0</v>
      </c>
      <c r="AF19" s="43">
        <v>0</v>
      </c>
      <c r="AG19" s="51">
        <v>0</v>
      </c>
      <c r="AH19" s="51">
        <v>0</v>
      </c>
      <c r="AI19" s="42">
        <v>0</v>
      </c>
      <c r="AJ19" s="42">
        <v>0</v>
      </c>
      <c r="AK19" s="43">
        <v>0</v>
      </c>
      <c r="AL19" s="43">
        <v>0</v>
      </c>
      <c r="AM19" s="51">
        <v>0</v>
      </c>
      <c r="AN19" s="51">
        <v>0</v>
      </c>
      <c r="AO19" s="42">
        <v>0</v>
      </c>
      <c r="AP19" s="42">
        <v>0</v>
      </c>
      <c r="AQ19" s="43">
        <v>0</v>
      </c>
      <c r="AR19" s="43">
        <v>0</v>
      </c>
      <c r="AS19" s="51">
        <v>0</v>
      </c>
      <c r="AT19" s="51">
        <v>0</v>
      </c>
      <c r="AU19" s="42">
        <v>0</v>
      </c>
      <c r="AV19" s="42">
        <v>0</v>
      </c>
      <c r="AW19" s="43">
        <v>0</v>
      </c>
      <c r="AX19" s="43">
        <v>0</v>
      </c>
      <c r="AY19" s="51">
        <v>0</v>
      </c>
      <c r="AZ19" s="51">
        <v>0</v>
      </c>
      <c r="BA19" s="42">
        <v>0</v>
      </c>
      <c r="BB19" s="42">
        <v>0</v>
      </c>
      <c r="BC19" s="43">
        <v>0</v>
      </c>
      <c r="BD19" s="43">
        <v>0</v>
      </c>
      <c r="BE19" s="51">
        <v>0</v>
      </c>
      <c r="BF19" s="51">
        <v>0</v>
      </c>
      <c r="BG19" s="42">
        <v>0</v>
      </c>
      <c r="BH19" s="42">
        <v>0</v>
      </c>
      <c r="BI19" s="43">
        <v>0</v>
      </c>
      <c r="BJ19" s="43">
        <v>0</v>
      </c>
      <c r="BK19" s="51">
        <v>0</v>
      </c>
      <c r="BL19" s="51">
        <v>0</v>
      </c>
      <c r="BM19" s="42">
        <v>0</v>
      </c>
      <c r="BN19" s="42">
        <v>0</v>
      </c>
      <c r="BO19" s="43">
        <v>0</v>
      </c>
      <c r="BP19" s="43">
        <v>0</v>
      </c>
      <c r="BQ19" s="51">
        <v>0</v>
      </c>
      <c r="BR19" s="51">
        <v>0</v>
      </c>
      <c r="BS19" s="42">
        <v>0</v>
      </c>
      <c r="BT19" s="42">
        <v>0</v>
      </c>
      <c r="BU19" s="43">
        <v>0</v>
      </c>
      <c r="BV19" s="43">
        <v>0</v>
      </c>
      <c r="BW19" s="51">
        <v>0</v>
      </c>
      <c r="BX19" s="51">
        <v>0</v>
      </c>
      <c r="BY19" s="54">
        <v>0</v>
      </c>
      <c r="BZ19" s="54">
        <v>0</v>
      </c>
      <c r="CA19" s="43">
        <v>0</v>
      </c>
      <c r="CB19" s="43">
        <v>0</v>
      </c>
      <c r="CC19" s="43">
        <v>0</v>
      </c>
      <c r="CD19" s="43">
        <v>0</v>
      </c>
      <c r="CE19" s="58">
        <f t="shared" si="3"/>
        <v>0</v>
      </c>
      <c r="CF19" s="58">
        <f t="shared" si="4"/>
        <v>0</v>
      </c>
      <c r="CG19" s="58">
        <f t="shared" si="5"/>
        <v>0</v>
      </c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</row>
    <row r="20" spans="2:143" ht="24.6" customHeight="1">
      <c r="B20" s="39" t="s">
        <v>83</v>
      </c>
      <c r="C20" s="62" t="s">
        <v>631</v>
      </c>
      <c r="D20" s="41"/>
      <c r="E20" s="42">
        <v>0</v>
      </c>
      <c r="F20" s="42">
        <v>0</v>
      </c>
      <c r="G20" s="43">
        <v>0</v>
      </c>
      <c r="H20" s="43">
        <v>0</v>
      </c>
      <c r="I20" s="51">
        <v>0</v>
      </c>
      <c r="J20" s="51">
        <v>0</v>
      </c>
      <c r="K20" s="42">
        <v>0</v>
      </c>
      <c r="L20" s="42">
        <v>0</v>
      </c>
      <c r="M20" s="43">
        <v>0</v>
      </c>
      <c r="N20" s="43">
        <v>0</v>
      </c>
      <c r="O20" s="51">
        <v>0</v>
      </c>
      <c r="P20" s="51">
        <v>0</v>
      </c>
      <c r="Q20" s="42">
        <v>0</v>
      </c>
      <c r="R20" s="42">
        <v>0</v>
      </c>
      <c r="S20" s="43">
        <v>0</v>
      </c>
      <c r="T20" s="43">
        <v>0</v>
      </c>
      <c r="U20" s="51">
        <v>0</v>
      </c>
      <c r="V20" s="51">
        <v>0</v>
      </c>
      <c r="W20" s="42">
        <v>0</v>
      </c>
      <c r="X20" s="42">
        <v>0</v>
      </c>
      <c r="Y20" s="43">
        <v>0</v>
      </c>
      <c r="Z20" s="43">
        <v>0</v>
      </c>
      <c r="AA20" s="51">
        <v>0</v>
      </c>
      <c r="AB20" s="51">
        <v>0</v>
      </c>
      <c r="AC20" s="42">
        <v>0</v>
      </c>
      <c r="AD20" s="42">
        <v>0</v>
      </c>
      <c r="AE20" s="43">
        <v>0</v>
      </c>
      <c r="AF20" s="43">
        <v>0</v>
      </c>
      <c r="AG20" s="51">
        <v>0</v>
      </c>
      <c r="AH20" s="51">
        <v>0</v>
      </c>
      <c r="AI20" s="42">
        <v>0</v>
      </c>
      <c r="AJ20" s="42">
        <v>0</v>
      </c>
      <c r="AK20" s="43">
        <v>0</v>
      </c>
      <c r="AL20" s="43">
        <v>0</v>
      </c>
      <c r="AM20" s="51">
        <v>0</v>
      </c>
      <c r="AN20" s="51">
        <v>0</v>
      </c>
      <c r="AO20" s="42">
        <v>0</v>
      </c>
      <c r="AP20" s="42">
        <v>0</v>
      </c>
      <c r="AQ20" s="43">
        <v>0</v>
      </c>
      <c r="AR20" s="43">
        <v>0</v>
      </c>
      <c r="AS20" s="51">
        <v>0</v>
      </c>
      <c r="AT20" s="51">
        <v>0</v>
      </c>
      <c r="AU20" s="42">
        <v>0</v>
      </c>
      <c r="AV20" s="42">
        <v>0</v>
      </c>
      <c r="AW20" s="43">
        <v>0</v>
      </c>
      <c r="AX20" s="43">
        <v>0</v>
      </c>
      <c r="AY20" s="51">
        <v>0</v>
      </c>
      <c r="AZ20" s="51">
        <v>0</v>
      </c>
      <c r="BA20" s="42">
        <v>0</v>
      </c>
      <c r="BB20" s="42">
        <v>0</v>
      </c>
      <c r="BC20" s="43">
        <v>0</v>
      </c>
      <c r="BD20" s="43">
        <v>0</v>
      </c>
      <c r="BE20" s="51">
        <v>0</v>
      </c>
      <c r="BF20" s="51">
        <v>0</v>
      </c>
      <c r="BG20" s="42">
        <v>0</v>
      </c>
      <c r="BH20" s="42">
        <v>0</v>
      </c>
      <c r="BI20" s="43">
        <v>0</v>
      </c>
      <c r="BJ20" s="43">
        <v>0</v>
      </c>
      <c r="BK20" s="51">
        <v>0</v>
      </c>
      <c r="BL20" s="51">
        <v>0</v>
      </c>
      <c r="BM20" s="42">
        <v>0</v>
      </c>
      <c r="BN20" s="42">
        <v>0</v>
      </c>
      <c r="BO20" s="43">
        <v>0</v>
      </c>
      <c r="BP20" s="43">
        <v>0</v>
      </c>
      <c r="BQ20" s="51">
        <v>0</v>
      </c>
      <c r="BR20" s="51">
        <v>0</v>
      </c>
      <c r="BS20" s="42">
        <v>0</v>
      </c>
      <c r="BT20" s="42">
        <v>0</v>
      </c>
      <c r="BU20" s="43">
        <v>0</v>
      </c>
      <c r="BV20" s="43">
        <v>0</v>
      </c>
      <c r="BW20" s="51">
        <v>0</v>
      </c>
      <c r="BX20" s="51">
        <v>0</v>
      </c>
      <c r="BY20" s="54">
        <v>0</v>
      </c>
      <c r="BZ20" s="54">
        <v>0</v>
      </c>
      <c r="CA20" s="43">
        <v>0</v>
      </c>
      <c r="CB20" s="43">
        <v>0</v>
      </c>
      <c r="CC20" s="43">
        <v>0</v>
      </c>
      <c r="CD20" s="43">
        <v>0</v>
      </c>
      <c r="CE20" s="58">
        <f t="shared" si="3"/>
        <v>0</v>
      </c>
      <c r="CF20" s="58">
        <f t="shared" si="4"/>
        <v>0</v>
      </c>
      <c r="CG20" s="58">
        <f t="shared" si="5"/>
        <v>0</v>
      </c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</row>
    <row r="21" spans="2:143" ht="24.6" customHeight="1">
      <c r="B21" s="39" t="s">
        <v>84</v>
      </c>
      <c r="C21" s="62" t="s">
        <v>632</v>
      </c>
      <c r="D21" s="41"/>
      <c r="E21" s="42">
        <v>0</v>
      </c>
      <c r="F21" s="42">
        <v>0</v>
      </c>
      <c r="G21" s="43">
        <v>0</v>
      </c>
      <c r="H21" s="43">
        <v>0</v>
      </c>
      <c r="I21" s="51">
        <v>0</v>
      </c>
      <c r="J21" s="51">
        <v>0</v>
      </c>
      <c r="K21" s="42">
        <v>0</v>
      </c>
      <c r="L21" s="42">
        <v>0</v>
      </c>
      <c r="M21" s="43">
        <v>0</v>
      </c>
      <c r="N21" s="43">
        <v>0</v>
      </c>
      <c r="O21" s="51">
        <v>0</v>
      </c>
      <c r="P21" s="51">
        <v>0</v>
      </c>
      <c r="Q21" s="42">
        <v>0</v>
      </c>
      <c r="R21" s="42">
        <v>0</v>
      </c>
      <c r="S21" s="43">
        <v>0</v>
      </c>
      <c r="T21" s="43">
        <v>0</v>
      </c>
      <c r="U21" s="51">
        <v>0</v>
      </c>
      <c r="V21" s="51">
        <v>0</v>
      </c>
      <c r="W21" s="42">
        <v>0</v>
      </c>
      <c r="X21" s="42">
        <v>0</v>
      </c>
      <c r="Y21" s="43">
        <v>0</v>
      </c>
      <c r="Z21" s="43">
        <v>0</v>
      </c>
      <c r="AA21" s="51">
        <v>0</v>
      </c>
      <c r="AB21" s="51">
        <v>0</v>
      </c>
      <c r="AC21" s="42">
        <v>0</v>
      </c>
      <c r="AD21" s="42">
        <v>0</v>
      </c>
      <c r="AE21" s="43">
        <v>0</v>
      </c>
      <c r="AF21" s="43">
        <v>0</v>
      </c>
      <c r="AG21" s="51">
        <v>0</v>
      </c>
      <c r="AH21" s="51">
        <v>0</v>
      </c>
      <c r="AI21" s="42">
        <v>0</v>
      </c>
      <c r="AJ21" s="42">
        <v>0</v>
      </c>
      <c r="AK21" s="43">
        <v>0</v>
      </c>
      <c r="AL21" s="43">
        <v>0</v>
      </c>
      <c r="AM21" s="51">
        <v>0</v>
      </c>
      <c r="AN21" s="51">
        <v>0</v>
      </c>
      <c r="AO21" s="42">
        <v>0</v>
      </c>
      <c r="AP21" s="42">
        <v>0</v>
      </c>
      <c r="AQ21" s="43">
        <v>0</v>
      </c>
      <c r="AR21" s="43">
        <v>0</v>
      </c>
      <c r="AS21" s="51">
        <v>0</v>
      </c>
      <c r="AT21" s="51">
        <v>0</v>
      </c>
      <c r="AU21" s="42">
        <v>0</v>
      </c>
      <c r="AV21" s="42">
        <v>0</v>
      </c>
      <c r="AW21" s="43">
        <v>0</v>
      </c>
      <c r="AX21" s="43">
        <v>0</v>
      </c>
      <c r="AY21" s="51">
        <v>0</v>
      </c>
      <c r="AZ21" s="51">
        <v>0</v>
      </c>
      <c r="BA21" s="42">
        <v>0</v>
      </c>
      <c r="BB21" s="42">
        <v>0</v>
      </c>
      <c r="BC21" s="43">
        <v>0</v>
      </c>
      <c r="BD21" s="43">
        <v>0</v>
      </c>
      <c r="BE21" s="51">
        <v>0</v>
      </c>
      <c r="BF21" s="51">
        <v>0</v>
      </c>
      <c r="BG21" s="42">
        <v>0</v>
      </c>
      <c r="BH21" s="42">
        <v>0</v>
      </c>
      <c r="BI21" s="43">
        <v>0</v>
      </c>
      <c r="BJ21" s="43">
        <v>0</v>
      </c>
      <c r="BK21" s="51">
        <v>0</v>
      </c>
      <c r="BL21" s="51">
        <v>0</v>
      </c>
      <c r="BM21" s="42">
        <v>0</v>
      </c>
      <c r="BN21" s="42">
        <v>0</v>
      </c>
      <c r="BO21" s="43">
        <v>0</v>
      </c>
      <c r="BP21" s="43">
        <v>0</v>
      </c>
      <c r="BQ21" s="51">
        <v>0</v>
      </c>
      <c r="BR21" s="51">
        <v>0</v>
      </c>
      <c r="BS21" s="42">
        <v>0</v>
      </c>
      <c r="BT21" s="42">
        <v>0</v>
      </c>
      <c r="BU21" s="43">
        <v>0</v>
      </c>
      <c r="BV21" s="43">
        <v>0</v>
      </c>
      <c r="BW21" s="51">
        <v>0</v>
      </c>
      <c r="BX21" s="51">
        <v>0</v>
      </c>
      <c r="BY21" s="54">
        <v>0</v>
      </c>
      <c r="BZ21" s="54">
        <v>0</v>
      </c>
      <c r="CA21" s="43">
        <v>0</v>
      </c>
      <c r="CB21" s="43">
        <v>0</v>
      </c>
      <c r="CC21" s="43">
        <v>0</v>
      </c>
      <c r="CD21" s="43">
        <v>0</v>
      </c>
      <c r="CE21" s="58">
        <f t="shared" si="3"/>
        <v>0</v>
      </c>
      <c r="CF21" s="58">
        <f t="shared" si="4"/>
        <v>0</v>
      </c>
      <c r="CG21" s="58">
        <f t="shared" si="5"/>
        <v>0</v>
      </c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</row>
    <row r="22" spans="2:143" ht="24.6" customHeight="1">
      <c r="B22" s="39" t="s">
        <v>85</v>
      </c>
      <c r="C22" s="62" t="s">
        <v>633</v>
      </c>
      <c r="D22" s="41"/>
      <c r="E22" s="42">
        <v>0</v>
      </c>
      <c r="F22" s="42">
        <v>0</v>
      </c>
      <c r="G22" s="43">
        <v>0</v>
      </c>
      <c r="H22" s="43">
        <v>0</v>
      </c>
      <c r="I22" s="51">
        <v>0</v>
      </c>
      <c r="J22" s="51">
        <v>0</v>
      </c>
      <c r="K22" s="42">
        <v>0</v>
      </c>
      <c r="L22" s="42">
        <v>0</v>
      </c>
      <c r="M22" s="43">
        <v>0</v>
      </c>
      <c r="N22" s="43">
        <v>0</v>
      </c>
      <c r="O22" s="51">
        <v>0</v>
      </c>
      <c r="P22" s="51">
        <v>0</v>
      </c>
      <c r="Q22" s="42">
        <v>0</v>
      </c>
      <c r="R22" s="42">
        <v>0</v>
      </c>
      <c r="S22" s="43">
        <v>0</v>
      </c>
      <c r="T22" s="43">
        <v>0</v>
      </c>
      <c r="U22" s="51">
        <v>0</v>
      </c>
      <c r="V22" s="51">
        <v>0</v>
      </c>
      <c r="W22" s="42">
        <v>0</v>
      </c>
      <c r="X22" s="42">
        <v>0</v>
      </c>
      <c r="Y22" s="43">
        <v>0</v>
      </c>
      <c r="Z22" s="43">
        <v>0</v>
      </c>
      <c r="AA22" s="51">
        <v>0</v>
      </c>
      <c r="AB22" s="51">
        <v>0</v>
      </c>
      <c r="AC22" s="42">
        <v>0</v>
      </c>
      <c r="AD22" s="42">
        <v>0</v>
      </c>
      <c r="AE22" s="43">
        <v>0</v>
      </c>
      <c r="AF22" s="43">
        <v>0</v>
      </c>
      <c r="AG22" s="51">
        <v>0</v>
      </c>
      <c r="AH22" s="51">
        <v>0</v>
      </c>
      <c r="AI22" s="42">
        <v>0</v>
      </c>
      <c r="AJ22" s="42">
        <v>0</v>
      </c>
      <c r="AK22" s="43">
        <v>0</v>
      </c>
      <c r="AL22" s="43">
        <v>0</v>
      </c>
      <c r="AM22" s="51">
        <v>0</v>
      </c>
      <c r="AN22" s="51">
        <v>0</v>
      </c>
      <c r="AO22" s="42">
        <v>0</v>
      </c>
      <c r="AP22" s="42">
        <v>0</v>
      </c>
      <c r="AQ22" s="43">
        <v>0</v>
      </c>
      <c r="AR22" s="43">
        <v>0</v>
      </c>
      <c r="AS22" s="51">
        <v>0</v>
      </c>
      <c r="AT22" s="51">
        <v>0</v>
      </c>
      <c r="AU22" s="42">
        <v>0</v>
      </c>
      <c r="AV22" s="42">
        <v>0</v>
      </c>
      <c r="AW22" s="43">
        <v>0</v>
      </c>
      <c r="AX22" s="43">
        <v>0</v>
      </c>
      <c r="AY22" s="51">
        <v>0</v>
      </c>
      <c r="AZ22" s="51">
        <v>0</v>
      </c>
      <c r="BA22" s="42">
        <v>0</v>
      </c>
      <c r="BB22" s="42">
        <v>0</v>
      </c>
      <c r="BC22" s="43">
        <v>0</v>
      </c>
      <c r="BD22" s="43">
        <v>0</v>
      </c>
      <c r="BE22" s="51">
        <v>0</v>
      </c>
      <c r="BF22" s="51">
        <v>0</v>
      </c>
      <c r="BG22" s="42">
        <v>0</v>
      </c>
      <c r="BH22" s="42">
        <v>0</v>
      </c>
      <c r="BI22" s="43">
        <v>0</v>
      </c>
      <c r="BJ22" s="43">
        <v>0</v>
      </c>
      <c r="BK22" s="51">
        <v>0</v>
      </c>
      <c r="BL22" s="51">
        <v>0</v>
      </c>
      <c r="BM22" s="42">
        <v>0</v>
      </c>
      <c r="BN22" s="42">
        <v>0</v>
      </c>
      <c r="BO22" s="43">
        <v>0</v>
      </c>
      <c r="BP22" s="43">
        <v>0</v>
      </c>
      <c r="BQ22" s="51">
        <v>0</v>
      </c>
      <c r="BR22" s="51">
        <v>0</v>
      </c>
      <c r="BS22" s="42">
        <v>0</v>
      </c>
      <c r="BT22" s="42">
        <v>0</v>
      </c>
      <c r="BU22" s="43">
        <v>0</v>
      </c>
      <c r="BV22" s="43">
        <v>0</v>
      </c>
      <c r="BW22" s="51">
        <v>0</v>
      </c>
      <c r="BX22" s="51">
        <v>0</v>
      </c>
      <c r="BY22" s="54">
        <v>0</v>
      </c>
      <c r="BZ22" s="54">
        <v>0</v>
      </c>
      <c r="CA22" s="43">
        <v>0</v>
      </c>
      <c r="CB22" s="43">
        <v>0</v>
      </c>
      <c r="CC22" s="43">
        <v>0</v>
      </c>
      <c r="CD22" s="43">
        <v>0</v>
      </c>
      <c r="CE22" s="58">
        <f t="shared" si="3"/>
        <v>0</v>
      </c>
      <c r="CF22" s="58">
        <f t="shared" si="4"/>
        <v>0</v>
      </c>
      <c r="CG22" s="58">
        <f t="shared" si="5"/>
        <v>0</v>
      </c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</row>
    <row r="23" spans="2:143" ht="24.6" customHeight="1">
      <c r="B23" s="39" t="s">
        <v>86</v>
      </c>
      <c r="C23" s="62" t="s">
        <v>634</v>
      </c>
      <c r="D23" s="41"/>
      <c r="E23" s="42">
        <v>0</v>
      </c>
      <c r="F23" s="42">
        <v>0</v>
      </c>
      <c r="G23" s="43">
        <v>0</v>
      </c>
      <c r="H23" s="43">
        <v>0</v>
      </c>
      <c r="I23" s="51">
        <v>0</v>
      </c>
      <c r="J23" s="51">
        <v>0</v>
      </c>
      <c r="K23" s="42">
        <v>0</v>
      </c>
      <c r="L23" s="42">
        <v>0</v>
      </c>
      <c r="M23" s="43">
        <v>0</v>
      </c>
      <c r="N23" s="43">
        <v>0</v>
      </c>
      <c r="O23" s="51">
        <v>0</v>
      </c>
      <c r="P23" s="51">
        <v>0</v>
      </c>
      <c r="Q23" s="42">
        <v>0</v>
      </c>
      <c r="R23" s="42">
        <v>0</v>
      </c>
      <c r="S23" s="43">
        <v>0</v>
      </c>
      <c r="T23" s="43">
        <v>0</v>
      </c>
      <c r="U23" s="51">
        <v>0</v>
      </c>
      <c r="V23" s="51">
        <v>0</v>
      </c>
      <c r="W23" s="42">
        <v>0</v>
      </c>
      <c r="X23" s="42">
        <v>0</v>
      </c>
      <c r="Y23" s="43">
        <v>0</v>
      </c>
      <c r="Z23" s="43">
        <v>0</v>
      </c>
      <c r="AA23" s="51">
        <v>0</v>
      </c>
      <c r="AB23" s="51">
        <v>0</v>
      </c>
      <c r="AC23" s="42">
        <v>0</v>
      </c>
      <c r="AD23" s="42">
        <v>0</v>
      </c>
      <c r="AE23" s="43">
        <v>0</v>
      </c>
      <c r="AF23" s="43">
        <v>0</v>
      </c>
      <c r="AG23" s="51">
        <v>0</v>
      </c>
      <c r="AH23" s="51">
        <v>0</v>
      </c>
      <c r="AI23" s="42">
        <v>0</v>
      </c>
      <c r="AJ23" s="42">
        <v>0</v>
      </c>
      <c r="AK23" s="43">
        <v>0</v>
      </c>
      <c r="AL23" s="43">
        <v>0</v>
      </c>
      <c r="AM23" s="51">
        <v>0</v>
      </c>
      <c r="AN23" s="51">
        <v>0</v>
      </c>
      <c r="AO23" s="42">
        <v>0</v>
      </c>
      <c r="AP23" s="42">
        <v>0</v>
      </c>
      <c r="AQ23" s="43">
        <v>0</v>
      </c>
      <c r="AR23" s="43">
        <v>0</v>
      </c>
      <c r="AS23" s="51">
        <v>0</v>
      </c>
      <c r="AT23" s="51">
        <v>0</v>
      </c>
      <c r="AU23" s="42">
        <v>0</v>
      </c>
      <c r="AV23" s="42">
        <v>0</v>
      </c>
      <c r="AW23" s="43">
        <v>0</v>
      </c>
      <c r="AX23" s="43">
        <v>0</v>
      </c>
      <c r="AY23" s="51">
        <v>0</v>
      </c>
      <c r="AZ23" s="51">
        <v>0</v>
      </c>
      <c r="BA23" s="42">
        <v>0</v>
      </c>
      <c r="BB23" s="42">
        <v>0</v>
      </c>
      <c r="BC23" s="43">
        <v>0</v>
      </c>
      <c r="BD23" s="43">
        <v>0</v>
      </c>
      <c r="BE23" s="51">
        <v>0</v>
      </c>
      <c r="BF23" s="51">
        <v>0</v>
      </c>
      <c r="BG23" s="42">
        <v>0</v>
      </c>
      <c r="BH23" s="42">
        <v>0</v>
      </c>
      <c r="BI23" s="43">
        <v>0</v>
      </c>
      <c r="BJ23" s="43">
        <v>0</v>
      </c>
      <c r="BK23" s="51">
        <v>0</v>
      </c>
      <c r="BL23" s="51">
        <v>0</v>
      </c>
      <c r="BM23" s="42">
        <v>0</v>
      </c>
      <c r="BN23" s="42">
        <v>0</v>
      </c>
      <c r="BO23" s="43">
        <v>0</v>
      </c>
      <c r="BP23" s="43">
        <v>0</v>
      </c>
      <c r="BQ23" s="51">
        <v>0</v>
      </c>
      <c r="BR23" s="51">
        <v>0</v>
      </c>
      <c r="BS23" s="42">
        <v>0</v>
      </c>
      <c r="BT23" s="42">
        <v>0</v>
      </c>
      <c r="BU23" s="43">
        <v>0</v>
      </c>
      <c r="BV23" s="43">
        <v>0</v>
      </c>
      <c r="BW23" s="51">
        <v>0</v>
      </c>
      <c r="BX23" s="51">
        <v>0</v>
      </c>
      <c r="BY23" s="54">
        <v>0</v>
      </c>
      <c r="BZ23" s="54">
        <v>0</v>
      </c>
      <c r="CA23" s="43">
        <v>0</v>
      </c>
      <c r="CB23" s="43">
        <v>0</v>
      </c>
      <c r="CC23" s="43">
        <v>0</v>
      </c>
      <c r="CD23" s="43">
        <v>0</v>
      </c>
      <c r="CE23" s="58">
        <f t="shared" si="3"/>
        <v>0</v>
      </c>
      <c r="CF23" s="58">
        <f t="shared" si="4"/>
        <v>0</v>
      </c>
      <c r="CG23" s="58">
        <f t="shared" si="5"/>
        <v>0</v>
      </c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</row>
    <row r="24" spans="2:143" ht="24.6" customHeight="1">
      <c r="B24" s="39" t="s">
        <v>87</v>
      </c>
      <c r="C24" s="62" t="s">
        <v>635</v>
      </c>
      <c r="D24" s="41"/>
      <c r="E24" s="42">
        <v>0</v>
      </c>
      <c r="F24" s="42">
        <v>0</v>
      </c>
      <c r="G24" s="43">
        <v>0</v>
      </c>
      <c r="H24" s="43">
        <v>0</v>
      </c>
      <c r="I24" s="51">
        <v>0</v>
      </c>
      <c r="J24" s="51">
        <v>0</v>
      </c>
      <c r="K24" s="42">
        <v>0</v>
      </c>
      <c r="L24" s="42">
        <v>0</v>
      </c>
      <c r="M24" s="43">
        <v>0</v>
      </c>
      <c r="N24" s="43">
        <v>0</v>
      </c>
      <c r="O24" s="51">
        <v>0</v>
      </c>
      <c r="P24" s="51">
        <v>0</v>
      </c>
      <c r="Q24" s="42">
        <v>0</v>
      </c>
      <c r="R24" s="42">
        <v>0</v>
      </c>
      <c r="S24" s="43">
        <v>0</v>
      </c>
      <c r="T24" s="43">
        <v>0</v>
      </c>
      <c r="U24" s="51">
        <v>0</v>
      </c>
      <c r="V24" s="51">
        <v>0</v>
      </c>
      <c r="W24" s="42">
        <v>0</v>
      </c>
      <c r="X24" s="42">
        <v>0</v>
      </c>
      <c r="Y24" s="43">
        <v>0</v>
      </c>
      <c r="Z24" s="43">
        <v>0</v>
      </c>
      <c r="AA24" s="51">
        <v>0</v>
      </c>
      <c r="AB24" s="51">
        <v>0</v>
      </c>
      <c r="AC24" s="42">
        <v>0</v>
      </c>
      <c r="AD24" s="42">
        <v>0</v>
      </c>
      <c r="AE24" s="43">
        <v>0</v>
      </c>
      <c r="AF24" s="43">
        <v>0</v>
      </c>
      <c r="AG24" s="51">
        <v>0</v>
      </c>
      <c r="AH24" s="51">
        <v>0</v>
      </c>
      <c r="AI24" s="42">
        <v>0</v>
      </c>
      <c r="AJ24" s="42">
        <v>0</v>
      </c>
      <c r="AK24" s="43">
        <v>0</v>
      </c>
      <c r="AL24" s="43">
        <v>0</v>
      </c>
      <c r="AM24" s="51">
        <v>0</v>
      </c>
      <c r="AN24" s="51">
        <v>0</v>
      </c>
      <c r="AO24" s="42">
        <v>0</v>
      </c>
      <c r="AP24" s="42">
        <v>0</v>
      </c>
      <c r="AQ24" s="43">
        <v>0</v>
      </c>
      <c r="AR24" s="43">
        <v>0</v>
      </c>
      <c r="AS24" s="51">
        <v>0</v>
      </c>
      <c r="AT24" s="51">
        <v>0</v>
      </c>
      <c r="AU24" s="42">
        <v>0</v>
      </c>
      <c r="AV24" s="42">
        <v>0</v>
      </c>
      <c r="AW24" s="43">
        <v>0</v>
      </c>
      <c r="AX24" s="43">
        <v>0</v>
      </c>
      <c r="AY24" s="51">
        <v>0</v>
      </c>
      <c r="AZ24" s="51">
        <v>0</v>
      </c>
      <c r="BA24" s="42">
        <v>0</v>
      </c>
      <c r="BB24" s="42">
        <v>0</v>
      </c>
      <c r="BC24" s="43">
        <v>0</v>
      </c>
      <c r="BD24" s="43">
        <v>0</v>
      </c>
      <c r="BE24" s="51">
        <v>0</v>
      </c>
      <c r="BF24" s="51">
        <v>0</v>
      </c>
      <c r="BG24" s="42">
        <v>0</v>
      </c>
      <c r="BH24" s="42">
        <v>0</v>
      </c>
      <c r="BI24" s="43">
        <v>0</v>
      </c>
      <c r="BJ24" s="43">
        <v>0</v>
      </c>
      <c r="BK24" s="51">
        <v>0</v>
      </c>
      <c r="BL24" s="51">
        <v>0</v>
      </c>
      <c r="BM24" s="42">
        <v>0</v>
      </c>
      <c r="BN24" s="42">
        <v>0</v>
      </c>
      <c r="BO24" s="43">
        <v>0</v>
      </c>
      <c r="BP24" s="43">
        <v>0</v>
      </c>
      <c r="BQ24" s="51">
        <v>0</v>
      </c>
      <c r="BR24" s="51">
        <v>0</v>
      </c>
      <c r="BS24" s="42">
        <v>0</v>
      </c>
      <c r="BT24" s="42">
        <v>0</v>
      </c>
      <c r="BU24" s="43">
        <v>0</v>
      </c>
      <c r="BV24" s="43">
        <v>0</v>
      </c>
      <c r="BW24" s="51">
        <v>0</v>
      </c>
      <c r="BX24" s="51">
        <v>0</v>
      </c>
      <c r="BY24" s="54">
        <v>0</v>
      </c>
      <c r="BZ24" s="54">
        <v>0</v>
      </c>
      <c r="CA24" s="43">
        <v>0</v>
      </c>
      <c r="CB24" s="43">
        <v>0</v>
      </c>
      <c r="CC24" s="43">
        <v>0</v>
      </c>
      <c r="CD24" s="43">
        <v>0</v>
      </c>
      <c r="CE24" s="58">
        <f t="shared" si="3"/>
        <v>0</v>
      </c>
      <c r="CF24" s="58">
        <f t="shared" si="4"/>
        <v>0</v>
      </c>
      <c r="CG24" s="58">
        <f t="shared" si="5"/>
        <v>0</v>
      </c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</row>
    <row r="25" spans="2:143" ht="24.6" customHeight="1">
      <c r="B25" s="39" t="s">
        <v>88</v>
      </c>
      <c r="C25" s="62" t="s">
        <v>636</v>
      </c>
      <c r="D25" s="41"/>
      <c r="E25" s="42">
        <v>0</v>
      </c>
      <c r="F25" s="42">
        <v>0</v>
      </c>
      <c r="G25" s="43">
        <v>0</v>
      </c>
      <c r="H25" s="43">
        <v>0</v>
      </c>
      <c r="I25" s="51">
        <v>0</v>
      </c>
      <c r="J25" s="51">
        <v>0</v>
      </c>
      <c r="K25" s="42">
        <v>0</v>
      </c>
      <c r="L25" s="42">
        <v>0</v>
      </c>
      <c r="M25" s="43">
        <v>0</v>
      </c>
      <c r="N25" s="43">
        <v>0</v>
      </c>
      <c r="O25" s="51">
        <v>0</v>
      </c>
      <c r="P25" s="51">
        <v>0</v>
      </c>
      <c r="Q25" s="42">
        <v>0</v>
      </c>
      <c r="R25" s="42">
        <v>0</v>
      </c>
      <c r="S25" s="43">
        <v>0</v>
      </c>
      <c r="T25" s="43">
        <v>0</v>
      </c>
      <c r="U25" s="51">
        <v>0</v>
      </c>
      <c r="V25" s="51">
        <v>0</v>
      </c>
      <c r="W25" s="42">
        <v>0</v>
      </c>
      <c r="X25" s="42">
        <v>0</v>
      </c>
      <c r="Y25" s="43">
        <v>0</v>
      </c>
      <c r="Z25" s="43">
        <v>0</v>
      </c>
      <c r="AA25" s="51">
        <v>0</v>
      </c>
      <c r="AB25" s="51">
        <v>0</v>
      </c>
      <c r="AC25" s="42">
        <v>0</v>
      </c>
      <c r="AD25" s="42">
        <v>0</v>
      </c>
      <c r="AE25" s="43">
        <v>0</v>
      </c>
      <c r="AF25" s="43">
        <v>0</v>
      </c>
      <c r="AG25" s="51">
        <v>0</v>
      </c>
      <c r="AH25" s="51">
        <v>0</v>
      </c>
      <c r="AI25" s="42">
        <v>0</v>
      </c>
      <c r="AJ25" s="42">
        <v>0</v>
      </c>
      <c r="AK25" s="43">
        <v>0</v>
      </c>
      <c r="AL25" s="43">
        <v>0</v>
      </c>
      <c r="AM25" s="51">
        <v>0</v>
      </c>
      <c r="AN25" s="51">
        <v>0</v>
      </c>
      <c r="AO25" s="42">
        <v>0</v>
      </c>
      <c r="AP25" s="42">
        <v>0</v>
      </c>
      <c r="AQ25" s="43">
        <v>0</v>
      </c>
      <c r="AR25" s="43">
        <v>0</v>
      </c>
      <c r="AS25" s="51">
        <v>0</v>
      </c>
      <c r="AT25" s="51">
        <v>0</v>
      </c>
      <c r="AU25" s="42">
        <v>0</v>
      </c>
      <c r="AV25" s="42">
        <v>0</v>
      </c>
      <c r="AW25" s="43">
        <v>0</v>
      </c>
      <c r="AX25" s="43">
        <v>0</v>
      </c>
      <c r="AY25" s="51">
        <v>0</v>
      </c>
      <c r="AZ25" s="51">
        <v>0</v>
      </c>
      <c r="BA25" s="42">
        <v>0</v>
      </c>
      <c r="BB25" s="42">
        <v>0</v>
      </c>
      <c r="BC25" s="43">
        <v>0</v>
      </c>
      <c r="BD25" s="43">
        <v>0</v>
      </c>
      <c r="BE25" s="51">
        <v>0</v>
      </c>
      <c r="BF25" s="51">
        <v>0</v>
      </c>
      <c r="BG25" s="42">
        <v>0</v>
      </c>
      <c r="BH25" s="42">
        <v>0</v>
      </c>
      <c r="BI25" s="43">
        <v>0</v>
      </c>
      <c r="BJ25" s="43">
        <v>0</v>
      </c>
      <c r="BK25" s="51">
        <v>0</v>
      </c>
      <c r="BL25" s="51">
        <v>0</v>
      </c>
      <c r="BM25" s="42">
        <v>0</v>
      </c>
      <c r="BN25" s="42">
        <v>0</v>
      </c>
      <c r="BO25" s="43">
        <v>0</v>
      </c>
      <c r="BP25" s="43">
        <v>0</v>
      </c>
      <c r="BQ25" s="51">
        <v>0</v>
      </c>
      <c r="BR25" s="51">
        <v>0</v>
      </c>
      <c r="BS25" s="42">
        <v>0</v>
      </c>
      <c r="BT25" s="42">
        <v>0</v>
      </c>
      <c r="BU25" s="43">
        <v>0</v>
      </c>
      <c r="BV25" s="43">
        <v>0</v>
      </c>
      <c r="BW25" s="51">
        <v>0</v>
      </c>
      <c r="BX25" s="51">
        <v>0</v>
      </c>
      <c r="BY25" s="54">
        <v>0</v>
      </c>
      <c r="BZ25" s="54">
        <v>0</v>
      </c>
      <c r="CA25" s="43">
        <v>0</v>
      </c>
      <c r="CB25" s="43">
        <v>0</v>
      </c>
      <c r="CC25" s="43">
        <v>0</v>
      </c>
      <c r="CD25" s="43">
        <v>0</v>
      </c>
      <c r="CE25" s="58">
        <f t="shared" si="3"/>
        <v>0</v>
      </c>
      <c r="CF25" s="58">
        <f t="shared" si="4"/>
        <v>0</v>
      </c>
      <c r="CG25" s="58">
        <f t="shared" si="5"/>
        <v>0</v>
      </c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</row>
    <row r="26" spans="2:143" ht="24.6" customHeight="1">
      <c r="B26" s="39" t="s">
        <v>89</v>
      </c>
      <c r="C26" s="62" t="s">
        <v>637</v>
      </c>
      <c r="D26" s="41"/>
      <c r="E26" s="42">
        <v>0</v>
      </c>
      <c r="F26" s="42">
        <v>0</v>
      </c>
      <c r="G26" s="43">
        <v>0</v>
      </c>
      <c r="H26" s="43">
        <v>0</v>
      </c>
      <c r="I26" s="51">
        <v>0</v>
      </c>
      <c r="J26" s="51">
        <v>0</v>
      </c>
      <c r="K26" s="42">
        <v>0</v>
      </c>
      <c r="L26" s="42">
        <v>0</v>
      </c>
      <c r="M26" s="43">
        <v>0</v>
      </c>
      <c r="N26" s="43">
        <v>0</v>
      </c>
      <c r="O26" s="51">
        <v>0</v>
      </c>
      <c r="P26" s="51">
        <v>0</v>
      </c>
      <c r="Q26" s="42">
        <v>0</v>
      </c>
      <c r="R26" s="42">
        <v>0</v>
      </c>
      <c r="S26" s="43">
        <v>0</v>
      </c>
      <c r="T26" s="43">
        <v>0</v>
      </c>
      <c r="U26" s="51">
        <v>0</v>
      </c>
      <c r="V26" s="51">
        <v>0</v>
      </c>
      <c r="W26" s="42">
        <v>0</v>
      </c>
      <c r="X26" s="42">
        <v>0</v>
      </c>
      <c r="Y26" s="43">
        <v>0</v>
      </c>
      <c r="Z26" s="43">
        <v>0</v>
      </c>
      <c r="AA26" s="51">
        <v>0</v>
      </c>
      <c r="AB26" s="51">
        <v>0</v>
      </c>
      <c r="AC26" s="42">
        <v>0</v>
      </c>
      <c r="AD26" s="42">
        <v>0</v>
      </c>
      <c r="AE26" s="43">
        <v>0</v>
      </c>
      <c r="AF26" s="43">
        <v>0</v>
      </c>
      <c r="AG26" s="51">
        <v>0</v>
      </c>
      <c r="AH26" s="51">
        <v>0</v>
      </c>
      <c r="AI26" s="42">
        <v>0</v>
      </c>
      <c r="AJ26" s="42">
        <v>0</v>
      </c>
      <c r="AK26" s="43">
        <v>0</v>
      </c>
      <c r="AL26" s="43">
        <v>0</v>
      </c>
      <c r="AM26" s="51">
        <v>0</v>
      </c>
      <c r="AN26" s="51">
        <v>0</v>
      </c>
      <c r="AO26" s="42">
        <v>0</v>
      </c>
      <c r="AP26" s="42">
        <v>0</v>
      </c>
      <c r="AQ26" s="43">
        <v>0</v>
      </c>
      <c r="AR26" s="43">
        <v>0</v>
      </c>
      <c r="AS26" s="51">
        <v>0</v>
      </c>
      <c r="AT26" s="51">
        <v>0</v>
      </c>
      <c r="AU26" s="42">
        <v>0</v>
      </c>
      <c r="AV26" s="42">
        <v>0</v>
      </c>
      <c r="AW26" s="43">
        <v>0</v>
      </c>
      <c r="AX26" s="43">
        <v>0</v>
      </c>
      <c r="AY26" s="51">
        <v>0</v>
      </c>
      <c r="AZ26" s="51">
        <v>0</v>
      </c>
      <c r="BA26" s="42">
        <v>0</v>
      </c>
      <c r="BB26" s="42">
        <v>0</v>
      </c>
      <c r="BC26" s="43">
        <v>0</v>
      </c>
      <c r="BD26" s="43">
        <v>0</v>
      </c>
      <c r="BE26" s="51">
        <v>0</v>
      </c>
      <c r="BF26" s="51">
        <v>0</v>
      </c>
      <c r="BG26" s="42">
        <v>0</v>
      </c>
      <c r="BH26" s="42">
        <v>0</v>
      </c>
      <c r="BI26" s="43">
        <v>0</v>
      </c>
      <c r="BJ26" s="43">
        <v>0</v>
      </c>
      <c r="BK26" s="51">
        <v>0</v>
      </c>
      <c r="BL26" s="51">
        <v>0</v>
      </c>
      <c r="BM26" s="42">
        <v>0</v>
      </c>
      <c r="BN26" s="42">
        <v>0</v>
      </c>
      <c r="BO26" s="43">
        <v>0</v>
      </c>
      <c r="BP26" s="43">
        <v>0</v>
      </c>
      <c r="BQ26" s="51">
        <v>0</v>
      </c>
      <c r="BR26" s="51">
        <v>0</v>
      </c>
      <c r="BS26" s="42">
        <v>0</v>
      </c>
      <c r="BT26" s="42">
        <v>0</v>
      </c>
      <c r="BU26" s="43">
        <v>0</v>
      </c>
      <c r="BV26" s="43">
        <v>0</v>
      </c>
      <c r="BW26" s="51">
        <v>0</v>
      </c>
      <c r="BX26" s="51">
        <v>0</v>
      </c>
      <c r="BY26" s="54">
        <v>0</v>
      </c>
      <c r="BZ26" s="54">
        <v>0</v>
      </c>
      <c r="CA26" s="43">
        <v>0</v>
      </c>
      <c r="CB26" s="43">
        <v>0</v>
      </c>
      <c r="CC26" s="43">
        <v>0</v>
      </c>
      <c r="CD26" s="43">
        <v>0</v>
      </c>
      <c r="CE26" s="58">
        <f t="shared" si="3"/>
        <v>0</v>
      </c>
      <c r="CF26" s="58">
        <f t="shared" si="4"/>
        <v>0</v>
      </c>
      <c r="CG26" s="58">
        <f t="shared" si="5"/>
        <v>0</v>
      </c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</row>
    <row r="27" spans="2:143" ht="24.6" customHeight="1">
      <c r="B27" s="39" t="s">
        <v>90</v>
      </c>
      <c r="C27" s="62" t="s">
        <v>638</v>
      </c>
      <c r="D27" s="41"/>
      <c r="E27" s="42">
        <v>0</v>
      </c>
      <c r="F27" s="42">
        <v>0</v>
      </c>
      <c r="G27" s="43">
        <v>0</v>
      </c>
      <c r="H27" s="43">
        <v>0</v>
      </c>
      <c r="I27" s="51">
        <v>0</v>
      </c>
      <c r="J27" s="51">
        <v>0</v>
      </c>
      <c r="K27" s="42">
        <v>0</v>
      </c>
      <c r="L27" s="42">
        <v>0</v>
      </c>
      <c r="M27" s="43">
        <v>0</v>
      </c>
      <c r="N27" s="43">
        <v>0</v>
      </c>
      <c r="O27" s="51">
        <v>0</v>
      </c>
      <c r="P27" s="51">
        <v>0</v>
      </c>
      <c r="Q27" s="42">
        <v>0</v>
      </c>
      <c r="R27" s="42">
        <v>0</v>
      </c>
      <c r="S27" s="43">
        <v>0</v>
      </c>
      <c r="T27" s="43">
        <v>0</v>
      </c>
      <c r="U27" s="51">
        <v>0</v>
      </c>
      <c r="V27" s="51">
        <v>0</v>
      </c>
      <c r="W27" s="42">
        <v>0</v>
      </c>
      <c r="X27" s="42">
        <v>0</v>
      </c>
      <c r="Y27" s="43">
        <v>0</v>
      </c>
      <c r="Z27" s="43">
        <v>0</v>
      </c>
      <c r="AA27" s="51">
        <v>0</v>
      </c>
      <c r="AB27" s="51">
        <v>0</v>
      </c>
      <c r="AC27" s="42">
        <v>0</v>
      </c>
      <c r="AD27" s="42">
        <v>0</v>
      </c>
      <c r="AE27" s="43">
        <v>0</v>
      </c>
      <c r="AF27" s="43">
        <v>0</v>
      </c>
      <c r="AG27" s="51">
        <v>0</v>
      </c>
      <c r="AH27" s="51">
        <v>0</v>
      </c>
      <c r="AI27" s="42">
        <v>0</v>
      </c>
      <c r="AJ27" s="42">
        <v>0</v>
      </c>
      <c r="AK27" s="43">
        <v>0</v>
      </c>
      <c r="AL27" s="43">
        <v>0</v>
      </c>
      <c r="AM27" s="51">
        <v>0</v>
      </c>
      <c r="AN27" s="51">
        <v>0</v>
      </c>
      <c r="AO27" s="42">
        <v>0</v>
      </c>
      <c r="AP27" s="42">
        <v>0</v>
      </c>
      <c r="AQ27" s="43">
        <v>0</v>
      </c>
      <c r="AR27" s="43">
        <v>0</v>
      </c>
      <c r="AS27" s="51">
        <v>0</v>
      </c>
      <c r="AT27" s="51">
        <v>0</v>
      </c>
      <c r="AU27" s="42">
        <v>0</v>
      </c>
      <c r="AV27" s="42">
        <v>0</v>
      </c>
      <c r="AW27" s="43">
        <v>0</v>
      </c>
      <c r="AX27" s="43">
        <v>0</v>
      </c>
      <c r="AY27" s="51">
        <v>0</v>
      </c>
      <c r="AZ27" s="51">
        <v>0</v>
      </c>
      <c r="BA27" s="42">
        <v>0</v>
      </c>
      <c r="BB27" s="42">
        <v>0</v>
      </c>
      <c r="BC27" s="43">
        <v>0</v>
      </c>
      <c r="BD27" s="43">
        <v>0</v>
      </c>
      <c r="BE27" s="51">
        <v>0</v>
      </c>
      <c r="BF27" s="51">
        <v>0</v>
      </c>
      <c r="BG27" s="42">
        <v>0</v>
      </c>
      <c r="BH27" s="42">
        <v>0</v>
      </c>
      <c r="BI27" s="43">
        <v>0</v>
      </c>
      <c r="BJ27" s="43">
        <v>0</v>
      </c>
      <c r="BK27" s="51">
        <v>0</v>
      </c>
      <c r="BL27" s="51">
        <v>0</v>
      </c>
      <c r="BM27" s="42">
        <v>0</v>
      </c>
      <c r="BN27" s="42">
        <v>0</v>
      </c>
      <c r="BO27" s="43">
        <v>0</v>
      </c>
      <c r="BP27" s="43">
        <v>0</v>
      </c>
      <c r="BQ27" s="51">
        <v>0</v>
      </c>
      <c r="BR27" s="51">
        <v>0</v>
      </c>
      <c r="BS27" s="42">
        <v>0</v>
      </c>
      <c r="BT27" s="42">
        <v>0</v>
      </c>
      <c r="BU27" s="43">
        <v>0</v>
      </c>
      <c r="BV27" s="43">
        <v>0</v>
      </c>
      <c r="BW27" s="51">
        <v>0</v>
      </c>
      <c r="BX27" s="51">
        <v>0</v>
      </c>
      <c r="BY27" s="54">
        <v>0</v>
      </c>
      <c r="BZ27" s="54">
        <v>0</v>
      </c>
      <c r="CA27" s="43">
        <v>0</v>
      </c>
      <c r="CB27" s="43">
        <v>0</v>
      </c>
      <c r="CC27" s="43">
        <v>0</v>
      </c>
      <c r="CD27" s="43">
        <v>0</v>
      </c>
      <c r="CE27" s="58">
        <f t="shared" si="3"/>
        <v>0</v>
      </c>
      <c r="CF27" s="58">
        <f t="shared" si="4"/>
        <v>0</v>
      </c>
      <c r="CG27" s="58">
        <f t="shared" si="5"/>
        <v>0</v>
      </c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</row>
    <row r="28" spans="2:143" ht="24.6" customHeight="1">
      <c r="B28" s="39" t="s">
        <v>91</v>
      </c>
      <c r="C28" s="62" t="s">
        <v>639</v>
      </c>
      <c r="D28" s="41"/>
      <c r="E28" s="42">
        <v>0</v>
      </c>
      <c r="F28" s="42">
        <v>0</v>
      </c>
      <c r="G28" s="43">
        <v>0</v>
      </c>
      <c r="H28" s="43">
        <v>0</v>
      </c>
      <c r="I28" s="51">
        <v>0</v>
      </c>
      <c r="J28" s="51">
        <v>0</v>
      </c>
      <c r="K28" s="42">
        <v>0</v>
      </c>
      <c r="L28" s="42">
        <v>0</v>
      </c>
      <c r="M28" s="43">
        <v>0</v>
      </c>
      <c r="N28" s="43">
        <v>0</v>
      </c>
      <c r="O28" s="51">
        <v>0</v>
      </c>
      <c r="P28" s="51">
        <v>0</v>
      </c>
      <c r="Q28" s="42">
        <v>0</v>
      </c>
      <c r="R28" s="42">
        <v>0</v>
      </c>
      <c r="S28" s="43">
        <v>0</v>
      </c>
      <c r="T28" s="43">
        <v>0</v>
      </c>
      <c r="U28" s="51">
        <v>0</v>
      </c>
      <c r="V28" s="51">
        <v>0</v>
      </c>
      <c r="W28" s="42">
        <v>0</v>
      </c>
      <c r="X28" s="42">
        <v>0</v>
      </c>
      <c r="Y28" s="43">
        <v>0</v>
      </c>
      <c r="Z28" s="43">
        <v>0</v>
      </c>
      <c r="AA28" s="51">
        <v>0</v>
      </c>
      <c r="AB28" s="51">
        <v>0</v>
      </c>
      <c r="AC28" s="42">
        <v>0</v>
      </c>
      <c r="AD28" s="42">
        <v>0</v>
      </c>
      <c r="AE28" s="43">
        <v>0</v>
      </c>
      <c r="AF28" s="43">
        <v>0</v>
      </c>
      <c r="AG28" s="51">
        <v>0</v>
      </c>
      <c r="AH28" s="51">
        <v>0</v>
      </c>
      <c r="AI28" s="42">
        <v>0</v>
      </c>
      <c r="AJ28" s="42">
        <v>0</v>
      </c>
      <c r="AK28" s="43">
        <v>0</v>
      </c>
      <c r="AL28" s="43">
        <v>0</v>
      </c>
      <c r="AM28" s="51">
        <v>0</v>
      </c>
      <c r="AN28" s="51">
        <v>0</v>
      </c>
      <c r="AO28" s="42">
        <v>0</v>
      </c>
      <c r="AP28" s="42">
        <v>0</v>
      </c>
      <c r="AQ28" s="43">
        <v>0</v>
      </c>
      <c r="AR28" s="43">
        <v>0</v>
      </c>
      <c r="AS28" s="51">
        <v>0</v>
      </c>
      <c r="AT28" s="51">
        <v>0</v>
      </c>
      <c r="AU28" s="42">
        <v>0</v>
      </c>
      <c r="AV28" s="42">
        <v>0</v>
      </c>
      <c r="AW28" s="43">
        <v>0</v>
      </c>
      <c r="AX28" s="43">
        <v>0</v>
      </c>
      <c r="AY28" s="51">
        <v>0</v>
      </c>
      <c r="AZ28" s="51">
        <v>0</v>
      </c>
      <c r="BA28" s="42">
        <v>0</v>
      </c>
      <c r="BB28" s="42">
        <v>0</v>
      </c>
      <c r="BC28" s="43">
        <v>0</v>
      </c>
      <c r="BD28" s="43">
        <v>0</v>
      </c>
      <c r="BE28" s="51">
        <v>0</v>
      </c>
      <c r="BF28" s="51">
        <v>0</v>
      </c>
      <c r="BG28" s="42">
        <v>0</v>
      </c>
      <c r="BH28" s="42">
        <v>0</v>
      </c>
      <c r="BI28" s="43">
        <v>0</v>
      </c>
      <c r="BJ28" s="43">
        <v>0</v>
      </c>
      <c r="BK28" s="51">
        <v>0</v>
      </c>
      <c r="BL28" s="51">
        <v>0</v>
      </c>
      <c r="BM28" s="42">
        <v>0</v>
      </c>
      <c r="BN28" s="42">
        <v>0</v>
      </c>
      <c r="BO28" s="43">
        <v>0</v>
      </c>
      <c r="BP28" s="43">
        <v>0</v>
      </c>
      <c r="BQ28" s="51">
        <v>0</v>
      </c>
      <c r="BR28" s="51">
        <v>0</v>
      </c>
      <c r="BS28" s="42">
        <v>0</v>
      </c>
      <c r="BT28" s="42">
        <v>0</v>
      </c>
      <c r="BU28" s="43">
        <v>0</v>
      </c>
      <c r="BV28" s="43">
        <v>0</v>
      </c>
      <c r="BW28" s="51">
        <v>0</v>
      </c>
      <c r="BX28" s="51">
        <v>0</v>
      </c>
      <c r="BY28" s="54">
        <v>0</v>
      </c>
      <c r="BZ28" s="54">
        <v>0</v>
      </c>
      <c r="CA28" s="43">
        <v>0</v>
      </c>
      <c r="CB28" s="43">
        <v>0</v>
      </c>
      <c r="CC28" s="43">
        <v>0</v>
      </c>
      <c r="CD28" s="43">
        <v>0</v>
      </c>
      <c r="CE28" s="58">
        <f t="shared" si="3"/>
        <v>0</v>
      </c>
      <c r="CF28" s="58">
        <f t="shared" si="4"/>
        <v>0</v>
      </c>
      <c r="CG28" s="58">
        <f t="shared" si="5"/>
        <v>0</v>
      </c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</row>
    <row r="29" spans="2:143" ht="24.6" customHeight="1">
      <c r="B29" s="39" t="s">
        <v>92</v>
      </c>
      <c r="C29" s="62" t="s">
        <v>640</v>
      </c>
      <c r="D29" s="41"/>
      <c r="E29" s="42">
        <v>0</v>
      </c>
      <c r="F29" s="42">
        <v>0</v>
      </c>
      <c r="G29" s="43">
        <v>0</v>
      </c>
      <c r="H29" s="43">
        <v>0</v>
      </c>
      <c r="I29" s="51">
        <v>0</v>
      </c>
      <c r="J29" s="51">
        <v>0</v>
      </c>
      <c r="K29" s="42">
        <v>0</v>
      </c>
      <c r="L29" s="42">
        <v>0</v>
      </c>
      <c r="M29" s="43">
        <v>0</v>
      </c>
      <c r="N29" s="43">
        <v>0</v>
      </c>
      <c r="O29" s="51">
        <v>0</v>
      </c>
      <c r="P29" s="51">
        <v>0</v>
      </c>
      <c r="Q29" s="42">
        <v>0</v>
      </c>
      <c r="R29" s="42">
        <v>0</v>
      </c>
      <c r="S29" s="43">
        <v>0</v>
      </c>
      <c r="T29" s="43">
        <v>0</v>
      </c>
      <c r="U29" s="51">
        <v>0</v>
      </c>
      <c r="V29" s="51">
        <v>0</v>
      </c>
      <c r="W29" s="42">
        <v>0</v>
      </c>
      <c r="X29" s="42">
        <v>0</v>
      </c>
      <c r="Y29" s="43">
        <v>0</v>
      </c>
      <c r="Z29" s="43">
        <v>0</v>
      </c>
      <c r="AA29" s="51">
        <v>0</v>
      </c>
      <c r="AB29" s="51">
        <v>0</v>
      </c>
      <c r="AC29" s="42">
        <v>0</v>
      </c>
      <c r="AD29" s="42">
        <v>0</v>
      </c>
      <c r="AE29" s="43">
        <v>0</v>
      </c>
      <c r="AF29" s="43">
        <v>0</v>
      </c>
      <c r="AG29" s="51">
        <v>0</v>
      </c>
      <c r="AH29" s="51">
        <v>0</v>
      </c>
      <c r="AI29" s="42">
        <v>0</v>
      </c>
      <c r="AJ29" s="42">
        <v>0</v>
      </c>
      <c r="AK29" s="43">
        <v>0</v>
      </c>
      <c r="AL29" s="43">
        <v>0</v>
      </c>
      <c r="AM29" s="51">
        <v>0</v>
      </c>
      <c r="AN29" s="51">
        <v>0</v>
      </c>
      <c r="AO29" s="42">
        <v>0</v>
      </c>
      <c r="AP29" s="42">
        <v>0</v>
      </c>
      <c r="AQ29" s="43">
        <v>0</v>
      </c>
      <c r="AR29" s="43">
        <v>0</v>
      </c>
      <c r="AS29" s="51">
        <v>0</v>
      </c>
      <c r="AT29" s="51">
        <v>0</v>
      </c>
      <c r="AU29" s="42">
        <v>0</v>
      </c>
      <c r="AV29" s="42">
        <v>0</v>
      </c>
      <c r="AW29" s="43">
        <v>0</v>
      </c>
      <c r="AX29" s="43">
        <v>0</v>
      </c>
      <c r="AY29" s="51">
        <v>0</v>
      </c>
      <c r="AZ29" s="51">
        <v>0</v>
      </c>
      <c r="BA29" s="42">
        <v>0</v>
      </c>
      <c r="BB29" s="42">
        <v>0</v>
      </c>
      <c r="BC29" s="43">
        <v>0</v>
      </c>
      <c r="BD29" s="43">
        <v>0</v>
      </c>
      <c r="BE29" s="51">
        <v>0</v>
      </c>
      <c r="BF29" s="51">
        <v>0</v>
      </c>
      <c r="BG29" s="42">
        <v>0</v>
      </c>
      <c r="BH29" s="42">
        <v>0</v>
      </c>
      <c r="BI29" s="43">
        <v>0</v>
      </c>
      <c r="BJ29" s="43">
        <v>0</v>
      </c>
      <c r="BK29" s="51">
        <v>0</v>
      </c>
      <c r="BL29" s="51">
        <v>0</v>
      </c>
      <c r="BM29" s="42">
        <v>0</v>
      </c>
      <c r="BN29" s="42">
        <v>0</v>
      </c>
      <c r="BO29" s="43">
        <v>0</v>
      </c>
      <c r="BP29" s="43">
        <v>0</v>
      </c>
      <c r="BQ29" s="51">
        <v>0</v>
      </c>
      <c r="BR29" s="51">
        <v>0</v>
      </c>
      <c r="BS29" s="42">
        <v>0</v>
      </c>
      <c r="BT29" s="42">
        <v>0</v>
      </c>
      <c r="BU29" s="43">
        <v>0</v>
      </c>
      <c r="BV29" s="43">
        <v>0</v>
      </c>
      <c r="BW29" s="51">
        <v>0</v>
      </c>
      <c r="BX29" s="51">
        <v>0</v>
      </c>
      <c r="BY29" s="54">
        <v>0</v>
      </c>
      <c r="BZ29" s="54">
        <v>0</v>
      </c>
      <c r="CA29" s="43">
        <v>0</v>
      </c>
      <c r="CB29" s="43">
        <v>0</v>
      </c>
      <c r="CC29" s="43">
        <v>0</v>
      </c>
      <c r="CD29" s="43">
        <v>0</v>
      </c>
      <c r="CE29" s="58">
        <f t="shared" si="3"/>
        <v>0</v>
      </c>
      <c r="CF29" s="58">
        <f t="shared" si="4"/>
        <v>0</v>
      </c>
      <c r="CG29" s="58">
        <f t="shared" si="5"/>
        <v>0</v>
      </c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</row>
    <row r="30" spans="2:143" ht="24.6" customHeight="1">
      <c r="B30" s="39" t="s">
        <v>93</v>
      </c>
      <c r="C30" s="62" t="s">
        <v>641</v>
      </c>
      <c r="D30" s="41"/>
      <c r="E30" s="42">
        <v>0</v>
      </c>
      <c r="F30" s="42">
        <v>0</v>
      </c>
      <c r="G30" s="43">
        <v>0</v>
      </c>
      <c r="H30" s="43">
        <v>0</v>
      </c>
      <c r="I30" s="51">
        <v>0</v>
      </c>
      <c r="J30" s="51">
        <v>0</v>
      </c>
      <c r="K30" s="42">
        <v>0</v>
      </c>
      <c r="L30" s="42">
        <v>0</v>
      </c>
      <c r="M30" s="43">
        <v>0</v>
      </c>
      <c r="N30" s="43">
        <v>0</v>
      </c>
      <c r="O30" s="51">
        <v>0</v>
      </c>
      <c r="P30" s="51">
        <v>0</v>
      </c>
      <c r="Q30" s="42">
        <v>0</v>
      </c>
      <c r="R30" s="42">
        <v>0</v>
      </c>
      <c r="S30" s="43">
        <v>0</v>
      </c>
      <c r="T30" s="43">
        <v>0</v>
      </c>
      <c r="U30" s="51">
        <v>0</v>
      </c>
      <c r="V30" s="51">
        <v>0</v>
      </c>
      <c r="W30" s="42">
        <v>0</v>
      </c>
      <c r="X30" s="42">
        <v>0</v>
      </c>
      <c r="Y30" s="43">
        <v>0</v>
      </c>
      <c r="Z30" s="43">
        <v>0</v>
      </c>
      <c r="AA30" s="51">
        <v>0</v>
      </c>
      <c r="AB30" s="51">
        <v>0</v>
      </c>
      <c r="AC30" s="42">
        <v>0</v>
      </c>
      <c r="AD30" s="42">
        <v>0</v>
      </c>
      <c r="AE30" s="43">
        <v>0</v>
      </c>
      <c r="AF30" s="43">
        <v>0</v>
      </c>
      <c r="AG30" s="51">
        <v>0</v>
      </c>
      <c r="AH30" s="51">
        <v>0</v>
      </c>
      <c r="AI30" s="42">
        <v>0</v>
      </c>
      <c r="AJ30" s="42">
        <v>0</v>
      </c>
      <c r="AK30" s="43">
        <v>0</v>
      </c>
      <c r="AL30" s="43">
        <v>0</v>
      </c>
      <c r="AM30" s="51">
        <v>0</v>
      </c>
      <c r="AN30" s="51">
        <v>0</v>
      </c>
      <c r="AO30" s="42">
        <v>0</v>
      </c>
      <c r="AP30" s="42">
        <v>0</v>
      </c>
      <c r="AQ30" s="43">
        <v>0</v>
      </c>
      <c r="AR30" s="43">
        <v>0</v>
      </c>
      <c r="AS30" s="51">
        <v>0</v>
      </c>
      <c r="AT30" s="51">
        <v>0</v>
      </c>
      <c r="AU30" s="42">
        <v>0</v>
      </c>
      <c r="AV30" s="42">
        <v>0</v>
      </c>
      <c r="AW30" s="43">
        <v>0</v>
      </c>
      <c r="AX30" s="43">
        <v>0</v>
      </c>
      <c r="AY30" s="51">
        <v>0</v>
      </c>
      <c r="AZ30" s="51">
        <v>0</v>
      </c>
      <c r="BA30" s="42">
        <v>0</v>
      </c>
      <c r="BB30" s="42">
        <v>0</v>
      </c>
      <c r="BC30" s="43">
        <v>0</v>
      </c>
      <c r="BD30" s="43">
        <v>0</v>
      </c>
      <c r="BE30" s="51">
        <v>0</v>
      </c>
      <c r="BF30" s="51">
        <v>0</v>
      </c>
      <c r="BG30" s="42">
        <v>0</v>
      </c>
      <c r="BH30" s="42">
        <v>0</v>
      </c>
      <c r="BI30" s="43">
        <v>0</v>
      </c>
      <c r="BJ30" s="43">
        <v>0</v>
      </c>
      <c r="BK30" s="51">
        <v>0</v>
      </c>
      <c r="BL30" s="51">
        <v>0</v>
      </c>
      <c r="BM30" s="42">
        <v>0</v>
      </c>
      <c r="BN30" s="42">
        <v>0</v>
      </c>
      <c r="BO30" s="43">
        <v>0</v>
      </c>
      <c r="BP30" s="43">
        <v>0</v>
      </c>
      <c r="BQ30" s="51">
        <v>0</v>
      </c>
      <c r="BR30" s="51">
        <v>0</v>
      </c>
      <c r="BS30" s="42">
        <v>0</v>
      </c>
      <c r="BT30" s="42">
        <v>0</v>
      </c>
      <c r="BU30" s="43">
        <v>0</v>
      </c>
      <c r="BV30" s="43">
        <v>0</v>
      </c>
      <c r="BW30" s="51">
        <v>0</v>
      </c>
      <c r="BX30" s="51">
        <v>0</v>
      </c>
      <c r="BY30" s="54">
        <v>0</v>
      </c>
      <c r="BZ30" s="54">
        <v>0</v>
      </c>
      <c r="CA30" s="43">
        <v>0</v>
      </c>
      <c r="CB30" s="43">
        <v>0</v>
      </c>
      <c r="CC30" s="43">
        <v>0</v>
      </c>
      <c r="CD30" s="43">
        <v>0</v>
      </c>
      <c r="CE30" s="58">
        <f t="shared" si="3"/>
        <v>0</v>
      </c>
      <c r="CF30" s="58">
        <f t="shared" si="4"/>
        <v>0</v>
      </c>
      <c r="CG30" s="58">
        <f t="shared" si="5"/>
        <v>0</v>
      </c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</row>
    <row r="31" spans="2:143" ht="24.6" customHeight="1">
      <c r="B31" s="39" t="s">
        <v>94</v>
      </c>
      <c r="C31" s="62" t="s">
        <v>642</v>
      </c>
      <c r="D31" s="41"/>
      <c r="E31" s="42">
        <v>0</v>
      </c>
      <c r="F31" s="42">
        <v>0</v>
      </c>
      <c r="G31" s="43">
        <v>0</v>
      </c>
      <c r="H31" s="43">
        <v>0</v>
      </c>
      <c r="I31" s="51">
        <v>0</v>
      </c>
      <c r="J31" s="51">
        <v>0</v>
      </c>
      <c r="K31" s="42">
        <v>0</v>
      </c>
      <c r="L31" s="42">
        <v>0</v>
      </c>
      <c r="M31" s="43">
        <v>0</v>
      </c>
      <c r="N31" s="43">
        <v>0</v>
      </c>
      <c r="O31" s="51">
        <v>0</v>
      </c>
      <c r="P31" s="51">
        <v>0</v>
      </c>
      <c r="Q31" s="42">
        <v>0</v>
      </c>
      <c r="R31" s="42">
        <v>0</v>
      </c>
      <c r="S31" s="43">
        <v>0</v>
      </c>
      <c r="T31" s="43">
        <v>0</v>
      </c>
      <c r="U31" s="51">
        <v>0</v>
      </c>
      <c r="V31" s="51">
        <v>0</v>
      </c>
      <c r="W31" s="42">
        <v>0</v>
      </c>
      <c r="X31" s="42">
        <v>0</v>
      </c>
      <c r="Y31" s="43">
        <v>0</v>
      </c>
      <c r="Z31" s="43">
        <v>0</v>
      </c>
      <c r="AA31" s="51">
        <v>0</v>
      </c>
      <c r="AB31" s="51">
        <v>0</v>
      </c>
      <c r="AC31" s="42">
        <v>0</v>
      </c>
      <c r="AD31" s="42">
        <v>0</v>
      </c>
      <c r="AE31" s="43">
        <v>0</v>
      </c>
      <c r="AF31" s="43">
        <v>0</v>
      </c>
      <c r="AG31" s="51">
        <v>0</v>
      </c>
      <c r="AH31" s="51">
        <v>0</v>
      </c>
      <c r="AI31" s="42">
        <v>0</v>
      </c>
      <c r="AJ31" s="42">
        <v>0</v>
      </c>
      <c r="AK31" s="43">
        <v>0</v>
      </c>
      <c r="AL31" s="43">
        <v>0</v>
      </c>
      <c r="AM31" s="51">
        <v>0</v>
      </c>
      <c r="AN31" s="51">
        <v>0</v>
      </c>
      <c r="AO31" s="42">
        <v>0</v>
      </c>
      <c r="AP31" s="42">
        <v>0</v>
      </c>
      <c r="AQ31" s="43">
        <v>0</v>
      </c>
      <c r="AR31" s="43">
        <v>0</v>
      </c>
      <c r="AS31" s="51">
        <v>0</v>
      </c>
      <c r="AT31" s="51">
        <v>0</v>
      </c>
      <c r="AU31" s="42">
        <v>0</v>
      </c>
      <c r="AV31" s="42">
        <v>0</v>
      </c>
      <c r="AW31" s="43">
        <v>0</v>
      </c>
      <c r="AX31" s="43">
        <v>0</v>
      </c>
      <c r="AY31" s="51">
        <v>0</v>
      </c>
      <c r="AZ31" s="51">
        <v>0</v>
      </c>
      <c r="BA31" s="42">
        <v>0</v>
      </c>
      <c r="BB31" s="42">
        <v>0</v>
      </c>
      <c r="BC31" s="43">
        <v>0</v>
      </c>
      <c r="BD31" s="43">
        <v>0</v>
      </c>
      <c r="BE31" s="51">
        <v>0</v>
      </c>
      <c r="BF31" s="51">
        <v>0</v>
      </c>
      <c r="BG31" s="42">
        <v>0</v>
      </c>
      <c r="BH31" s="42">
        <v>0</v>
      </c>
      <c r="BI31" s="43">
        <v>0</v>
      </c>
      <c r="BJ31" s="43">
        <v>0</v>
      </c>
      <c r="BK31" s="51">
        <v>0</v>
      </c>
      <c r="BL31" s="51">
        <v>0</v>
      </c>
      <c r="BM31" s="42">
        <v>0</v>
      </c>
      <c r="BN31" s="42">
        <v>0</v>
      </c>
      <c r="BO31" s="43">
        <v>0</v>
      </c>
      <c r="BP31" s="43">
        <v>0</v>
      </c>
      <c r="BQ31" s="51">
        <v>0</v>
      </c>
      <c r="BR31" s="51">
        <v>0</v>
      </c>
      <c r="BS31" s="42">
        <v>0</v>
      </c>
      <c r="BT31" s="42">
        <v>0</v>
      </c>
      <c r="BU31" s="43">
        <v>0</v>
      </c>
      <c r="BV31" s="43">
        <v>0</v>
      </c>
      <c r="BW31" s="51">
        <v>0</v>
      </c>
      <c r="BX31" s="51">
        <v>0</v>
      </c>
      <c r="BY31" s="54">
        <v>0</v>
      </c>
      <c r="BZ31" s="54">
        <v>0</v>
      </c>
      <c r="CA31" s="43">
        <v>0</v>
      </c>
      <c r="CB31" s="43">
        <v>0</v>
      </c>
      <c r="CC31" s="43">
        <v>0</v>
      </c>
      <c r="CD31" s="43">
        <v>0</v>
      </c>
      <c r="CE31" s="58">
        <f t="shared" si="3"/>
        <v>0</v>
      </c>
      <c r="CF31" s="58">
        <f t="shared" si="4"/>
        <v>0</v>
      </c>
      <c r="CG31" s="58">
        <f t="shared" si="5"/>
        <v>0</v>
      </c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</row>
    <row r="32" spans="2:143" ht="24.6" customHeight="1">
      <c r="B32" s="39" t="s">
        <v>95</v>
      </c>
      <c r="C32" s="62" t="s">
        <v>643</v>
      </c>
      <c r="D32" s="41"/>
      <c r="E32" s="42">
        <v>0</v>
      </c>
      <c r="F32" s="42">
        <v>0</v>
      </c>
      <c r="G32" s="43">
        <v>0</v>
      </c>
      <c r="H32" s="43">
        <v>0</v>
      </c>
      <c r="I32" s="51">
        <v>0</v>
      </c>
      <c r="J32" s="51">
        <v>0</v>
      </c>
      <c r="K32" s="42">
        <v>10.5</v>
      </c>
      <c r="L32" s="42">
        <v>0</v>
      </c>
      <c r="M32" s="43">
        <v>3451.1428571428601</v>
      </c>
      <c r="N32" s="43">
        <v>0</v>
      </c>
      <c r="O32" s="51">
        <v>36237</v>
      </c>
      <c r="P32" s="51">
        <v>0</v>
      </c>
      <c r="Q32" s="42">
        <v>0</v>
      </c>
      <c r="R32" s="42">
        <v>0</v>
      </c>
      <c r="S32" s="43">
        <v>0</v>
      </c>
      <c r="T32" s="43">
        <v>0</v>
      </c>
      <c r="U32" s="51">
        <v>0</v>
      </c>
      <c r="V32" s="51">
        <v>0</v>
      </c>
      <c r="W32" s="42">
        <v>0</v>
      </c>
      <c r="X32" s="42">
        <v>0</v>
      </c>
      <c r="Y32" s="43">
        <v>0</v>
      </c>
      <c r="Z32" s="43">
        <v>0</v>
      </c>
      <c r="AA32" s="51">
        <v>0</v>
      </c>
      <c r="AB32" s="51">
        <v>0</v>
      </c>
      <c r="AC32" s="42">
        <v>0</v>
      </c>
      <c r="AD32" s="42">
        <v>0</v>
      </c>
      <c r="AE32" s="43">
        <v>0</v>
      </c>
      <c r="AF32" s="43">
        <v>0</v>
      </c>
      <c r="AG32" s="51">
        <v>0</v>
      </c>
      <c r="AH32" s="51">
        <v>0</v>
      </c>
      <c r="AI32" s="42">
        <v>0</v>
      </c>
      <c r="AJ32" s="42">
        <v>0</v>
      </c>
      <c r="AK32" s="43">
        <v>0</v>
      </c>
      <c r="AL32" s="43">
        <v>0</v>
      </c>
      <c r="AM32" s="51">
        <v>0</v>
      </c>
      <c r="AN32" s="51">
        <v>0</v>
      </c>
      <c r="AO32" s="42">
        <v>0</v>
      </c>
      <c r="AP32" s="42">
        <v>0</v>
      </c>
      <c r="AQ32" s="43">
        <v>0</v>
      </c>
      <c r="AR32" s="43">
        <v>0</v>
      </c>
      <c r="AS32" s="51">
        <v>0</v>
      </c>
      <c r="AT32" s="51">
        <v>0</v>
      </c>
      <c r="AU32" s="42">
        <v>0</v>
      </c>
      <c r="AV32" s="42">
        <v>0</v>
      </c>
      <c r="AW32" s="43">
        <v>0</v>
      </c>
      <c r="AX32" s="43">
        <v>0</v>
      </c>
      <c r="AY32" s="51">
        <v>0</v>
      </c>
      <c r="AZ32" s="51">
        <v>0</v>
      </c>
      <c r="BA32" s="42">
        <v>0</v>
      </c>
      <c r="BB32" s="42">
        <v>0</v>
      </c>
      <c r="BC32" s="43">
        <v>0</v>
      </c>
      <c r="BD32" s="43">
        <v>0</v>
      </c>
      <c r="BE32" s="51">
        <v>0</v>
      </c>
      <c r="BF32" s="51">
        <v>0</v>
      </c>
      <c r="BG32" s="42">
        <v>0</v>
      </c>
      <c r="BH32" s="42">
        <v>0</v>
      </c>
      <c r="BI32" s="43">
        <v>0</v>
      </c>
      <c r="BJ32" s="43">
        <v>0</v>
      </c>
      <c r="BK32" s="51">
        <v>0</v>
      </c>
      <c r="BL32" s="51">
        <v>0</v>
      </c>
      <c r="BM32" s="42">
        <v>0</v>
      </c>
      <c r="BN32" s="42">
        <v>0</v>
      </c>
      <c r="BO32" s="43">
        <v>0</v>
      </c>
      <c r="BP32" s="43">
        <v>0</v>
      </c>
      <c r="BQ32" s="51">
        <v>0</v>
      </c>
      <c r="BR32" s="51">
        <v>0</v>
      </c>
      <c r="BS32" s="42">
        <v>0</v>
      </c>
      <c r="BT32" s="42">
        <v>0</v>
      </c>
      <c r="BU32" s="43">
        <v>0</v>
      </c>
      <c r="BV32" s="43">
        <v>0</v>
      </c>
      <c r="BW32" s="51">
        <v>0</v>
      </c>
      <c r="BX32" s="51">
        <v>0</v>
      </c>
      <c r="BY32" s="54">
        <v>10.5</v>
      </c>
      <c r="BZ32" s="54">
        <v>0</v>
      </c>
      <c r="CA32" s="43">
        <v>3451.1428571428601</v>
      </c>
      <c r="CB32" s="43">
        <v>0</v>
      </c>
      <c r="CC32" s="43">
        <v>36237</v>
      </c>
      <c r="CD32" s="43">
        <v>0</v>
      </c>
      <c r="CE32" s="58">
        <f t="shared" si="3"/>
        <v>-1</v>
      </c>
      <c r="CF32" s="58">
        <f t="shared" si="4"/>
        <v>-1</v>
      </c>
      <c r="CG32" s="58">
        <f t="shared" si="5"/>
        <v>-1</v>
      </c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</row>
    <row r="33" spans="2:143" ht="24.6" customHeight="1">
      <c r="B33" s="39" t="s">
        <v>96</v>
      </c>
      <c r="C33" s="62" t="s">
        <v>644</v>
      </c>
      <c r="D33" s="41"/>
      <c r="E33" s="42">
        <v>0</v>
      </c>
      <c r="F33" s="42">
        <v>0</v>
      </c>
      <c r="G33" s="43">
        <v>0</v>
      </c>
      <c r="H33" s="43">
        <v>0</v>
      </c>
      <c r="I33" s="51">
        <v>0</v>
      </c>
      <c r="J33" s="51">
        <v>0</v>
      </c>
      <c r="K33" s="42">
        <v>0</v>
      </c>
      <c r="L33" s="42">
        <v>0</v>
      </c>
      <c r="M33" s="43">
        <v>0</v>
      </c>
      <c r="N33" s="43">
        <v>0</v>
      </c>
      <c r="O33" s="51">
        <v>0</v>
      </c>
      <c r="P33" s="51">
        <v>0</v>
      </c>
      <c r="Q33" s="42">
        <v>0</v>
      </c>
      <c r="R33" s="42">
        <v>0</v>
      </c>
      <c r="S33" s="43">
        <v>0</v>
      </c>
      <c r="T33" s="43">
        <v>0</v>
      </c>
      <c r="U33" s="51">
        <v>0</v>
      </c>
      <c r="V33" s="51">
        <v>0</v>
      </c>
      <c r="W33" s="42">
        <v>0</v>
      </c>
      <c r="X33" s="42">
        <v>0</v>
      </c>
      <c r="Y33" s="43">
        <v>0</v>
      </c>
      <c r="Z33" s="43">
        <v>0</v>
      </c>
      <c r="AA33" s="51">
        <v>0</v>
      </c>
      <c r="AB33" s="51">
        <v>0</v>
      </c>
      <c r="AC33" s="42">
        <v>0</v>
      </c>
      <c r="AD33" s="42">
        <v>0</v>
      </c>
      <c r="AE33" s="43">
        <v>0</v>
      </c>
      <c r="AF33" s="43">
        <v>0</v>
      </c>
      <c r="AG33" s="51">
        <v>0</v>
      </c>
      <c r="AH33" s="51">
        <v>0</v>
      </c>
      <c r="AI33" s="42">
        <v>0</v>
      </c>
      <c r="AJ33" s="42">
        <v>0</v>
      </c>
      <c r="AK33" s="43">
        <v>0</v>
      </c>
      <c r="AL33" s="43">
        <v>0</v>
      </c>
      <c r="AM33" s="51">
        <v>0</v>
      </c>
      <c r="AN33" s="51">
        <v>0</v>
      </c>
      <c r="AO33" s="42">
        <v>0</v>
      </c>
      <c r="AP33" s="42">
        <v>0</v>
      </c>
      <c r="AQ33" s="43">
        <v>0</v>
      </c>
      <c r="AR33" s="43">
        <v>0</v>
      </c>
      <c r="AS33" s="51">
        <v>0</v>
      </c>
      <c r="AT33" s="51">
        <v>0</v>
      </c>
      <c r="AU33" s="42">
        <v>0</v>
      </c>
      <c r="AV33" s="42">
        <v>0</v>
      </c>
      <c r="AW33" s="43">
        <v>0</v>
      </c>
      <c r="AX33" s="43">
        <v>0</v>
      </c>
      <c r="AY33" s="51">
        <v>0</v>
      </c>
      <c r="AZ33" s="51">
        <v>0</v>
      </c>
      <c r="BA33" s="42">
        <v>0</v>
      </c>
      <c r="BB33" s="42">
        <v>0</v>
      </c>
      <c r="BC33" s="43">
        <v>0</v>
      </c>
      <c r="BD33" s="43">
        <v>0</v>
      </c>
      <c r="BE33" s="51">
        <v>0</v>
      </c>
      <c r="BF33" s="51">
        <v>0</v>
      </c>
      <c r="BG33" s="42">
        <v>0</v>
      </c>
      <c r="BH33" s="42">
        <v>0</v>
      </c>
      <c r="BI33" s="43">
        <v>0</v>
      </c>
      <c r="BJ33" s="43">
        <v>0</v>
      </c>
      <c r="BK33" s="51">
        <v>0</v>
      </c>
      <c r="BL33" s="51">
        <v>0</v>
      </c>
      <c r="BM33" s="42">
        <v>0</v>
      </c>
      <c r="BN33" s="42">
        <v>0</v>
      </c>
      <c r="BO33" s="43">
        <v>0</v>
      </c>
      <c r="BP33" s="43">
        <v>0</v>
      </c>
      <c r="BQ33" s="51">
        <v>0</v>
      </c>
      <c r="BR33" s="51">
        <v>0</v>
      </c>
      <c r="BS33" s="42">
        <v>0</v>
      </c>
      <c r="BT33" s="42">
        <v>0</v>
      </c>
      <c r="BU33" s="43">
        <v>0</v>
      </c>
      <c r="BV33" s="43">
        <v>0</v>
      </c>
      <c r="BW33" s="51">
        <v>0</v>
      </c>
      <c r="BX33" s="51">
        <v>0</v>
      </c>
      <c r="BY33" s="54">
        <v>0</v>
      </c>
      <c r="BZ33" s="54">
        <v>0</v>
      </c>
      <c r="CA33" s="43">
        <v>0</v>
      </c>
      <c r="CB33" s="43">
        <v>0</v>
      </c>
      <c r="CC33" s="43">
        <v>0</v>
      </c>
      <c r="CD33" s="43">
        <v>0</v>
      </c>
      <c r="CE33" s="58">
        <f t="shared" si="3"/>
        <v>0</v>
      </c>
      <c r="CF33" s="58">
        <f t="shared" si="4"/>
        <v>0</v>
      </c>
      <c r="CG33" s="58">
        <f t="shared" si="5"/>
        <v>0</v>
      </c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</row>
    <row r="34" spans="2:143" ht="24.6" customHeight="1">
      <c r="B34" s="39" t="s">
        <v>97</v>
      </c>
      <c r="C34" s="62" t="s">
        <v>645</v>
      </c>
      <c r="D34" s="41"/>
      <c r="E34" s="42">
        <v>0</v>
      </c>
      <c r="F34" s="42">
        <v>0</v>
      </c>
      <c r="G34" s="43">
        <v>0</v>
      </c>
      <c r="H34" s="43">
        <v>0</v>
      </c>
      <c r="I34" s="51">
        <v>0</v>
      </c>
      <c r="J34" s="51">
        <v>0</v>
      </c>
      <c r="K34" s="42">
        <v>0</v>
      </c>
      <c r="L34" s="42">
        <v>0</v>
      </c>
      <c r="M34" s="43">
        <v>0</v>
      </c>
      <c r="N34" s="43">
        <v>0</v>
      </c>
      <c r="O34" s="51">
        <v>0</v>
      </c>
      <c r="P34" s="51">
        <v>0</v>
      </c>
      <c r="Q34" s="42">
        <v>0</v>
      </c>
      <c r="R34" s="42">
        <v>0</v>
      </c>
      <c r="S34" s="43">
        <v>0</v>
      </c>
      <c r="T34" s="43">
        <v>0</v>
      </c>
      <c r="U34" s="51">
        <v>0</v>
      </c>
      <c r="V34" s="51">
        <v>0</v>
      </c>
      <c r="W34" s="42">
        <v>0</v>
      </c>
      <c r="X34" s="42">
        <v>0</v>
      </c>
      <c r="Y34" s="43">
        <v>0</v>
      </c>
      <c r="Z34" s="43">
        <v>0</v>
      </c>
      <c r="AA34" s="51">
        <v>0</v>
      </c>
      <c r="AB34" s="51">
        <v>0</v>
      </c>
      <c r="AC34" s="42">
        <v>0</v>
      </c>
      <c r="AD34" s="42">
        <v>0</v>
      </c>
      <c r="AE34" s="43">
        <v>0</v>
      </c>
      <c r="AF34" s="43">
        <v>0</v>
      </c>
      <c r="AG34" s="51">
        <v>0</v>
      </c>
      <c r="AH34" s="51">
        <v>0</v>
      </c>
      <c r="AI34" s="42">
        <v>0</v>
      </c>
      <c r="AJ34" s="42">
        <v>0</v>
      </c>
      <c r="AK34" s="43">
        <v>0</v>
      </c>
      <c r="AL34" s="43">
        <v>0</v>
      </c>
      <c r="AM34" s="51">
        <v>0</v>
      </c>
      <c r="AN34" s="51">
        <v>0</v>
      </c>
      <c r="AO34" s="42">
        <v>0</v>
      </c>
      <c r="AP34" s="42">
        <v>0</v>
      </c>
      <c r="AQ34" s="43">
        <v>0</v>
      </c>
      <c r="AR34" s="43">
        <v>0</v>
      </c>
      <c r="AS34" s="51">
        <v>0</v>
      </c>
      <c r="AT34" s="51">
        <v>0</v>
      </c>
      <c r="AU34" s="42">
        <v>0</v>
      </c>
      <c r="AV34" s="42">
        <v>0</v>
      </c>
      <c r="AW34" s="43">
        <v>0</v>
      </c>
      <c r="AX34" s="43">
        <v>0</v>
      </c>
      <c r="AY34" s="51">
        <v>0</v>
      </c>
      <c r="AZ34" s="51">
        <v>0</v>
      </c>
      <c r="BA34" s="42">
        <v>0</v>
      </c>
      <c r="BB34" s="42">
        <v>0</v>
      </c>
      <c r="BC34" s="43">
        <v>0</v>
      </c>
      <c r="BD34" s="43">
        <v>0</v>
      </c>
      <c r="BE34" s="51">
        <v>0</v>
      </c>
      <c r="BF34" s="51">
        <v>0</v>
      </c>
      <c r="BG34" s="42">
        <v>0</v>
      </c>
      <c r="BH34" s="42">
        <v>0</v>
      </c>
      <c r="BI34" s="43">
        <v>0</v>
      </c>
      <c r="BJ34" s="43">
        <v>0</v>
      </c>
      <c r="BK34" s="51">
        <v>0</v>
      </c>
      <c r="BL34" s="51">
        <v>0</v>
      </c>
      <c r="BM34" s="42">
        <v>0</v>
      </c>
      <c r="BN34" s="42">
        <v>0</v>
      </c>
      <c r="BO34" s="43">
        <v>0</v>
      </c>
      <c r="BP34" s="43">
        <v>0</v>
      </c>
      <c r="BQ34" s="51">
        <v>0</v>
      </c>
      <c r="BR34" s="51">
        <v>0</v>
      </c>
      <c r="BS34" s="42">
        <v>0</v>
      </c>
      <c r="BT34" s="42">
        <v>0</v>
      </c>
      <c r="BU34" s="43">
        <v>0</v>
      </c>
      <c r="BV34" s="43">
        <v>0</v>
      </c>
      <c r="BW34" s="51">
        <v>0</v>
      </c>
      <c r="BX34" s="51">
        <v>0</v>
      </c>
      <c r="BY34" s="54">
        <v>0</v>
      </c>
      <c r="BZ34" s="54">
        <v>0</v>
      </c>
      <c r="CA34" s="43">
        <v>0</v>
      </c>
      <c r="CB34" s="43">
        <v>0</v>
      </c>
      <c r="CC34" s="43">
        <v>0</v>
      </c>
      <c r="CD34" s="43">
        <v>0</v>
      </c>
      <c r="CE34" s="58">
        <f t="shared" si="3"/>
        <v>0</v>
      </c>
      <c r="CF34" s="58">
        <f t="shared" si="4"/>
        <v>0</v>
      </c>
      <c r="CG34" s="58">
        <f t="shared" si="5"/>
        <v>0</v>
      </c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</row>
    <row r="35" spans="2:143" ht="24.6" customHeight="1">
      <c r="B35" s="39" t="s">
        <v>98</v>
      </c>
      <c r="C35" s="62" t="s">
        <v>646</v>
      </c>
      <c r="D35" s="41"/>
      <c r="E35" s="42">
        <v>0</v>
      </c>
      <c r="F35" s="42">
        <v>0</v>
      </c>
      <c r="G35" s="43">
        <v>0</v>
      </c>
      <c r="H35" s="43">
        <v>0</v>
      </c>
      <c r="I35" s="51">
        <v>0</v>
      </c>
      <c r="J35" s="51">
        <v>0</v>
      </c>
      <c r="K35" s="42">
        <v>0</v>
      </c>
      <c r="L35" s="42">
        <v>0</v>
      </c>
      <c r="M35" s="43">
        <v>0</v>
      </c>
      <c r="N35" s="43">
        <v>0</v>
      </c>
      <c r="O35" s="51">
        <v>0</v>
      </c>
      <c r="P35" s="51">
        <v>0</v>
      </c>
      <c r="Q35" s="42">
        <v>0</v>
      </c>
      <c r="R35" s="42">
        <v>0</v>
      </c>
      <c r="S35" s="43">
        <v>0</v>
      </c>
      <c r="T35" s="43">
        <v>0</v>
      </c>
      <c r="U35" s="51">
        <v>0</v>
      </c>
      <c r="V35" s="51">
        <v>0</v>
      </c>
      <c r="W35" s="42">
        <v>0</v>
      </c>
      <c r="X35" s="42">
        <v>0</v>
      </c>
      <c r="Y35" s="43">
        <v>0</v>
      </c>
      <c r="Z35" s="43">
        <v>0</v>
      </c>
      <c r="AA35" s="51">
        <v>0</v>
      </c>
      <c r="AB35" s="51">
        <v>0</v>
      </c>
      <c r="AC35" s="42">
        <v>0</v>
      </c>
      <c r="AD35" s="42">
        <v>0</v>
      </c>
      <c r="AE35" s="43">
        <v>0</v>
      </c>
      <c r="AF35" s="43">
        <v>0</v>
      </c>
      <c r="AG35" s="51">
        <v>0</v>
      </c>
      <c r="AH35" s="51">
        <v>0</v>
      </c>
      <c r="AI35" s="42">
        <v>0</v>
      </c>
      <c r="AJ35" s="42">
        <v>0</v>
      </c>
      <c r="AK35" s="43">
        <v>0</v>
      </c>
      <c r="AL35" s="43">
        <v>0</v>
      </c>
      <c r="AM35" s="51">
        <v>0</v>
      </c>
      <c r="AN35" s="51">
        <v>0</v>
      </c>
      <c r="AO35" s="42">
        <v>0</v>
      </c>
      <c r="AP35" s="42">
        <v>0</v>
      </c>
      <c r="AQ35" s="43">
        <v>0</v>
      </c>
      <c r="AR35" s="43">
        <v>0</v>
      </c>
      <c r="AS35" s="51">
        <v>0</v>
      </c>
      <c r="AT35" s="51">
        <v>0</v>
      </c>
      <c r="AU35" s="42">
        <v>0</v>
      </c>
      <c r="AV35" s="42">
        <v>0</v>
      </c>
      <c r="AW35" s="43">
        <v>0</v>
      </c>
      <c r="AX35" s="43">
        <v>0</v>
      </c>
      <c r="AY35" s="51">
        <v>0</v>
      </c>
      <c r="AZ35" s="51">
        <v>0</v>
      </c>
      <c r="BA35" s="42">
        <v>0</v>
      </c>
      <c r="BB35" s="42">
        <v>0</v>
      </c>
      <c r="BC35" s="43">
        <v>0</v>
      </c>
      <c r="BD35" s="43">
        <v>0</v>
      </c>
      <c r="BE35" s="51">
        <v>0</v>
      </c>
      <c r="BF35" s="51">
        <v>0</v>
      </c>
      <c r="BG35" s="42">
        <v>0</v>
      </c>
      <c r="BH35" s="42">
        <v>0</v>
      </c>
      <c r="BI35" s="43">
        <v>0</v>
      </c>
      <c r="BJ35" s="43">
        <v>0</v>
      </c>
      <c r="BK35" s="51">
        <v>0</v>
      </c>
      <c r="BL35" s="51">
        <v>0</v>
      </c>
      <c r="BM35" s="42">
        <v>0</v>
      </c>
      <c r="BN35" s="42">
        <v>0</v>
      </c>
      <c r="BO35" s="43">
        <v>0</v>
      </c>
      <c r="BP35" s="43">
        <v>0</v>
      </c>
      <c r="BQ35" s="51">
        <v>0</v>
      </c>
      <c r="BR35" s="51">
        <v>0</v>
      </c>
      <c r="BS35" s="42">
        <v>0</v>
      </c>
      <c r="BT35" s="42">
        <v>0</v>
      </c>
      <c r="BU35" s="43">
        <v>0</v>
      </c>
      <c r="BV35" s="43">
        <v>0</v>
      </c>
      <c r="BW35" s="51">
        <v>0</v>
      </c>
      <c r="BX35" s="51">
        <v>0</v>
      </c>
      <c r="BY35" s="54">
        <v>0</v>
      </c>
      <c r="BZ35" s="54">
        <v>0</v>
      </c>
      <c r="CA35" s="43">
        <v>0</v>
      </c>
      <c r="CB35" s="43">
        <v>0</v>
      </c>
      <c r="CC35" s="43">
        <v>0</v>
      </c>
      <c r="CD35" s="43">
        <v>0</v>
      </c>
      <c r="CE35" s="58">
        <f t="shared" si="3"/>
        <v>0</v>
      </c>
      <c r="CF35" s="58">
        <f t="shared" si="4"/>
        <v>0</v>
      </c>
      <c r="CG35" s="58">
        <f t="shared" si="5"/>
        <v>0</v>
      </c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</row>
    <row r="36" spans="2:143" ht="24.6" customHeight="1">
      <c r="B36" s="39" t="s">
        <v>99</v>
      </c>
      <c r="C36" s="62" t="s">
        <v>647</v>
      </c>
      <c r="D36" s="41"/>
      <c r="E36" s="42">
        <v>0</v>
      </c>
      <c r="F36" s="42">
        <v>0</v>
      </c>
      <c r="G36" s="43">
        <v>0</v>
      </c>
      <c r="H36" s="43">
        <v>0</v>
      </c>
      <c r="I36" s="51">
        <v>0</v>
      </c>
      <c r="J36" s="51">
        <v>0</v>
      </c>
      <c r="K36" s="42">
        <v>0</v>
      </c>
      <c r="L36" s="42">
        <v>0</v>
      </c>
      <c r="M36" s="43">
        <v>0</v>
      </c>
      <c r="N36" s="43">
        <v>0</v>
      </c>
      <c r="O36" s="51">
        <v>0</v>
      </c>
      <c r="P36" s="51">
        <v>0</v>
      </c>
      <c r="Q36" s="42">
        <v>0</v>
      </c>
      <c r="R36" s="42">
        <v>0</v>
      </c>
      <c r="S36" s="43">
        <v>0</v>
      </c>
      <c r="T36" s="43">
        <v>0</v>
      </c>
      <c r="U36" s="51">
        <v>0</v>
      </c>
      <c r="V36" s="51">
        <v>0</v>
      </c>
      <c r="W36" s="42">
        <v>0</v>
      </c>
      <c r="X36" s="42">
        <v>0</v>
      </c>
      <c r="Y36" s="43">
        <v>0</v>
      </c>
      <c r="Z36" s="43">
        <v>0</v>
      </c>
      <c r="AA36" s="51">
        <v>0</v>
      </c>
      <c r="AB36" s="51">
        <v>0</v>
      </c>
      <c r="AC36" s="42">
        <v>0</v>
      </c>
      <c r="AD36" s="42">
        <v>0</v>
      </c>
      <c r="AE36" s="43">
        <v>0</v>
      </c>
      <c r="AF36" s="43">
        <v>0</v>
      </c>
      <c r="AG36" s="51">
        <v>0</v>
      </c>
      <c r="AH36" s="51">
        <v>0</v>
      </c>
      <c r="AI36" s="42">
        <v>0</v>
      </c>
      <c r="AJ36" s="42">
        <v>0</v>
      </c>
      <c r="AK36" s="43">
        <v>0</v>
      </c>
      <c r="AL36" s="43">
        <v>0</v>
      </c>
      <c r="AM36" s="51">
        <v>0</v>
      </c>
      <c r="AN36" s="51">
        <v>0</v>
      </c>
      <c r="AO36" s="42">
        <v>0</v>
      </c>
      <c r="AP36" s="42">
        <v>0</v>
      </c>
      <c r="AQ36" s="43">
        <v>0</v>
      </c>
      <c r="AR36" s="43">
        <v>0</v>
      </c>
      <c r="AS36" s="51">
        <v>0</v>
      </c>
      <c r="AT36" s="51">
        <v>0</v>
      </c>
      <c r="AU36" s="42">
        <v>0</v>
      </c>
      <c r="AV36" s="42">
        <v>0</v>
      </c>
      <c r="AW36" s="43">
        <v>0</v>
      </c>
      <c r="AX36" s="43">
        <v>0</v>
      </c>
      <c r="AY36" s="51">
        <v>0</v>
      </c>
      <c r="AZ36" s="51">
        <v>0</v>
      </c>
      <c r="BA36" s="42">
        <v>0</v>
      </c>
      <c r="BB36" s="42">
        <v>0</v>
      </c>
      <c r="BC36" s="43">
        <v>0</v>
      </c>
      <c r="BD36" s="43">
        <v>0</v>
      </c>
      <c r="BE36" s="51">
        <v>0</v>
      </c>
      <c r="BF36" s="51">
        <v>0</v>
      </c>
      <c r="BG36" s="42">
        <v>0</v>
      </c>
      <c r="BH36" s="42">
        <v>0</v>
      </c>
      <c r="BI36" s="43">
        <v>0</v>
      </c>
      <c r="BJ36" s="43">
        <v>0</v>
      </c>
      <c r="BK36" s="51">
        <v>0</v>
      </c>
      <c r="BL36" s="51">
        <v>0</v>
      </c>
      <c r="BM36" s="42">
        <v>0</v>
      </c>
      <c r="BN36" s="42">
        <v>0</v>
      </c>
      <c r="BO36" s="43">
        <v>0</v>
      </c>
      <c r="BP36" s="43">
        <v>0</v>
      </c>
      <c r="BQ36" s="51">
        <v>0</v>
      </c>
      <c r="BR36" s="51">
        <v>0</v>
      </c>
      <c r="BS36" s="42">
        <v>0</v>
      </c>
      <c r="BT36" s="42">
        <v>0</v>
      </c>
      <c r="BU36" s="43">
        <v>0</v>
      </c>
      <c r="BV36" s="43">
        <v>0</v>
      </c>
      <c r="BW36" s="51">
        <v>0</v>
      </c>
      <c r="BX36" s="51">
        <v>0</v>
      </c>
      <c r="BY36" s="54">
        <v>0</v>
      </c>
      <c r="BZ36" s="54">
        <v>0</v>
      </c>
      <c r="CA36" s="43">
        <v>0</v>
      </c>
      <c r="CB36" s="43">
        <v>0</v>
      </c>
      <c r="CC36" s="43">
        <v>0</v>
      </c>
      <c r="CD36" s="43">
        <v>0</v>
      </c>
      <c r="CE36" s="58">
        <f t="shared" si="3"/>
        <v>0</v>
      </c>
      <c r="CF36" s="58">
        <f t="shared" si="4"/>
        <v>0</v>
      </c>
      <c r="CG36" s="58">
        <f t="shared" si="5"/>
        <v>0</v>
      </c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</row>
    <row r="37" spans="2:143" ht="24.6" customHeight="1">
      <c r="B37" s="39" t="s">
        <v>100</v>
      </c>
      <c r="C37" s="62" t="s">
        <v>648</v>
      </c>
      <c r="D37" s="41"/>
      <c r="E37" s="42">
        <v>0</v>
      </c>
      <c r="F37" s="42">
        <v>0</v>
      </c>
      <c r="G37" s="43">
        <v>0</v>
      </c>
      <c r="H37" s="43">
        <v>0</v>
      </c>
      <c r="I37" s="51">
        <v>0</v>
      </c>
      <c r="J37" s="51">
        <v>0</v>
      </c>
      <c r="K37" s="42">
        <v>0</v>
      </c>
      <c r="L37" s="42">
        <v>0</v>
      </c>
      <c r="M37" s="43">
        <v>0</v>
      </c>
      <c r="N37" s="43">
        <v>0</v>
      </c>
      <c r="O37" s="51">
        <v>0</v>
      </c>
      <c r="P37" s="51">
        <v>0</v>
      </c>
      <c r="Q37" s="42">
        <v>0</v>
      </c>
      <c r="R37" s="42">
        <v>0</v>
      </c>
      <c r="S37" s="43">
        <v>0</v>
      </c>
      <c r="T37" s="43">
        <v>0</v>
      </c>
      <c r="U37" s="51">
        <v>0</v>
      </c>
      <c r="V37" s="51">
        <v>0</v>
      </c>
      <c r="W37" s="42">
        <v>0</v>
      </c>
      <c r="X37" s="42">
        <v>0</v>
      </c>
      <c r="Y37" s="43">
        <v>0</v>
      </c>
      <c r="Z37" s="43">
        <v>0</v>
      </c>
      <c r="AA37" s="51">
        <v>0</v>
      </c>
      <c r="AB37" s="51">
        <v>0</v>
      </c>
      <c r="AC37" s="42">
        <v>0</v>
      </c>
      <c r="AD37" s="42">
        <v>0</v>
      </c>
      <c r="AE37" s="43">
        <v>0</v>
      </c>
      <c r="AF37" s="43">
        <v>0</v>
      </c>
      <c r="AG37" s="51">
        <v>0</v>
      </c>
      <c r="AH37" s="51">
        <v>0</v>
      </c>
      <c r="AI37" s="42">
        <v>0</v>
      </c>
      <c r="AJ37" s="42">
        <v>0</v>
      </c>
      <c r="AK37" s="43">
        <v>0</v>
      </c>
      <c r="AL37" s="43">
        <v>0</v>
      </c>
      <c r="AM37" s="51">
        <v>0</v>
      </c>
      <c r="AN37" s="51">
        <v>0</v>
      </c>
      <c r="AO37" s="42">
        <v>0</v>
      </c>
      <c r="AP37" s="42">
        <v>0</v>
      </c>
      <c r="AQ37" s="43">
        <v>0</v>
      </c>
      <c r="AR37" s="43">
        <v>0</v>
      </c>
      <c r="AS37" s="51">
        <v>0</v>
      </c>
      <c r="AT37" s="51">
        <v>0</v>
      </c>
      <c r="AU37" s="42">
        <v>0</v>
      </c>
      <c r="AV37" s="42">
        <v>0</v>
      </c>
      <c r="AW37" s="43">
        <v>0</v>
      </c>
      <c r="AX37" s="43">
        <v>0</v>
      </c>
      <c r="AY37" s="51">
        <v>0</v>
      </c>
      <c r="AZ37" s="51">
        <v>0</v>
      </c>
      <c r="BA37" s="42">
        <v>0</v>
      </c>
      <c r="BB37" s="42">
        <v>0</v>
      </c>
      <c r="BC37" s="43">
        <v>0</v>
      </c>
      <c r="BD37" s="43">
        <v>0</v>
      </c>
      <c r="BE37" s="51">
        <v>0</v>
      </c>
      <c r="BF37" s="51">
        <v>0</v>
      </c>
      <c r="BG37" s="42">
        <v>0</v>
      </c>
      <c r="BH37" s="42">
        <v>0</v>
      </c>
      <c r="BI37" s="43">
        <v>0</v>
      </c>
      <c r="BJ37" s="43">
        <v>0</v>
      </c>
      <c r="BK37" s="51">
        <v>0</v>
      </c>
      <c r="BL37" s="51">
        <v>0</v>
      </c>
      <c r="BM37" s="42">
        <v>0</v>
      </c>
      <c r="BN37" s="42">
        <v>0</v>
      </c>
      <c r="BO37" s="43">
        <v>0</v>
      </c>
      <c r="BP37" s="43">
        <v>0</v>
      </c>
      <c r="BQ37" s="51">
        <v>0</v>
      </c>
      <c r="BR37" s="51">
        <v>0</v>
      </c>
      <c r="BS37" s="42">
        <v>0</v>
      </c>
      <c r="BT37" s="42">
        <v>0</v>
      </c>
      <c r="BU37" s="43">
        <v>0</v>
      </c>
      <c r="BV37" s="43">
        <v>0</v>
      </c>
      <c r="BW37" s="51">
        <v>0</v>
      </c>
      <c r="BX37" s="51">
        <v>0</v>
      </c>
      <c r="BY37" s="54">
        <v>0</v>
      </c>
      <c r="BZ37" s="54">
        <v>0</v>
      </c>
      <c r="CA37" s="43">
        <v>0</v>
      </c>
      <c r="CB37" s="43">
        <v>0</v>
      </c>
      <c r="CC37" s="43">
        <v>0</v>
      </c>
      <c r="CD37" s="43">
        <v>0</v>
      </c>
      <c r="CE37" s="58">
        <f t="shared" si="3"/>
        <v>0</v>
      </c>
      <c r="CF37" s="58">
        <f t="shared" si="4"/>
        <v>0</v>
      </c>
      <c r="CG37" s="58">
        <f t="shared" si="5"/>
        <v>0</v>
      </c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</row>
    <row r="38" spans="2:143" ht="24.6" customHeight="1">
      <c r="B38" s="39" t="s">
        <v>101</v>
      </c>
      <c r="C38" s="62" t="s">
        <v>649</v>
      </c>
      <c r="D38" s="41"/>
      <c r="E38" s="42">
        <v>0</v>
      </c>
      <c r="F38" s="42">
        <v>0</v>
      </c>
      <c r="G38" s="43">
        <v>0</v>
      </c>
      <c r="H38" s="43">
        <v>0</v>
      </c>
      <c r="I38" s="51">
        <v>0</v>
      </c>
      <c r="J38" s="51">
        <v>0</v>
      </c>
      <c r="K38" s="42">
        <v>0</v>
      </c>
      <c r="L38" s="42">
        <v>0</v>
      </c>
      <c r="M38" s="43">
        <v>0</v>
      </c>
      <c r="N38" s="43">
        <v>0</v>
      </c>
      <c r="O38" s="51">
        <v>0</v>
      </c>
      <c r="P38" s="51">
        <v>0</v>
      </c>
      <c r="Q38" s="42">
        <v>0</v>
      </c>
      <c r="R38" s="42">
        <v>0</v>
      </c>
      <c r="S38" s="43">
        <v>0</v>
      </c>
      <c r="T38" s="43">
        <v>0</v>
      </c>
      <c r="U38" s="51">
        <v>0</v>
      </c>
      <c r="V38" s="51">
        <v>0</v>
      </c>
      <c r="W38" s="42">
        <v>0</v>
      </c>
      <c r="X38" s="42">
        <v>0</v>
      </c>
      <c r="Y38" s="43">
        <v>0</v>
      </c>
      <c r="Z38" s="43">
        <v>0</v>
      </c>
      <c r="AA38" s="51">
        <v>0</v>
      </c>
      <c r="AB38" s="51">
        <v>0</v>
      </c>
      <c r="AC38" s="42">
        <v>0</v>
      </c>
      <c r="AD38" s="42">
        <v>0</v>
      </c>
      <c r="AE38" s="43">
        <v>0</v>
      </c>
      <c r="AF38" s="43">
        <v>0</v>
      </c>
      <c r="AG38" s="51">
        <v>0</v>
      </c>
      <c r="AH38" s="51">
        <v>0</v>
      </c>
      <c r="AI38" s="42">
        <v>0</v>
      </c>
      <c r="AJ38" s="42">
        <v>0</v>
      </c>
      <c r="AK38" s="43">
        <v>0</v>
      </c>
      <c r="AL38" s="43">
        <v>0</v>
      </c>
      <c r="AM38" s="51">
        <v>0</v>
      </c>
      <c r="AN38" s="51">
        <v>0</v>
      </c>
      <c r="AO38" s="42">
        <v>0</v>
      </c>
      <c r="AP38" s="42">
        <v>0</v>
      </c>
      <c r="AQ38" s="43">
        <v>0</v>
      </c>
      <c r="AR38" s="43">
        <v>0</v>
      </c>
      <c r="AS38" s="51">
        <v>0</v>
      </c>
      <c r="AT38" s="51">
        <v>0</v>
      </c>
      <c r="AU38" s="42">
        <v>0</v>
      </c>
      <c r="AV38" s="42">
        <v>0</v>
      </c>
      <c r="AW38" s="43">
        <v>0</v>
      </c>
      <c r="AX38" s="43">
        <v>0</v>
      </c>
      <c r="AY38" s="51">
        <v>0</v>
      </c>
      <c r="AZ38" s="51">
        <v>0</v>
      </c>
      <c r="BA38" s="42">
        <v>0</v>
      </c>
      <c r="BB38" s="42">
        <v>0</v>
      </c>
      <c r="BC38" s="43">
        <v>0</v>
      </c>
      <c r="BD38" s="43">
        <v>0</v>
      </c>
      <c r="BE38" s="51">
        <v>0</v>
      </c>
      <c r="BF38" s="51">
        <v>0</v>
      </c>
      <c r="BG38" s="42">
        <v>0</v>
      </c>
      <c r="BH38" s="42">
        <v>0</v>
      </c>
      <c r="BI38" s="43">
        <v>0</v>
      </c>
      <c r="BJ38" s="43">
        <v>0</v>
      </c>
      <c r="BK38" s="51">
        <v>0</v>
      </c>
      <c r="BL38" s="51">
        <v>0</v>
      </c>
      <c r="BM38" s="42">
        <v>0</v>
      </c>
      <c r="BN38" s="42">
        <v>0</v>
      </c>
      <c r="BO38" s="43">
        <v>0</v>
      </c>
      <c r="BP38" s="43">
        <v>0</v>
      </c>
      <c r="BQ38" s="51">
        <v>0</v>
      </c>
      <c r="BR38" s="51">
        <v>0</v>
      </c>
      <c r="BS38" s="42">
        <v>0</v>
      </c>
      <c r="BT38" s="42">
        <v>0</v>
      </c>
      <c r="BU38" s="43">
        <v>0</v>
      </c>
      <c r="BV38" s="43">
        <v>0</v>
      </c>
      <c r="BW38" s="51">
        <v>0</v>
      </c>
      <c r="BX38" s="51">
        <v>0</v>
      </c>
      <c r="BY38" s="54">
        <v>0</v>
      </c>
      <c r="BZ38" s="54">
        <v>0</v>
      </c>
      <c r="CA38" s="43">
        <v>0</v>
      </c>
      <c r="CB38" s="43">
        <v>0</v>
      </c>
      <c r="CC38" s="43">
        <v>0</v>
      </c>
      <c r="CD38" s="43">
        <v>0</v>
      </c>
      <c r="CE38" s="58">
        <f t="shared" si="3"/>
        <v>0</v>
      </c>
      <c r="CF38" s="58">
        <f t="shared" si="4"/>
        <v>0</v>
      </c>
      <c r="CG38" s="58">
        <f t="shared" si="5"/>
        <v>0</v>
      </c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</row>
    <row r="39" spans="2:143" ht="24.6" customHeight="1">
      <c r="B39" s="39" t="s">
        <v>102</v>
      </c>
      <c r="C39" s="62" t="s">
        <v>650</v>
      </c>
      <c r="D39" s="41"/>
      <c r="E39" s="42">
        <v>0</v>
      </c>
      <c r="F39" s="42">
        <v>0</v>
      </c>
      <c r="G39" s="43">
        <v>0</v>
      </c>
      <c r="H39" s="43">
        <v>0</v>
      </c>
      <c r="I39" s="51">
        <v>0</v>
      </c>
      <c r="J39" s="51">
        <v>0</v>
      </c>
      <c r="K39" s="42">
        <v>0</v>
      </c>
      <c r="L39" s="42">
        <v>0</v>
      </c>
      <c r="M39" s="43">
        <v>0</v>
      </c>
      <c r="N39" s="43">
        <v>0</v>
      </c>
      <c r="O39" s="51">
        <v>0</v>
      </c>
      <c r="P39" s="51">
        <v>0</v>
      </c>
      <c r="Q39" s="42">
        <v>0</v>
      </c>
      <c r="R39" s="42">
        <v>0</v>
      </c>
      <c r="S39" s="43">
        <v>0</v>
      </c>
      <c r="T39" s="43">
        <v>0</v>
      </c>
      <c r="U39" s="51">
        <v>0</v>
      </c>
      <c r="V39" s="51">
        <v>0</v>
      </c>
      <c r="W39" s="42">
        <v>0</v>
      </c>
      <c r="X39" s="42">
        <v>0</v>
      </c>
      <c r="Y39" s="43">
        <v>0</v>
      </c>
      <c r="Z39" s="43">
        <v>0</v>
      </c>
      <c r="AA39" s="51">
        <v>0</v>
      </c>
      <c r="AB39" s="51">
        <v>0</v>
      </c>
      <c r="AC39" s="42">
        <v>0</v>
      </c>
      <c r="AD39" s="42">
        <v>0</v>
      </c>
      <c r="AE39" s="43">
        <v>0</v>
      </c>
      <c r="AF39" s="43">
        <v>0</v>
      </c>
      <c r="AG39" s="51">
        <v>0</v>
      </c>
      <c r="AH39" s="51">
        <v>0</v>
      </c>
      <c r="AI39" s="42">
        <v>0</v>
      </c>
      <c r="AJ39" s="42">
        <v>0</v>
      </c>
      <c r="AK39" s="43">
        <v>0</v>
      </c>
      <c r="AL39" s="43">
        <v>0</v>
      </c>
      <c r="AM39" s="51">
        <v>0</v>
      </c>
      <c r="AN39" s="51">
        <v>0</v>
      </c>
      <c r="AO39" s="42">
        <v>0</v>
      </c>
      <c r="AP39" s="42">
        <v>0</v>
      </c>
      <c r="AQ39" s="43">
        <v>0</v>
      </c>
      <c r="AR39" s="43">
        <v>0</v>
      </c>
      <c r="AS39" s="51">
        <v>0</v>
      </c>
      <c r="AT39" s="51">
        <v>0</v>
      </c>
      <c r="AU39" s="42">
        <v>0</v>
      </c>
      <c r="AV39" s="42">
        <v>0</v>
      </c>
      <c r="AW39" s="43">
        <v>0</v>
      </c>
      <c r="AX39" s="43">
        <v>0</v>
      </c>
      <c r="AY39" s="51">
        <v>0</v>
      </c>
      <c r="AZ39" s="51">
        <v>0</v>
      </c>
      <c r="BA39" s="42">
        <v>0</v>
      </c>
      <c r="BB39" s="42">
        <v>0</v>
      </c>
      <c r="BC39" s="43">
        <v>0</v>
      </c>
      <c r="BD39" s="43">
        <v>0</v>
      </c>
      <c r="BE39" s="51">
        <v>0</v>
      </c>
      <c r="BF39" s="51">
        <v>0</v>
      </c>
      <c r="BG39" s="42">
        <v>0</v>
      </c>
      <c r="BH39" s="42">
        <v>0</v>
      </c>
      <c r="BI39" s="43">
        <v>0</v>
      </c>
      <c r="BJ39" s="43">
        <v>0</v>
      </c>
      <c r="BK39" s="51">
        <v>0</v>
      </c>
      <c r="BL39" s="51">
        <v>0</v>
      </c>
      <c r="BM39" s="42">
        <v>0</v>
      </c>
      <c r="BN39" s="42">
        <v>0</v>
      </c>
      <c r="BO39" s="43">
        <v>0</v>
      </c>
      <c r="BP39" s="43">
        <v>0</v>
      </c>
      <c r="BQ39" s="51">
        <v>0</v>
      </c>
      <c r="BR39" s="51">
        <v>0</v>
      </c>
      <c r="BS39" s="42">
        <v>0</v>
      </c>
      <c r="BT39" s="42">
        <v>0</v>
      </c>
      <c r="BU39" s="43">
        <v>0</v>
      </c>
      <c r="BV39" s="43">
        <v>0</v>
      </c>
      <c r="BW39" s="51">
        <v>0</v>
      </c>
      <c r="BX39" s="51">
        <v>0</v>
      </c>
      <c r="BY39" s="54">
        <v>0</v>
      </c>
      <c r="BZ39" s="54">
        <v>0</v>
      </c>
      <c r="CA39" s="43">
        <v>0</v>
      </c>
      <c r="CB39" s="43">
        <v>0</v>
      </c>
      <c r="CC39" s="43">
        <v>0</v>
      </c>
      <c r="CD39" s="43">
        <v>0</v>
      </c>
      <c r="CE39" s="58">
        <f t="shared" si="3"/>
        <v>0</v>
      </c>
      <c r="CF39" s="58">
        <f t="shared" si="4"/>
        <v>0</v>
      </c>
      <c r="CG39" s="58">
        <f t="shared" si="5"/>
        <v>0</v>
      </c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</row>
    <row r="40" spans="2:143" ht="24.6" customHeight="1">
      <c r="B40" s="39" t="s">
        <v>103</v>
      </c>
      <c r="C40" s="62" t="s">
        <v>651</v>
      </c>
      <c r="D40" s="41"/>
      <c r="E40" s="42">
        <v>0</v>
      </c>
      <c r="F40" s="42">
        <v>0</v>
      </c>
      <c r="G40" s="43">
        <v>0</v>
      </c>
      <c r="H40" s="43">
        <v>0</v>
      </c>
      <c r="I40" s="51">
        <v>0</v>
      </c>
      <c r="J40" s="51">
        <v>0</v>
      </c>
      <c r="K40" s="42">
        <v>0</v>
      </c>
      <c r="L40" s="42">
        <v>0</v>
      </c>
      <c r="M40" s="43">
        <v>0</v>
      </c>
      <c r="N40" s="43">
        <v>0</v>
      </c>
      <c r="O40" s="51">
        <v>0</v>
      </c>
      <c r="P40" s="51">
        <v>0</v>
      </c>
      <c r="Q40" s="42">
        <v>0</v>
      </c>
      <c r="R40" s="42">
        <v>0</v>
      </c>
      <c r="S40" s="43">
        <v>0</v>
      </c>
      <c r="T40" s="43">
        <v>0</v>
      </c>
      <c r="U40" s="51">
        <v>0</v>
      </c>
      <c r="V40" s="51">
        <v>0</v>
      </c>
      <c r="W40" s="42">
        <v>0</v>
      </c>
      <c r="X40" s="42">
        <v>0</v>
      </c>
      <c r="Y40" s="43">
        <v>0</v>
      </c>
      <c r="Z40" s="43">
        <v>0</v>
      </c>
      <c r="AA40" s="51">
        <v>0</v>
      </c>
      <c r="AB40" s="51">
        <v>0</v>
      </c>
      <c r="AC40" s="42">
        <v>0</v>
      </c>
      <c r="AD40" s="42">
        <v>4</v>
      </c>
      <c r="AE40" s="43">
        <v>0</v>
      </c>
      <c r="AF40" s="43">
        <v>1100</v>
      </c>
      <c r="AG40" s="51">
        <v>0</v>
      </c>
      <c r="AH40" s="51">
        <v>4400</v>
      </c>
      <c r="AI40" s="42">
        <v>0</v>
      </c>
      <c r="AJ40" s="42">
        <v>0</v>
      </c>
      <c r="AK40" s="43">
        <v>0</v>
      </c>
      <c r="AL40" s="43">
        <v>0</v>
      </c>
      <c r="AM40" s="51">
        <v>0</v>
      </c>
      <c r="AN40" s="51">
        <v>0</v>
      </c>
      <c r="AO40" s="42">
        <v>0</v>
      </c>
      <c r="AP40" s="42">
        <v>0</v>
      </c>
      <c r="AQ40" s="43">
        <v>0</v>
      </c>
      <c r="AR40" s="43">
        <v>0</v>
      </c>
      <c r="AS40" s="51">
        <v>0</v>
      </c>
      <c r="AT40" s="51">
        <v>0</v>
      </c>
      <c r="AU40" s="42">
        <v>0</v>
      </c>
      <c r="AV40" s="42">
        <v>0</v>
      </c>
      <c r="AW40" s="43">
        <v>0</v>
      </c>
      <c r="AX40" s="43">
        <v>0</v>
      </c>
      <c r="AY40" s="51">
        <v>0</v>
      </c>
      <c r="AZ40" s="51">
        <v>0</v>
      </c>
      <c r="BA40" s="42">
        <v>0</v>
      </c>
      <c r="BB40" s="42">
        <v>0</v>
      </c>
      <c r="BC40" s="43">
        <v>0</v>
      </c>
      <c r="BD40" s="43">
        <v>0</v>
      </c>
      <c r="BE40" s="51">
        <v>0</v>
      </c>
      <c r="BF40" s="51">
        <v>0</v>
      </c>
      <c r="BG40" s="42">
        <v>0</v>
      </c>
      <c r="BH40" s="42">
        <v>0</v>
      </c>
      <c r="BI40" s="43">
        <v>0</v>
      </c>
      <c r="BJ40" s="43">
        <v>0</v>
      </c>
      <c r="BK40" s="51">
        <v>0</v>
      </c>
      <c r="BL40" s="51">
        <v>0</v>
      </c>
      <c r="BM40" s="42">
        <v>0</v>
      </c>
      <c r="BN40" s="42">
        <v>0</v>
      </c>
      <c r="BO40" s="43">
        <v>0</v>
      </c>
      <c r="BP40" s="43">
        <v>0</v>
      </c>
      <c r="BQ40" s="51">
        <v>0</v>
      </c>
      <c r="BR40" s="51">
        <v>0</v>
      </c>
      <c r="BS40" s="42">
        <v>0</v>
      </c>
      <c r="BT40" s="42">
        <v>0</v>
      </c>
      <c r="BU40" s="43">
        <v>0</v>
      </c>
      <c r="BV40" s="43">
        <v>0</v>
      </c>
      <c r="BW40" s="51">
        <v>0</v>
      </c>
      <c r="BX40" s="51">
        <v>0</v>
      </c>
      <c r="BY40" s="54">
        <v>0</v>
      </c>
      <c r="BZ40" s="54">
        <v>4</v>
      </c>
      <c r="CA40" s="43">
        <v>0</v>
      </c>
      <c r="CB40" s="43">
        <v>1100</v>
      </c>
      <c r="CC40" s="43">
        <v>0</v>
      </c>
      <c r="CD40" s="43">
        <v>4400</v>
      </c>
      <c r="CE40" s="58">
        <f t="shared" si="3"/>
        <v>0</v>
      </c>
      <c r="CF40" s="58">
        <f t="shared" si="4"/>
        <v>0</v>
      </c>
      <c r="CG40" s="58">
        <f t="shared" si="5"/>
        <v>0</v>
      </c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</row>
    <row r="41" spans="2:143" ht="24.6" customHeight="1">
      <c r="B41" s="39" t="s">
        <v>104</v>
      </c>
      <c r="C41" s="62" t="s">
        <v>652</v>
      </c>
      <c r="D41" s="41"/>
      <c r="E41" s="42">
        <v>0</v>
      </c>
      <c r="F41" s="42">
        <v>0</v>
      </c>
      <c r="G41" s="43">
        <v>0</v>
      </c>
      <c r="H41" s="43">
        <v>0</v>
      </c>
      <c r="I41" s="51">
        <v>0</v>
      </c>
      <c r="J41" s="51">
        <v>0</v>
      </c>
      <c r="K41" s="42">
        <v>0</v>
      </c>
      <c r="L41" s="42">
        <v>0</v>
      </c>
      <c r="M41" s="43">
        <v>0</v>
      </c>
      <c r="N41" s="43">
        <v>0</v>
      </c>
      <c r="O41" s="51">
        <v>0</v>
      </c>
      <c r="P41" s="51">
        <v>0</v>
      </c>
      <c r="Q41" s="42">
        <v>0</v>
      </c>
      <c r="R41" s="42">
        <v>0</v>
      </c>
      <c r="S41" s="43">
        <v>0</v>
      </c>
      <c r="T41" s="43">
        <v>0</v>
      </c>
      <c r="U41" s="51">
        <v>0</v>
      </c>
      <c r="V41" s="51">
        <v>0</v>
      </c>
      <c r="W41" s="42">
        <v>0</v>
      </c>
      <c r="X41" s="42">
        <v>0</v>
      </c>
      <c r="Y41" s="43">
        <v>0</v>
      </c>
      <c r="Z41" s="43">
        <v>0</v>
      </c>
      <c r="AA41" s="51">
        <v>0</v>
      </c>
      <c r="AB41" s="51">
        <v>0</v>
      </c>
      <c r="AC41" s="42">
        <v>0</v>
      </c>
      <c r="AD41" s="42">
        <v>0</v>
      </c>
      <c r="AE41" s="43">
        <v>0</v>
      </c>
      <c r="AF41" s="43">
        <v>0</v>
      </c>
      <c r="AG41" s="51">
        <v>0</v>
      </c>
      <c r="AH41" s="51">
        <v>0</v>
      </c>
      <c r="AI41" s="42">
        <v>0</v>
      </c>
      <c r="AJ41" s="42">
        <v>0</v>
      </c>
      <c r="AK41" s="43">
        <v>0</v>
      </c>
      <c r="AL41" s="43">
        <v>0</v>
      </c>
      <c r="AM41" s="51">
        <v>0</v>
      </c>
      <c r="AN41" s="51">
        <v>0</v>
      </c>
      <c r="AO41" s="42">
        <v>0</v>
      </c>
      <c r="AP41" s="42">
        <v>0</v>
      </c>
      <c r="AQ41" s="43">
        <v>0</v>
      </c>
      <c r="AR41" s="43">
        <v>0</v>
      </c>
      <c r="AS41" s="51">
        <v>0</v>
      </c>
      <c r="AT41" s="51">
        <v>0</v>
      </c>
      <c r="AU41" s="42">
        <v>0</v>
      </c>
      <c r="AV41" s="42">
        <v>0</v>
      </c>
      <c r="AW41" s="43">
        <v>0</v>
      </c>
      <c r="AX41" s="43">
        <v>0</v>
      </c>
      <c r="AY41" s="51">
        <v>0</v>
      </c>
      <c r="AZ41" s="51">
        <v>0</v>
      </c>
      <c r="BA41" s="42">
        <v>0</v>
      </c>
      <c r="BB41" s="42">
        <v>0</v>
      </c>
      <c r="BC41" s="43">
        <v>0</v>
      </c>
      <c r="BD41" s="43">
        <v>0</v>
      </c>
      <c r="BE41" s="51">
        <v>0</v>
      </c>
      <c r="BF41" s="51">
        <v>0</v>
      </c>
      <c r="BG41" s="42">
        <v>0</v>
      </c>
      <c r="BH41" s="42">
        <v>0</v>
      </c>
      <c r="BI41" s="43">
        <v>0</v>
      </c>
      <c r="BJ41" s="43">
        <v>0</v>
      </c>
      <c r="BK41" s="51">
        <v>0</v>
      </c>
      <c r="BL41" s="51">
        <v>0</v>
      </c>
      <c r="BM41" s="42">
        <v>0</v>
      </c>
      <c r="BN41" s="42">
        <v>0</v>
      </c>
      <c r="BO41" s="43">
        <v>0</v>
      </c>
      <c r="BP41" s="43">
        <v>0</v>
      </c>
      <c r="BQ41" s="51">
        <v>0</v>
      </c>
      <c r="BR41" s="51">
        <v>0</v>
      </c>
      <c r="BS41" s="42">
        <v>0</v>
      </c>
      <c r="BT41" s="42">
        <v>0</v>
      </c>
      <c r="BU41" s="43">
        <v>0</v>
      </c>
      <c r="BV41" s="43">
        <v>0</v>
      </c>
      <c r="BW41" s="51">
        <v>0</v>
      </c>
      <c r="BX41" s="51">
        <v>0</v>
      </c>
      <c r="BY41" s="54">
        <v>0</v>
      </c>
      <c r="BZ41" s="54">
        <v>0</v>
      </c>
      <c r="CA41" s="43">
        <v>0</v>
      </c>
      <c r="CB41" s="43">
        <v>0</v>
      </c>
      <c r="CC41" s="43">
        <v>0</v>
      </c>
      <c r="CD41" s="43">
        <v>0</v>
      </c>
      <c r="CE41" s="58">
        <f t="shared" si="3"/>
        <v>0</v>
      </c>
      <c r="CF41" s="58">
        <f t="shared" si="4"/>
        <v>0</v>
      </c>
      <c r="CG41" s="58">
        <f t="shared" si="5"/>
        <v>0</v>
      </c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</row>
    <row r="42" spans="2:143" ht="24.6" customHeight="1">
      <c r="B42" s="39" t="s">
        <v>105</v>
      </c>
      <c r="C42" s="62" t="s">
        <v>653</v>
      </c>
      <c r="D42" s="41"/>
      <c r="E42" s="42">
        <v>0</v>
      </c>
      <c r="F42" s="42">
        <v>0</v>
      </c>
      <c r="G42" s="43">
        <v>0</v>
      </c>
      <c r="H42" s="43">
        <v>0</v>
      </c>
      <c r="I42" s="51">
        <v>0</v>
      </c>
      <c r="J42" s="51">
        <v>0</v>
      </c>
      <c r="K42" s="42">
        <v>0</v>
      </c>
      <c r="L42" s="42">
        <v>0</v>
      </c>
      <c r="M42" s="43">
        <v>0</v>
      </c>
      <c r="N42" s="43">
        <v>0</v>
      </c>
      <c r="O42" s="51">
        <v>0</v>
      </c>
      <c r="P42" s="51">
        <v>0</v>
      </c>
      <c r="Q42" s="42">
        <v>0</v>
      </c>
      <c r="R42" s="42">
        <v>0</v>
      </c>
      <c r="S42" s="43">
        <v>0</v>
      </c>
      <c r="T42" s="43">
        <v>0</v>
      </c>
      <c r="U42" s="51">
        <v>0</v>
      </c>
      <c r="V42" s="51">
        <v>0</v>
      </c>
      <c r="W42" s="42">
        <v>0</v>
      </c>
      <c r="X42" s="42">
        <v>0</v>
      </c>
      <c r="Y42" s="43">
        <v>0</v>
      </c>
      <c r="Z42" s="43">
        <v>0</v>
      </c>
      <c r="AA42" s="51">
        <v>0</v>
      </c>
      <c r="AB42" s="51">
        <v>0</v>
      </c>
      <c r="AC42" s="42">
        <v>0</v>
      </c>
      <c r="AD42" s="42">
        <v>4</v>
      </c>
      <c r="AE42" s="43">
        <v>0</v>
      </c>
      <c r="AF42" s="43">
        <v>900</v>
      </c>
      <c r="AG42" s="51">
        <v>0</v>
      </c>
      <c r="AH42" s="51">
        <v>3600</v>
      </c>
      <c r="AI42" s="42">
        <v>0</v>
      </c>
      <c r="AJ42" s="42">
        <v>0</v>
      </c>
      <c r="AK42" s="43">
        <v>0</v>
      </c>
      <c r="AL42" s="43">
        <v>0</v>
      </c>
      <c r="AM42" s="51">
        <v>0</v>
      </c>
      <c r="AN42" s="51">
        <v>0</v>
      </c>
      <c r="AO42" s="42">
        <v>0</v>
      </c>
      <c r="AP42" s="42">
        <v>0</v>
      </c>
      <c r="AQ42" s="43">
        <v>0</v>
      </c>
      <c r="AR42" s="43">
        <v>0</v>
      </c>
      <c r="AS42" s="51">
        <v>0</v>
      </c>
      <c r="AT42" s="51">
        <v>0</v>
      </c>
      <c r="AU42" s="42">
        <v>0</v>
      </c>
      <c r="AV42" s="42">
        <v>0</v>
      </c>
      <c r="AW42" s="43">
        <v>0</v>
      </c>
      <c r="AX42" s="43">
        <v>0</v>
      </c>
      <c r="AY42" s="51">
        <v>0</v>
      </c>
      <c r="AZ42" s="51">
        <v>0</v>
      </c>
      <c r="BA42" s="42">
        <v>0</v>
      </c>
      <c r="BB42" s="42">
        <v>0</v>
      </c>
      <c r="BC42" s="43">
        <v>0</v>
      </c>
      <c r="BD42" s="43">
        <v>0</v>
      </c>
      <c r="BE42" s="51">
        <v>0</v>
      </c>
      <c r="BF42" s="51">
        <v>0</v>
      </c>
      <c r="BG42" s="42">
        <v>0</v>
      </c>
      <c r="BH42" s="42">
        <v>0</v>
      </c>
      <c r="BI42" s="43">
        <v>0</v>
      </c>
      <c r="BJ42" s="43">
        <v>0</v>
      </c>
      <c r="BK42" s="51">
        <v>0</v>
      </c>
      <c r="BL42" s="51">
        <v>0</v>
      </c>
      <c r="BM42" s="42">
        <v>0</v>
      </c>
      <c r="BN42" s="42">
        <v>0</v>
      </c>
      <c r="BO42" s="43">
        <v>0</v>
      </c>
      <c r="BP42" s="43">
        <v>0</v>
      </c>
      <c r="BQ42" s="51">
        <v>0</v>
      </c>
      <c r="BR42" s="51">
        <v>0</v>
      </c>
      <c r="BS42" s="42">
        <v>0</v>
      </c>
      <c r="BT42" s="42">
        <v>0</v>
      </c>
      <c r="BU42" s="43">
        <v>0</v>
      </c>
      <c r="BV42" s="43">
        <v>0</v>
      </c>
      <c r="BW42" s="51">
        <v>0</v>
      </c>
      <c r="BX42" s="51">
        <v>0</v>
      </c>
      <c r="BY42" s="54">
        <v>0</v>
      </c>
      <c r="BZ42" s="54">
        <v>4</v>
      </c>
      <c r="CA42" s="43">
        <v>0</v>
      </c>
      <c r="CB42" s="43">
        <v>900</v>
      </c>
      <c r="CC42" s="43">
        <v>0</v>
      </c>
      <c r="CD42" s="43">
        <v>3600</v>
      </c>
      <c r="CE42" s="58">
        <f t="shared" si="3"/>
        <v>0</v>
      </c>
      <c r="CF42" s="58">
        <f t="shared" si="4"/>
        <v>0</v>
      </c>
      <c r="CG42" s="58">
        <f t="shared" si="5"/>
        <v>0</v>
      </c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</row>
    <row r="43" spans="2:143" ht="24.6" customHeight="1">
      <c r="B43" s="39" t="s">
        <v>106</v>
      </c>
      <c r="C43" s="62" t="s">
        <v>654</v>
      </c>
      <c r="D43" s="41"/>
      <c r="E43" s="42">
        <v>0</v>
      </c>
      <c r="F43" s="42">
        <v>0</v>
      </c>
      <c r="G43" s="43">
        <v>0</v>
      </c>
      <c r="H43" s="43">
        <v>0</v>
      </c>
      <c r="I43" s="51">
        <v>0</v>
      </c>
      <c r="J43" s="51">
        <v>0</v>
      </c>
      <c r="K43" s="42">
        <v>0</v>
      </c>
      <c r="L43" s="42">
        <v>0</v>
      </c>
      <c r="M43" s="43">
        <v>0</v>
      </c>
      <c r="N43" s="43">
        <v>0</v>
      </c>
      <c r="O43" s="51">
        <v>0</v>
      </c>
      <c r="P43" s="51">
        <v>0</v>
      </c>
      <c r="Q43" s="42">
        <v>0</v>
      </c>
      <c r="R43" s="42">
        <v>2</v>
      </c>
      <c r="S43" s="43">
        <v>0</v>
      </c>
      <c r="T43" s="43">
        <v>950</v>
      </c>
      <c r="U43" s="51">
        <v>0</v>
      </c>
      <c r="V43" s="51">
        <v>1900</v>
      </c>
      <c r="W43" s="42">
        <v>0</v>
      </c>
      <c r="X43" s="42">
        <v>0</v>
      </c>
      <c r="Y43" s="43">
        <v>0</v>
      </c>
      <c r="Z43" s="43">
        <v>0</v>
      </c>
      <c r="AA43" s="51">
        <v>0</v>
      </c>
      <c r="AB43" s="51">
        <v>0</v>
      </c>
      <c r="AC43" s="42">
        <v>0</v>
      </c>
      <c r="AD43" s="42">
        <v>0</v>
      </c>
      <c r="AE43" s="43">
        <v>0</v>
      </c>
      <c r="AF43" s="43">
        <v>0</v>
      </c>
      <c r="AG43" s="51">
        <v>0</v>
      </c>
      <c r="AH43" s="51">
        <v>0</v>
      </c>
      <c r="AI43" s="42">
        <v>0</v>
      </c>
      <c r="AJ43" s="42">
        <v>0</v>
      </c>
      <c r="AK43" s="43">
        <v>0</v>
      </c>
      <c r="AL43" s="43">
        <v>0</v>
      </c>
      <c r="AM43" s="51">
        <v>0</v>
      </c>
      <c r="AN43" s="51">
        <v>0</v>
      </c>
      <c r="AO43" s="42">
        <v>0</v>
      </c>
      <c r="AP43" s="42">
        <v>0</v>
      </c>
      <c r="AQ43" s="43">
        <v>0</v>
      </c>
      <c r="AR43" s="43">
        <v>0</v>
      </c>
      <c r="AS43" s="51">
        <v>0</v>
      </c>
      <c r="AT43" s="51">
        <v>0</v>
      </c>
      <c r="AU43" s="42">
        <v>0</v>
      </c>
      <c r="AV43" s="42">
        <v>0</v>
      </c>
      <c r="AW43" s="43">
        <v>0</v>
      </c>
      <c r="AX43" s="43">
        <v>0</v>
      </c>
      <c r="AY43" s="51">
        <v>0</v>
      </c>
      <c r="AZ43" s="51">
        <v>0</v>
      </c>
      <c r="BA43" s="42">
        <v>0</v>
      </c>
      <c r="BB43" s="42">
        <v>0</v>
      </c>
      <c r="BC43" s="43">
        <v>0</v>
      </c>
      <c r="BD43" s="43">
        <v>0</v>
      </c>
      <c r="BE43" s="51">
        <v>0</v>
      </c>
      <c r="BF43" s="51">
        <v>0</v>
      </c>
      <c r="BG43" s="42">
        <v>0</v>
      </c>
      <c r="BH43" s="42">
        <v>0</v>
      </c>
      <c r="BI43" s="43">
        <v>0</v>
      </c>
      <c r="BJ43" s="43">
        <v>0</v>
      </c>
      <c r="BK43" s="51">
        <v>0</v>
      </c>
      <c r="BL43" s="51">
        <v>0</v>
      </c>
      <c r="BM43" s="42">
        <v>0</v>
      </c>
      <c r="BN43" s="42">
        <v>0</v>
      </c>
      <c r="BO43" s="43">
        <v>0</v>
      </c>
      <c r="BP43" s="43">
        <v>0</v>
      </c>
      <c r="BQ43" s="51">
        <v>0</v>
      </c>
      <c r="BR43" s="51">
        <v>0</v>
      </c>
      <c r="BS43" s="42">
        <v>0</v>
      </c>
      <c r="BT43" s="42">
        <v>0</v>
      </c>
      <c r="BU43" s="43">
        <v>0</v>
      </c>
      <c r="BV43" s="43">
        <v>0</v>
      </c>
      <c r="BW43" s="51">
        <v>0</v>
      </c>
      <c r="BX43" s="51">
        <v>0</v>
      </c>
      <c r="BY43" s="54">
        <v>0</v>
      </c>
      <c r="BZ43" s="54">
        <v>2</v>
      </c>
      <c r="CA43" s="43">
        <v>0</v>
      </c>
      <c r="CB43" s="43">
        <v>950</v>
      </c>
      <c r="CC43" s="43">
        <v>0</v>
      </c>
      <c r="CD43" s="43">
        <v>1900</v>
      </c>
      <c r="CE43" s="58">
        <f t="shared" si="3"/>
        <v>0</v>
      </c>
      <c r="CF43" s="58">
        <f t="shared" si="4"/>
        <v>0</v>
      </c>
      <c r="CG43" s="58">
        <f t="shared" si="5"/>
        <v>0</v>
      </c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</row>
    <row r="44" spans="2:143" ht="24.6" customHeight="1">
      <c r="B44" s="39" t="s">
        <v>107</v>
      </c>
      <c r="C44" s="62" t="s">
        <v>655</v>
      </c>
      <c r="D44" s="41"/>
      <c r="E44" s="42">
        <v>0</v>
      </c>
      <c r="F44" s="42">
        <v>0</v>
      </c>
      <c r="G44" s="43">
        <v>0</v>
      </c>
      <c r="H44" s="43">
        <v>0</v>
      </c>
      <c r="I44" s="51">
        <v>0</v>
      </c>
      <c r="J44" s="51">
        <v>0</v>
      </c>
      <c r="K44" s="42">
        <v>0</v>
      </c>
      <c r="L44" s="42">
        <v>0</v>
      </c>
      <c r="M44" s="43">
        <v>0</v>
      </c>
      <c r="N44" s="43">
        <v>0</v>
      </c>
      <c r="O44" s="51">
        <v>0</v>
      </c>
      <c r="P44" s="51">
        <v>0</v>
      </c>
      <c r="Q44" s="42">
        <v>0</v>
      </c>
      <c r="R44" s="42">
        <v>0</v>
      </c>
      <c r="S44" s="43">
        <v>0</v>
      </c>
      <c r="T44" s="43">
        <v>0</v>
      </c>
      <c r="U44" s="51">
        <v>0</v>
      </c>
      <c r="V44" s="51">
        <v>0</v>
      </c>
      <c r="W44" s="42">
        <v>0</v>
      </c>
      <c r="X44" s="42">
        <v>0</v>
      </c>
      <c r="Y44" s="43">
        <v>0</v>
      </c>
      <c r="Z44" s="43">
        <v>0</v>
      </c>
      <c r="AA44" s="51">
        <v>0</v>
      </c>
      <c r="AB44" s="51">
        <v>0</v>
      </c>
      <c r="AC44" s="42">
        <v>0</v>
      </c>
      <c r="AD44" s="42">
        <v>0</v>
      </c>
      <c r="AE44" s="43">
        <v>0</v>
      </c>
      <c r="AF44" s="43">
        <v>0</v>
      </c>
      <c r="AG44" s="51">
        <v>0</v>
      </c>
      <c r="AH44" s="51">
        <v>0</v>
      </c>
      <c r="AI44" s="42">
        <v>0</v>
      </c>
      <c r="AJ44" s="42">
        <v>0</v>
      </c>
      <c r="AK44" s="43">
        <v>0</v>
      </c>
      <c r="AL44" s="43">
        <v>0</v>
      </c>
      <c r="AM44" s="51">
        <v>0</v>
      </c>
      <c r="AN44" s="51">
        <v>0</v>
      </c>
      <c r="AO44" s="42">
        <v>0</v>
      </c>
      <c r="AP44" s="42">
        <v>0</v>
      </c>
      <c r="AQ44" s="43">
        <v>0</v>
      </c>
      <c r="AR44" s="43">
        <v>0</v>
      </c>
      <c r="AS44" s="51">
        <v>0</v>
      </c>
      <c r="AT44" s="51">
        <v>0</v>
      </c>
      <c r="AU44" s="42">
        <v>0</v>
      </c>
      <c r="AV44" s="42">
        <v>0</v>
      </c>
      <c r="AW44" s="43">
        <v>0</v>
      </c>
      <c r="AX44" s="43">
        <v>0</v>
      </c>
      <c r="AY44" s="51">
        <v>0</v>
      </c>
      <c r="AZ44" s="51">
        <v>0</v>
      </c>
      <c r="BA44" s="42">
        <v>0</v>
      </c>
      <c r="BB44" s="42">
        <v>0</v>
      </c>
      <c r="BC44" s="43">
        <v>0</v>
      </c>
      <c r="BD44" s="43">
        <v>0</v>
      </c>
      <c r="BE44" s="51">
        <v>0</v>
      </c>
      <c r="BF44" s="51">
        <v>0</v>
      </c>
      <c r="BG44" s="42">
        <v>0</v>
      </c>
      <c r="BH44" s="42">
        <v>0</v>
      </c>
      <c r="BI44" s="43">
        <v>0</v>
      </c>
      <c r="BJ44" s="43">
        <v>0</v>
      </c>
      <c r="BK44" s="51">
        <v>0</v>
      </c>
      <c r="BL44" s="51">
        <v>0</v>
      </c>
      <c r="BM44" s="42">
        <v>0</v>
      </c>
      <c r="BN44" s="42">
        <v>0</v>
      </c>
      <c r="BO44" s="43">
        <v>0</v>
      </c>
      <c r="BP44" s="43">
        <v>0</v>
      </c>
      <c r="BQ44" s="51">
        <v>0</v>
      </c>
      <c r="BR44" s="51">
        <v>0</v>
      </c>
      <c r="BS44" s="42">
        <v>0</v>
      </c>
      <c r="BT44" s="42">
        <v>0</v>
      </c>
      <c r="BU44" s="43">
        <v>0</v>
      </c>
      <c r="BV44" s="43">
        <v>0</v>
      </c>
      <c r="BW44" s="51">
        <v>0</v>
      </c>
      <c r="BX44" s="51">
        <v>0</v>
      </c>
      <c r="BY44" s="54">
        <v>0</v>
      </c>
      <c r="BZ44" s="54">
        <v>0</v>
      </c>
      <c r="CA44" s="43">
        <v>0</v>
      </c>
      <c r="CB44" s="43">
        <v>0</v>
      </c>
      <c r="CC44" s="43">
        <v>0</v>
      </c>
      <c r="CD44" s="43">
        <v>0</v>
      </c>
      <c r="CE44" s="58">
        <f t="shared" si="3"/>
        <v>0</v>
      </c>
      <c r="CF44" s="58">
        <f t="shared" si="4"/>
        <v>0</v>
      </c>
      <c r="CG44" s="58">
        <f t="shared" si="5"/>
        <v>0</v>
      </c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</row>
    <row r="45" spans="2:143" ht="24.6" customHeight="1">
      <c r="B45" s="39" t="s">
        <v>108</v>
      </c>
      <c r="C45" s="62" t="s">
        <v>656</v>
      </c>
      <c r="D45" s="41"/>
      <c r="E45" s="42">
        <v>0</v>
      </c>
      <c r="F45" s="42">
        <v>0</v>
      </c>
      <c r="G45" s="43">
        <v>0</v>
      </c>
      <c r="H45" s="43">
        <v>0</v>
      </c>
      <c r="I45" s="51">
        <v>0</v>
      </c>
      <c r="J45" s="51">
        <v>0</v>
      </c>
      <c r="K45" s="42">
        <v>0</v>
      </c>
      <c r="L45" s="42">
        <v>0</v>
      </c>
      <c r="M45" s="43">
        <v>0</v>
      </c>
      <c r="N45" s="43">
        <v>0</v>
      </c>
      <c r="O45" s="51">
        <v>0</v>
      </c>
      <c r="P45" s="51">
        <v>0</v>
      </c>
      <c r="Q45" s="42">
        <v>0</v>
      </c>
      <c r="R45" s="42">
        <v>1</v>
      </c>
      <c r="S45" s="43">
        <v>0</v>
      </c>
      <c r="T45" s="43">
        <v>1080</v>
      </c>
      <c r="U45" s="51">
        <v>0</v>
      </c>
      <c r="V45" s="51">
        <v>1080</v>
      </c>
      <c r="W45" s="42">
        <v>0</v>
      </c>
      <c r="X45" s="42">
        <v>10</v>
      </c>
      <c r="Y45" s="43">
        <v>0</v>
      </c>
      <c r="Z45" s="43">
        <v>1277</v>
      </c>
      <c r="AA45" s="51">
        <v>0</v>
      </c>
      <c r="AB45" s="51">
        <v>12770</v>
      </c>
      <c r="AC45" s="42">
        <v>0</v>
      </c>
      <c r="AD45" s="42">
        <v>3</v>
      </c>
      <c r="AE45" s="43">
        <v>0</v>
      </c>
      <c r="AF45" s="43">
        <v>1154.6666666666699</v>
      </c>
      <c r="AG45" s="51">
        <v>0</v>
      </c>
      <c r="AH45" s="51">
        <v>3464</v>
      </c>
      <c r="AI45" s="42">
        <v>0</v>
      </c>
      <c r="AJ45" s="42">
        <v>0</v>
      </c>
      <c r="AK45" s="43">
        <v>0</v>
      </c>
      <c r="AL45" s="43">
        <v>0</v>
      </c>
      <c r="AM45" s="51">
        <v>0</v>
      </c>
      <c r="AN45" s="51">
        <v>0</v>
      </c>
      <c r="AO45" s="42">
        <v>0</v>
      </c>
      <c r="AP45" s="42">
        <v>4</v>
      </c>
      <c r="AQ45" s="43">
        <v>0</v>
      </c>
      <c r="AR45" s="43">
        <v>880</v>
      </c>
      <c r="AS45" s="51">
        <v>0</v>
      </c>
      <c r="AT45" s="51">
        <v>3520</v>
      </c>
      <c r="AU45" s="42">
        <v>0</v>
      </c>
      <c r="AV45" s="42">
        <v>0</v>
      </c>
      <c r="AW45" s="43">
        <v>0</v>
      </c>
      <c r="AX45" s="43">
        <v>0</v>
      </c>
      <c r="AY45" s="51">
        <v>0</v>
      </c>
      <c r="AZ45" s="51">
        <v>0</v>
      </c>
      <c r="BA45" s="42">
        <v>0</v>
      </c>
      <c r="BB45" s="42">
        <v>0</v>
      </c>
      <c r="BC45" s="43">
        <v>0</v>
      </c>
      <c r="BD45" s="43">
        <v>0</v>
      </c>
      <c r="BE45" s="51">
        <v>0</v>
      </c>
      <c r="BF45" s="51">
        <v>0</v>
      </c>
      <c r="BG45" s="42">
        <v>0</v>
      </c>
      <c r="BH45" s="42">
        <v>0</v>
      </c>
      <c r="BI45" s="43">
        <v>0</v>
      </c>
      <c r="BJ45" s="43">
        <v>0</v>
      </c>
      <c r="BK45" s="51">
        <v>0</v>
      </c>
      <c r="BL45" s="51">
        <v>0</v>
      </c>
      <c r="BM45" s="42">
        <v>0</v>
      </c>
      <c r="BN45" s="42">
        <v>0</v>
      </c>
      <c r="BO45" s="43">
        <v>0</v>
      </c>
      <c r="BP45" s="43">
        <v>0</v>
      </c>
      <c r="BQ45" s="51">
        <v>0</v>
      </c>
      <c r="BR45" s="51">
        <v>0</v>
      </c>
      <c r="BS45" s="42">
        <v>0</v>
      </c>
      <c r="BT45" s="42">
        <v>0</v>
      </c>
      <c r="BU45" s="43">
        <v>0</v>
      </c>
      <c r="BV45" s="43">
        <v>0</v>
      </c>
      <c r="BW45" s="51">
        <v>0</v>
      </c>
      <c r="BX45" s="51">
        <v>0</v>
      </c>
      <c r="BY45" s="54">
        <v>0</v>
      </c>
      <c r="BZ45" s="54">
        <v>18</v>
      </c>
      <c r="CA45" s="43">
        <v>0</v>
      </c>
      <c r="CB45" s="43">
        <v>1157.44444444444</v>
      </c>
      <c r="CC45" s="43">
        <v>0</v>
      </c>
      <c r="CD45" s="43">
        <v>20834</v>
      </c>
      <c r="CE45" s="58">
        <f t="shared" si="3"/>
        <v>0</v>
      </c>
      <c r="CF45" s="58">
        <f t="shared" si="4"/>
        <v>0</v>
      </c>
      <c r="CG45" s="58">
        <f t="shared" si="5"/>
        <v>0</v>
      </c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</row>
    <row r="46" spans="2:143" ht="24.6" customHeight="1">
      <c r="B46" s="39" t="s">
        <v>109</v>
      </c>
      <c r="C46" s="62" t="s">
        <v>657</v>
      </c>
      <c r="D46" s="41"/>
      <c r="E46" s="42">
        <v>0</v>
      </c>
      <c r="F46" s="42">
        <v>0</v>
      </c>
      <c r="G46" s="43">
        <v>0</v>
      </c>
      <c r="H46" s="43">
        <v>0</v>
      </c>
      <c r="I46" s="51">
        <v>0</v>
      </c>
      <c r="J46" s="51">
        <v>0</v>
      </c>
      <c r="K46" s="42">
        <v>0</v>
      </c>
      <c r="L46" s="42">
        <v>0</v>
      </c>
      <c r="M46" s="43">
        <v>0</v>
      </c>
      <c r="N46" s="43">
        <v>0</v>
      </c>
      <c r="O46" s="51">
        <v>0</v>
      </c>
      <c r="P46" s="51">
        <v>0</v>
      </c>
      <c r="Q46" s="42">
        <v>0</v>
      </c>
      <c r="R46" s="42">
        <v>0</v>
      </c>
      <c r="S46" s="43">
        <v>0</v>
      </c>
      <c r="T46" s="43">
        <v>0</v>
      </c>
      <c r="U46" s="51">
        <v>0</v>
      </c>
      <c r="V46" s="51">
        <v>0</v>
      </c>
      <c r="W46" s="42">
        <v>0</v>
      </c>
      <c r="X46" s="42">
        <v>0</v>
      </c>
      <c r="Y46" s="43">
        <v>0</v>
      </c>
      <c r="Z46" s="43">
        <v>0</v>
      </c>
      <c r="AA46" s="51">
        <v>0</v>
      </c>
      <c r="AB46" s="51">
        <v>0</v>
      </c>
      <c r="AC46" s="42">
        <v>0</v>
      </c>
      <c r="AD46" s="42">
        <v>0</v>
      </c>
      <c r="AE46" s="43">
        <v>0</v>
      </c>
      <c r="AF46" s="43">
        <v>0</v>
      </c>
      <c r="AG46" s="51">
        <v>0</v>
      </c>
      <c r="AH46" s="51">
        <v>0</v>
      </c>
      <c r="AI46" s="42">
        <v>0</v>
      </c>
      <c r="AJ46" s="42">
        <v>0</v>
      </c>
      <c r="AK46" s="43">
        <v>0</v>
      </c>
      <c r="AL46" s="43">
        <v>0</v>
      </c>
      <c r="AM46" s="51">
        <v>0</v>
      </c>
      <c r="AN46" s="51">
        <v>0</v>
      </c>
      <c r="AO46" s="42">
        <v>0</v>
      </c>
      <c r="AP46" s="42">
        <v>4</v>
      </c>
      <c r="AQ46" s="43">
        <v>0</v>
      </c>
      <c r="AR46" s="43">
        <v>1100</v>
      </c>
      <c r="AS46" s="51">
        <v>0</v>
      </c>
      <c r="AT46" s="51">
        <v>4400</v>
      </c>
      <c r="AU46" s="42">
        <v>0</v>
      </c>
      <c r="AV46" s="42">
        <v>0</v>
      </c>
      <c r="AW46" s="43">
        <v>0</v>
      </c>
      <c r="AX46" s="43">
        <v>0</v>
      </c>
      <c r="AY46" s="51">
        <v>0</v>
      </c>
      <c r="AZ46" s="51">
        <v>0</v>
      </c>
      <c r="BA46" s="42">
        <v>0</v>
      </c>
      <c r="BB46" s="42">
        <v>0</v>
      </c>
      <c r="BC46" s="43">
        <v>0</v>
      </c>
      <c r="BD46" s="43">
        <v>0</v>
      </c>
      <c r="BE46" s="51">
        <v>0</v>
      </c>
      <c r="BF46" s="51">
        <v>0</v>
      </c>
      <c r="BG46" s="42">
        <v>0</v>
      </c>
      <c r="BH46" s="42">
        <v>0</v>
      </c>
      <c r="BI46" s="43">
        <v>0</v>
      </c>
      <c r="BJ46" s="43">
        <v>0</v>
      </c>
      <c r="BK46" s="51">
        <v>0</v>
      </c>
      <c r="BL46" s="51">
        <v>0</v>
      </c>
      <c r="BM46" s="42">
        <v>0</v>
      </c>
      <c r="BN46" s="42">
        <v>0</v>
      </c>
      <c r="BO46" s="43">
        <v>0</v>
      </c>
      <c r="BP46" s="43">
        <v>0</v>
      </c>
      <c r="BQ46" s="51">
        <v>0</v>
      </c>
      <c r="BR46" s="51">
        <v>0</v>
      </c>
      <c r="BS46" s="42">
        <v>0</v>
      </c>
      <c r="BT46" s="42">
        <v>0</v>
      </c>
      <c r="BU46" s="43">
        <v>0</v>
      </c>
      <c r="BV46" s="43">
        <v>0</v>
      </c>
      <c r="BW46" s="51">
        <v>0</v>
      </c>
      <c r="BX46" s="51">
        <v>0</v>
      </c>
      <c r="BY46" s="54">
        <v>0</v>
      </c>
      <c r="BZ46" s="54">
        <v>4</v>
      </c>
      <c r="CA46" s="43">
        <v>0</v>
      </c>
      <c r="CB46" s="43">
        <v>1100</v>
      </c>
      <c r="CC46" s="43">
        <v>0</v>
      </c>
      <c r="CD46" s="43">
        <v>4400</v>
      </c>
      <c r="CE46" s="58">
        <f t="shared" si="3"/>
        <v>0</v>
      </c>
      <c r="CF46" s="58">
        <f t="shared" si="4"/>
        <v>0</v>
      </c>
      <c r="CG46" s="58">
        <f t="shared" si="5"/>
        <v>0</v>
      </c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</row>
    <row r="47" spans="2:143" ht="24.6" customHeight="1">
      <c r="B47" s="39" t="s">
        <v>110</v>
      </c>
      <c r="C47" s="62" t="s">
        <v>658</v>
      </c>
      <c r="D47" s="41"/>
      <c r="E47" s="42">
        <v>0</v>
      </c>
      <c r="F47" s="42">
        <v>1</v>
      </c>
      <c r="G47" s="43">
        <v>0</v>
      </c>
      <c r="H47" s="43">
        <v>700</v>
      </c>
      <c r="I47" s="51">
        <v>0</v>
      </c>
      <c r="J47" s="51">
        <v>700</v>
      </c>
      <c r="K47" s="42">
        <v>0</v>
      </c>
      <c r="L47" s="42">
        <v>0</v>
      </c>
      <c r="M47" s="43">
        <v>0</v>
      </c>
      <c r="N47" s="43">
        <v>0</v>
      </c>
      <c r="O47" s="51">
        <v>0</v>
      </c>
      <c r="P47" s="51">
        <v>0</v>
      </c>
      <c r="Q47" s="42">
        <v>0</v>
      </c>
      <c r="R47" s="42">
        <v>0</v>
      </c>
      <c r="S47" s="43">
        <v>0</v>
      </c>
      <c r="T47" s="43">
        <v>0</v>
      </c>
      <c r="U47" s="51">
        <v>0</v>
      </c>
      <c r="V47" s="51">
        <v>0</v>
      </c>
      <c r="W47" s="42">
        <v>0</v>
      </c>
      <c r="X47" s="42">
        <v>0</v>
      </c>
      <c r="Y47" s="43">
        <v>0</v>
      </c>
      <c r="Z47" s="43">
        <v>0</v>
      </c>
      <c r="AA47" s="51">
        <v>0</v>
      </c>
      <c r="AB47" s="51">
        <v>0</v>
      </c>
      <c r="AC47" s="42">
        <v>0</v>
      </c>
      <c r="AD47" s="42">
        <v>0</v>
      </c>
      <c r="AE47" s="43">
        <v>0</v>
      </c>
      <c r="AF47" s="43">
        <v>0</v>
      </c>
      <c r="AG47" s="51">
        <v>0</v>
      </c>
      <c r="AH47" s="51">
        <v>0</v>
      </c>
      <c r="AI47" s="42">
        <v>0</v>
      </c>
      <c r="AJ47" s="42">
        <v>0</v>
      </c>
      <c r="AK47" s="43">
        <v>0</v>
      </c>
      <c r="AL47" s="43">
        <v>0</v>
      </c>
      <c r="AM47" s="51">
        <v>0</v>
      </c>
      <c r="AN47" s="51">
        <v>0</v>
      </c>
      <c r="AO47" s="42">
        <v>0</v>
      </c>
      <c r="AP47" s="42">
        <v>0</v>
      </c>
      <c r="AQ47" s="43">
        <v>0</v>
      </c>
      <c r="AR47" s="43">
        <v>0</v>
      </c>
      <c r="AS47" s="51">
        <v>0</v>
      </c>
      <c r="AT47" s="51">
        <v>0</v>
      </c>
      <c r="AU47" s="42">
        <v>0</v>
      </c>
      <c r="AV47" s="42">
        <v>0</v>
      </c>
      <c r="AW47" s="43">
        <v>0</v>
      </c>
      <c r="AX47" s="43">
        <v>0</v>
      </c>
      <c r="AY47" s="51">
        <v>0</v>
      </c>
      <c r="AZ47" s="51">
        <v>0</v>
      </c>
      <c r="BA47" s="42">
        <v>0</v>
      </c>
      <c r="BB47" s="42">
        <v>0</v>
      </c>
      <c r="BC47" s="43">
        <v>0</v>
      </c>
      <c r="BD47" s="43">
        <v>0</v>
      </c>
      <c r="BE47" s="51">
        <v>0</v>
      </c>
      <c r="BF47" s="51">
        <v>0</v>
      </c>
      <c r="BG47" s="42">
        <v>0</v>
      </c>
      <c r="BH47" s="42">
        <v>0</v>
      </c>
      <c r="BI47" s="43">
        <v>0</v>
      </c>
      <c r="BJ47" s="43">
        <v>0</v>
      </c>
      <c r="BK47" s="51">
        <v>0</v>
      </c>
      <c r="BL47" s="51">
        <v>0</v>
      </c>
      <c r="BM47" s="42">
        <v>0</v>
      </c>
      <c r="BN47" s="42">
        <v>0</v>
      </c>
      <c r="BO47" s="43">
        <v>0</v>
      </c>
      <c r="BP47" s="43">
        <v>0</v>
      </c>
      <c r="BQ47" s="51">
        <v>0</v>
      </c>
      <c r="BR47" s="51">
        <v>0</v>
      </c>
      <c r="BS47" s="42">
        <v>0</v>
      </c>
      <c r="BT47" s="42">
        <v>0</v>
      </c>
      <c r="BU47" s="43">
        <v>0</v>
      </c>
      <c r="BV47" s="43">
        <v>0</v>
      </c>
      <c r="BW47" s="51">
        <v>0</v>
      </c>
      <c r="BX47" s="51">
        <v>0</v>
      </c>
      <c r="BY47" s="54">
        <v>0</v>
      </c>
      <c r="BZ47" s="54">
        <v>1</v>
      </c>
      <c r="CA47" s="43">
        <v>0</v>
      </c>
      <c r="CB47" s="43">
        <v>700</v>
      </c>
      <c r="CC47" s="43">
        <v>0</v>
      </c>
      <c r="CD47" s="43">
        <v>700</v>
      </c>
      <c r="CE47" s="58">
        <f t="shared" ref="CE47:CE55" si="6">IF(BY47=0,0,(BZ47-BY47)/BY47)</f>
        <v>0</v>
      </c>
      <c r="CF47" s="58">
        <f t="shared" ref="CF47:CF55" si="7">IF(CA47=0,0,(CB47-CA47)/CA47)</f>
        <v>0</v>
      </c>
      <c r="CG47" s="58">
        <f t="shared" ref="CG47:CG55" si="8">IF(CC47=0,0,(CD47-CC47)/CC47)</f>
        <v>0</v>
      </c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</row>
    <row r="48" spans="2:143" ht="24.6" customHeight="1">
      <c r="B48" s="39" t="s">
        <v>111</v>
      </c>
      <c r="C48" s="62" t="s">
        <v>659</v>
      </c>
      <c r="D48" s="41"/>
      <c r="E48" s="42">
        <v>0</v>
      </c>
      <c r="F48" s="42">
        <v>0</v>
      </c>
      <c r="G48" s="43">
        <v>0</v>
      </c>
      <c r="H48" s="43">
        <v>0</v>
      </c>
      <c r="I48" s="51">
        <v>0</v>
      </c>
      <c r="J48" s="51">
        <v>0</v>
      </c>
      <c r="K48" s="42">
        <v>0</v>
      </c>
      <c r="L48" s="42">
        <v>0</v>
      </c>
      <c r="M48" s="43">
        <v>0</v>
      </c>
      <c r="N48" s="43">
        <v>0</v>
      </c>
      <c r="O48" s="51">
        <v>0</v>
      </c>
      <c r="P48" s="51">
        <v>0</v>
      </c>
      <c r="Q48" s="42">
        <v>0</v>
      </c>
      <c r="R48" s="42">
        <v>0</v>
      </c>
      <c r="S48" s="43">
        <v>0</v>
      </c>
      <c r="T48" s="43">
        <v>0</v>
      </c>
      <c r="U48" s="51">
        <v>0</v>
      </c>
      <c r="V48" s="51">
        <v>0</v>
      </c>
      <c r="W48" s="42">
        <v>0</v>
      </c>
      <c r="X48" s="42">
        <v>0</v>
      </c>
      <c r="Y48" s="43">
        <v>0</v>
      </c>
      <c r="Z48" s="43">
        <v>0</v>
      </c>
      <c r="AA48" s="51">
        <v>0</v>
      </c>
      <c r="AB48" s="51">
        <v>0</v>
      </c>
      <c r="AC48" s="42">
        <v>0</v>
      </c>
      <c r="AD48" s="42">
        <v>0</v>
      </c>
      <c r="AE48" s="43">
        <v>0</v>
      </c>
      <c r="AF48" s="43">
        <v>0</v>
      </c>
      <c r="AG48" s="51">
        <v>0</v>
      </c>
      <c r="AH48" s="51">
        <v>0</v>
      </c>
      <c r="AI48" s="42">
        <v>0</v>
      </c>
      <c r="AJ48" s="42">
        <v>0</v>
      </c>
      <c r="AK48" s="43">
        <v>0</v>
      </c>
      <c r="AL48" s="43">
        <v>0</v>
      </c>
      <c r="AM48" s="51">
        <v>0</v>
      </c>
      <c r="AN48" s="51">
        <v>0</v>
      </c>
      <c r="AO48" s="42">
        <v>0</v>
      </c>
      <c r="AP48" s="42">
        <v>0</v>
      </c>
      <c r="AQ48" s="43">
        <v>0</v>
      </c>
      <c r="AR48" s="43">
        <v>0</v>
      </c>
      <c r="AS48" s="51">
        <v>0</v>
      </c>
      <c r="AT48" s="51">
        <v>0</v>
      </c>
      <c r="AU48" s="42">
        <v>0</v>
      </c>
      <c r="AV48" s="42">
        <v>0</v>
      </c>
      <c r="AW48" s="43">
        <v>0</v>
      </c>
      <c r="AX48" s="43">
        <v>0</v>
      </c>
      <c r="AY48" s="51">
        <v>0</v>
      </c>
      <c r="AZ48" s="51">
        <v>0</v>
      </c>
      <c r="BA48" s="42">
        <v>0</v>
      </c>
      <c r="BB48" s="42">
        <v>0</v>
      </c>
      <c r="BC48" s="43">
        <v>0</v>
      </c>
      <c r="BD48" s="43">
        <v>0</v>
      </c>
      <c r="BE48" s="51">
        <v>0</v>
      </c>
      <c r="BF48" s="51">
        <v>0</v>
      </c>
      <c r="BG48" s="42">
        <v>0</v>
      </c>
      <c r="BH48" s="42">
        <v>0</v>
      </c>
      <c r="BI48" s="43">
        <v>0</v>
      </c>
      <c r="BJ48" s="43">
        <v>0</v>
      </c>
      <c r="BK48" s="51">
        <v>0</v>
      </c>
      <c r="BL48" s="51">
        <v>0</v>
      </c>
      <c r="BM48" s="42">
        <v>0</v>
      </c>
      <c r="BN48" s="42">
        <v>0</v>
      </c>
      <c r="BO48" s="43">
        <v>0</v>
      </c>
      <c r="BP48" s="43">
        <v>0</v>
      </c>
      <c r="BQ48" s="51">
        <v>0</v>
      </c>
      <c r="BR48" s="51">
        <v>0</v>
      </c>
      <c r="BS48" s="42">
        <v>0</v>
      </c>
      <c r="BT48" s="42">
        <v>0</v>
      </c>
      <c r="BU48" s="43">
        <v>0</v>
      </c>
      <c r="BV48" s="43">
        <v>0</v>
      </c>
      <c r="BW48" s="51">
        <v>0</v>
      </c>
      <c r="BX48" s="51">
        <v>0</v>
      </c>
      <c r="BY48" s="54">
        <v>0</v>
      </c>
      <c r="BZ48" s="54">
        <v>0</v>
      </c>
      <c r="CA48" s="43">
        <v>0</v>
      </c>
      <c r="CB48" s="43">
        <v>0</v>
      </c>
      <c r="CC48" s="43">
        <v>0</v>
      </c>
      <c r="CD48" s="43">
        <v>0</v>
      </c>
      <c r="CE48" s="58">
        <f t="shared" si="6"/>
        <v>0</v>
      </c>
      <c r="CF48" s="58">
        <f t="shared" si="7"/>
        <v>0</v>
      </c>
      <c r="CG48" s="58">
        <f t="shared" si="8"/>
        <v>0</v>
      </c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</row>
    <row r="49" spans="2:143" ht="24.6" customHeight="1">
      <c r="B49" s="39" t="s">
        <v>112</v>
      </c>
      <c r="C49" s="62" t="s">
        <v>660</v>
      </c>
      <c r="D49" s="41"/>
      <c r="E49" s="42">
        <v>0</v>
      </c>
      <c r="F49" s="42">
        <v>0</v>
      </c>
      <c r="G49" s="43">
        <v>0</v>
      </c>
      <c r="H49" s="43">
        <v>0</v>
      </c>
      <c r="I49" s="51">
        <v>0</v>
      </c>
      <c r="J49" s="51">
        <v>0</v>
      </c>
      <c r="K49" s="42">
        <v>0</v>
      </c>
      <c r="L49" s="42">
        <v>1</v>
      </c>
      <c r="M49" s="43">
        <v>0</v>
      </c>
      <c r="N49" s="43">
        <v>1080</v>
      </c>
      <c r="O49" s="51">
        <v>0</v>
      </c>
      <c r="P49" s="51">
        <v>1080</v>
      </c>
      <c r="Q49" s="42">
        <v>0</v>
      </c>
      <c r="R49" s="42">
        <v>0</v>
      </c>
      <c r="S49" s="43">
        <v>0</v>
      </c>
      <c r="T49" s="43">
        <v>0</v>
      </c>
      <c r="U49" s="51">
        <v>0</v>
      </c>
      <c r="V49" s="51">
        <v>0</v>
      </c>
      <c r="W49" s="42">
        <v>0</v>
      </c>
      <c r="X49" s="42">
        <v>0</v>
      </c>
      <c r="Y49" s="43">
        <v>0</v>
      </c>
      <c r="Z49" s="43">
        <v>0</v>
      </c>
      <c r="AA49" s="51">
        <v>0</v>
      </c>
      <c r="AB49" s="51">
        <v>0</v>
      </c>
      <c r="AC49" s="42">
        <v>0</v>
      </c>
      <c r="AD49" s="42">
        <v>0</v>
      </c>
      <c r="AE49" s="43">
        <v>0</v>
      </c>
      <c r="AF49" s="43">
        <v>0</v>
      </c>
      <c r="AG49" s="51">
        <v>0</v>
      </c>
      <c r="AH49" s="51">
        <v>0</v>
      </c>
      <c r="AI49" s="42">
        <v>0</v>
      </c>
      <c r="AJ49" s="42">
        <v>0</v>
      </c>
      <c r="AK49" s="43">
        <v>0</v>
      </c>
      <c r="AL49" s="43">
        <v>0</v>
      </c>
      <c r="AM49" s="51">
        <v>0</v>
      </c>
      <c r="AN49" s="51">
        <v>0</v>
      </c>
      <c r="AO49" s="42">
        <v>0</v>
      </c>
      <c r="AP49" s="42">
        <v>0</v>
      </c>
      <c r="AQ49" s="43">
        <v>0</v>
      </c>
      <c r="AR49" s="43">
        <v>0</v>
      </c>
      <c r="AS49" s="51">
        <v>0</v>
      </c>
      <c r="AT49" s="51">
        <v>0</v>
      </c>
      <c r="AU49" s="42">
        <v>0</v>
      </c>
      <c r="AV49" s="42">
        <v>0</v>
      </c>
      <c r="AW49" s="43">
        <v>0</v>
      </c>
      <c r="AX49" s="43">
        <v>0</v>
      </c>
      <c r="AY49" s="51">
        <v>0</v>
      </c>
      <c r="AZ49" s="51">
        <v>0</v>
      </c>
      <c r="BA49" s="42">
        <v>0</v>
      </c>
      <c r="BB49" s="42">
        <v>0</v>
      </c>
      <c r="BC49" s="43">
        <v>0</v>
      </c>
      <c r="BD49" s="43">
        <v>0</v>
      </c>
      <c r="BE49" s="51">
        <v>0</v>
      </c>
      <c r="BF49" s="51">
        <v>0</v>
      </c>
      <c r="BG49" s="42">
        <v>0</v>
      </c>
      <c r="BH49" s="42">
        <v>0</v>
      </c>
      <c r="BI49" s="43">
        <v>0</v>
      </c>
      <c r="BJ49" s="43">
        <v>0</v>
      </c>
      <c r="BK49" s="51">
        <v>0</v>
      </c>
      <c r="BL49" s="51">
        <v>0</v>
      </c>
      <c r="BM49" s="42">
        <v>0</v>
      </c>
      <c r="BN49" s="42">
        <v>0</v>
      </c>
      <c r="BO49" s="43">
        <v>0</v>
      </c>
      <c r="BP49" s="43">
        <v>0</v>
      </c>
      <c r="BQ49" s="51">
        <v>0</v>
      </c>
      <c r="BR49" s="51">
        <v>0</v>
      </c>
      <c r="BS49" s="42">
        <v>0</v>
      </c>
      <c r="BT49" s="42">
        <v>0</v>
      </c>
      <c r="BU49" s="43">
        <v>0</v>
      </c>
      <c r="BV49" s="43">
        <v>0</v>
      </c>
      <c r="BW49" s="51">
        <v>0</v>
      </c>
      <c r="BX49" s="51">
        <v>0</v>
      </c>
      <c r="BY49" s="54">
        <v>0</v>
      </c>
      <c r="BZ49" s="54">
        <v>1</v>
      </c>
      <c r="CA49" s="43">
        <v>0</v>
      </c>
      <c r="CB49" s="43">
        <v>1080</v>
      </c>
      <c r="CC49" s="43">
        <v>0</v>
      </c>
      <c r="CD49" s="43">
        <v>1080</v>
      </c>
      <c r="CE49" s="58">
        <f t="shared" si="6"/>
        <v>0</v>
      </c>
      <c r="CF49" s="58">
        <f t="shared" si="7"/>
        <v>0</v>
      </c>
      <c r="CG49" s="58">
        <f t="shared" si="8"/>
        <v>0</v>
      </c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</row>
    <row r="50" spans="2:143" ht="24.6" customHeight="1">
      <c r="B50" s="39" t="s">
        <v>113</v>
      </c>
      <c r="C50" s="62" t="s">
        <v>661</v>
      </c>
      <c r="D50" s="41"/>
      <c r="E50" s="42">
        <v>0</v>
      </c>
      <c r="F50" s="42">
        <v>0</v>
      </c>
      <c r="G50" s="43">
        <v>0</v>
      </c>
      <c r="H50" s="43">
        <v>0</v>
      </c>
      <c r="I50" s="51">
        <v>0</v>
      </c>
      <c r="J50" s="51">
        <v>0</v>
      </c>
      <c r="K50" s="42">
        <v>0</v>
      </c>
      <c r="L50" s="42">
        <v>0</v>
      </c>
      <c r="M50" s="43">
        <v>0</v>
      </c>
      <c r="N50" s="43">
        <v>0</v>
      </c>
      <c r="O50" s="51">
        <v>0</v>
      </c>
      <c r="P50" s="51">
        <v>0</v>
      </c>
      <c r="Q50" s="42">
        <v>0</v>
      </c>
      <c r="R50" s="42">
        <v>0</v>
      </c>
      <c r="S50" s="43">
        <v>0</v>
      </c>
      <c r="T50" s="43">
        <v>0</v>
      </c>
      <c r="U50" s="51">
        <v>0</v>
      </c>
      <c r="V50" s="51">
        <v>0</v>
      </c>
      <c r="W50" s="42">
        <v>0</v>
      </c>
      <c r="X50" s="42">
        <v>0</v>
      </c>
      <c r="Y50" s="43">
        <v>0</v>
      </c>
      <c r="Z50" s="43">
        <v>0</v>
      </c>
      <c r="AA50" s="51">
        <v>0</v>
      </c>
      <c r="AB50" s="51">
        <v>0</v>
      </c>
      <c r="AC50" s="42">
        <v>0</v>
      </c>
      <c r="AD50" s="42">
        <v>0</v>
      </c>
      <c r="AE50" s="43">
        <v>0</v>
      </c>
      <c r="AF50" s="43">
        <v>0</v>
      </c>
      <c r="AG50" s="51">
        <v>0</v>
      </c>
      <c r="AH50" s="51">
        <v>0</v>
      </c>
      <c r="AI50" s="42">
        <v>0</v>
      </c>
      <c r="AJ50" s="42">
        <v>0</v>
      </c>
      <c r="AK50" s="43">
        <v>0</v>
      </c>
      <c r="AL50" s="43">
        <v>0</v>
      </c>
      <c r="AM50" s="51">
        <v>0</v>
      </c>
      <c r="AN50" s="51">
        <v>0</v>
      </c>
      <c r="AO50" s="42">
        <v>0</v>
      </c>
      <c r="AP50" s="42">
        <v>0</v>
      </c>
      <c r="AQ50" s="43">
        <v>0</v>
      </c>
      <c r="AR50" s="43">
        <v>0</v>
      </c>
      <c r="AS50" s="51">
        <v>0</v>
      </c>
      <c r="AT50" s="51">
        <v>0</v>
      </c>
      <c r="AU50" s="42">
        <v>0</v>
      </c>
      <c r="AV50" s="42">
        <v>0</v>
      </c>
      <c r="AW50" s="43">
        <v>0</v>
      </c>
      <c r="AX50" s="43">
        <v>0</v>
      </c>
      <c r="AY50" s="51">
        <v>0</v>
      </c>
      <c r="AZ50" s="51">
        <v>0</v>
      </c>
      <c r="BA50" s="42">
        <v>0</v>
      </c>
      <c r="BB50" s="42">
        <v>0</v>
      </c>
      <c r="BC50" s="43">
        <v>0</v>
      </c>
      <c r="BD50" s="43">
        <v>0</v>
      </c>
      <c r="BE50" s="51">
        <v>0</v>
      </c>
      <c r="BF50" s="51">
        <v>0</v>
      </c>
      <c r="BG50" s="42">
        <v>1</v>
      </c>
      <c r="BH50" s="42">
        <v>0</v>
      </c>
      <c r="BI50" s="43">
        <v>800</v>
      </c>
      <c r="BJ50" s="43">
        <v>0</v>
      </c>
      <c r="BK50" s="51">
        <v>800</v>
      </c>
      <c r="BL50" s="51">
        <v>0</v>
      </c>
      <c r="BM50" s="42">
        <v>0</v>
      </c>
      <c r="BN50" s="42">
        <v>0</v>
      </c>
      <c r="BO50" s="43">
        <v>0</v>
      </c>
      <c r="BP50" s="43">
        <v>0</v>
      </c>
      <c r="BQ50" s="51">
        <v>0</v>
      </c>
      <c r="BR50" s="51">
        <v>0</v>
      </c>
      <c r="BS50" s="42">
        <v>0</v>
      </c>
      <c r="BT50" s="42">
        <v>0</v>
      </c>
      <c r="BU50" s="43">
        <v>0</v>
      </c>
      <c r="BV50" s="43">
        <v>0</v>
      </c>
      <c r="BW50" s="51">
        <v>0</v>
      </c>
      <c r="BX50" s="51">
        <v>0</v>
      </c>
      <c r="BY50" s="54">
        <v>1</v>
      </c>
      <c r="BZ50" s="54">
        <v>0</v>
      </c>
      <c r="CA50" s="43">
        <v>800</v>
      </c>
      <c r="CB50" s="43">
        <v>0</v>
      </c>
      <c r="CC50" s="43">
        <v>800</v>
      </c>
      <c r="CD50" s="43">
        <v>0</v>
      </c>
      <c r="CE50" s="58">
        <f t="shared" si="6"/>
        <v>-1</v>
      </c>
      <c r="CF50" s="58">
        <f t="shared" si="7"/>
        <v>-1</v>
      </c>
      <c r="CG50" s="58">
        <f t="shared" si="8"/>
        <v>-1</v>
      </c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</row>
    <row r="51" spans="2:143" ht="24.6" customHeight="1">
      <c r="B51" s="39" t="s">
        <v>114</v>
      </c>
      <c r="C51" s="62" t="s">
        <v>662</v>
      </c>
      <c r="D51" s="41"/>
      <c r="E51" s="42">
        <v>0</v>
      </c>
      <c r="F51" s="42">
        <v>0</v>
      </c>
      <c r="G51" s="43">
        <v>0</v>
      </c>
      <c r="H51" s="43">
        <v>0</v>
      </c>
      <c r="I51" s="51">
        <v>0</v>
      </c>
      <c r="J51" s="51">
        <v>0</v>
      </c>
      <c r="K51" s="42">
        <v>0</v>
      </c>
      <c r="L51" s="42">
        <v>0</v>
      </c>
      <c r="M51" s="43">
        <v>0</v>
      </c>
      <c r="N51" s="43">
        <v>0</v>
      </c>
      <c r="O51" s="51">
        <v>0</v>
      </c>
      <c r="P51" s="51">
        <v>0</v>
      </c>
      <c r="Q51" s="42">
        <v>0</v>
      </c>
      <c r="R51" s="42">
        <v>0</v>
      </c>
      <c r="S51" s="43">
        <v>0</v>
      </c>
      <c r="T51" s="43">
        <v>0</v>
      </c>
      <c r="U51" s="51">
        <v>0</v>
      </c>
      <c r="V51" s="51">
        <v>0</v>
      </c>
      <c r="W51" s="42">
        <v>0</v>
      </c>
      <c r="X51" s="42">
        <v>0</v>
      </c>
      <c r="Y51" s="43">
        <v>0</v>
      </c>
      <c r="Z51" s="43">
        <v>0</v>
      </c>
      <c r="AA51" s="51">
        <v>0</v>
      </c>
      <c r="AB51" s="51">
        <v>0</v>
      </c>
      <c r="AC51" s="42">
        <v>0</v>
      </c>
      <c r="AD51" s="42">
        <v>0</v>
      </c>
      <c r="AE51" s="43">
        <v>0</v>
      </c>
      <c r="AF51" s="43">
        <v>0</v>
      </c>
      <c r="AG51" s="51">
        <v>0</v>
      </c>
      <c r="AH51" s="51">
        <v>0</v>
      </c>
      <c r="AI51" s="42">
        <v>0</v>
      </c>
      <c r="AJ51" s="42">
        <v>0</v>
      </c>
      <c r="AK51" s="43">
        <v>0</v>
      </c>
      <c r="AL51" s="43">
        <v>0</v>
      </c>
      <c r="AM51" s="51">
        <v>0</v>
      </c>
      <c r="AN51" s="51">
        <v>0</v>
      </c>
      <c r="AO51" s="42">
        <v>0</v>
      </c>
      <c r="AP51" s="42">
        <v>0</v>
      </c>
      <c r="AQ51" s="43">
        <v>0</v>
      </c>
      <c r="AR51" s="43">
        <v>0</v>
      </c>
      <c r="AS51" s="51">
        <v>0</v>
      </c>
      <c r="AT51" s="51">
        <v>0</v>
      </c>
      <c r="AU51" s="42">
        <v>0</v>
      </c>
      <c r="AV51" s="42">
        <v>0</v>
      </c>
      <c r="AW51" s="43">
        <v>0</v>
      </c>
      <c r="AX51" s="43">
        <v>0</v>
      </c>
      <c r="AY51" s="51">
        <v>0</v>
      </c>
      <c r="AZ51" s="51">
        <v>0</v>
      </c>
      <c r="BA51" s="42">
        <v>0</v>
      </c>
      <c r="BB51" s="42">
        <v>0</v>
      </c>
      <c r="BC51" s="43">
        <v>0</v>
      </c>
      <c r="BD51" s="43">
        <v>0</v>
      </c>
      <c r="BE51" s="51">
        <v>0</v>
      </c>
      <c r="BF51" s="51">
        <v>0</v>
      </c>
      <c r="BG51" s="42">
        <v>0</v>
      </c>
      <c r="BH51" s="42">
        <v>0</v>
      </c>
      <c r="BI51" s="43">
        <v>0</v>
      </c>
      <c r="BJ51" s="43">
        <v>0</v>
      </c>
      <c r="BK51" s="51">
        <v>0</v>
      </c>
      <c r="BL51" s="51">
        <v>0</v>
      </c>
      <c r="BM51" s="42">
        <v>0</v>
      </c>
      <c r="BN51" s="42">
        <v>0</v>
      </c>
      <c r="BO51" s="43">
        <v>0</v>
      </c>
      <c r="BP51" s="43">
        <v>0</v>
      </c>
      <c r="BQ51" s="51">
        <v>0</v>
      </c>
      <c r="BR51" s="51">
        <v>0</v>
      </c>
      <c r="BS51" s="42">
        <v>0</v>
      </c>
      <c r="BT51" s="42">
        <v>0</v>
      </c>
      <c r="BU51" s="43">
        <v>0</v>
      </c>
      <c r="BV51" s="43">
        <v>0</v>
      </c>
      <c r="BW51" s="51">
        <v>0</v>
      </c>
      <c r="BX51" s="51">
        <v>0</v>
      </c>
      <c r="BY51" s="54">
        <v>0</v>
      </c>
      <c r="BZ51" s="54">
        <v>0</v>
      </c>
      <c r="CA51" s="43">
        <v>0</v>
      </c>
      <c r="CB51" s="43">
        <v>0</v>
      </c>
      <c r="CC51" s="43">
        <v>0</v>
      </c>
      <c r="CD51" s="43">
        <v>0</v>
      </c>
      <c r="CE51" s="58">
        <f t="shared" si="6"/>
        <v>0</v>
      </c>
      <c r="CF51" s="58">
        <f t="shared" si="7"/>
        <v>0</v>
      </c>
      <c r="CG51" s="58">
        <f t="shared" si="8"/>
        <v>0</v>
      </c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</row>
    <row r="52" spans="2:143" ht="24.6" customHeight="1">
      <c r="B52" s="39" t="s">
        <v>115</v>
      </c>
      <c r="C52" s="62" t="s">
        <v>663</v>
      </c>
      <c r="D52" s="41"/>
      <c r="E52" s="42">
        <v>0</v>
      </c>
      <c r="F52" s="42">
        <v>0</v>
      </c>
      <c r="G52" s="43">
        <v>0</v>
      </c>
      <c r="H52" s="43">
        <v>0</v>
      </c>
      <c r="I52" s="51">
        <v>0</v>
      </c>
      <c r="J52" s="51">
        <v>0</v>
      </c>
      <c r="K52" s="42">
        <v>0</v>
      </c>
      <c r="L52" s="42">
        <v>0</v>
      </c>
      <c r="M52" s="43">
        <v>0</v>
      </c>
      <c r="N52" s="43">
        <v>0</v>
      </c>
      <c r="O52" s="51">
        <v>0</v>
      </c>
      <c r="P52" s="51">
        <v>0</v>
      </c>
      <c r="Q52" s="42">
        <v>0</v>
      </c>
      <c r="R52" s="42">
        <v>0</v>
      </c>
      <c r="S52" s="43">
        <v>0</v>
      </c>
      <c r="T52" s="43">
        <v>0</v>
      </c>
      <c r="U52" s="51">
        <v>0</v>
      </c>
      <c r="V52" s="51">
        <v>0</v>
      </c>
      <c r="W52" s="42">
        <v>0</v>
      </c>
      <c r="X52" s="42">
        <v>0</v>
      </c>
      <c r="Y52" s="43">
        <v>0</v>
      </c>
      <c r="Z52" s="43">
        <v>0</v>
      </c>
      <c r="AA52" s="51">
        <v>0</v>
      </c>
      <c r="AB52" s="51">
        <v>0</v>
      </c>
      <c r="AC52" s="42">
        <v>0</v>
      </c>
      <c r="AD52" s="42">
        <v>0</v>
      </c>
      <c r="AE52" s="43">
        <v>0</v>
      </c>
      <c r="AF52" s="43">
        <v>0</v>
      </c>
      <c r="AG52" s="51">
        <v>0</v>
      </c>
      <c r="AH52" s="51">
        <v>0</v>
      </c>
      <c r="AI52" s="42">
        <v>0</v>
      </c>
      <c r="AJ52" s="42">
        <v>0</v>
      </c>
      <c r="AK52" s="43">
        <v>0</v>
      </c>
      <c r="AL52" s="43">
        <v>0</v>
      </c>
      <c r="AM52" s="51">
        <v>0</v>
      </c>
      <c r="AN52" s="51">
        <v>0</v>
      </c>
      <c r="AO52" s="42">
        <v>0</v>
      </c>
      <c r="AP52" s="42">
        <v>0</v>
      </c>
      <c r="AQ52" s="43">
        <v>0</v>
      </c>
      <c r="AR52" s="43">
        <v>0</v>
      </c>
      <c r="AS52" s="51">
        <v>0</v>
      </c>
      <c r="AT52" s="51">
        <v>0</v>
      </c>
      <c r="AU52" s="42">
        <v>0</v>
      </c>
      <c r="AV52" s="42">
        <v>0</v>
      </c>
      <c r="AW52" s="43">
        <v>0</v>
      </c>
      <c r="AX52" s="43">
        <v>0</v>
      </c>
      <c r="AY52" s="51">
        <v>0</v>
      </c>
      <c r="AZ52" s="51">
        <v>0</v>
      </c>
      <c r="BA52" s="42">
        <v>0</v>
      </c>
      <c r="BB52" s="42">
        <v>0</v>
      </c>
      <c r="BC52" s="43">
        <v>0</v>
      </c>
      <c r="BD52" s="43">
        <v>0</v>
      </c>
      <c r="BE52" s="51">
        <v>0</v>
      </c>
      <c r="BF52" s="51">
        <v>0</v>
      </c>
      <c r="BG52" s="42">
        <v>0</v>
      </c>
      <c r="BH52" s="42">
        <v>0</v>
      </c>
      <c r="BI52" s="43">
        <v>0</v>
      </c>
      <c r="BJ52" s="43">
        <v>0</v>
      </c>
      <c r="BK52" s="51">
        <v>0</v>
      </c>
      <c r="BL52" s="51">
        <v>0</v>
      </c>
      <c r="BM52" s="42">
        <v>0</v>
      </c>
      <c r="BN52" s="42">
        <v>0</v>
      </c>
      <c r="BO52" s="43">
        <v>0</v>
      </c>
      <c r="BP52" s="43">
        <v>0</v>
      </c>
      <c r="BQ52" s="51">
        <v>0</v>
      </c>
      <c r="BR52" s="51">
        <v>0</v>
      </c>
      <c r="BS52" s="42">
        <v>0</v>
      </c>
      <c r="BT52" s="42">
        <v>0</v>
      </c>
      <c r="BU52" s="43">
        <v>0</v>
      </c>
      <c r="BV52" s="43">
        <v>0</v>
      </c>
      <c r="BW52" s="51">
        <v>0</v>
      </c>
      <c r="BX52" s="51">
        <v>0</v>
      </c>
      <c r="BY52" s="54">
        <v>0</v>
      </c>
      <c r="BZ52" s="54">
        <v>0</v>
      </c>
      <c r="CA52" s="43">
        <v>0</v>
      </c>
      <c r="CB52" s="43">
        <v>0</v>
      </c>
      <c r="CC52" s="43">
        <v>0</v>
      </c>
      <c r="CD52" s="43">
        <v>0</v>
      </c>
      <c r="CE52" s="58">
        <f t="shared" si="6"/>
        <v>0</v>
      </c>
      <c r="CF52" s="58">
        <f t="shared" si="7"/>
        <v>0</v>
      </c>
      <c r="CG52" s="58">
        <f t="shared" si="8"/>
        <v>0</v>
      </c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</row>
    <row r="53" spans="2:143" ht="24.6" customHeight="1">
      <c r="B53" s="39" t="s">
        <v>116</v>
      </c>
      <c r="C53" s="62" t="s">
        <v>664</v>
      </c>
      <c r="D53" s="41"/>
      <c r="E53" s="42">
        <v>0</v>
      </c>
      <c r="F53" s="42">
        <v>0</v>
      </c>
      <c r="G53" s="43">
        <v>0</v>
      </c>
      <c r="H53" s="43">
        <v>0</v>
      </c>
      <c r="I53" s="51">
        <v>0</v>
      </c>
      <c r="J53" s="51">
        <v>0</v>
      </c>
      <c r="K53" s="42">
        <v>0</v>
      </c>
      <c r="L53" s="42">
        <v>0</v>
      </c>
      <c r="M53" s="43">
        <v>0</v>
      </c>
      <c r="N53" s="43">
        <v>0</v>
      </c>
      <c r="O53" s="51">
        <v>0</v>
      </c>
      <c r="P53" s="51">
        <v>0</v>
      </c>
      <c r="Q53" s="42">
        <v>0</v>
      </c>
      <c r="R53" s="42">
        <v>0</v>
      </c>
      <c r="S53" s="43">
        <v>0</v>
      </c>
      <c r="T53" s="43">
        <v>0</v>
      </c>
      <c r="U53" s="51">
        <v>0</v>
      </c>
      <c r="V53" s="51">
        <v>0</v>
      </c>
      <c r="W53" s="42">
        <v>0</v>
      </c>
      <c r="X53" s="42">
        <v>1</v>
      </c>
      <c r="Y53" s="43">
        <v>0</v>
      </c>
      <c r="Z53" s="43">
        <v>800</v>
      </c>
      <c r="AA53" s="51">
        <v>0</v>
      </c>
      <c r="AB53" s="51">
        <v>800</v>
      </c>
      <c r="AC53" s="42">
        <v>0</v>
      </c>
      <c r="AD53" s="42">
        <v>0</v>
      </c>
      <c r="AE53" s="43">
        <v>0</v>
      </c>
      <c r="AF53" s="43">
        <v>0</v>
      </c>
      <c r="AG53" s="51">
        <v>0</v>
      </c>
      <c r="AH53" s="51">
        <v>0</v>
      </c>
      <c r="AI53" s="42">
        <v>0</v>
      </c>
      <c r="AJ53" s="42">
        <v>0</v>
      </c>
      <c r="AK53" s="43">
        <v>0</v>
      </c>
      <c r="AL53" s="43">
        <v>0</v>
      </c>
      <c r="AM53" s="51">
        <v>0</v>
      </c>
      <c r="AN53" s="51">
        <v>0</v>
      </c>
      <c r="AO53" s="42">
        <v>0</v>
      </c>
      <c r="AP53" s="42">
        <v>0</v>
      </c>
      <c r="AQ53" s="43">
        <v>0</v>
      </c>
      <c r="AR53" s="43">
        <v>0</v>
      </c>
      <c r="AS53" s="51">
        <v>0</v>
      </c>
      <c r="AT53" s="51">
        <v>0</v>
      </c>
      <c r="AU53" s="42">
        <v>0</v>
      </c>
      <c r="AV53" s="42">
        <v>0</v>
      </c>
      <c r="AW53" s="43">
        <v>0</v>
      </c>
      <c r="AX53" s="43">
        <v>0</v>
      </c>
      <c r="AY53" s="51">
        <v>0</v>
      </c>
      <c r="AZ53" s="51">
        <v>0</v>
      </c>
      <c r="BA53" s="42">
        <v>0</v>
      </c>
      <c r="BB53" s="42">
        <v>0</v>
      </c>
      <c r="BC53" s="43">
        <v>0</v>
      </c>
      <c r="BD53" s="43">
        <v>0</v>
      </c>
      <c r="BE53" s="51">
        <v>0</v>
      </c>
      <c r="BF53" s="51">
        <v>0</v>
      </c>
      <c r="BG53" s="42">
        <v>0</v>
      </c>
      <c r="BH53" s="42">
        <v>0</v>
      </c>
      <c r="BI53" s="43">
        <v>0</v>
      </c>
      <c r="BJ53" s="43">
        <v>0</v>
      </c>
      <c r="BK53" s="51">
        <v>0</v>
      </c>
      <c r="BL53" s="51">
        <v>0</v>
      </c>
      <c r="BM53" s="42">
        <v>0</v>
      </c>
      <c r="BN53" s="42">
        <v>0</v>
      </c>
      <c r="BO53" s="43">
        <v>0</v>
      </c>
      <c r="BP53" s="43">
        <v>0</v>
      </c>
      <c r="BQ53" s="51">
        <v>0</v>
      </c>
      <c r="BR53" s="51">
        <v>0</v>
      </c>
      <c r="BS53" s="42">
        <v>0</v>
      </c>
      <c r="BT53" s="42">
        <v>0</v>
      </c>
      <c r="BU53" s="43">
        <v>0</v>
      </c>
      <c r="BV53" s="43">
        <v>0</v>
      </c>
      <c r="BW53" s="51">
        <v>0</v>
      </c>
      <c r="BX53" s="51">
        <v>0</v>
      </c>
      <c r="BY53" s="54">
        <v>0</v>
      </c>
      <c r="BZ53" s="54">
        <v>1</v>
      </c>
      <c r="CA53" s="43">
        <v>0</v>
      </c>
      <c r="CB53" s="43">
        <v>800</v>
      </c>
      <c r="CC53" s="43">
        <v>0</v>
      </c>
      <c r="CD53" s="43">
        <v>800</v>
      </c>
      <c r="CE53" s="58">
        <f t="shared" si="6"/>
        <v>0</v>
      </c>
      <c r="CF53" s="58">
        <f t="shared" si="7"/>
        <v>0</v>
      </c>
      <c r="CG53" s="58">
        <f t="shared" si="8"/>
        <v>0</v>
      </c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</row>
    <row r="54" spans="2:143" ht="24.6" customHeight="1">
      <c r="B54" s="39" t="s">
        <v>117</v>
      </c>
      <c r="C54" s="62" t="s">
        <v>665</v>
      </c>
      <c r="D54" s="41"/>
      <c r="E54" s="42">
        <v>0</v>
      </c>
      <c r="F54" s="42">
        <v>0</v>
      </c>
      <c r="G54" s="43">
        <v>0</v>
      </c>
      <c r="H54" s="43">
        <v>0</v>
      </c>
      <c r="I54" s="51">
        <v>0</v>
      </c>
      <c r="J54" s="51">
        <v>0</v>
      </c>
      <c r="K54" s="42">
        <v>0</v>
      </c>
      <c r="L54" s="42">
        <v>0</v>
      </c>
      <c r="M54" s="43">
        <v>0</v>
      </c>
      <c r="N54" s="43">
        <v>0</v>
      </c>
      <c r="O54" s="51">
        <v>0</v>
      </c>
      <c r="P54" s="51">
        <v>0</v>
      </c>
      <c r="Q54" s="42">
        <v>0</v>
      </c>
      <c r="R54" s="42">
        <v>0</v>
      </c>
      <c r="S54" s="43">
        <v>0</v>
      </c>
      <c r="T54" s="43">
        <v>0</v>
      </c>
      <c r="U54" s="51">
        <v>0</v>
      </c>
      <c r="V54" s="51">
        <v>0</v>
      </c>
      <c r="W54" s="42">
        <v>0</v>
      </c>
      <c r="X54" s="42">
        <v>0</v>
      </c>
      <c r="Y54" s="43">
        <v>0</v>
      </c>
      <c r="Z54" s="43">
        <v>0</v>
      </c>
      <c r="AA54" s="51">
        <v>0</v>
      </c>
      <c r="AB54" s="51">
        <v>0</v>
      </c>
      <c r="AC54" s="42">
        <v>0</v>
      </c>
      <c r="AD54" s="42">
        <v>0</v>
      </c>
      <c r="AE54" s="43">
        <v>0</v>
      </c>
      <c r="AF54" s="43">
        <v>0</v>
      </c>
      <c r="AG54" s="51">
        <v>0</v>
      </c>
      <c r="AH54" s="51">
        <v>0</v>
      </c>
      <c r="AI54" s="42">
        <v>0</v>
      </c>
      <c r="AJ54" s="42">
        <v>0</v>
      </c>
      <c r="AK54" s="43">
        <v>0</v>
      </c>
      <c r="AL54" s="43">
        <v>0</v>
      </c>
      <c r="AM54" s="51">
        <v>0</v>
      </c>
      <c r="AN54" s="51">
        <v>0</v>
      </c>
      <c r="AO54" s="42">
        <v>0</v>
      </c>
      <c r="AP54" s="42">
        <v>0</v>
      </c>
      <c r="AQ54" s="43">
        <v>0</v>
      </c>
      <c r="AR54" s="43">
        <v>0</v>
      </c>
      <c r="AS54" s="51">
        <v>0</v>
      </c>
      <c r="AT54" s="51">
        <v>0</v>
      </c>
      <c r="AU54" s="42">
        <v>0</v>
      </c>
      <c r="AV54" s="42">
        <v>0</v>
      </c>
      <c r="AW54" s="43">
        <v>0</v>
      </c>
      <c r="AX54" s="43">
        <v>0</v>
      </c>
      <c r="AY54" s="51">
        <v>0</v>
      </c>
      <c r="AZ54" s="51">
        <v>0</v>
      </c>
      <c r="BA54" s="42">
        <v>0</v>
      </c>
      <c r="BB54" s="42">
        <v>0</v>
      </c>
      <c r="BC54" s="43">
        <v>0</v>
      </c>
      <c r="BD54" s="43">
        <v>0</v>
      </c>
      <c r="BE54" s="51">
        <v>0</v>
      </c>
      <c r="BF54" s="51">
        <v>0</v>
      </c>
      <c r="BG54" s="42">
        <v>0</v>
      </c>
      <c r="BH54" s="42">
        <v>0</v>
      </c>
      <c r="BI54" s="43">
        <v>0</v>
      </c>
      <c r="BJ54" s="43">
        <v>0</v>
      </c>
      <c r="BK54" s="51">
        <v>0</v>
      </c>
      <c r="BL54" s="51">
        <v>0</v>
      </c>
      <c r="BM54" s="42">
        <v>0</v>
      </c>
      <c r="BN54" s="42">
        <v>0</v>
      </c>
      <c r="BO54" s="43">
        <v>0</v>
      </c>
      <c r="BP54" s="43">
        <v>0</v>
      </c>
      <c r="BQ54" s="51">
        <v>0</v>
      </c>
      <c r="BR54" s="51">
        <v>0</v>
      </c>
      <c r="BS54" s="42">
        <v>0</v>
      </c>
      <c r="BT54" s="42">
        <v>0</v>
      </c>
      <c r="BU54" s="43">
        <v>0</v>
      </c>
      <c r="BV54" s="43">
        <v>0</v>
      </c>
      <c r="BW54" s="51">
        <v>0</v>
      </c>
      <c r="BX54" s="51">
        <v>0</v>
      </c>
      <c r="BY54" s="54">
        <v>0</v>
      </c>
      <c r="BZ54" s="54">
        <v>0</v>
      </c>
      <c r="CA54" s="43">
        <v>0</v>
      </c>
      <c r="CB54" s="43">
        <v>0</v>
      </c>
      <c r="CC54" s="43">
        <v>0</v>
      </c>
      <c r="CD54" s="43">
        <v>0</v>
      </c>
      <c r="CE54" s="58">
        <f t="shared" si="6"/>
        <v>0</v>
      </c>
      <c r="CF54" s="58">
        <f t="shared" si="7"/>
        <v>0</v>
      </c>
      <c r="CG54" s="58">
        <f t="shared" si="8"/>
        <v>0</v>
      </c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</row>
    <row r="55" spans="2:143" ht="24.6" customHeight="1">
      <c r="B55" s="39" t="s">
        <v>118</v>
      </c>
      <c r="C55" s="62" t="s">
        <v>666</v>
      </c>
      <c r="D55" s="41"/>
      <c r="E55" s="42">
        <v>0</v>
      </c>
      <c r="F55" s="42">
        <v>0</v>
      </c>
      <c r="G55" s="43">
        <v>0</v>
      </c>
      <c r="H55" s="43">
        <v>0</v>
      </c>
      <c r="I55" s="51">
        <v>0</v>
      </c>
      <c r="J55" s="51">
        <v>0</v>
      </c>
      <c r="K55" s="42">
        <v>0</v>
      </c>
      <c r="L55" s="42">
        <v>0</v>
      </c>
      <c r="M55" s="43">
        <v>0</v>
      </c>
      <c r="N55" s="43">
        <v>0</v>
      </c>
      <c r="O55" s="51">
        <v>0</v>
      </c>
      <c r="P55" s="51">
        <v>0</v>
      </c>
      <c r="Q55" s="42">
        <v>0</v>
      </c>
      <c r="R55" s="42">
        <v>1</v>
      </c>
      <c r="S55" s="43">
        <v>0</v>
      </c>
      <c r="T55" s="43">
        <v>1050</v>
      </c>
      <c r="U55" s="51">
        <v>0</v>
      </c>
      <c r="V55" s="51">
        <v>1050</v>
      </c>
      <c r="W55" s="42">
        <v>0</v>
      </c>
      <c r="X55" s="42">
        <v>0</v>
      </c>
      <c r="Y55" s="43">
        <v>0</v>
      </c>
      <c r="Z55" s="43">
        <v>0</v>
      </c>
      <c r="AA55" s="51">
        <v>0</v>
      </c>
      <c r="AB55" s="51">
        <v>0</v>
      </c>
      <c r="AC55" s="42">
        <v>0</v>
      </c>
      <c r="AD55" s="42">
        <v>0</v>
      </c>
      <c r="AE55" s="43">
        <v>0</v>
      </c>
      <c r="AF55" s="43">
        <v>0</v>
      </c>
      <c r="AG55" s="51">
        <v>0</v>
      </c>
      <c r="AH55" s="51">
        <v>0</v>
      </c>
      <c r="AI55" s="42">
        <v>0</v>
      </c>
      <c r="AJ55" s="42">
        <v>0</v>
      </c>
      <c r="AK55" s="43">
        <v>0</v>
      </c>
      <c r="AL55" s="43">
        <v>0</v>
      </c>
      <c r="AM55" s="51">
        <v>0</v>
      </c>
      <c r="AN55" s="51">
        <v>0</v>
      </c>
      <c r="AO55" s="42">
        <v>0</v>
      </c>
      <c r="AP55" s="42">
        <v>0</v>
      </c>
      <c r="AQ55" s="43">
        <v>0</v>
      </c>
      <c r="AR55" s="43">
        <v>0</v>
      </c>
      <c r="AS55" s="51">
        <v>0</v>
      </c>
      <c r="AT55" s="51">
        <v>0</v>
      </c>
      <c r="AU55" s="42">
        <v>0</v>
      </c>
      <c r="AV55" s="42">
        <v>0</v>
      </c>
      <c r="AW55" s="43">
        <v>0</v>
      </c>
      <c r="AX55" s="43">
        <v>0</v>
      </c>
      <c r="AY55" s="51">
        <v>0</v>
      </c>
      <c r="AZ55" s="51">
        <v>0</v>
      </c>
      <c r="BA55" s="42">
        <v>0</v>
      </c>
      <c r="BB55" s="42">
        <v>0</v>
      </c>
      <c r="BC55" s="43">
        <v>0</v>
      </c>
      <c r="BD55" s="43">
        <v>0</v>
      </c>
      <c r="BE55" s="51">
        <v>0</v>
      </c>
      <c r="BF55" s="51">
        <v>0</v>
      </c>
      <c r="BG55" s="42">
        <v>0</v>
      </c>
      <c r="BH55" s="42">
        <v>0</v>
      </c>
      <c r="BI55" s="43">
        <v>0</v>
      </c>
      <c r="BJ55" s="43">
        <v>0</v>
      </c>
      <c r="BK55" s="51">
        <v>0</v>
      </c>
      <c r="BL55" s="51">
        <v>0</v>
      </c>
      <c r="BM55" s="42">
        <v>0</v>
      </c>
      <c r="BN55" s="42">
        <v>0</v>
      </c>
      <c r="BO55" s="43">
        <v>0</v>
      </c>
      <c r="BP55" s="43">
        <v>0</v>
      </c>
      <c r="BQ55" s="51">
        <v>0</v>
      </c>
      <c r="BR55" s="51">
        <v>0</v>
      </c>
      <c r="BS55" s="42">
        <v>0</v>
      </c>
      <c r="BT55" s="42">
        <v>0</v>
      </c>
      <c r="BU55" s="43">
        <v>0</v>
      </c>
      <c r="BV55" s="43">
        <v>0</v>
      </c>
      <c r="BW55" s="51">
        <v>0</v>
      </c>
      <c r="BX55" s="51">
        <v>0</v>
      </c>
      <c r="BY55" s="54">
        <v>0</v>
      </c>
      <c r="BZ55" s="54">
        <v>1</v>
      </c>
      <c r="CA55" s="43">
        <v>0</v>
      </c>
      <c r="CB55" s="43">
        <v>1050</v>
      </c>
      <c r="CC55" s="43">
        <v>0</v>
      </c>
      <c r="CD55" s="43">
        <v>1050</v>
      </c>
      <c r="CE55" s="58">
        <f t="shared" si="6"/>
        <v>0</v>
      </c>
      <c r="CF55" s="58">
        <f t="shared" si="7"/>
        <v>0</v>
      </c>
      <c r="CG55" s="58">
        <f t="shared" si="8"/>
        <v>0</v>
      </c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9"/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59"/>
      <c r="EE55" s="59"/>
      <c r="EF55" s="59"/>
      <c r="EG55" s="59"/>
      <c r="EH55" s="59"/>
      <c r="EI55" s="59"/>
      <c r="EJ55" s="59"/>
      <c r="EK55" s="59"/>
      <c r="EL55" s="59"/>
      <c r="EM55" s="59"/>
    </row>
    <row r="56" spans="2:143" ht="24.6" customHeight="1">
      <c r="B56" s="39" t="s">
        <v>149</v>
      </c>
      <c r="C56" s="62" t="s">
        <v>667</v>
      </c>
      <c r="D56" s="41"/>
      <c r="E56" s="42">
        <v>0</v>
      </c>
      <c r="F56" s="42">
        <v>10</v>
      </c>
      <c r="G56" s="43">
        <v>0</v>
      </c>
      <c r="H56" s="43">
        <v>1433.4</v>
      </c>
      <c r="I56" s="51">
        <v>0</v>
      </c>
      <c r="J56" s="51">
        <v>14334</v>
      </c>
      <c r="K56" s="42">
        <v>0</v>
      </c>
      <c r="L56" s="42">
        <v>128</v>
      </c>
      <c r="M56" s="43">
        <v>0</v>
      </c>
      <c r="N56" s="43">
        <v>1029.8046875</v>
      </c>
      <c r="O56" s="51">
        <v>0</v>
      </c>
      <c r="P56" s="51">
        <v>131815</v>
      </c>
      <c r="Q56" s="42">
        <v>0</v>
      </c>
      <c r="R56" s="42">
        <v>25</v>
      </c>
      <c r="S56" s="43">
        <v>0</v>
      </c>
      <c r="T56" s="43">
        <v>909.2</v>
      </c>
      <c r="U56" s="51">
        <v>0</v>
      </c>
      <c r="V56" s="51">
        <v>22730</v>
      </c>
      <c r="W56" s="42">
        <v>0</v>
      </c>
      <c r="X56" s="42">
        <v>44</v>
      </c>
      <c r="Y56" s="43">
        <v>0</v>
      </c>
      <c r="Z56" s="43">
        <v>947.59090909090901</v>
      </c>
      <c r="AA56" s="51">
        <v>0</v>
      </c>
      <c r="AB56" s="51">
        <v>41694</v>
      </c>
      <c r="AC56" s="42">
        <v>9</v>
      </c>
      <c r="AD56" s="42">
        <v>28</v>
      </c>
      <c r="AE56" s="43">
        <v>856.66666666666697</v>
      </c>
      <c r="AF56" s="43">
        <v>893.57142857142901</v>
      </c>
      <c r="AG56" s="51">
        <v>7710</v>
      </c>
      <c r="AH56" s="51">
        <v>25020</v>
      </c>
      <c r="AI56" s="42">
        <v>10</v>
      </c>
      <c r="AJ56" s="42">
        <v>254.5</v>
      </c>
      <c r="AK56" s="43">
        <v>1020</v>
      </c>
      <c r="AL56" s="43">
        <v>855.14734774066801</v>
      </c>
      <c r="AM56" s="51">
        <v>10200</v>
      </c>
      <c r="AN56" s="51">
        <v>217635</v>
      </c>
      <c r="AO56" s="42">
        <v>12</v>
      </c>
      <c r="AP56" s="42">
        <v>77</v>
      </c>
      <c r="AQ56" s="43">
        <v>1241.75</v>
      </c>
      <c r="AR56" s="43">
        <v>937.40259740259705</v>
      </c>
      <c r="AS56" s="51">
        <v>14901</v>
      </c>
      <c r="AT56" s="51">
        <v>72180</v>
      </c>
      <c r="AU56" s="42">
        <v>6</v>
      </c>
      <c r="AV56" s="42">
        <v>0</v>
      </c>
      <c r="AW56" s="43">
        <v>1593</v>
      </c>
      <c r="AX56" s="43">
        <v>0</v>
      </c>
      <c r="AY56" s="51">
        <v>9558</v>
      </c>
      <c r="AZ56" s="51">
        <v>0</v>
      </c>
      <c r="BA56" s="42">
        <v>3</v>
      </c>
      <c r="BB56" s="42">
        <v>0</v>
      </c>
      <c r="BC56" s="43">
        <v>880</v>
      </c>
      <c r="BD56" s="43">
        <v>0</v>
      </c>
      <c r="BE56" s="51">
        <v>2640</v>
      </c>
      <c r="BF56" s="51">
        <v>0</v>
      </c>
      <c r="BG56" s="42">
        <v>9</v>
      </c>
      <c r="BH56" s="42">
        <v>0</v>
      </c>
      <c r="BI56" s="43">
        <v>860</v>
      </c>
      <c r="BJ56" s="43">
        <v>0</v>
      </c>
      <c r="BK56" s="51">
        <v>7740</v>
      </c>
      <c r="BL56" s="51">
        <v>0</v>
      </c>
      <c r="BM56" s="42">
        <v>1</v>
      </c>
      <c r="BN56" s="42">
        <v>0</v>
      </c>
      <c r="BO56" s="43">
        <v>1106</v>
      </c>
      <c r="BP56" s="43">
        <v>0</v>
      </c>
      <c r="BQ56" s="51">
        <v>1106</v>
      </c>
      <c r="BR56" s="51">
        <v>0</v>
      </c>
      <c r="BS56" s="42">
        <v>2</v>
      </c>
      <c r="BT56" s="42">
        <v>0</v>
      </c>
      <c r="BU56" s="43">
        <v>948</v>
      </c>
      <c r="BV56" s="43">
        <v>0</v>
      </c>
      <c r="BW56" s="51">
        <v>1896</v>
      </c>
      <c r="BX56" s="51">
        <v>0</v>
      </c>
      <c r="BY56" s="54">
        <v>52</v>
      </c>
      <c r="BZ56" s="54">
        <v>566.5</v>
      </c>
      <c r="CA56" s="43">
        <v>1072.13461538462</v>
      </c>
      <c r="CB56" s="43">
        <v>927.46337157987602</v>
      </c>
      <c r="CC56" s="43">
        <v>55751</v>
      </c>
      <c r="CD56" s="43">
        <v>525408</v>
      </c>
      <c r="CE56" s="58"/>
      <c r="CF56" s="58"/>
      <c r="CG56" s="58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</row>
    <row r="57" spans="2:143" ht="24.6" customHeight="1">
      <c r="B57" s="39" t="s">
        <v>150</v>
      </c>
      <c r="C57" s="62" t="s">
        <v>668</v>
      </c>
      <c r="D57" s="41"/>
      <c r="E57" s="42">
        <v>0</v>
      </c>
      <c r="F57" s="42">
        <v>0</v>
      </c>
      <c r="G57" s="43">
        <v>0</v>
      </c>
      <c r="H57" s="43">
        <v>0</v>
      </c>
      <c r="I57" s="51">
        <v>0</v>
      </c>
      <c r="J57" s="51">
        <v>0</v>
      </c>
      <c r="K57" s="42">
        <v>0</v>
      </c>
      <c r="L57" s="42">
        <v>0</v>
      </c>
      <c r="M57" s="43">
        <v>0</v>
      </c>
      <c r="N57" s="43">
        <v>0</v>
      </c>
      <c r="O57" s="51">
        <v>0</v>
      </c>
      <c r="P57" s="51">
        <v>0</v>
      </c>
      <c r="Q57" s="42">
        <v>0</v>
      </c>
      <c r="R57" s="42">
        <v>0</v>
      </c>
      <c r="S57" s="43">
        <v>0</v>
      </c>
      <c r="T57" s="43">
        <v>0</v>
      </c>
      <c r="U57" s="51">
        <v>0</v>
      </c>
      <c r="V57" s="51">
        <v>0</v>
      </c>
      <c r="W57" s="42">
        <v>0</v>
      </c>
      <c r="X57" s="42">
        <v>12</v>
      </c>
      <c r="Y57" s="43">
        <v>0</v>
      </c>
      <c r="Z57" s="43">
        <v>1371.6666666666699</v>
      </c>
      <c r="AA57" s="51">
        <v>0</v>
      </c>
      <c r="AB57" s="51">
        <v>16460</v>
      </c>
      <c r="AC57" s="42">
        <v>0</v>
      </c>
      <c r="AD57" s="42">
        <v>0</v>
      </c>
      <c r="AE57" s="43">
        <v>0</v>
      </c>
      <c r="AF57" s="43">
        <v>0</v>
      </c>
      <c r="AG57" s="51">
        <v>0</v>
      </c>
      <c r="AH57" s="51">
        <v>0</v>
      </c>
      <c r="AI57" s="42">
        <v>0</v>
      </c>
      <c r="AJ57" s="42">
        <v>0</v>
      </c>
      <c r="AK57" s="43">
        <v>0</v>
      </c>
      <c r="AL57" s="43">
        <v>0</v>
      </c>
      <c r="AM57" s="51">
        <v>0</v>
      </c>
      <c r="AN57" s="51">
        <v>0</v>
      </c>
      <c r="AO57" s="42">
        <v>0</v>
      </c>
      <c r="AP57" s="42">
        <v>1</v>
      </c>
      <c r="AQ57" s="43">
        <v>0</v>
      </c>
      <c r="AR57" s="43">
        <v>880</v>
      </c>
      <c r="AS57" s="51">
        <v>0</v>
      </c>
      <c r="AT57" s="51">
        <v>880</v>
      </c>
      <c r="AU57" s="42">
        <v>0</v>
      </c>
      <c r="AV57" s="42">
        <v>0</v>
      </c>
      <c r="AW57" s="43">
        <v>0</v>
      </c>
      <c r="AX57" s="43">
        <v>0</v>
      </c>
      <c r="AY57" s="51">
        <v>0</v>
      </c>
      <c r="AZ57" s="51">
        <v>0</v>
      </c>
      <c r="BA57" s="42">
        <v>0</v>
      </c>
      <c r="BB57" s="42">
        <v>0</v>
      </c>
      <c r="BC57" s="43">
        <v>0</v>
      </c>
      <c r="BD57" s="43">
        <v>0</v>
      </c>
      <c r="BE57" s="51">
        <v>0</v>
      </c>
      <c r="BF57" s="51">
        <v>0</v>
      </c>
      <c r="BG57" s="42">
        <v>0</v>
      </c>
      <c r="BH57" s="42">
        <v>0</v>
      </c>
      <c r="BI57" s="43">
        <v>0</v>
      </c>
      <c r="BJ57" s="43">
        <v>0</v>
      </c>
      <c r="BK57" s="51">
        <v>0</v>
      </c>
      <c r="BL57" s="51">
        <v>0</v>
      </c>
      <c r="BM57" s="42">
        <v>0</v>
      </c>
      <c r="BN57" s="42">
        <v>0</v>
      </c>
      <c r="BO57" s="43">
        <v>0</v>
      </c>
      <c r="BP57" s="43">
        <v>0</v>
      </c>
      <c r="BQ57" s="51">
        <v>0</v>
      </c>
      <c r="BR57" s="51">
        <v>0</v>
      </c>
      <c r="BS57" s="42">
        <v>0</v>
      </c>
      <c r="BT57" s="42">
        <v>0</v>
      </c>
      <c r="BU57" s="43">
        <v>0</v>
      </c>
      <c r="BV57" s="43">
        <v>0</v>
      </c>
      <c r="BW57" s="51">
        <v>0</v>
      </c>
      <c r="BX57" s="51">
        <v>0</v>
      </c>
      <c r="BY57" s="54">
        <v>0</v>
      </c>
      <c r="BZ57" s="54">
        <v>13</v>
      </c>
      <c r="CA57" s="43">
        <v>0</v>
      </c>
      <c r="CB57" s="43">
        <v>1333.8461538461499</v>
      </c>
      <c r="CC57" s="43">
        <v>0</v>
      </c>
      <c r="CD57" s="43">
        <v>17340</v>
      </c>
      <c r="CE57" s="58">
        <f t="shared" ref="CE57:CE105" si="9">IF(BY57=0,0,(BZ57-BY57)/BY57)</f>
        <v>0</v>
      </c>
      <c r="CF57" s="58">
        <f t="shared" ref="CF57:CF105" si="10">IF(CA57=0,0,(CB57-CA57)/CA57)</f>
        <v>0</v>
      </c>
      <c r="CG57" s="58">
        <f t="shared" ref="CG57:CG105" si="11">IF(CC57=0,0,(CD57-CC57)/CC57)</f>
        <v>0</v>
      </c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</row>
    <row r="58" spans="2:143" ht="24.6" customHeight="1">
      <c r="B58" s="39" t="s">
        <v>151</v>
      </c>
      <c r="C58" s="62" t="s">
        <v>669</v>
      </c>
      <c r="D58" s="41"/>
      <c r="E58" s="42">
        <v>0</v>
      </c>
      <c r="F58" s="42">
        <v>0</v>
      </c>
      <c r="G58" s="43">
        <v>0</v>
      </c>
      <c r="H58" s="43">
        <v>0</v>
      </c>
      <c r="I58" s="51">
        <v>0</v>
      </c>
      <c r="J58" s="51">
        <v>0</v>
      </c>
      <c r="K58" s="42">
        <v>1</v>
      </c>
      <c r="L58" s="42">
        <v>0</v>
      </c>
      <c r="M58" s="43">
        <v>800</v>
      </c>
      <c r="N58" s="43">
        <v>0</v>
      </c>
      <c r="O58" s="51">
        <v>800</v>
      </c>
      <c r="P58" s="51">
        <v>0</v>
      </c>
      <c r="Q58" s="42">
        <v>0</v>
      </c>
      <c r="R58" s="42">
        <v>0</v>
      </c>
      <c r="S58" s="43">
        <v>0</v>
      </c>
      <c r="T58" s="43">
        <v>0</v>
      </c>
      <c r="U58" s="51">
        <v>0</v>
      </c>
      <c r="V58" s="51">
        <v>0</v>
      </c>
      <c r="W58" s="42">
        <v>0</v>
      </c>
      <c r="X58" s="42">
        <v>0</v>
      </c>
      <c r="Y58" s="43">
        <v>0</v>
      </c>
      <c r="Z58" s="43">
        <v>0</v>
      </c>
      <c r="AA58" s="51">
        <v>0</v>
      </c>
      <c r="AB58" s="51">
        <v>0</v>
      </c>
      <c r="AC58" s="42">
        <v>0</v>
      </c>
      <c r="AD58" s="42">
        <v>0</v>
      </c>
      <c r="AE58" s="43">
        <v>0</v>
      </c>
      <c r="AF58" s="43">
        <v>0</v>
      </c>
      <c r="AG58" s="51">
        <v>0</v>
      </c>
      <c r="AH58" s="51">
        <v>0</v>
      </c>
      <c r="AI58" s="42">
        <v>0</v>
      </c>
      <c r="AJ58" s="42">
        <v>0</v>
      </c>
      <c r="AK58" s="43">
        <v>0</v>
      </c>
      <c r="AL58" s="43">
        <v>0</v>
      </c>
      <c r="AM58" s="51">
        <v>0</v>
      </c>
      <c r="AN58" s="51">
        <v>0</v>
      </c>
      <c r="AO58" s="42">
        <v>0</v>
      </c>
      <c r="AP58" s="42">
        <v>1</v>
      </c>
      <c r="AQ58" s="43">
        <v>0</v>
      </c>
      <c r="AR58" s="43">
        <v>900</v>
      </c>
      <c r="AS58" s="51">
        <v>0</v>
      </c>
      <c r="AT58" s="51">
        <v>900</v>
      </c>
      <c r="AU58" s="42">
        <v>0</v>
      </c>
      <c r="AV58" s="42">
        <v>0</v>
      </c>
      <c r="AW58" s="43">
        <v>0</v>
      </c>
      <c r="AX58" s="43">
        <v>0</v>
      </c>
      <c r="AY58" s="51">
        <v>0</v>
      </c>
      <c r="AZ58" s="51">
        <v>0</v>
      </c>
      <c r="BA58" s="42">
        <v>0</v>
      </c>
      <c r="BB58" s="42">
        <v>0</v>
      </c>
      <c r="BC58" s="43">
        <v>0</v>
      </c>
      <c r="BD58" s="43">
        <v>0</v>
      </c>
      <c r="BE58" s="51">
        <v>0</v>
      </c>
      <c r="BF58" s="51">
        <v>0</v>
      </c>
      <c r="BG58" s="42">
        <v>1</v>
      </c>
      <c r="BH58" s="42">
        <v>0</v>
      </c>
      <c r="BI58" s="43">
        <v>850</v>
      </c>
      <c r="BJ58" s="43">
        <v>0</v>
      </c>
      <c r="BK58" s="51">
        <v>850</v>
      </c>
      <c r="BL58" s="51">
        <v>0</v>
      </c>
      <c r="BM58" s="42">
        <v>0</v>
      </c>
      <c r="BN58" s="42">
        <v>0</v>
      </c>
      <c r="BO58" s="43">
        <v>0</v>
      </c>
      <c r="BP58" s="43">
        <v>0</v>
      </c>
      <c r="BQ58" s="51">
        <v>0</v>
      </c>
      <c r="BR58" s="51">
        <v>0</v>
      </c>
      <c r="BS58" s="42">
        <v>45</v>
      </c>
      <c r="BT58" s="42">
        <v>0</v>
      </c>
      <c r="BU58" s="43">
        <v>600</v>
      </c>
      <c r="BV58" s="43">
        <v>0</v>
      </c>
      <c r="BW58" s="51">
        <v>27000</v>
      </c>
      <c r="BX58" s="51">
        <v>0</v>
      </c>
      <c r="BY58" s="54">
        <v>47</v>
      </c>
      <c r="BZ58" s="54">
        <v>1</v>
      </c>
      <c r="CA58" s="43">
        <v>609.57446808510599</v>
      </c>
      <c r="CB58" s="43">
        <v>900</v>
      </c>
      <c r="CC58" s="43">
        <v>28650</v>
      </c>
      <c r="CD58" s="43">
        <v>900</v>
      </c>
      <c r="CE58" s="58">
        <f t="shared" si="9"/>
        <v>-0.97872340425531912</v>
      </c>
      <c r="CF58" s="58">
        <f t="shared" si="10"/>
        <v>0.47643979057591718</v>
      </c>
      <c r="CG58" s="58">
        <f t="shared" si="11"/>
        <v>-0.96858638743455494</v>
      </c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</row>
    <row r="59" spans="2:143" ht="24.6" customHeight="1">
      <c r="B59" s="39" t="s">
        <v>152</v>
      </c>
      <c r="C59" s="62" t="s">
        <v>670</v>
      </c>
      <c r="D59" s="41"/>
      <c r="E59" s="42">
        <v>0</v>
      </c>
      <c r="F59" s="42">
        <v>0</v>
      </c>
      <c r="G59" s="43">
        <v>0</v>
      </c>
      <c r="H59" s="43">
        <v>0</v>
      </c>
      <c r="I59" s="51">
        <v>0</v>
      </c>
      <c r="J59" s="51">
        <v>0</v>
      </c>
      <c r="K59" s="42">
        <v>0</v>
      </c>
      <c r="L59" s="42">
        <v>0</v>
      </c>
      <c r="M59" s="43">
        <v>0</v>
      </c>
      <c r="N59" s="43">
        <v>0</v>
      </c>
      <c r="O59" s="51">
        <v>0</v>
      </c>
      <c r="P59" s="51">
        <v>0</v>
      </c>
      <c r="Q59" s="42">
        <v>0</v>
      </c>
      <c r="R59" s="42">
        <v>0</v>
      </c>
      <c r="S59" s="43">
        <v>0</v>
      </c>
      <c r="T59" s="43">
        <v>0</v>
      </c>
      <c r="U59" s="51">
        <v>0</v>
      </c>
      <c r="V59" s="51">
        <v>0</v>
      </c>
      <c r="W59" s="42">
        <v>0</v>
      </c>
      <c r="X59" s="42">
        <v>2</v>
      </c>
      <c r="Y59" s="43">
        <v>0</v>
      </c>
      <c r="Z59" s="43">
        <v>650</v>
      </c>
      <c r="AA59" s="51">
        <v>0</v>
      </c>
      <c r="AB59" s="51">
        <v>1300</v>
      </c>
      <c r="AC59" s="42">
        <v>0</v>
      </c>
      <c r="AD59" s="42">
        <v>0</v>
      </c>
      <c r="AE59" s="43">
        <v>0</v>
      </c>
      <c r="AF59" s="43">
        <v>0</v>
      </c>
      <c r="AG59" s="51">
        <v>0</v>
      </c>
      <c r="AH59" s="51">
        <v>0</v>
      </c>
      <c r="AI59" s="42">
        <v>0</v>
      </c>
      <c r="AJ59" s="42">
        <v>0</v>
      </c>
      <c r="AK59" s="43">
        <v>0</v>
      </c>
      <c r="AL59" s="43">
        <v>0</v>
      </c>
      <c r="AM59" s="51">
        <v>0</v>
      </c>
      <c r="AN59" s="51">
        <v>0</v>
      </c>
      <c r="AO59" s="42">
        <v>0</v>
      </c>
      <c r="AP59" s="42">
        <v>0</v>
      </c>
      <c r="AQ59" s="43">
        <v>0</v>
      </c>
      <c r="AR59" s="43">
        <v>0</v>
      </c>
      <c r="AS59" s="51">
        <v>0</v>
      </c>
      <c r="AT59" s="51">
        <v>0</v>
      </c>
      <c r="AU59" s="42">
        <v>0</v>
      </c>
      <c r="AV59" s="42">
        <v>0</v>
      </c>
      <c r="AW59" s="43">
        <v>0</v>
      </c>
      <c r="AX59" s="43">
        <v>0</v>
      </c>
      <c r="AY59" s="51">
        <v>0</v>
      </c>
      <c r="AZ59" s="51">
        <v>0</v>
      </c>
      <c r="BA59" s="42">
        <v>0</v>
      </c>
      <c r="BB59" s="42">
        <v>0</v>
      </c>
      <c r="BC59" s="43">
        <v>0</v>
      </c>
      <c r="BD59" s="43">
        <v>0</v>
      </c>
      <c r="BE59" s="51">
        <v>0</v>
      </c>
      <c r="BF59" s="51">
        <v>0</v>
      </c>
      <c r="BG59" s="42">
        <v>0</v>
      </c>
      <c r="BH59" s="42">
        <v>0</v>
      </c>
      <c r="BI59" s="43">
        <v>0</v>
      </c>
      <c r="BJ59" s="43">
        <v>0</v>
      </c>
      <c r="BK59" s="51">
        <v>0</v>
      </c>
      <c r="BL59" s="51">
        <v>0</v>
      </c>
      <c r="BM59" s="42">
        <v>0</v>
      </c>
      <c r="BN59" s="42">
        <v>0</v>
      </c>
      <c r="BO59" s="43">
        <v>0</v>
      </c>
      <c r="BP59" s="43">
        <v>0</v>
      </c>
      <c r="BQ59" s="51">
        <v>0</v>
      </c>
      <c r="BR59" s="51">
        <v>0</v>
      </c>
      <c r="BS59" s="42">
        <v>0</v>
      </c>
      <c r="BT59" s="42">
        <v>0</v>
      </c>
      <c r="BU59" s="43">
        <v>0</v>
      </c>
      <c r="BV59" s="43">
        <v>0</v>
      </c>
      <c r="BW59" s="51">
        <v>0</v>
      </c>
      <c r="BX59" s="51">
        <v>0</v>
      </c>
      <c r="BY59" s="54">
        <v>0</v>
      </c>
      <c r="BZ59" s="54">
        <v>2</v>
      </c>
      <c r="CA59" s="43">
        <v>0</v>
      </c>
      <c r="CB59" s="43">
        <v>650</v>
      </c>
      <c r="CC59" s="43">
        <v>0</v>
      </c>
      <c r="CD59" s="43">
        <v>1300</v>
      </c>
      <c r="CE59" s="58">
        <f t="shared" si="9"/>
        <v>0</v>
      </c>
      <c r="CF59" s="58">
        <f t="shared" si="10"/>
        <v>0</v>
      </c>
      <c r="CG59" s="58">
        <f t="shared" si="11"/>
        <v>0</v>
      </c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</row>
    <row r="60" spans="2:143" ht="24.6" customHeight="1">
      <c r="B60" s="39" t="s">
        <v>153</v>
      </c>
      <c r="C60" s="62" t="s">
        <v>671</v>
      </c>
      <c r="D60" s="41"/>
      <c r="E60" s="42">
        <v>0</v>
      </c>
      <c r="F60" s="42">
        <v>0</v>
      </c>
      <c r="G60" s="43">
        <v>0</v>
      </c>
      <c r="H60" s="43">
        <v>0</v>
      </c>
      <c r="I60" s="51">
        <v>0</v>
      </c>
      <c r="J60" s="51">
        <v>0</v>
      </c>
      <c r="K60" s="42">
        <v>0</v>
      </c>
      <c r="L60" s="42">
        <v>0</v>
      </c>
      <c r="M60" s="43">
        <v>0</v>
      </c>
      <c r="N60" s="43">
        <v>0</v>
      </c>
      <c r="O60" s="51">
        <v>0</v>
      </c>
      <c r="P60" s="51">
        <v>0</v>
      </c>
      <c r="Q60" s="42">
        <v>0</v>
      </c>
      <c r="R60" s="42">
        <v>0</v>
      </c>
      <c r="S60" s="43">
        <v>0</v>
      </c>
      <c r="T60" s="43">
        <v>0</v>
      </c>
      <c r="U60" s="51">
        <v>0</v>
      </c>
      <c r="V60" s="51">
        <v>0</v>
      </c>
      <c r="W60" s="42">
        <v>0</v>
      </c>
      <c r="X60" s="42">
        <v>0</v>
      </c>
      <c r="Y60" s="43">
        <v>0</v>
      </c>
      <c r="Z60" s="43">
        <v>0</v>
      </c>
      <c r="AA60" s="51">
        <v>0</v>
      </c>
      <c r="AB60" s="51">
        <v>0</v>
      </c>
      <c r="AC60" s="42">
        <v>0</v>
      </c>
      <c r="AD60" s="42">
        <v>0</v>
      </c>
      <c r="AE60" s="43">
        <v>0</v>
      </c>
      <c r="AF60" s="43">
        <v>0</v>
      </c>
      <c r="AG60" s="51">
        <v>0</v>
      </c>
      <c r="AH60" s="51">
        <v>0</v>
      </c>
      <c r="AI60" s="42">
        <v>0</v>
      </c>
      <c r="AJ60" s="42">
        <v>0</v>
      </c>
      <c r="AK60" s="43">
        <v>0</v>
      </c>
      <c r="AL60" s="43">
        <v>0</v>
      </c>
      <c r="AM60" s="51">
        <v>0</v>
      </c>
      <c r="AN60" s="51">
        <v>0</v>
      </c>
      <c r="AO60" s="42">
        <v>0</v>
      </c>
      <c r="AP60" s="42">
        <v>0</v>
      </c>
      <c r="AQ60" s="43">
        <v>0</v>
      </c>
      <c r="AR60" s="43">
        <v>0</v>
      </c>
      <c r="AS60" s="51">
        <v>0</v>
      </c>
      <c r="AT60" s="51">
        <v>0</v>
      </c>
      <c r="AU60" s="42">
        <v>0</v>
      </c>
      <c r="AV60" s="42">
        <v>0</v>
      </c>
      <c r="AW60" s="43">
        <v>0</v>
      </c>
      <c r="AX60" s="43">
        <v>0</v>
      </c>
      <c r="AY60" s="51">
        <v>0</v>
      </c>
      <c r="AZ60" s="51">
        <v>0</v>
      </c>
      <c r="BA60" s="42">
        <v>0</v>
      </c>
      <c r="BB60" s="42">
        <v>0</v>
      </c>
      <c r="BC60" s="43">
        <v>0</v>
      </c>
      <c r="BD60" s="43">
        <v>0</v>
      </c>
      <c r="BE60" s="51">
        <v>0</v>
      </c>
      <c r="BF60" s="51">
        <v>0</v>
      </c>
      <c r="BG60" s="42">
        <v>0</v>
      </c>
      <c r="BH60" s="42">
        <v>0</v>
      </c>
      <c r="BI60" s="43">
        <v>0</v>
      </c>
      <c r="BJ60" s="43">
        <v>0</v>
      </c>
      <c r="BK60" s="51">
        <v>0</v>
      </c>
      <c r="BL60" s="51">
        <v>0</v>
      </c>
      <c r="BM60" s="42">
        <v>0</v>
      </c>
      <c r="BN60" s="42">
        <v>0</v>
      </c>
      <c r="BO60" s="43">
        <v>0</v>
      </c>
      <c r="BP60" s="43">
        <v>0</v>
      </c>
      <c r="BQ60" s="51">
        <v>0</v>
      </c>
      <c r="BR60" s="51">
        <v>0</v>
      </c>
      <c r="BS60" s="42">
        <v>0</v>
      </c>
      <c r="BT60" s="42">
        <v>0</v>
      </c>
      <c r="BU60" s="43">
        <v>0</v>
      </c>
      <c r="BV60" s="43">
        <v>0</v>
      </c>
      <c r="BW60" s="51">
        <v>0</v>
      </c>
      <c r="BX60" s="51">
        <v>0</v>
      </c>
      <c r="BY60" s="54">
        <v>0</v>
      </c>
      <c r="BZ60" s="54">
        <v>0</v>
      </c>
      <c r="CA60" s="43">
        <v>0</v>
      </c>
      <c r="CB60" s="43">
        <v>0</v>
      </c>
      <c r="CC60" s="43">
        <v>0</v>
      </c>
      <c r="CD60" s="43">
        <v>0</v>
      </c>
      <c r="CE60" s="58">
        <f t="shared" si="9"/>
        <v>0</v>
      </c>
      <c r="CF60" s="58">
        <f t="shared" si="10"/>
        <v>0</v>
      </c>
      <c r="CG60" s="58">
        <f t="shared" si="11"/>
        <v>0</v>
      </c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</row>
    <row r="61" spans="2:143" ht="24.6" customHeight="1">
      <c r="B61" s="39" t="s">
        <v>154</v>
      </c>
      <c r="C61" s="62" t="s">
        <v>672</v>
      </c>
      <c r="D61" s="41"/>
      <c r="E61" s="42">
        <v>0</v>
      </c>
      <c r="F61" s="42">
        <v>0</v>
      </c>
      <c r="G61" s="43">
        <v>0</v>
      </c>
      <c r="H61" s="43">
        <v>0</v>
      </c>
      <c r="I61" s="51">
        <v>0</v>
      </c>
      <c r="J61" s="51">
        <v>0</v>
      </c>
      <c r="K61" s="42">
        <v>0</v>
      </c>
      <c r="L61" s="42">
        <v>0</v>
      </c>
      <c r="M61" s="43">
        <v>0</v>
      </c>
      <c r="N61" s="43">
        <v>0</v>
      </c>
      <c r="O61" s="51">
        <v>0</v>
      </c>
      <c r="P61" s="51">
        <v>0</v>
      </c>
      <c r="Q61" s="42">
        <v>0</v>
      </c>
      <c r="R61" s="42">
        <v>0</v>
      </c>
      <c r="S61" s="43">
        <v>0</v>
      </c>
      <c r="T61" s="43">
        <v>0</v>
      </c>
      <c r="U61" s="51">
        <v>0</v>
      </c>
      <c r="V61" s="51">
        <v>0</v>
      </c>
      <c r="W61" s="42">
        <v>0</v>
      </c>
      <c r="X61" s="42">
        <v>0</v>
      </c>
      <c r="Y61" s="43">
        <v>0</v>
      </c>
      <c r="Z61" s="43">
        <v>0</v>
      </c>
      <c r="AA61" s="51">
        <v>0</v>
      </c>
      <c r="AB61" s="51">
        <v>0</v>
      </c>
      <c r="AC61" s="42">
        <v>0</v>
      </c>
      <c r="AD61" s="42">
        <v>0</v>
      </c>
      <c r="AE61" s="43">
        <v>0</v>
      </c>
      <c r="AF61" s="43">
        <v>0</v>
      </c>
      <c r="AG61" s="51">
        <v>0</v>
      </c>
      <c r="AH61" s="51">
        <v>0</v>
      </c>
      <c r="AI61" s="42">
        <v>0</v>
      </c>
      <c r="AJ61" s="42">
        <v>0</v>
      </c>
      <c r="AK61" s="43">
        <v>0</v>
      </c>
      <c r="AL61" s="43">
        <v>0</v>
      </c>
      <c r="AM61" s="51">
        <v>0</v>
      </c>
      <c r="AN61" s="51">
        <v>0</v>
      </c>
      <c r="AO61" s="42">
        <v>0</v>
      </c>
      <c r="AP61" s="42">
        <v>0</v>
      </c>
      <c r="AQ61" s="43">
        <v>0</v>
      </c>
      <c r="AR61" s="43">
        <v>0</v>
      </c>
      <c r="AS61" s="51">
        <v>0</v>
      </c>
      <c r="AT61" s="51">
        <v>0</v>
      </c>
      <c r="AU61" s="42">
        <v>0</v>
      </c>
      <c r="AV61" s="42">
        <v>0</v>
      </c>
      <c r="AW61" s="43">
        <v>0</v>
      </c>
      <c r="AX61" s="43">
        <v>0</v>
      </c>
      <c r="AY61" s="51">
        <v>0</v>
      </c>
      <c r="AZ61" s="51">
        <v>0</v>
      </c>
      <c r="BA61" s="42">
        <v>0</v>
      </c>
      <c r="BB61" s="42">
        <v>0</v>
      </c>
      <c r="BC61" s="43">
        <v>0</v>
      </c>
      <c r="BD61" s="43">
        <v>0</v>
      </c>
      <c r="BE61" s="51">
        <v>0</v>
      </c>
      <c r="BF61" s="51">
        <v>0</v>
      </c>
      <c r="BG61" s="42">
        <v>0</v>
      </c>
      <c r="BH61" s="42">
        <v>0</v>
      </c>
      <c r="BI61" s="43">
        <v>0</v>
      </c>
      <c r="BJ61" s="43">
        <v>0</v>
      </c>
      <c r="BK61" s="51">
        <v>0</v>
      </c>
      <c r="BL61" s="51">
        <v>0</v>
      </c>
      <c r="BM61" s="42">
        <v>0</v>
      </c>
      <c r="BN61" s="42">
        <v>0</v>
      </c>
      <c r="BO61" s="43">
        <v>0</v>
      </c>
      <c r="BP61" s="43">
        <v>0</v>
      </c>
      <c r="BQ61" s="51">
        <v>0</v>
      </c>
      <c r="BR61" s="51">
        <v>0</v>
      </c>
      <c r="BS61" s="42">
        <v>0</v>
      </c>
      <c r="BT61" s="42">
        <v>0</v>
      </c>
      <c r="BU61" s="43">
        <v>0</v>
      </c>
      <c r="BV61" s="43">
        <v>0</v>
      </c>
      <c r="BW61" s="51">
        <v>0</v>
      </c>
      <c r="BX61" s="51">
        <v>0</v>
      </c>
      <c r="BY61" s="54">
        <v>0</v>
      </c>
      <c r="BZ61" s="54">
        <v>0</v>
      </c>
      <c r="CA61" s="43">
        <v>0</v>
      </c>
      <c r="CB61" s="43">
        <v>0</v>
      </c>
      <c r="CC61" s="43">
        <v>0</v>
      </c>
      <c r="CD61" s="43">
        <v>0</v>
      </c>
      <c r="CE61" s="58">
        <f t="shared" si="9"/>
        <v>0</v>
      </c>
      <c r="CF61" s="58">
        <f t="shared" si="10"/>
        <v>0</v>
      </c>
      <c r="CG61" s="58">
        <f t="shared" si="11"/>
        <v>0</v>
      </c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  <c r="EM61" s="59"/>
    </row>
    <row r="62" spans="2:143" ht="24.6" customHeight="1">
      <c r="B62" s="39" t="s">
        <v>155</v>
      </c>
      <c r="C62" s="62" t="s">
        <v>673</v>
      </c>
      <c r="D62" s="41"/>
      <c r="E62" s="42">
        <v>0</v>
      </c>
      <c r="F62" s="42">
        <v>0</v>
      </c>
      <c r="G62" s="43">
        <v>0</v>
      </c>
      <c r="H62" s="43">
        <v>0</v>
      </c>
      <c r="I62" s="51">
        <v>0</v>
      </c>
      <c r="J62" s="51">
        <v>0</v>
      </c>
      <c r="K62" s="42">
        <v>0</v>
      </c>
      <c r="L62" s="42">
        <v>0</v>
      </c>
      <c r="M62" s="43">
        <v>0</v>
      </c>
      <c r="N62" s="43">
        <v>0</v>
      </c>
      <c r="O62" s="51">
        <v>0</v>
      </c>
      <c r="P62" s="51">
        <v>0</v>
      </c>
      <c r="Q62" s="42">
        <v>0</v>
      </c>
      <c r="R62" s="42">
        <v>0</v>
      </c>
      <c r="S62" s="43">
        <v>0</v>
      </c>
      <c r="T62" s="43">
        <v>0</v>
      </c>
      <c r="U62" s="51">
        <v>0</v>
      </c>
      <c r="V62" s="51">
        <v>0</v>
      </c>
      <c r="W62" s="42">
        <v>0</v>
      </c>
      <c r="X62" s="42">
        <v>0</v>
      </c>
      <c r="Y62" s="43">
        <v>0</v>
      </c>
      <c r="Z62" s="43">
        <v>0</v>
      </c>
      <c r="AA62" s="51">
        <v>0</v>
      </c>
      <c r="AB62" s="51">
        <v>0</v>
      </c>
      <c r="AC62" s="42">
        <v>0</v>
      </c>
      <c r="AD62" s="42">
        <v>0</v>
      </c>
      <c r="AE62" s="43">
        <v>0</v>
      </c>
      <c r="AF62" s="43">
        <v>0</v>
      </c>
      <c r="AG62" s="51">
        <v>0</v>
      </c>
      <c r="AH62" s="51">
        <v>0</v>
      </c>
      <c r="AI62" s="42">
        <v>0</v>
      </c>
      <c r="AJ62" s="42">
        <v>0</v>
      </c>
      <c r="AK62" s="43">
        <v>0</v>
      </c>
      <c r="AL62" s="43">
        <v>0</v>
      </c>
      <c r="AM62" s="51">
        <v>0</v>
      </c>
      <c r="AN62" s="51">
        <v>0</v>
      </c>
      <c r="AO62" s="42">
        <v>0</v>
      </c>
      <c r="AP62" s="42">
        <v>0</v>
      </c>
      <c r="AQ62" s="43">
        <v>0</v>
      </c>
      <c r="AR62" s="43">
        <v>0</v>
      </c>
      <c r="AS62" s="51">
        <v>0</v>
      </c>
      <c r="AT62" s="51">
        <v>0</v>
      </c>
      <c r="AU62" s="42">
        <v>0</v>
      </c>
      <c r="AV62" s="42">
        <v>0</v>
      </c>
      <c r="AW62" s="43">
        <v>0</v>
      </c>
      <c r="AX62" s="43">
        <v>0</v>
      </c>
      <c r="AY62" s="51">
        <v>0</v>
      </c>
      <c r="AZ62" s="51">
        <v>0</v>
      </c>
      <c r="BA62" s="42">
        <v>0</v>
      </c>
      <c r="BB62" s="42">
        <v>0</v>
      </c>
      <c r="BC62" s="43">
        <v>0</v>
      </c>
      <c r="BD62" s="43">
        <v>0</v>
      </c>
      <c r="BE62" s="51">
        <v>0</v>
      </c>
      <c r="BF62" s="51">
        <v>0</v>
      </c>
      <c r="BG62" s="42">
        <v>0</v>
      </c>
      <c r="BH62" s="42">
        <v>0</v>
      </c>
      <c r="BI62" s="43">
        <v>0</v>
      </c>
      <c r="BJ62" s="43">
        <v>0</v>
      </c>
      <c r="BK62" s="51">
        <v>0</v>
      </c>
      <c r="BL62" s="51">
        <v>0</v>
      </c>
      <c r="BM62" s="42">
        <v>0</v>
      </c>
      <c r="BN62" s="42">
        <v>0</v>
      </c>
      <c r="BO62" s="43">
        <v>0</v>
      </c>
      <c r="BP62" s="43">
        <v>0</v>
      </c>
      <c r="BQ62" s="51">
        <v>0</v>
      </c>
      <c r="BR62" s="51">
        <v>0</v>
      </c>
      <c r="BS62" s="42">
        <v>0</v>
      </c>
      <c r="BT62" s="42">
        <v>0</v>
      </c>
      <c r="BU62" s="43">
        <v>0</v>
      </c>
      <c r="BV62" s="43">
        <v>0</v>
      </c>
      <c r="BW62" s="51">
        <v>0</v>
      </c>
      <c r="BX62" s="51">
        <v>0</v>
      </c>
      <c r="BY62" s="54">
        <v>0</v>
      </c>
      <c r="BZ62" s="54">
        <v>0</v>
      </c>
      <c r="CA62" s="43">
        <v>0</v>
      </c>
      <c r="CB62" s="43">
        <v>0</v>
      </c>
      <c r="CC62" s="43">
        <v>0</v>
      </c>
      <c r="CD62" s="43">
        <v>0</v>
      </c>
      <c r="CE62" s="58">
        <f t="shared" si="9"/>
        <v>0</v>
      </c>
      <c r="CF62" s="58">
        <f t="shared" si="10"/>
        <v>0</v>
      </c>
      <c r="CG62" s="58">
        <f t="shared" si="11"/>
        <v>0</v>
      </c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</row>
    <row r="63" spans="2:143" ht="24.6" customHeight="1">
      <c r="B63" s="39" t="s">
        <v>156</v>
      </c>
      <c r="C63" s="62" t="s">
        <v>674</v>
      </c>
      <c r="D63" s="41"/>
      <c r="E63" s="42">
        <v>0</v>
      </c>
      <c r="F63" s="42">
        <v>0</v>
      </c>
      <c r="G63" s="43">
        <v>0</v>
      </c>
      <c r="H63" s="43">
        <v>0</v>
      </c>
      <c r="I63" s="51">
        <v>0</v>
      </c>
      <c r="J63" s="51">
        <v>0</v>
      </c>
      <c r="K63" s="42">
        <v>0</v>
      </c>
      <c r="L63" s="42">
        <v>0</v>
      </c>
      <c r="M63" s="43">
        <v>0</v>
      </c>
      <c r="N63" s="43">
        <v>0</v>
      </c>
      <c r="O63" s="51">
        <v>0</v>
      </c>
      <c r="P63" s="51">
        <v>0</v>
      </c>
      <c r="Q63" s="42">
        <v>0</v>
      </c>
      <c r="R63" s="42">
        <v>0</v>
      </c>
      <c r="S63" s="43">
        <v>0</v>
      </c>
      <c r="T63" s="43">
        <v>0</v>
      </c>
      <c r="U63" s="51">
        <v>0</v>
      </c>
      <c r="V63" s="51">
        <v>0</v>
      </c>
      <c r="W63" s="42">
        <v>0</v>
      </c>
      <c r="X63" s="42">
        <v>0</v>
      </c>
      <c r="Y63" s="43">
        <v>0</v>
      </c>
      <c r="Z63" s="43">
        <v>0</v>
      </c>
      <c r="AA63" s="51">
        <v>0</v>
      </c>
      <c r="AB63" s="51">
        <v>0</v>
      </c>
      <c r="AC63" s="42">
        <v>0</v>
      </c>
      <c r="AD63" s="42">
        <v>0</v>
      </c>
      <c r="AE63" s="43">
        <v>0</v>
      </c>
      <c r="AF63" s="43">
        <v>0</v>
      </c>
      <c r="AG63" s="51">
        <v>0</v>
      </c>
      <c r="AH63" s="51">
        <v>0</v>
      </c>
      <c r="AI63" s="42">
        <v>0</v>
      </c>
      <c r="AJ63" s="42">
        <v>0</v>
      </c>
      <c r="AK63" s="43">
        <v>0</v>
      </c>
      <c r="AL63" s="43">
        <v>0</v>
      </c>
      <c r="AM63" s="51">
        <v>0</v>
      </c>
      <c r="AN63" s="51">
        <v>0</v>
      </c>
      <c r="AO63" s="42">
        <v>0</v>
      </c>
      <c r="AP63" s="42">
        <v>0</v>
      </c>
      <c r="AQ63" s="43">
        <v>0</v>
      </c>
      <c r="AR63" s="43">
        <v>0</v>
      </c>
      <c r="AS63" s="51">
        <v>0</v>
      </c>
      <c r="AT63" s="51">
        <v>0</v>
      </c>
      <c r="AU63" s="42">
        <v>0</v>
      </c>
      <c r="AV63" s="42">
        <v>0</v>
      </c>
      <c r="AW63" s="43">
        <v>0</v>
      </c>
      <c r="AX63" s="43">
        <v>0</v>
      </c>
      <c r="AY63" s="51">
        <v>0</v>
      </c>
      <c r="AZ63" s="51">
        <v>0</v>
      </c>
      <c r="BA63" s="42">
        <v>0</v>
      </c>
      <c r="BB63" s="42">
        <v>0</v>
      </c>
      <c r="BC63" s="43">
        <v>0</v>
      </c>
      <c r="BD63" s="43">
        <v>0</v>
      </c>
      <c r="BE63" s="51">
        <v>0</v>
      </c>
      <c r="BF63" s="51">
        <v>0</v>
      </c>
      <c r="BG63" s="42">
        <v>0</v>
      </c>
      <c r="BH63" s="42">
        <v>0</v>
      </c>
      <c r="BI63" s="43">
        <v>0</v>
      </c>
      <c r="BJ63" s="43">
        <v>0</v>
      </c>
      <c r="BK63" s="51">
        <v>0</v>
      </c>
      <c r="BL63" s="51">
        <v>0</v>
      </c>
      <c r="BM63" s="42">
        <v>0</v>
      </c>
      <c r="BN63" s="42">
        <v>0</v>
      </c>
      <c r="BO63" s="43">
        <v>0</v>
      </c>
      <c r="BP63" s="43">
        <v>0</v>
      </c>
      <c r="BQ63" s="51">
        <v>0</v>
      </c>
      <c r="BR63" s="51">
        <v>0</v>
      </c>
      <c r="BS63" s="42">
        <v>0</v>
      </c>
      <c r="BT63" s="42">
        <v>0</v>
      </c>
      <c r="BU63" s="43">
        <v>0</v>
      </c>
      <c r="BV63" s="43">
        <v>0</v>
      </c>
      <c r="BW63" s="51">
        <v>0</v>
      </c>
      <c r="BX63" s="51">
        <v>0</v>
      </c>
      <c r="BY63" s="54">
        <v>0</v>
      </c>
      <c r="BZ63" s="54">
        <v>0</v>
      </c>
      <c r="CA63" s="43">
        <v>0</v>
      </c>
      <c r="CB63" s="43">
        <v>0</v>
      </c>
      <c r="CC63" s="43">
        <v>0</v>
      </c>
      <c r="CD63" s="43">
        <v>0</v>
      </c>
      <c r="CE63" s="58">
        <f t="shared" si="9"/>
        <v>0</v>
      </c>
      <c r="CF63" s="58">
        <f t="shared" si="10"/>
        <v>0</v>
      </c>
      <c r="CG63" s="58">
        <f t="shared" si="11"/>
        <v>0</v>
      </c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</row>
    <row r="64" spans="2:143" ht="24.6" customHeight="1">
      <c r="B64" s="39" t="s">
        <v>157</v>
      </c>
      <c r="C64" s="62" t="s">
        <v>675</v>
      </c>
      <c r="D64" s="41"/>
      <c r="E64" s="42">
        <v>0</v>
      </c>
      <c r="F64" s="42">
        <v>0</v>
      </c>
      <c r="G64" s="43">
        <v>0</v>
      </c>
      <c r="H64" s="43">
        <v>0</v>
      </c>
      <c r="I64" s="51">
        <v>0</v>
      </c>
      <c r="J64" s="51">
        <v>0</v>
      </c>
      <c r="K64" s="42">
        <v>0</v>
      </c>
      <c r="L64" s="42">
        <v>0</v>
      </c>
      <c r="M64" s="43">
        <v>0</v>
      </c>
      <c r="N64" s="43">
        <v>0</v>
      </c>
      <c r="O64" s="51">
        <v>0</v>
      </c>
      <c r="P64" s="51">
        <v>0</v>
      </c>
      <c r="Q64" s="42">
        <v>0</v>
      </c>
      <c r="R64" s="42">
        <v>0</v>
      </c>
      <c r="S64" s="43">
        <v>0</v>
      </c>
      <c r="T64" s="43">
        <v>0</v>
      </c>
      <c r="U64" s="51">
        <v>0</v>
      </c>
      <c r="V64" s="51">
        <v>0</v>
      </c>
      <c r="W64" s="42">
        <v>0</v>
      </c>
      <c r="X64" s="42">
        <v>6</v>
      </c>
      <c r="Y64" s="43">
        <v>0</v>
      </c>
      <c r="Z64" s="43">
        <v>900</v>
      </c>
      <c r="AA64" s="51">
        <v>0</v>
      </c>
      <c r="AB64" s="51">
        <v>5400</v>
      </c>
      <c r="AC64" s="42">
        <v>1</v>
      </c>
      <c r="AD64" s="42">
        <v>0</v>
      </c>
      <c r="AE64" s="43">
        <v>950</v>
      </c>
      <c r="AF64" s="43">
        <v>0</v>
      </c>
      <c r="AG64" s="51">
        <v>950</v>
      </c>
      <c r="AH64" s="51">
        <v>0</v>
      </c>
      <c r="AI64" s="42">
        <v>0</v>
      </c>
      <c r="AJ64" s="42">
        <v>1</v>
      </c>
      <c r="AK64" s="43">
        <v>0</v>
      </c>
      <c r="AL64" s="43">
        <v>1250</v>
      </c>
      <c r="AM64" s="51">
        <v>0</v>
      </c>
      <c r="AN64" s="51">
        <v>1250</v>
      </c>
      <c r="AO64" s="42">
        <v>0</v>
      </c>
      <c r="AP64" s="42">
        <v>0</v>
      </c>
      <c r="AQ64" s="43">
        <v>0</v>
      </c>
      <c r="AR64" s="43">
        <v>0</v>
      </c>
      <c r="AS64" s="51">
        <v>0</v>
      </c>
      <c r="AT64" s="51">
        <v>0</v>
      </c>
      <c r="AU64" s="42">
        <v>0</v>
      </c>
      <c r="AV64" s="42">
        <v>0</v>
      </c>
      <c r="AW64" s="43">
        <v>0</v>
      </c>
      <c r="AX64" s="43">
        <v>0</v>
      </c>
      <c r="AY64" s="51">
        <v>0</v>
      </c>
      <c r="AZ64" s="51">
        <v>0</v>
      </c>
      <c r="BA64" s="42">
        <v>0</v>
      </c>
      <c r="BB64" s="42">
        <v>0</v>
      </c>
      <c r="BC64" s="43">
        <v>0</v>
      </c>
      <c r="BD64" s="43">
        <v>0</v>
      </c>
      <c r="BE64" s="51">
        <v>0</v>
      </c>
      <c r="BF64" s="51">
        <v>0</v>
      </c>
      <c r="BG64" s="42">
        <v>0</v>
      </c>
      <c r="BH64" s="42">
        <v>0</v>
      </c>
      <c r="BI64" s="43">
        <v>0</v>
      </c>
      <c r="BJ64" s="43">
        <v>0</v>
      </c>
      <c r="BK64" s="51">
        <v>0</v>
      </c>
      <c r="BL64" s="51">
        <v>0</v>
      </c>
      <c r="BM64" s="42">
        <v>0</v>
      </c>
      <c r="BN64" s="42">
        <v>0</v>
      </c>
      <c r="BO64" s="43">
        <v>0</v>
      </c>
      <c r="BP64" s="43">
        <v>0</v>
      </c>
      <c r="BQ64" s="51">
        <v>0</v>
      </c>
      <c r="BR64" s="51">
        <v>0</v>
      </c>
      <c r="BS64" s="42">
        <v>0</v>
      </c>
      <c r="BT64" s="42">
        <v>0</v>
      </c>
      <c r="BU64" s="43">
        <v>0</v>
      </c>
      <c r="BV64" s="43">
        <v>0</v>
      </c>
      <c r="BW64" s="51">
        <v>0</v>
      </c>
      <c r="BX64" s="51">
        <v>0</v>
      </c>
      <c r="BY64" s="54">
        <v>1</v>
      </c>
      <c r="BZ64" s="54">
        <v>7</v>
      </c>
      <c r="CA64" s="43">
        <v>950</v>
      </c>
      <c r="CB64" s="43">
        <v>950</v>
      </c>
      <c r="CC64" s="43">
        <v>950</v>
      </c>
      <c r="CD64" s="43">
        <v>6650</v>
      </c>
      <c r="CE64" s="58">
        <f t="shared" si="9"/>
        <v>6</v>
      </c>
      <c r="CF64" s="58">
        <f t="shared" si="10"/>
        <v>0</v>
      </c>
      <c r="CG64" s="58">
        <f t="shared" si="11"/>
        <v>6</v>
      </c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</row>
    <row r="65" spans="2:143" ht="24.6" customHeight="1">
      <c r="B65" s="39" t="s">
        <v>158</v>
      </c>
      <c r="C65" s="62" t="s">
        <v>676</v>
      </c>
      <c r="D65" s="41"/>
      <c r="E65" s="42">
        <v>0</v>
      </c>
      <c r="F65" s="42">
        <v>0</v>
      </c>
      <c r="G65" s="43">
        <v>0</v>
      </c>
      <c r="H65" s="43">
        <v>0</v>
      </c>
      <c r="I65" s="51">
        <v>0</v>
      </c>
      <c r="J65" s="51">
        <v>0</v>
      </c>
      <c r="K65" s="42">
        <v>0</v>
      </c>
      <c r="L65" s="42">
        <v>0</v>
      </c>
      <c r="M65" s="43">
        <v>0</v>
      </c>
      <c r="N65" s="43">
        <v>0</v>
      </c>
      <c r="O65" s="51">
        <v>0</v>
      </c>
      <c r="P65" s="51">
        <v>0</v>
      </c>
      <c r="Q65" s="42">
        <v>0</v>
      </c>
      <c r="R65" s="42">
        <v>0</v>
      </c>
      <c r="S65" s="43">
        <v>0</v>
      </c>
      <c r="T65" s="43">
        <v>0</v>
      </c>
      <c r="U65" s="51">
        <v>0</v>
      </c>
      <c r="V65" s="51">
        <v>0</v>
      </c>
      <c r="W65" s="42">
        <v>0</v>
      </c>
      <c r="X65" s="42">
        <v>0</v>
      </c>
      <c r="Y65" s="43">
        <v>0</v>
      </c>
      <c r="Z65" s="43">
        <v>0</v>
      </c>
      <c r="AA65" s="51">
        <v>0</v>
      </c>
      <c r="AB65" s="51">
        <v>0</v>
      </c>
      <c r="AC65" s="42">
        <v>0</v>
      </c>
      <c r="AD65" s="42">
        <v>0</v>
      </c>
      <c r="AE65" s="43">
        <v>0</v>
      </c>
      <c r="AF65" s="43">
        <v>0</v>
      </c>
      <c r="AG65" s="51">
        <v>0</v>
      </c>
      <c r="AH65" s="51">
        <v>0</v>
      </c>
      <c r="AI65" s="42">
        <v>0</v>
      </c>
      <c r="AJ65" s="42">
        <v>0</v>
      </c>
      <c r="AK65" s="43">
        <v>0</v>
      </c>
      <c r="AL65" s="43">
        <v>0</v>
      </c>
      <c r="AM65" s="51">
        <v>0</v>
      </c>
      <c r="AN65" s="51">
        <v>0</v>
      </c>
      <c r="AO65" s="42">
        <v>0</v>
      </c>
      <c r="AP65" s="42">
        <v>0</v>
      </c>
      <c r="AQ65" s="43">
        <v>0</v>
      </c>
      <c r="AR65" s="43">
        <v>0</v>
      </c>
      <c r="AS65" s="51">
        <v>0</v>
      </c>
      <c r="AT65" s="51">
        <v>0</v>
      </c>
      <c r="AU65" s="42">
        <v>0</v>
      </c>
      <c r="AV65" s="42">
        <v>0</v>
      </c>
      <c r="AW65" s="43">
        <v>0</v>
      </c>
      <c r="AX65" s="43">
        <v>0</v>
      </c>
      <c r="AY65" s="51">
        <v>0</v>
      </c>
      <c r="AZ65" s="51">
        <v>0</v>
      </c>
      <c r="BA65" s="42">
        <v>0</v>
      </c>
      <c r="BB65" s="42">
        <v>0</v>
      </c>
      <c r="BC65" s="43">
        <v>0</v>
      </c>
      <c r="BD65" s="43">
        <v>0</v>
      </c>
      <c r="BE65" s="51">
        <v>0</v>
      </c>
      <c r="BF65" s="51">
        <v>0</v>
      </c>
      <c r="BG65" s="42">
        <v>0</v>
      </c>
      <c r="BH65" s="42">
        <v>0</v>
      </c>
      <c r="BI65" s="43">
        <v>0</v>
      </c>
      <c r="BJ65" s="43">
        <v>0</v>
      </c>
      <c r="BK65" s="51">
        <v>0</v>
      </c>
      <c r="BL65" s="51">
        <v>0</v>
      </c>
      <c r="BM65" s="42">
        <v>0</v>
      </c>
      <c r="BN65" s="42">
        <v>0</v>
      </c>
      <c r="BO65" s="43">
        <v>0</v>
      </c>
      <c r="BP65" s="43">
        <v>0</v>
      </c>
      <c r="BQ65" s="51">
        <v>0</v>
      </c>
      <c r="BR65" s="51">
        <v>0</v>
      </c>
      <c r="BS65" s="42">
        <v>0</v>
      </c>
      <c r="BT65" s="42">
        <v>0</v>
      </c>
      <c r="BU65" s="43">
        <v>0</v>
      </c>
      <c r="BV65" s="43">
        <v>0</v>
      </c>
      <c r="BW65" s="51">
        <v>0</v>
      </c>
      <c r="BX65" s="51">
        <v>0</v>
      </c>
      <c r="BY65" s="54">
        <v>0</v>
      </c>
      <c r="BZ65" s="54">
        <v>0</v>
      </c>
      <c r="CA65" s="43">
        <v>0</v>
      </c>
      <c r="CB65" s="43">
        <v>0</v>
      </c>
      <c r="CC65" s="43">
        <v>0</v>
      </c>
      <c r="CD65" s="43">
        <v>0</v>
      </c>
      <c r="CE65" s="58">
        <f t="shared" si="9"/>
        <v>0</v>
      </c>
      <c r="CF65" s="58">
        <f t="shared" si="10"/>
        <v>0</v>
      </c>
      <c r="CG65" s="58">
        <f t="shared" si="11"/>
        <v>0</v>
      </c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</row>
    <row r="66" spans="2:143" ht="24.6" customHeight="1">
      <c r="B66" s="39" t="s">
        <v>159</v>
      </c>
      <c r="C66" s="62" t="s">
        <v>677</v>
      </c>
      <c r="D66" s="41"/>
      <c r="E66" s="42">
        <v>0</v>
      </c>
      <c r="F66" s="42">
        <v>0</v>
      </c>
      <c r="G66" s="43">
        <v>0</v>
      </c>
      <c r="H66" s="43">
        <v>0</v>
      </c>
      <c r="I66" s="51">
        <v>0</v>
      </c>
      <c r="J66" s="51">
        <v>0</v>
      </c>
      <c r="K66" s="42">
        <v>0</v>
      </c>
      <c r="L66" s="42">
        <v>0</v>
      </c>
      <c r="M66" s="43">
        <v>0</v>
      </c>
      <c r="N66" s="43">
        <v>0</v>
      </c>
      <c r="O66" s="51">
        <v>0</v>
      </c>
      <c r="P66" s="51">
        <v>0</v>
      </c>
      <c r="Q66" s="42">
        <v>0</v>
      </c>
      <c r="R66" s="42">
        <v>0</v>
      </c>
      <c r="S66" s="43">
        <v>0</v>
      </c>
      <c r="T66" s="43">
        <v>0</v>
      </c>
      <c r="U66" s="51">
        <v>0</v>
      </c>
      <c r="V66" s="51">
        <v>0</v>
      </c>
      <c r="W66" s="42">
        <v>0</v>
      </c>
      <c r="X66" s="42">
        <v>0</v>
      </c>
      <c r="Y66" s="43">
        <v>0</v>
      </c>
      <c r="Z66" s="43">
        <v>0</v>
      </c>
      <c r="AA66" s="51">
        <v>0</v>
      </c>
      <c r="AB66" s="51">
        <v>0</v>
      </c>
      <c r="AC66" s="42">
        <v>0</v>
      </c>
      <c r="AD66" s="42">
        <v>0</v>
      </c>
      <c r="AE66" s="43">
        <v>0</v>
      </c>
      <c r="AF66" s="43">
        <v>0</v>
      </c>
      <c r="AG66" s="51">
        <v>0</v>
      </c>
      <c r="AH66" s="51">
        <v>0</v>
      </c>
      <c r="AI66" s="42">
        <v>0</v>
      </c>
      <c r="AJ66" s="42">
        <v>0</v>
      </c>
      <c r="AK66" s="43">
        <v>0</v>
      </c>
      <c r="AL66" s="43">
        <v>0</v>
      </c>
      <c r="AM66" s="51">
        <v>0</v>
      </c>
      <c r="AN66" s="51">
        <v>0</v>
      </c>
      <c r="AO66" s="42">
        <v>0</v>
      </c>
      <c r="AP66" s="42">
        <v>0</v>
      </c>
      <c r="AQ66" s="43">
        <v>0</v>
      </c>
      <c r="AR66" s="43">
        <v>0</v>
      </c>
      <c r="AS66" s="51">
        <v>0</v>
      </c>
      <c r="AT66" s="51">
        <v>0</v>
      </c>
      <c r="AU66" s="42">
        <v>0</v>
      </c>
      <c r="AV66" s="42">
        <v>0</v>
      </c>
      <c r="AW66" s="43">
        <v>0</v>
      </c>
      <c r="AX66" s="43">
        <v>0</v>
      </c>
      <c r="AY66" s="51">
        <v>0</v>
      </c>
      <c r="AZ66" s="51">
        <v>0</v>
      </c>
      <c r="BA66" s="42">
        <v>0</v>
      </c>
      <c r="BB66" s="42">
        <v>0</v>
      </c>
      <c r="BC66" s="43">
        <v>0</v>
      </c>
      <c r="BD66" s="43">
        <v>0</v>
      </c>
      <c r="BE66" s="51">
        <v>0</v>
      </c>
      <c r="BF66" s="51">
        <v>0</v>
      </c>
      <c r="BG66" s="42">
        <v>0</v>
      </c>
      <c r="BH66" s="42">
        <v>0</v>
      </c>
      <c r="BI66" s="43">
        <v>0</v>
      </c>
      <c r="BJ66" s="43">
        <v>0</v>
      </c>
      <c r="BK66" s="51">
        <v>0</v>
      </c>
      <c r="BL66" s="51">
        <v>0</v>
      </c>
      <c r="BM66" s="42">
        <v>0</v>
      </c>
      <c r="BN66" s="42">
        <v>0</v>
      </c>
      <c r="BO66" s="43">
        <v>0</v>
      </c>
      <c r="BP66" s="43">
        <v>0</v>
      </c>
      <c r="BQ66" s="51">
        <v>0</v>
      </c>
      <c r="BR66" s="51">
        <v>0</v>
      </c>
      <c r="BS66" s="42">
        <v>0</v>
      </c>
      <c r="BT66" s="42">
        <v>0</v>
      </c>
      <c r="BU66" s="43">
        <v>0</v>
      </c>
      <c r="BV66" s="43">
        <v>0</v>
      </c>
      <c r="BW66" s="51">
        <v>0</v>
      </c>
      <c r="BX66" s="51">
        <v>0</v>
      </c>
      <c r="BY66" s="54">
        <v>0</v>
      </c>
      <c r="BZ66" s="54">
        <v>0</v>
      </c>
      <c r="CA66" s="43">
        <v>0</v>
      </c>
      <c r="CB66" s="43">
        <v>0</v>
      </c>
      <c r="CC66" s="43">
        <v>0</v>
      </c>
      <c r="CD66" s="43">
        <v>0</v>
      </c>
      <c r="CE66" s="58">
        <f t="shared" si="9"/>
        <v>0</v>
      </c>
      <c r="CF66" s="58">
        <f t="shared" si="10"/>
        <v>0</v>
      </c>
      <c r="CG66" s="58">
        <f t="shared" si="11"/>
        <v>0</v>
      </c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  <c r="EM66" s="59"/>
    </row>
    <row r="67" spans="2:143" ht="24.6" customHeight="1">
      <c r="B67" s="39" t="s">
        <v>160</v>
      </c>
      <c r="C67" s="62" t="s">
        <v>678</v>
      </c>
      <c r="D67" s="41"/>
      <c r="E67" s="42">
        <v>0</v>
      </c>
      <c r="F67" s="42">
        <v>0</v>
      </c>
      <c r="G67" s="43">
        <v>0</v>
      </c>
      <c r="H67" s="43">
        <v>0</v>
      </c>
      <c r="I67" s="51">
        <v>0</v>
      </c>
      <c r="J67" s="51">
        <v>0</v>
      </c>
      <c r="K67" s="42">
        <v>0</v>
      </c>
      <c r="L67" s="42">
        <v>0</v>
      </c>
      <c r="M67" s="43">
        <v>0</v>
      </c>
      <c r="N67" s="43">
        <v>0</v>
      </c>
      <c r="O67" s="51">
        <v>0</v>
      </c>
      <c r="P67" s="51">
        <v>0</v>
      </c>
      <c r="Q67" s="42">
        <v>0</v>
      </c>
      <c r="R67" s="42">
        <v>0</v>
      </c>
      <c r="S67" s="43">
        <v>0</v>
      </c>
      <c r="T67" s="43">
        <v>0</v>
      </c>
      <c r="U67" s="51">
        <v>0</v>
      </c>
      <c r="V67" s="51">
        <v>0</v>
      </c>
      <c r="W67" s="42">
        <v>0</v>
      </c>
      <c r="X67" s="42">
        <v>0</v>
      </c>
      <c r="Y67" s="43">
        <v>0</v>
      </c>
      <c r="Z67" s="43">
        <v>0</v>
      </c>
      <c r="AA67" s="51">
        <v>0</v>
      </c>
      <c r="AB67" s="51">
        <v>0</v>
      </c>
      <c r="AC67" s="42">
        <v>0</v>
      </c>
      <c r="AD67" s="42">
        <v>0</v>
      </c>
      <c r="AE67" s="43">
        <v>0</v>
      </c>
      <c r="AF67" s="43">
        <v>0</v>
      </c>
      <c r="AG67" s="51">
        <v>0</v>
      </c>
      <c r="AH67" s="51">
        <v>0</v>
      </c>
      <c r="AI67" s="42">
        <v>0</v>
      </c>
      <c r="AJ67" s="42">
        <v>0</v>
      </c>
      <c r="AK67" s="43">
        <v>0</v>
      </c>
      <c r="AL67" s="43">
        <v>0</v>
      </c>
      <c r="AM67" s="51">
        <v>0</v>
      </c>
      <c r="AN67" s="51">
        <v>0</v>
      </c>
      <c r="AO67" s="42">
        <v>0</v>
      </c>
      <c r="AP67" s="42">
        <v>0</v>
      </c>
      <c r="AQ67" s="43">
        <v>0</v>
      </c>
      <c r="AR67" s="43">
        <v>0</v>
      </c>
      <c r="AS67" s="51">
        <v>0</v>
      </c>
      <c r="AT67" s="51">
        <v>0</v>
      </c>
      <c r="AU67" s="42">
        <v>0</v>
      </c>
      <c r="AV67" s="42">
        <v>0</v>
      </c>
      <c r="AW67" s="43">
        <v>0</v>
      </c>
      <c r="AX67" s="43">
        <v>0</v>
      </c>
      <c r="AY67" s="51">
        <v>0</v>
      </c>
      <c r="AZ67" s="51">
        <v>0</v>
      </c>
      <c r="BA67" s="42">
        <v>0</v>
      </c>
      <c r="BB67" s="42">
        <v>0</v>
      </c>
      <c r="BC67" s="43">
        <v>0</v>
      </c>
      <c r="BD67" s="43">
        <v>0</v>
      </c>
      <c r="BE67" s="51">
        <v>0</v>
      </c>
      <c r="BF67" s="51">
        <v>0</v>
      </c>
      <c r="BG67" s="42">
        <v>0</v>
      </c>
      <c r="BH67" s="42">
        <v>0</v>
      </c>
      <c r="BI67" s="43">
        <v>0</v>
      </c>
      <c r="BJ67" s="43">
        <v>0</v>
      </c>
      <c r="BK67" s="51">
        <v>0</v>
      </c>
      <c r="BL67" s="51">
        <v>0</v>
      </c>
      <c r="BM67" s="42">
        <v>0</v>
      </c>
      <c r="BN67" s="42">
        <v>0</v>
      </c>
      <c r="BO67" s="43">
        <v>0</v>
      </c>
      <c r="BP67" s="43">
        <v>0</v>
      </c>
      <c r="BQ67" s="51">
        <v>0</v>
      </c>
      <c r="BR67" s="51">
        <v>0</v>
      </c>
      <c r="BS67" s="42">
        <v>0</v>
      </c>
      <c r="BT67" s="42">
        <v>0</v>
      </c>
      <c r="BU67" s="43">
        <v>0</v>
      </c>
      <c r="BV67" s="43">
        <v>0</v>
      </c>
      <c r="BW67" s="51">
        <v>0</v>
      </c>
      <c r="BX67" s="51">
        <v>0</v>
      </c>
      <c r="BY67" s="54">
        <v>0</v>
      </c>
      <c r="BZ67" s="54">
        <v>0</v>
      </c>
      <c r="CA67" s="43">
        <v>0</v>
      </c>
      <c r="CB67" s="43">
        <v>0</v>
      </c>
      <c r="CC67" s="43">
        <v>0</v>
      </c>
      <c r="CD67" s="43">
        <v>0</v>
      </c>
      <c r="CE67" s="58">
        <f t="shared" si="9"/>
        <v>0</v>
      </c>
      <c r="CF67" s="58">
        <f t="shared" si="10"/>
        <v>0</v>
      </c>
      <c r="CG67" s="58">
        <f t="shared" si="11"/>
        <v>0</v>
      </c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</row>
    <row r="68" spans="2:143" ht="24.6" customHeight="1">
      <c r="B68" s="39" t="s">
        <v>161</v>
      </c>
      <c r="C68" s="62" t="s">
        <v>679</v>
      </c>
      <c r="D68" s="41"/>
      <c r="E68" s="42">
        <v>0</v>
      </c>
      <c r="F68" s="42">
        <v>0</v>
      </c>
      <c r="G68" s="43">
        <v>0</v>
      </c>
      <c r="H68" s="43">
        <v>0</v>
      </c>
      <c r="I68" s="51">
        <v>0</v>
      </c>
      <c r="J68" s="51">
        <v>0</v>
      </c>
      <c r="K68" s="42">
        <v>0</v>
      </c>
      <c r="L68" s="42">
        <v>0</v>
      </c>
      <c r="M68" s="43">
        <v>0</v>
      </c>
      <c r="N68" s="43">
        <v>0</v>
      </c>
      <c r="O68" s="51">
        <v>0</v>
      </c>
      <c r="P68" s="51">
        <v>0</v>
      </c>
      <c r="Q68" s="42">
        <v>0</v>
      </c>
      <c r="R68" s="42">
        <v>0</v>
      </c>
      <c r="S68" s="43">
        <v>0</v>
      </c>
      <c r="T68" s="43">
        <v>0</v>
      </c>
      <c r="U68" s="51">
        <v>0</v>
      </c>
      <c r="V68" s="51">
        <v>0</v>
      </c>
      <c r="W68" s="42">
        <v>0</v>
      </c>
      <c r="X68" s="42">
        <v>0</v>
      </c>
      <c r="Y68" s="43">
        <v>0</v>
      </c>
      <c r="Z68" s="43">
        <v>0</v>
      </c>
      <c r="AA68" s="51">
        <v>0</v>
      </c>
      <c r="AB68" s="51">
        <v>0</v>
      </c>
      <c r="AC68" s="42">
        <v>0</v>
      </c>
      <c r="AD68" s="42">
        <v>6</v>
      </c>
      <c r="AE68" s="43">
        <v>0</v>
      </c>
      <c r="AF68" s="43">
        <v>2073.3333333333298</v>
      </c>
      <c r="AG68" s="51">
        <v>0</v>
      </c>
      <c r="AH68" s="51">
        <v>12440</v>
      </c>
      <c r="AI68" s="42">
        <v>0</v>
      </c>
      <c r="AJ68" s="42">
        <v>0</v>
      </c>
      <c r="AK68" s="43">
        <v>0</v>
      </c>
      <c r="AL68" s="43">
        <v>0</v>
      </c>
      <c r="AM68" s="51">
        <v>0</v>
      </c>
      <c r="AN68" s="51">
        <v>0</v>
      </c>
      <c r="AO68" s="42">
        <v>0</v>
      </c>
      <c r="AP68" s="42">
        <v>0</v>
      </c>
      <c r="AQ68" s="43">
        <v>0</v>
      </c>
      <c r="AR68" s="43">
        <v>0</v>
      </c>
      <c r="AS68" s="51">
        <v>0</v>
      </c>
      <c r="AT68" s="51">
        <v>0</v>
      </c>
      <c r="AU68" s="42">
        <v>0</v>
      </c>
      <c r="AV68" s="42">
        <v>0</v>
      </c>
      <c r="AW68" s="43">
        <v>0</v>
      </c>
      <c r="AX68" s="43">
        <v>0</v>
      </c>
      <c r="AY68" s="51">
        <v>0</v>
      </c>
      <c r="AZ68" s="51">
        <v>0</v>
      </c>
      <c r="BA68" s="42">
        <v>0</v>
      </c>
      <c r="BB68" s="42">
        <v>0</v>
      </c>
      <c r="BC68" s="43">
        <v>0</v>
      </c>
      <c r="BD68" s="43">
        <v>0</v>
      </c>
      <c r="BE68" s="51">
        <v>0</v>
      </c>
      <c r="BF68" s="51">
        <v>0</v>
      </c>
      <c r="BG68" s="42">
        <v>0</v>
      </c>
      <c r="BH68" s="42">
        <v>0</v>
      </c>
      <c r="BI68" s="43">
        <v>0</v>
      </c>
      <c r="BJ68" s="43">
        <v>0</v>
      </c>
      <c r="BK68" s="51">
        <v>0</v>
      </c>
      <c r="BL68" s="51">
        <v>0</v>
      </c>
      <c r="BM68" s="42">
        <v>0</v>
      </c>
      <c r="BN68" s="42">
        <v>0</v>
      </c>
      <c r="BO68" s="43">
        <v>0</v>
      </c>
      <c r="BP68" s="43">
        <v>0</v>
      </c>
      <c r="BQ68" s="51">
        <v>0</v>
      </c>
      <c r="BR68" s="51">
        <v>0</v>
      </c>
      <c r="BS68" s="42">
        <v>0</v>
      </c>
      <c r="BT68" s="42">
        <v>0</v>
      </c>
      <c r="BU68" s="43">
        <v>0</v>
      </c>
      <c r="BV68" s="43">
        <v>0</v>
      </c>
      <c r="BW68" s="51">
        <v>0</v>
      </c>
      <c r="BX68" s="51">
        <v>0</v>
      </c>
      <c r="BY68" s="54">
        <v>0</v>
      </c>
      <c r="BZ68" s="54">
        <v>6</v>
      </c>
      <c r="CA68" s="43">
        <v>0</v>
      </c>
      <c r="CB68" s="43">
        <v>2073.3333333333298</v>
      </c>
      <c r="CC68" s="43">
        <v>0</v>
      </c>
      <c r="CD68" s="43">
        <v>12440</v>
      </c>
      <c r="CE68" s="58">
        <f t="shared" si="9"/>
        <v>0</v>
      </c>
      <c r="CF68" s="58">
        <f t="shared" si="10"/>
        <v>0</v>
      </c>
      <c r="CG68" s="58">
        <f t="shared" si="11"/>
        <v>0</v>
      </c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  <c r="EM68" s="59"/>
    </row>
    <row r="69" spans="2:143" ht="24.6" customHeight="1">
      <c r="B69" s="39" t="s">
        <v>162</v>
      </c>
      <c r="C69" s="62" t="s">
        <v>680</v>
      </c>
      <c r="D69" s="41"/>
      <c r="E69" s="42">
        <v>0</v>
      </c>
      <c r="F69" s="42">
        <v>0</v>
      </c>
      <c r="G69" s="43">
        <v>0</v>
      </c>
      <c r="H69" s="43">
        <v>0</v>
      </c>
      <c r="I69" s="51">
        <v>0</v>
      </c>
      <c r="J69" s="51">
        <v>0</v>
      </c>
      <c r="K69" s="42">
        <v>0</v>
      </c>
      <c r="L69" s="42">
        <v>0</v>
      </c>
      <c r="M69" s="43">
        <v>0</v>
      </c>
      <c r="N69" s="43">
        <v>0</v>
      </c>
      <c r="O69" s="51">
        <v>0</v>
      </c>
      <c r="P69" s="51">
        <v>0</v>
      </c>
      <c r="Q69" s="42">
        <v>0</v>
      </c>
      <c r="R69" s="42">
        <v>0</v>
      </c>
      <c r="S69" s="43">
        <v>0</v>
      </c>
      <c r="T69" s="43">
        <v>0</v>
      </c>
      <c r="U69" s="51">
        <v>0</v>
      </c>
      <c r="V69" s="51">
        <v>0</v>
      </c>
      <c r="W69" s="42">
        <v>0</v>
      </c>
      <c r="X69" s="42">
        <v>0</v>
      </c>
      <c r="Y69" s="43">
        <v>0</v>
      </c>
      <c r="Z69" s="43">
        <v>0</v>
      </c>
      <c r="AA69" s="51">
        <v>0</v>
      </c>
      <c r="AB69" s="51">
        <v>0</v>
      </c>
      <c r="AC69" s="42">
        <v>2</v>
      </c>
      <c r="AD69" s="42">
        <v>0</v>
      </c>
      <c r="AE69" s="43">
        <v>950</v>
      </c>
      <c r="AF69" s="43">
        <v>0</v>
      </c>
      <c r="AG69" s="51">
        <v>1900</v>
      </c>
      <c r="AH69" s="51">
        <v>0</v>
      </c>
      <c r="AI69" s="42">
        <v>0</v>
      </c>
      <c r="AJ69" s="42">
        <v>0</v>
      </c>
      <c r="AK69" s="43">
        <v>0</v>
      </c>
      <c r="AL69" s="43">
        <v>0</v>
      </c>
      <c r="AM69" s="51">
        <v>0</v>
      </c>
      <c r="AN69" s="51">
        <v>0</v>
      </c>
      <c r="AO69" s="42">
        <v>0</v>
      </c>
      <c r="AP69" s="42">
        <v>0</v>
      </c>
      <c r="AQ69" s="43">
        <v>0</v>
      </c>
      <c r="AR69" s="43">
        <v>0</v>
      </c>
      <c r="AS69" s="51">
        <v>0</v>
      </c>
      <c r="AT69" s="51">
        <v>0</v>
      </c>
      <c r="AU69" s="42">
        <v>0</v>
      </c>
      <c r="AV69" s="42">
        <v>0</v>
      </c>
      <c r="AW69" s="43">
        <v>0</v>
      </c>
      <c r="AX69" s="43">
        <v>0</v>
      </c>
      <c r="AY69" s="51">
        <v>0</v>
      </c>
      <c r="AZ69" s="51">
        <v>0</v>
      </c>
      <c r="BA69" s="42">
        <v>0</v>
      </c>
      <c r="BB69" s="42">
        <v>0</v>
      </c>
      <c r="BC69" s="43">
        <v>0</v>
      </c>
      <c r="BD69" s="43">
        <v>0</v>
      </c>
      <c r="BE69" s="51">
        <v>0</v>
      </c>
      <c r="BF69" s="51">
        <v>0</v>
      </c>
      <c r="BG69" s="42">
        <v>0</v>
      </c>
      <c r="BH69" s="42">
        <v>0</v>
      </c>
      <c r="BI69" s="43">
        <v>0</v>
      </c>
      <c r="BJ69" s="43">
        <v>0</v>
      </c>
      <c r="BK69" s="51">
        <v>0</v>
      </c>
      <c r="BL69" s="51">
        <v>0</v>
      </c>
      <c r="BM69" s="42">
        <v>0</v>
      </c>
      <c r="BN69" s="42">
        <v>0</v>
      </c>
      <c r="BO69" s="43">
        <v>0</v>
      </c>
      <c r="BP69" s="43">
        <v>0</v>
      </c>
      <c r="BQ69" s="51">
        <v>0</v>
      </c>
      <c r="BR69" s="51">
        <v>0</v>
      </c>
      <c r="BS69" s="42">
        <v>0</v>
      </c>
      <c r="BT69" s="42">
        <v>0</v>
      </c>
      <c r="BU69" s="43">
        <v>0</v>
      </c>
      <c r="BV69" s="43">
        <v>0</v>
      </c>
      <c r="BW69" s="51">
        <v>0</v>
      </c>
      <c r="BX69" s="51">
        <v>0</v>
      </c>
      <c r="BY69" s="54">
        <v>2</v>
      </c>
      <c r="BZ69" s="54">
        <v>0</v>
      </c>
      <c r="CA69" s="43">
        <v>950</v>
      </c>
      <c r="CB69" s="43">
        <v>0</v>
      </c>
      <c r="CC69" s="43">
        <v>1900</v>
      </c>
      <c r="CD69" s="43">
        <v>0</v>
      </c>
      <c r="CE69" s="58">
        <f t="shared" si="9"/>
        <v>-1</v>
      </c>
      <c r="CF69" s="58">
        <f t="shared" si="10"/>
        <v>-1</v>
      </c>
      <c r="CG69" s="58">
        <f t="shared" si="11"/>
        <v>-1</v>
      </c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</row>
    <row r="70" spans="2:143" ht="24.6" customHeight="1">
      <c r="B70" s="39" t="s">
        <v>163</v>
      </c>
      <c r="C70" s="62" t="s">
        <v>681</v>
      </c>
      <c r="D70" s="41"/>
      <c r="E70" s="42">
        <v>0</v>
      </c>
      <c r="F70" s="42">
        <v>0</v>
      </c>
      <c r="G70" s="43">
        <v>0</v>
      </c>
      <c r="H70" s="43">
        <v>0</v>
      </c>
      <c r="I70" s="51">
        <v>0</v>
      </c>
      <c r="J70" s="51">
        <v>0</v>
      </c>
      <c r="K70" s="42">
        <v>0</v>
      </c>
      <c r="L70" s="42">
        <v>0</v>
      </c>
      <c r="M70" s="43">
        <v>0</v>
      </c>
      <c r="N70" s="43">
        <v>0</v>
      </c>
      <c r="O70" s="51">
        <v>0</v>
      </c>
      <c r="P70" s="51">
        <v>0</v>
      </c>
      <c r="Q70" s="42">
        <v>0</v>
      </c>
      <c r="R70" s="42">
        <v>0</v>
      </c>
      <c r="S70" s="43">
        <v>0</v>
      </c>
      <c r="T70" s="43">
        <v>0</v>
      </c>
      <c r="U70" s="51">
        <v>0</v>
      </c>
      <c r="V70" s="51">
        <v>0</v>
      </c>
      <c r="W70" s="42">
        <v>0</v>
      </c>
      <c r="X70" s="42">
        <v>0</v>
      </c>
      <c r="Y70" s="43">
        <v>0</v>
      </c>
      <c r="Z70" s="43">
        <v>0</v>
      </c>
      <c r="AA70" s="51">
        <v>0</v>
      </c>
      <c r="AB70" s="51">
        <v>0</v>
      </c>
      <c r="AC70" s="42">
        <v>0</v>
      </c>
      <c r="AD70" s="42">
        <v>0</v>
      </c>
      <c r="AE70" s="43">
        <v>0</v>
      </c>
      <c r="AF70" s="43">
        <v>0</v>
      </c>
      <c r="AG70" s="51">
        <v>0</v>
      </c>
      <c r="AH70" s="51">
        <v>0</v>
      </c>
      <c r="AI70" s="42">
        <v>0</v>
      </c>
      <c r="AJ70" s="42">
        <v>0</v>
      </c>
      <c r="AK70" s="43">
        <v>0</v>
      </c>
      <c r="AL70" s="43">
        <v>0</v>
      </c>
      <c r="AM70" s="51">
        <v>0</v>
      </c>
      <c r="AN70" s="51">
        <v>0</v>
      </c>
      <c r="AO70" s="42">
        <v>0</v>
      </c>
      <c r="AP70" s="42">
        <v>0</v>
      </c>
      <c r="AQ70" s="43">
        <v>0</v>
      </c>
      <c r="AR70" s="43">
        <v>0</v>
      </c>
      <c r="AS70" s="51">
        <v>0</v>
      </c>
      <c r="AT70" s="51">
        <v>0</v>
      </c>
      <c r="AU70" s="42">
        <v>0</v>
      </c>
      <c r="AV70" s="42">
        <v>0</v>
      </c>
      <c r="AW70" s="43">
        <v>0</v>
      </c>
      <c r="AX70" s="43">
        <v>0</v>
      </c>
      <c r="AY70" s="51">
        <v>0</v>
      </c>
      <c r="AZ70" s="51">
        <v>0</v>
      </c>
      <c r="BA70" s="42">
        <v>0</v>
      </c>
      <c r="BB70" s="42">
        <v>0</v>
      </c>
      <c r="BC70" s="43">
        <v>0</v>
      </c>
      <c r="BD70" s="43">
        <v>0</v>
      </c>
      <c r="BE70" s="51">
        <v>0</v>
      </c>
      <c r="BF70" s="51">
        <v>0</v>
      </c>
      <c r="BG70" s="42">
        <v>0</v>
      </c>
      <c r="BH70" s="42">
        <v>0</v>
      </c>
      <c r="BI70" s="43">
        <v>0</v>
      </c>
      <c r="BJ70" s="43">
        <v>0</v>
      </c>
      <c r="BK70" s="51">
        <v>0</v>
      </c>
      <c r="BL70" s="51">
        <v>0</v>
      </c>
      <c r="BM70" s="42">
        <v>0</v>
      </c>
      <c r="BN70" s="42">
        <v>0</v>
      </c>
      <c r="BO70" s="43">
        <v>0</v>
      </c>
      <c r="BP70" s="43">
        <v>0</v>
      </c>
      <c r="BQ70" s="51">
        <v>0</v>
      </c>
      <c r="BR70" s="51">
        <v>0</v>
      </c>
      <c r="BS70" s="42">
        <v>0</v>
      </c>
      <c r="BT70" s="42">
        <v>0</v>
      </c>
      <c r="BU70" s="43">
        <v>0</v>
      </c>
      <c r="BV70" s="43">
        <v>0</v>
      </c>
      <c r="BW70" s="51">
        <v>0</v>
      </c>
      <c r="BX70" s="51">
        <v>0</v>
      </c>
      <c r="BY70" s="54">
        <v>0</v>
      </c>
      <c r="BZ70" s="54">
        <v>0</v>
      </c>
      <c r="CA70" s="43">
        <v>0</v>
      </c>
      <c r="CB70" s="43">
        <v>0</v>
      </c>
      <c r="CC70" s="43">
        <v>0</v>
      </c>
      <c r="CD70" s="43">
        <v>0</v>
      </c>
      <c r="CE70" s="58">
        <f t="shared" si="9"/>
        <v>0</v>
      </c>
      <c r="CF70" s="58">
        <f t="shared" si="10"/>
        <v>0</v>
      </c>
      <c r="CG70" s="58">
        <f t="shared" si="11"/>
        <v>0</v>
      </c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  <c r="EM70" s="59"/>
    </row>
    <row r="71" spans="2:143" ht="24.6" customHeight="1">
      <c r="B71" s="39" t="s">
        <v>164</v>
      </c>
      <c r="C71" s="62" t="s">
        <v>682</v>
      </c>
      <c r="D71" s="41"/>
      <c r="E71" s="42">
        <v>0</v>
      </c>
      <c r="F71" s="42">
        <v>0</v>
      </c>
      <c r="G71" s="43">
        <v>0</v>
      </c>
      <c r="H71" s="43">
        <v>0</v>
      </c>
      <c r="I71" s="51">
        <v>0</v>
      </c>
      <c r="J71" s="51">
        <v>0</v>
      </c>
      <c r="K71" s="42">
        <v>0</v>
      </c>
      <c r="L71" s="42">
        <v>0</v>
      </c>
      <c r="M71" s="43">
        <v>0</v>
      </c>
      <c r="N71" s="43">
        <v>0</v>
      </c>
      <c r="O71" s="51">
        <v>0</v>
      </c>
      <c r="P71" s="51">
        <v>0</v>
      </c>
      <c r="Q71" s="42">
        <v>0</v>
      </c>
      <c r="R71" s="42">
        <v>0</v>
      </c>
      <c r="S71" s="43">
        <v>0</v>
      </c>
      <c r="T71" s="43">
        <v>0</v>
      </c>
      <c r="U71" s="51">
        <v>0</v>
      </c>
      <c r="V71" s="51">
        <v>0</v>
      </c>
      <c r="W71" s="42">
        <v>0</v>
      </c>
      <c r="X71" s="42">
        <v>0</v>
      </c>
      <c r="Y71" s="43">
        <v>0</v>
      </c>
      <c r="Z71" s="43">
        <v>0</v>
      </c>
      <c r="AA71" s="51">
        <v>0</v>
      </c>
      <c r="AB71" s="51">
        <v>0</v>
      </c>
      <c r="AC71" s="42">
        <v>0</v>
      </c>
      <c r="AD71" s="42">
        <v>0</v>
      </c>
      <c r="AE71" s="43">
        <v>0</v>
      </c>
      <c r="AF71" s="43">
        <v>0</v>
      </c>
      <c r="AG71" s="51">
        <v>0</v>
      </c>
      <c r="AH71" s="51">
        <v>0</v>
      </c>
      <c r="AI71" s="42">
        <v>0</v>
      </c>
      <c r="AJ71" s="42">
        <v>0</v>
      </c>
      <c r="AK71" s="43">
        <v>0</v>
      </c>
      <c r="AL71" s="43">
        <v>0</v>
      </c>
      <c r="AM71" s="51">
        <v>0</v>
      </c>
      <c r="AN71" s="51">
        <v>0</v>
      </c>
      <c r="AO71" s="42">
        <v>0</v>
      </c>
      <c r="AP71" s="42">
        <v>0</v>
      </c>
      <c r="AQ71" s="43">
        <v>0</v>
      </c>
      <c r="AR71" s="43">
        <v>0</v>
      </c>
      <c r="AS71" s="51">
        <v>0</v>
      </c>
      <c r="AT71" s="51">
        <v>0</v>
      </c>
      <c r="AU71" s="42">
        <v>0</v>
      </c>
      <c r="AV71" s="42">
        <v>0</v>
      </c>
      <c r="AW71" s="43">
        <v>0</v>
      </c>
      <c r="AX71" s="43">
        <v>0</v>
      </c>
      <c r="AY71" s="51">
        <v>0</v>
      </c>
      <c r="AZ71" s="51">
        <v>0</v>
      </c>
      <c r="BA71" s="42">
        <v>0</v>
      </c>
      <c r="BB71" s="42">
        <v>0</v>
      </c>
      <c r="BC71" s="43">
        <v>0</v>
      </c>
      <c r="BD71" s="43">
        <v>0</v>
      </c>
      <c r="BE71" s="51">
        <v>0</v>
      </c>
      <c r="BF71" s="51">
        <v>0</v>
      </c>
      <c r="BG71" s="42">
        <v>0</v>
      </c>
      <c r="BH71" s="42">
        <v>0</v>
      </c>
      <c r="BI71" s="43">
        <v>0</v>
      </c>
      <c r="BJ71" s="43">
        <v>0</v>
      </c>
      <c r="BK71" s="51">
        <v>0</v>
      </c>
      <c r="BL71" s="51">
        <v>0</v>
      </c>
      <c r="BM71" s="42">
        <v>0</v>
      </c>
      <c r="BN71" s="42">
        <v>0</v>
      </c>
      <c r="BO71" s="43">
        <v>0</v>
      </c>
      <c r="BP71" s="43">
        <v>0</v>
      </c>
      <c r="BQ71" s="51">
        <v>0</v>
      </c>
      <c r="BR71" s="51">
        <v>0</v>
      </c>
      <c r="BS71" s="42">
        <v>0</v>
      </c>
      <c r="BT71" s="42">
        <v>0</v>
      </c>
      <c r="BU71" s="43">
        <v>0</v>
      </c>
      <c r="BV71" s="43">
        <v>0</v>
      </c>
      <c r="BW71" s="51">
        <v>0</v>
      </c>
      <c r="BX71" s="51">
        <v>0</v>
      </c>
      <c r="BY71" s="54">
        <v>0</v>
      </c>
      <c r="BZ71" s="54">
        <v>0</v>
      </c>
      <c r="CA71" s="43">
        <v>0</v>
      </c>
      <c r="CB71" s="43">
        <v>0</v>
      </c>
      <c r="CC71" s="43">
        <v>0</v>
      </c>
      <c r="CD71" s="43">
        <v>0</v>
      </c>
      <c r="CE71" s="58">
        <f t="shared" si="9"/>
        <v>0</v>
      </c>
      <c r="CF71" s="58">
        <f t="shared" si="10"/>
        <v>0</v>
      </c>
      <c r="CG71" s="58">
        <f t="shared" si="11"/>
        <v>0</v>
      </c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/>
      <c r="EK71" s="59"/>
      <c r="EL71" s="59"/>
      <c r="EM71" s="59"/>
    </row>
    <row r="72" spans="2:143" ht="24.6" customHeight="1">
      <c r="B72" s="39" t="s">
        <v>165</v>
      </c>
      <c r="C72" s="62" t="s">
        <v>683</v>
      </c>
      <c r="D72" s="41"/>
      <c r="E72" s="42">
        <v>0</v>
      </c>
      <c r="F72" s="42">
        <v>0</v>
      </c>
      <c r="G72" s="43">
        <v>0</v>
      </c>
      <c r="H72" s="43">
        <v>0</v>
      </c>
      <c r="I72" s="51">
        <v>0</v>
      </c>
      <c r="J72" s="51">
        <v>0</v>
      </c>
      <c r="K72" s="42">
        <v>0</v>
      </c>
      <c r="L72" s="42">
        <v>0</v>
      </c>
      <c r="M72" s="43">
        <v>0</v>
      </c>
      <c r="N72" s="43">
        <v>0</v>
      </c>
      <c r="O72" s="51">
        <v>0</v>
      </c>
      <c r="P72" s="51">
        <v>0</v>
      </c>
      <c r="Q72" s="42">
        <v>0</v>
      </c>
      <c r="R72" s="42">
        <v>0</v>
      </c>
      <c r="S72" s="43">
        <v>0</v>
      </c>
      <c r="T72" s="43">
        <v>0</v>
      </c>
      <c r="U72" s="51">
        <v>0</v>
      </c>
      <c r="V72" s="51">
        <v>0</v>
      </c>
      <c r="W72" s="42">
        <v>0</v>
      </c>
      <c r="X72" s="42">
        <v>0</v>
      </c>
      <c r="Y72" s="43">
        <v>0</v>
      </c>
      <c r="Z72" s="43">
        <v>0</v>
      </c>
      <c r="AA72" s="51">
        <v>0</v>
      </c>
      <c r="AB72" s="51">
        <v>0</v>
      </c>
      <c r="AC72" s="42">
        <v>0</v>
      </c>
      <c r="AD72" s="42">
        <v>0</v>
      </c>
      <c r="AE72" s="43">
        <v>0</v>
      </c>
      <c r="AF72" s="43">
        <v>0</v>
      </c>
      <c r="AG72" s="51">
        <v>0</v>
      </c>
      <c r="AH72" s="51">
        <v>0</v>
      </c>
      <c r="AI72" s="42">
        <v>0</v>
      </c>
      <c r="AJ72" s="42">
        <v>0</v>
      </c>
      <c r="AK72" s="43">
        <v>0</v>
      </c>
      <c r="AL72" s="43">
        <v>0</v>
      </c>
      <c r="AM72" s="51">
        <v>0</v>
      </c>
      <c r="AN72" s="51">
        <v>0</v>
      </c>
      <c r="AO72" s="42">
        <v>0</v>
      </c>
      <c r="AP72" s="42">
        <v>0</v>
      </c>
      <c r="AQ72" s="43">
        <v>0</v>
      </c>
      <c r="AR72" s="43">
        <v>0</v>
      </c>
      <c r="AS72" s="51">
        <v>0</v>
      </c>
      <c r="AT72" s="51">
        <v>0</v>
      </c>
      <c r="AU72" s="42">
        <v>0</v>
      </c>
      <c r="AV72" s="42">
        <v>0</v>
      </c>
      <c r="AW72" s="43">
        <v>0</v>
      </c>
      <c r="AX72" s="43">
        <v>0</v>
      </c>
      <c r="AY72" s="51">
        <v>0</v>
      </c>
      <c r="AZ72" s="51">
        <v>0</v>
      </c>
      <c r="BA72" s="42">
        <v>0</v>
      </c>
      <c r="BB72" s="42">
        <v>0</v>
      </c>
      <c r="BC72" s="43">
        <v>0</v>
      </c>
      <c r="BD72" s="43">
        <v>0</v>
      </c>
      <c r="BE72" s="51">
        <v>0</v>
      </c>
      <c r="BF72" s="51">
        <v>0</v>
      </c>
      <c r="BG72" s="42">
        <v>0</v>
      </c>
      <c r="BH72" s="42">
        <v>0</v>
      </c>
      <c r="BI72" s="43">
        <v>0</v>
      </c>
      <c r="BJ72" s="43">
        <v>0</v>
      </c>
      <c r="BK72" s="51">
        <v>0</v>
      </c>
      <c r="BL72" s="51">
        <v>0</v>
      </c>
      <c r="BM72" s="42">
        <v>0</v>
      </c>
      <c r="BN72" s="42">
        <v>0</v>
      </c>
      <c r="BO72" s="43">
        <v>0</v>
      </c>
      <c r="BP72" s="43">
        <v>0</v>
      </c>
      <c r="BQ72" s="51">
        <v>0</v>
      </c>
      <c r="BR72" s="51">
        <v>0</v>
      </c>
      <c r="BS72" s="42">
        <v>0</v>
      </c>
      <c r="BT72" s="42">
        <v>0</v>
      </c>
      <c r="BU72" s="43">
        <v>0</v>
      </c>
      <c r="BV72" s="43">
        <v>0</v>
      </c>
      <c r="BW72" s="51">
        <v>0</v>
      </c>
      <c r="BX72" s="51">
        <v>0</v>
      </c>
      <c r="BY72" s="54">
        <v>0</v>
      </c>
      <c r="BZ72" s="54">
        <v>0</v>
      </c>
      <c r="CA72" s="43">
        <v>0</v>
      </c>
      <c r="CB72" s="43">
        <v>0</v>
      </c>
      <c r="CC72" s="43">
        <v>0</v>
      </c>
      <c r="CD72" s="43">
        <v>0</v>
      </c>
      <c r="CE72" s="58">
        <f t="shared" si="9"/>
        <v>0</v>
      </c>
      <c r="CF72" s="58">
        <f t="shared" si="10"/>
        <v>0</v>
      </c>
      <c r="CG72" s="58">
        <f t="shared" si="11"/>
        <v>0</v>
      </c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</row>
    <row r="73" spans="2:143" ht="24.6" customHeight="1">
      <c r="B73" s="39" t="s">
        <v>166</v>
      </c>
      <c r="C73" s="62" t="s">
        <v>684</v>
      </c>
      <c r="D73" s="41"/>
      <c r="E73" s="42">
        <v>0</v>
      </c>
      <c r="F73" s="42">
        <v>0</v>
      </c>
      <c r="G73" s="43">
        <v>0</v>
      </c>
      <c r="H73" s="43">
        <v>0</v>
      </c>
      <c r="I73" s="51">
        <v>0</v>
      </c>
      <c r="J73" s="51">
        <v>0</v>
      </c>
      <c r="K73" s="42">
        <v>0</v>
      </c>
      <c r="L73" s="42">
        <v>0</v>
      </c>
      <c r="M73" s="43">
        <v>0</v>
      </c>
      <c r="N73" s="43">
        <v>0</v>
      </c>
      <c r="O73" s="51">
        <v>0</v>
      </c>
      <c r="P73" s="51">
        <v>0</v>
      </c>
      <c r="Q73" s="42">
        <v>0</v>
      </c>
      <c r="R73" s="42">
        <v>0</v>
      </c>
      <c r="S73" s="43">
        <v>0</v>
      </c>
      <c r="T73" s="43">
        <v>0</v>
      </c>
      <c r="U73" s="51">
        <v>0</v>
      </c>
      <c r="V73" s="51">
        <v>0</v>
      </c>
      <c r="W73" s="42">
        <v>0</v>
      </c>
      <c r="X73" s="42">
        <v>0</v>
      </c>
      <c r="Y73" s="43">
        <v>0</v>
      </c>
      <c r="Z73" s="43">
        <v>0</v>
      </c>
      <c r="AA73" s="51">
        <v>0</v>
      </c>
      <c r="AB73" s="51">
        <v>0</v>
      </c>
      <c r="AC73" s="42">
        <v>0</v>
      </c>
      <c r="AD73" s="42">
        <v>0</v>
      </c>
      <c r="AE73" s="43">
        <v>0</v>
      </c>
      <c r="AF73" s="43">
        <v>0</v>
      </c>
      <c r="AG73" s="51">
        <v>0</v>
      </c>
      <c r="AH73" s="51">
        <v>0</v>
      </c>
      <c r="AI73" s="42">
        <v>0</v>
      </c>
      <c r="AJ73" s="42">
        <v>0</v>
      </c>
      <c r="AK73" s="43">
        <v>0</v>
      </c>
      <c r="AL73" s="43">
        <v>0</v>
      </c>
      <c r="AM73" s="51">
        <v>0</v>
      </c>
      <c r="AN73" s="51">
        <v>0</v>
      </c>
      <c r="AO73" s="42">
        <v>0</v>
      </c>
      <c r="AP73" s="42">
        <v>0</v>
      </c>
      <c r="AQ73" s="43">
        <v>0</v>
      </c>
      <c r="AR73" s="43">
        <v>0</v>
      </c>
      <c r="AS73" s="51">
        <v>0</v>
      </c>
      <c r="AT73" s="51">
        <v>0</v>
      </c>
      <c r="AU73" s="42">
        <v>0</v>
      </c>
      <c r="AV73" s="42">
        <v>0</v>
      </c>
      <c r="AW73" s="43">
        <v>0</v>
      </c>
      <c r="AX73" s="43">
        <v>0</v>
      </c>
      <c r="AY73" s="51">
        <v>0</v>
      </c>
      <c r="AZ73" s="51">
        <v>0</v>
      </c>
      <c r="BA73" s="42">
        <v>0</v>
      </c>
      <c r="BB73" s="42">
        <v>0</v>
      </c>
      <c r="BC73" s="43">
        <v>0</v>
      </c>
      <c r="BD73" s="43">
        <v>0</v>
      </c>
      <c r="BE73" s="51">
        <v>0</v>
      </c>
      <c r="BF73" s="51">
        <v>0</v>
      </c>
      <c r="BG73" s="42">
        <v>0</v>
      </c>
      <c r="BH73" s="42">
        <v>0</v>
      </c>
      <c r="BI73" s="43">
        <v>0</v>
      </c>
      <c r="BJ73" s="43">
        <v>0</v>
      </c>
      <c r="BK73" s="51">
        <v>0</v>
      </c>
      <c r="BL73" s="51">
        <v>0</v>
      </c>
      <c r="BM73" s="42">
        <v>0</v>
      </c>
      <c r="BN73" s="42">
        <v>0</v>
      </c>
      <c r="BO73" s="43">
        <v>0</v>
      </c>
      <c r="BP73" s="43">
        <v>0</v>
      </c>
      <c r="BQ73" s="51">
        <v>0</v>
      </c>
      <c r="BR73" s="51">
        <v>0</v>
      </c>
      <c r="BS73" s="42">
        <v>0</v>
      </c>
      <c r="BT73" s="42">
        <v>0</v>
      </c>
      <c r="BU73" s="43">
        <v>0</v>
      </c>
      <c r="BV73" s="43">
        <v>0</v>
      </c>
      <c r="BW73" s="51">
        <v>0</v>
      </c>
      <c r="BX73" s="51">
        <v>0</v>
      </c>
      <c r="BY73" s="54">
        <v>0</v>
      </c>
      <c r="BZ73" s="54">
        <v>0</v>
      </c>
      <c r="CA73" s="43">
        <v>0</v>
      </c>
      <c r="CB73" s="43">
        <v>0</v>
      </c>
      <c r="CC73" s="43">
        <v>0</v>
      </c>
      <c r="CD73" s="43">
        <v>0</v>
      </c>
      <c r="CE73" s="58">
        <f t="shared" si="9"/>
        <v>0</v>
      </c>
      <c r="CF73" s="58">
        <f t="shared" si="10"/>
        <v>0</v>
      </c>
      <c r="CG73" s="58">
        <f t="shared" si="11"/>
        <v>0</v>
      </c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  <c r="EM73" s="59"/>
    </row>
    <row r="74" spans="2:143" ht="24.6" customHeight="1">
      <c r="B74" s="39" t="s">
        <v>167</v>
      </c>
      <c r="C74" s="62" t="s">
        <v>685</v>
      </c>
      <c r="D74" s="41"/>
      <c r="E74" s="42">
        <v>0</v>
      </c>
      <c r="F74" s="42">
        <v>0</v>
      </c>
      <c r="G74" s="43">
        <v>0</v>
      </c>
      <c r="H74" s="43">
        <v>0</v>
      </c>
      <c r="I74" s="51">
        <v>0</v>
      </c>
      <c r="J74" s="51">
        <v>0</v>
      </c>
      <c r="K74" s="42">
        <v>0</v>
      </c>
      <c r="L74" s="42">
        <v>0</v>
      </c>
      <c r="M74" s="43">
        <v>0</v>
      </c>
      <c r="N74" s="43">
        <v>0</v>
      </c>
      <c r="O74" s="51">
        <v>0</v>
      </c>
      <c r="P74" s="51">
        <v>0</v>
      </c>
      <c r="Q74" s="42">
        <v>0</v>
      </c>
      <c r="R74" s="42">
        <v>0</v>
      </c>
      <c r="S74" s="43">
        <v>0</v>
      </c>
      <c r="T74" s="43">
        <v>0</v>
      </c>
      <c r="U74" s="51">
        <v>0</v>
      </c>
      <c r="V74" s="51">
        <v>0</v>
      </c>
      <c r="W74" s="42">
        <v>0</v>
      </c>
      <c r="X74" s="42">
        <v>0</v>
      </c>
      <c r="Y74" s="43">
        <v>0</v>
      </c>
      <c r="Z74" s="43">
        <v>0</v>
      </c>
      <c r="AA74" s="51">
        <v>0</v>
      </c>
      <c r="AB74" s="51">
        <v>0</v>
      </c>
      <c r="AC74" s="42">
        <v>0</v>
      </c>
      <c r="AD74" s="42">
        <v>0</v>
      </c>
      <c r="AE74" s="43">
        <v>0</v>
      </c>
      <c r="AF74" s="43">
        <v>0</v>
      </c>
      <c r="AG74" s="51">
        <v>0</v>
      </c>
      <c r="AH74" s="51">
        <v>0</v>
      </c>
      <c r="AI74" s="42">
        <v>0</v>
      </c>
      <c r="AJ74" s="42">
        <v>0</v>
      </c>
      <c r="AK74" s="43">
        <v>0</v>
      </c>
      <c r="AL74" s="43">
        <v>0</v>
      </c>
      <c r="AM74" s="51">
        <v>0</v>
      </c>
      <c r="AN74" s="51">
        <v>0</v>
      </c>
      <c r="AO74" s="42">
        <v>0</v>
      </c>
      <c r="AP74" s="42">
        <v>0</v>
      </c>
      <c r="AQ74" s="43">
        <v>0</v>
      </c>
      <c r="AR74" s="43">
        <v>0</v>
      </c>
      <c r="AS74" s="51">
        <v>0</v>
      </c>
      <c r="AT74" s="51">
        <v>0</v>
      </c>
      <c r="AU74" s="42">
        <v>0</v>
      </c>
      <c r="AV74" s="42">
        <v>0</v>
      </c>
      <c r="AW74" s="43">
        <v>0</v>
      </c>
      <c r="AX74" s="43">
        <v>0</v>
      </c>
      <c r="AY74" s="51">
        <v>0</v>
      </c>
      <c r="AZ74" s="51">
        <v>0</v>
      </c>
      <c r="BA74" s="42">
        <v>0</v>
      </c>
      <c r="BB74" s="42">
        <v>0</v>
      </c>
      <c r="BC74" s="43">
        <v>0</v>
      </c>
      <c r="BD74" s="43">
        <v>0</v>
      </c>
      <c r="BE74" s="51">
        <v>0</v>
      </c>
      <c r="BF74" s="51">
        <v>0</v>
      </c>
      <c r="BG74" s="42">
        <v>0</v>
      </c>
      <c r="BH74" s="42">
        <v>0</v>
      </c>
      <c r="BI74" s="43">
        <v>0</v>
      </c>
      <c r="BJ74" s="43">
        <v>0</v>
      </c>
      <c r="BK74" s="51">
        <v>0</v>
      </c>
      <c r="BL74" s="51">
        <v>0</v>
      </c>
      <c r="BM74" s="42">
        <v>0</v>
      </c>
      <c r="BN74" s="42">
        <v>0</v>
      </c>
      <c r="BO74" s="43">
        <v>0</v>
      </c>
      <c r="BP74" s="43">
        <v>0</v>
      </c>
      <c r="BQ74" s="51">
        <v>0</v>
      </c>
      <c r="BR74" s="51">
        <v>0</v>
      </c>
      <c r="BS74" s="42">
        <v>0</v>
      </c>
      <c r="BT74" s="42">
        <v>0</v>
      </c>
      <c r="BU74" s="43">
        <v>0</v>
      </c>
      <c r="BV74" s="43">
        <v>0</v>
      </c>
      <c r="BW74" s="51">
        <v>0</v>
      </c>
      <c r="BX74" s="51">
        <v>0</v>
      </c>
      <c r="BY74" s="54">
        <v>0</v>
      </c>
      <c r="BZ74" s="54">
        <v>0</v>
      </c>
      <c r="CA74" s="43">
        <v>0</v>
      </c>
      <c r="CB74" s="43">
        <v>0</v>
      </c>
      <c r="CC74" s="43">
        <v>0</v>
      </c>
      <c r="CD74" s="43">
        <v>0</v>
      </c>
      <c r="CE74" s="58">
        <f t="shared" si="9"/>
        <v>0</v>
      </c>
      <c r="CF74" s="58">
        <f t="shared" si="10"/>
        <v>0</v>
      </c>
      <c r="CG74" s="58">
        <f t="shared" si="11"/>
        <v>0</v>
      </c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</row>
    <row r="75" spans="2:143" ht="24.6" customHeight="1">
      <c r="B75" s="39" t="s">
        <v>168</v>
      </c>
      <c r="C75" s="62" t="s">
        <v>686</v>
      </c>
      <c r="D75" s="41"/>
      <c r="E75" s="42">
        <v>0</v>
      </c>
      <c r="F75" s="42">
        <v>0</v>
      </c>
      <c r="G75" s="43">
        <v>0</v>
      </c>
      <c r="H75" s="43">
        <v>0</v>
      </c>
      <c r="I75" s="51">
        <v>0</v>
      </c>
      <c r="J75" s="51">
        <v>0</v>
      </c>
      <c r="K75" s="42">
        <v>0</v>
      </c>
      <c r="L75" s="42">
        <v>0</v>
      </c>
      <c r="M75" s="43">
        <v>0</v>
      </c>
      <c r="N75" s="43">
        <v>0</v>
      </c>
      <c r="O75" s="51">
        <v>0</v>
      </c>
      <c r="P75" s="51">
        <v>0</v>
      </c>
      <c r="Q75" s="42">
        <v>0</v>
      </c>
      <c r="R75" s="42">
        <v>0</v>
      </c>
      <c r="S75" s="43">
        <v>0</v>
      </c>
      <c r="T75" s="43">
        <v>0</v>
      </c>
      <c r="U75" s="51">
        <v>0</v>
      </c>
      <c r="V75" s="51">
        <v>0</v>
      </c>
      <c r="W75" s="42">
        <v>0</v>
      </c>
      <c r="X75" s="42">
        <v>0</v>
      </c>
      <c r="Y75" s="43">
        <v>0</v>
      </c>
      <c r="Z75" s="43">
        <v>0</v>
      </c>
      <c r="AA75" s="51">
        <v>0</v>
      </c>
      <c r="AB75" s="51">
        <v>0</v>
      </c>
      <c r="AC75" s="42">
        <v>0</v>
      </c>
      <c r="AD75" s="42">
        <v>0</v>
      </c>
      <c r="AE75" s="43">
        <v>0</v>
      </c>
      <c r="AF75" s="43">
        <v>0</v>
      </c>
      <c r="AG75" s="51">
        <v>0</v>
      </c>
      <c r="AH75" s="51">
        <v>0</v>
      </c>
      <c r="AI75" s="42">
        <v>0</v>
      </c>
      <c r="AJ75" s="42">
        <v>0</v>
      </c>
      <c r="AK75" s="43">
        <v>0</v>
      </c>
      <c r="AL75" s="43">
        <v>0</v>
      </c>
      <c r="AM75" s="51">
        <v>0</v>
      </c>
      <c r="AN75" s="51">
        <v>0</v>
      </c>
      <c r="AO75" s="42">
        <v>0</v>
      </c>
      <c r="AP75" s="42">
        <v>0</v>
      </c>
      <c r="AQ75" s="43">
        <v>0</v>
      </c>
      <c r="AR75" s="43">
        <v>0</v>
      </c>
      <c r="AS75" s="51">
        <v>0</v>
      </c>
      <c r="AT75" s="51">
        <v>0</v>
      </c>
      <c r="AU75" s="42">
        <v>0</v>
      </c>
      <c r="AV75" s="42">
        <v>0</v>
      </c>
      <c r="AW75" s="43">
        <v>0</v>
      </c>
      <c r="AX75" s="43">
        <v>0</v>
      </c>
      <c r="AY75" s="51">
        <v>0</v>
      </c>
      <c r="AZ75" s="51">
        <v>0</v>
      </c>
      <c r="BA75" s="42">
        <v>0</v>
      </c>
      <c r="BB75" s="42">
        <v>0</v>
      </c>
      <c r="BC75" s="43">
        <v>0</v>
      </c>
      <c r="BD75" s="43">
        <v>0</v>
      </c>
      <c r="BE75" s="51">
        <v>0</v>
      </c>
      <c r="BF75" s="51">
        <v>0</v>
      </c>
      <c r="BG75" s="42">
        <v>0</v>
      </c>
      <c r="BH75" s="42">
        <v>0</v>
      </c>
      <c r="BI75" s="43">
        <v>0</v>
      </c>
      <c r="BJ75" s="43">
        <v>0</v>
      </c>
      <c r="BK75" s="51">
        <v>0</v>
      </c>
      <c r="BL75" s="51">
        <v>0</v>
      </c>
      <c r="BM75" s="42">
        <v>0</v>
      </c>
      <c r="BN75" s="42">
        <v>0</v>
      </c>
      <c r="BO75" s="43">
        <v>0</v>
      </c>
      <c r="BP75" s="43">
        <v>0</v>
      </c>
      <c r="BQ75" s="51">
        <v>0</v>
      </c>
      <c r="BR75" s="51">
        <v>0</v>
      </c>
      <c r="BS75" s="42">
        <v>0</v>
      </c>
      <c r="BT75" s="42">
        <v>0</v>
      </c>
      <c r="BU75" s="43">
        <v>0</v>
      </c>
      <c r="BV75" s="43">
        <v>0</v>
      </c>
      <c r="BW75" s="51">
        <v>0</v>
      </c>
      <c r="BX75" s="51">
        <v>0</v>
      </c>
      <c r="BY75" s="54">
        <v>0</v>
      </c>
      <c r="BZ75" s="54">
        <v>0</v>
      </c>
      <c r="CA75" s="43">
        <v>0</v>
      </c>
      <c r="CB75" s="43">
        <v>0</v>
      </c>
      <c r="CC75" s="43">
        <v>0</v>
      </c>
      <c r="CD75" s="43">
        <v>0</v>
      </c>
      <c r="CE75" s="58">
        <f t="shared" si="9"/>
        <v>0</v>
      </c>
      <c r="CF75" s="58">
        <f t="shared" si="10"/>
        <v>0</v>
      </c>
      <c r="CG75" s="58">
        <f t="shared" si="11"/>
        <v>0</v>
      </c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</row>
    <row r="76" spans="2:143" ht="24.6" customHeight="1">
      <c r="B76" s="39" t="s">
        <v>169</v>
      </c>
      <c r="C76" s="62" t="s">
        <v>687</v>
      </c>
      <c r="D76" s="41"/>
      <c r="E76" s="42">
        <v>0</v>
      </c>
      <c r="F76" s="42">
        <v>0</v>
      </c>
      <c r="G76" s="43">
        <v>0</v>
      </c>
      <c r="H76" s="43">
        <v>0</v>
      </c>
      <c r="I76" s="51">
        <v>0</v>
      </c>
      <c r="J76" s="51">
        <v>0</v>
      </c>
      <c r="K76" s="42">
        <v>0</v>
      </c>
      <c r="L76" s="42">
        <v>0</v>
      </c>
      <c r="M76" s="43">
        <v>0</v>
      </c>
      <c r="N76" s="43">
        <v>0</v>
      </c>
      <c r="O76" s="51">
        <v>0</v>
      </c>
      <c r="P76" s="51">
        <v>0</v>
      </c>
      <c r="Q76" s="42">
        <v>0</v>
      </c>
      <c r="R76" s="42">
        <v>0</v>
      </c>
      <c r="S76" s="43">
        <v>0</v>
      </c>
      <c r="T76" s="43">
        <v>0</v>
      </c>
      <c r="U76" s="51">
        <v>0</v>
      </c>
      <c r="V76" s="51">
        <v>0</v>
      </c>
      <c r="W76" s="42">
        <v>0</v>
      </c>
      <c r="X76" s="42">
        <v>0</v>
      </c>
      <c r="Y76" s="43">
        <v>0</v>
      </c>
      <c r="Z76" s="43">
        <v>0</v>
      </c>
      <c r="AA76" s="51">
        <v>0</v>
      </c>
      <c r="AB76" s="51">
        <v>0</v>
      </c>
      <c r="AC76" s="42">
        <v>0</v>
      </c>
      <c r="AD76" s="42">
        <v>0</v>
      </c>
      <c r="AE76" s="43">
        <v>0</v>
      </c>
      <c r="AF76" s="43">
        <v>0</v>
      </c>
      <c r="AG76" s="51">
        <v>0</v>
      </c>
      <c r="AH76" s="51">
        <v>0</v>
      </c>
      <c r="AI76" s="42">
        <v>0</v>
      </c>
      <c r="AJ76" s="42">
        <v>0</v>
      </c>
      <c r="AK76" s="43">
        <v>0</v>
      </c>
      <c r="AL76" s="43">
        <v>0</v>
      </c>
      <c r="AM76" s="51">
        <v>0</v>
      </c>
      <c r="AN76" s="51">
        <v>0</v>
      </c>
      <c r="AO76" s="42">
        <v>0</v>
      </c>
      <c r="AP76" s="42">
        <v>0</v>
      </c>
      <c r="AQ76" s="43">
        <v>0</v>
      </c>
      <c r="AR76" s="43">
        <v>0</v>
      </c>
      <c r="AS76" s="51">
        <v>0</v>
      </c>
      <c r="AT76" s="51">
        <v>0</v>
      </c>
      <c r="AU76" s="42">
        <v>0</v>
      </c>
      <c r="AV76" s="42">
        <v>0</v>
      </c>
      <c r="AW76" s="43">
        <v>0</v>
      </c>
      <c r="AX76" s="43">
        <v>0</v>
      </c>
      <c r="AY76" s="51">
        <v>0</v>
      </c>
      <c r="AZ76" s="51">
        <v>0</v>
      </c>
      <c r="BA76" s="42">
        <v>0</v>
      </c>
      <c r="BB76" s="42">
        <v>0</v>
      </c>
      <c r="BC76" s="43">
        <v>0</v>
      </c>
      <c r="BD76" s="43">
        <v>0</v>
      </c>
      <c r="BE76" s="51">
        <v>0</v>
      </c>
      <c r="BF76" s="51">
        <v>0</v>
      </c>
      <c r="BG76" s="42">
        <v>0</v>
      </c>
      <c r="BH76" s="42">
        <v>0</v>
      </c>
      <c r="BI76" s="43">
        <v>0</v>
      </c>
      <c r="BJ76" s="43">
        <v>0</v>
      </c>
      <c r="BK76" s="51">
        <v>0</v>
      </c>
      <c r="BL76" s="51">
        <v>0</v>
      </c>
      <c r="BM76" s="42">
        <v>0</v>
      </c>
      <c r="BN76" s="42">
        <v>0</v>
      </c>
      <c r="BO76" s="43">
        <v>0</v>
      </c>
      <c r="BP76" s="43">
        <v>0</v>
      </c>
      <c r="BQ76" s="51">
        <v>0</v>
      </c>
      <c r="BR76" s="51">
        <v>0</v>
      </c>
      <c r="BS76" s="42">
        <v>0</v>
      </c>
      <c r="BT76" s="42">
        <v>0</v>
      </c>
      <c r="BU76" s="43">
        <v>0</v>
      </c>
      <c r="BV76" s="43">
        <v>0</v>
      </c>
      <c r="BW76" s="51">
        <v>0</v>
      </c>
      <c r="BX76" s="51">
        <v>0</v>
      </c>
      <c r="BY76" s="54">
        <v>0</v>
      </c>
      <c r="BZ76" s="54">
        <v>0</v>
      </c>
      <c r="CA76" s="43">
        <v>0</v>
      </c>
      <c r="CB76" s="43">
        <v>0</v>
      </c>
      <c r="CC76" s="43">
        <v>0</v>
      </c>
      <c r="CD76" s="43">
        <v>0</v>
      </c>
      <c r="CE76" s="58">
        <f t="shared" si="9"/>
        <v>0</v>
      </c>
      <c r="CF76" s="58">
        <f t="shared" si="10"/>
        <v>0</v>
      </c>
      <c r="CG76" s="58">
        <f t="shared" si="11"/>
        <v>0</v>
      </c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</row>
    <row r="77" spans="2:143" ht="24.6" customHeight="1">
      <c r="B77" s="39" t="s">
        <v>170</v>
      </c>
      <c r="C77" s="62" t="s">
        <v>688</v>
      </c>
      <c r="D77" s="41"/>
      <c r="E77" s="42">
        <v>0</v>
      </c>
      <c r="F77" s="42">
        <v>0</v>
      </c>
      <c r="G77" s="43">
        <v>0</v>
      </c>
      <c r="H77" s="43">
        <v>0</v>
      </c>
      <c r="I77" s="51">
        <v>0</v>
      </c>
      <c r="J77" s="51">
        <v>0</v>
      </c>
      <c r="K77" s="42">
        <v>0</v>
      </c>
      <c r="L77" s="42">
        <v>0</v>
      </c>
      <c r="M77" s="43">
        <v>0</v>
      </c>
      <c r="N77" s="43">
        <v>0</v>
      </c>
      <c r="O77" s="51">
        <v>0</v>
      </c>
      <c r="P77" s="51">
        <v>0</v>
      </c>
      <c r="Q77" s="42">
        <v>0</v>
      </c>
      <c r="R77" s="42">
        <v>0</v>
      </c>
      <c r="S77" s="43">
        <v>0</v>
      </c>
      <c r="T77" s="43">
        <v>0</v>
      </c>
      <c r="U77" s="51">
        <v>0</v>
      </c>
      <c r="V77" s="51">
        <v>0</v>
      </c>
      <c r="W77" s="42">
        <v>12</v>
      </c>
      <c r="X77" s="42">
        <v>0</v>
      </c>
      <c r="Y77" s="43">
        <v>1185</v>
      </c>
      <c r="Z77" s="43">
        <v>0</v>
      </c>
      <c r="AA77" s="51">
        <v>14220</v>
      </c>
      <c r="AB77" s="51">
        <v>0</v>
      </c>
      <c r="AC77" s="42">
        <v>4</v>
      </c>
      <c r="AD77" s="42">
        <v>0</v>
      </c>
      <c r="AE77" s="43">
        <v>890</v>
      </c>
      <c r="AF77" s="43">
        <v>0</v>
      </c>
      <c r="AG77" s="51">
        <v>3560</v>
      </c>
      <c r="AH77" s="51">
        <v>0</v>
      </c>
      <c r="AI77" s="42">
        <v>0</v>
      </c>
      <c r="AJ77" s="42">
        <v>0</v>
      </c>
      <c r="AK77" s="43">
        <v>0</v>
      </c>
      <c r="AL77" s="43">
        <v>0</v>
      </c>
      <c r="AM77" s="51">
        <v>0</v>
      </c>
      <c r="AN77" s="51">
        <v>0</v>
      </c>
      <c r="AO77" s="42">
        <v>0</v>
      </c>
      <c r="AP77" s="42">
        <v>0</v>
      </c>
      <c r="AQ77" s="43">
        <v>0</v>
      </c>
      <c r="AR77" s="43">
        <v>0</v>
      </c>
      <c r="AS77" s="51">
        <v>0</v>
      </c>
      <c r="AT77" s="51">
        <v>0</v>
      </c>
      <c r="AU77" s="42">
        <v>0</v>
      </c>
      <c r="AV77" s="42">
        <v>0</v>
      </c>
      <c r="AW77" s="43">
        <v>0</v>
      </c>
      <c r="AX77" s="43">
        <v>0</v>
      </c>
      <c r="AY77" s="51">
        <v>0</v>
      </c>
      <c r="AZ77" s="51">
        <v>0</v>
      </c>
      <c r="BA77" s="42">
        <v>0</v>
      </c>
      <c r="BB77" s="42">
        <v>0</v>
      </c>
      <c r="BC77" s="43">
        <v>0</v>
      </c>
      <c r="BD77" s="43">
        <v>0</v>
      </c>
      <c r="BE77" s="51">
        <v>0</v>
      </c>
      <c r="BF77" s="51">
        <v>0</v>
      </c>
      <c r="BG77" s="42">
        <v>0</v>
      </c>
      <c r="BH77" s="42">
        <v>0</v>
      </c>
      <c r="BI77" s="43">
        <v>0</v>
      </c>
      <c r="BJ77" s="43">
        <v>0</v>
      </c>
      <c r="BK77" s="51">
        <v>0</v>
      </c>
      <c r="BL77" s="51">
        <v>0</v>
      </c>
      <c r="BM77" s="42">
        <v>0</v>
      </c>
      <c r="BN77" s="42">
        <v>0</v>
      </c>
      <c r="BO77" s="43">
        <v>0</v>
      </c>
      <c r="BP77" s="43">
        <v>0</v>
      </c>
      <c r="BQ77" s="51">
        <v>0</v>
      </c>
      <c r="BR77" s="51">
        <v>0</v>
      </c>
      <c r="BS77" s="42">
        <v>0</v>
      </c>
      <c r="BT77" s="42">
        <v>0</v>
      </c>
      <c r="BU77" s="43">
        <v>0</v>
      </c>
      <c r="BV77" s="43">
        <v>0</v>
      </c>
      <c r="BW77" s="51">
        <v>0</v>
      </c>
      <c r="BX77" s="51">
        <v>0</v>
      </c>
      <c r="BY77" s="54">
        <v>16</v>
      </c>
      <c r="BZ77" s="54">
        <v>0</v>
      </c>
      <c r="CA77" s="43">
        <v>1111.25</v>
      </c>
      <c r="CB77" s="43">
        <v>0</v>
      </c>
      <c r="CC77" s="43">
        <v>17780</v>
      </c>
      <c r="CD77" s="43">
        <v>0</v>
      </c>
      <c r="CE77" s="58">
        <f t="shared" si="9"/>
        <v>-1</v>
      </c>
      <c r="CF77" s="58">
        <f t="shared" si="10"/>
        <v>-1</v>
      </c>
      <c r="CG77" s="58">
        <f t="shared" si="11"/>
        <v>-1</v>
      </c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</row>
    <row r="78" spans="2:143" ht="24.6" customHeight="1">
      <c r="B78" s="39" t="s">
        <v>171</v>
      </c>
      <c r="C78" s="62" t="s">
        <v>689</v>
      </c>
      <c r="D78" s="41"/>
      <c r="E78" s="42">
        <v>0</v>
      </c>
      <c r="F78" s="42">
        <v>0</v>
      </c>
      <c r="G78" s="43">
        <v>0</v>
      </c>
      <c r="H78" s="43">
        <v>0</v>
      </c>
      <c r="I78" s="51">
        <v>0</v>
      </c>
      <c r="J78" s="51">
        <v>0</v>
      </c>
      <c r="K78" s="42">
        <v>0</v>
      </c>
      <c r="L78" s="42">
        <v>0</v>
      </c>
      <c r="M78" s="43">
        <v>0</v>
      </c>
      <c r="N78" s="43">
        <v>0</v>
      </c>
      <c r="O78" s="51">
        <v>0</v>
      </c>
      <c r="P78" s="51">
        <v>0</v>
      </c>
      <c r="Q78" s="42">
        <v>0</v>
      </c>
      <c r="R78" s="42">
        <v>0</v>
      </c>
      <c r="S78" s="43">
        <v>0</v>
      </c>
      <c r="T78" s="43">
        <v>0</v>
      </c>
      <c r="U78" s="51">
        <v>0</v>
      </c>
      <c r="V78" s="51">
        <v>0</v>
      </c>
      <c r="W78" s="42">
        <v>0</v>
      </c>
      <c r="X78" s="42">
        <v>0</v>
      </c>
      <c r="Y78" s="43">
        <v>0</v>
      </c>
      <c r="Z78" s="43">
        <v>0</v>
      </c>
      <c r="AA78" s="51">
        <v>0</v>
      </c>
      <c r="AB78" s="51">
        <v>0</v>
      </c>
      <c r="AC78" s="42">
        <v>0</v>
      </c>
      <c r="AD78" s="42">
        <v>0</v>
      </c>
      <c r="AE78" s="43">
        <v>0</v>
      </c>
      <c r="AF78" s="43">
        <v>0</v>
      </c>
      <c r="AG78" s="51">
        <v>0</v>
      </c>
      <c r="AH78" s="51">
        <v>0</v>
      </c>
      <c r="AI78" s="42">
        <v>0</v>
      </c>
      <c r="AJ78" s="42">
        <v>0</v>
      </c>
      <c r="AK78" s="43">
        <v>0</v>
      </c>
      <c r="AL78" s="43">
        <v>0</v>
      </c>
      <c r="AM78" s="51">
        <v>0</v>
      </c>
      <c r="AN78" s="51">
        <v>0</v>
      </c>
      <c r="AO78" s="42">
        <v>0</v>
      </c>
      <c r="AP78" s="42">
        <v>0</v>
      </c>
      <c r="AQ78" s="43">
        <v>0</v>
      </c>
      <c r="AR78" s="43">
        <v>0</v>
      </c>
      <c r="AS78" s="51">
        <v>0</v>
      </c>
      <c r="AT78" s="51">
        <v>0</v>
      </c>
      <c r="AU78" s="42">
        <v>0</v>
      </c>
      <c r="AV78" s="42">
        <v>0</v>
      </c>
      <c r="AW78" s="43">
        <v>0</v>
      </c>
      <c r="AX78" s="43">
        <v>0</v>
      </c>
      <c r="AY78" s="51">
        <v>0</v>
      </c>
      <c r="AZ78" s="51">
        <v>0</v>
      </c>
      <c r="BA78" s="42">
        <v>0</v>
      </c>
      <c r="BB78" s="42">
        <v>0</v>
      </c>
      <c r="BC78" s="43">
        <v>0</v>
      </c>
      <c r="BD78" s="43">
        <v>0</v>
      </c>
      <c r="BE78" s="51">
        <v>0</v>
      </c>
      <c r="BF78" s="51">
        <v>0</v>
      </c>
      <c r="BG78" s="42">
        <v>0</v>
      </c>
      <c r="BH78" s="42">
        <v>0</v>
      </c>
      <c r="BI78" s="43">
        <v>0</v>
      </c>
      <c r="BJ78" s="43">
        <v>0</v>
      </c>
      <c r="BK78" s="51">
        <v>0</v>
      </c>
      <c r="BL78" s="51">
        <v>0</v>
      </c>
      <c r="BM78" s="42">
        <v>0</v>
      </c>
      <c r="BN78" s="42">
        <v>0</v>
      </c>
      <c r="BO78" s="43">
        <v>0</v>
      </c>
      <c r="BP78" s="43">
        <v>0</v>
      </c>
      <c r="BQ78" s="51">
        <v>0</v>
      </c>
      <c r="BR78" s="51">
        <v>0</v>
      </c>
      <c r="BS78" s="42">
        <v>0</v>
      </c>
      <c r="BT78" s="42">
        <v>0</v>
      </c>
      <c r="BU78" s="43">
        <v>0</v>
      </c>
      <c r="BV78" s="43">
        <v>0</v>
      </c>
      <c r="BW78" s="51">
        <v>0</v>
      </c>
      <c r="BX78" s="51">
        <v>0</v>
      </c>
      <c r="BY78" s="54">
        <v>0</v>
      </c>
      <c r="BZ78" s="54">
        <v>0</v>
      </c>
      <c r="CA78" s="43">
        <v>0</v>
      </c>
      <c r="CB78" s="43">
        <v>0</v>
      </c>
      <c r="CC78" s="43">
        <v>0</v>
      </c>
      <c r="CD78" s="43">
        <v>0</v>
      </c>
      <c r="CE78" s="58">
        <f t="shared" si="9"/>
        <v>0</v>
      </c>
      <c r="CF78" s="58">
        <f t="shared" si="10"/>
        <v>0</v>
      </c>
      <c r="CG78" s="58">
        <f t="shared" si="11"/>
        <v>0</v>
      </c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</row>
    <row r="79" spans="2:143" ht="24.6" customHeight="1">
      <c r="B79" s="39" t="s">
        <v>172</v>
      </c>
      <c r="C79" s="62" t="s">
        <v>690</v>
      </c>
      <c r="D79" s="41"/>
      <c r="E79" s="42">
        <v>15</v>
      </c>
      <c r="F79" s="42">
        <v>10</v>
      </c>
      <c r="G79" s="43">
        <v>834.66666666666697</v>
      </c>
      <c r="H79" s="43">
        <v>902.6</v>
      </c>
      <c r="I79" s="51">
        <v>12520</v>
      </c>
      <c r="J79" s="51">
        <v>9026</v>
      </c>
      <c r="K79" s="42">
        <v>3</v>
      </c>
      <c r="L79" s="42">
        <v>57.5</v>
      </c>
      <c r="M79" s="43">
        <v>870</v>
      </c>
      <c r="N79" s="43">
        <v>965.35652173913002</v>
      </c>
      <c r="O79" s="51">
        <v>2610</v>
      </c>
      <c r="P79" s="51">
        <v>55508</v>
      </c>
      <c r="Q79" s="42">
        <v>15</v>
      </c>
      <c r="R79" s="42">
        <v>34.5</v>
      </c>
      <c r="S79" s="43">
        <v>900.8</v>
      </c>
      <c r="T79" s="43">
        <v>801.73913043478296</v>
      </c>
      <c r="U79" s="51">
        <v>13512</v>
      </c>
      <c r="V79" s="51">
        <v>27660</v>
      </c>
      <c r="W79" s="42">
        <v>3.5</v>
      </c>
      <c r="X79" s="42">
        <v>8</v>
      </c>
      <c r="Y79" s="43">
        <v>865.42857142857099</v>
      </c>
      <c r="Z79" s="43">
        <v>697.5</v>
      </c>
      <c r="AA79" s="51">
        <v>3029</v>
      </c>
      <c r="AB79" s="51">
        <v>5580</v>
      </c>
      <c r="AC79" s="42">
        <v>36</v>
      </c>
      <c r="AD79" s="42">
        <v>32</v>
      </c>
      <c r="AE79" s="43">
        <v>765.27777777777806</v>
      </c>
      <c r="AF79" s="43">
        <v>1358.875</v>
      </c>
      <c r="AG79" s="51">
        <v>27550</v>
      </c>
      <c r="AH79" s="51">
        <v>43484</v>
      </c>
      <c r="AI79" s="42">
        <v>21.5</v>
      </c>
      <c r="AJ79" s="42">
        <v>22</v>
      </c>
      <c r="AK79" s="43">
        <v>853.72093023255798</v>
      </c>
      <c r="AL79" s="43">
        <v>822.72727272727298</v>
      </c>
      <c r="AM79" s="51">
        <v>18355</v>
      </c>
      <c r="AN79" s="51">
        <v>18100</v>
      </c>
      <c r="AO79" s="42">
        <v>1</v>
      </c>
      <c r="AP79" s="42">
        <v>11</v>
      </c>
      <c r="AQ79" s="43">
        <v>1088</v>
      </c>
      <c r="AR79" s="43">
        <v>1040</v>
      </c>
      <c r="AS79" s="51">
        <v>1088</v>
      </c>
      <c r="AT79" s="51">
        <v>11440</v>
      </c>
      <c r="AU79" s="42">
        <v>6</v>
      </c>
      <c r="AV79" s="42">
        <v>0</v>
      </c>
      <c r="AW79" s="43">
        <v>1311.3333333333301</v>
      </c>
      <c r="AX79" s="43">
        <v>0</v>
      </c>
      <c r="AY79" s="51">
        <v>7868</v>
      </c>
      <c r="AZ79" s="51">
        <v>0</v>
      </c>
      <c r="BA79" s="42">
        <v>1</v>
      </c>
      <c r="BB79" s="42">
        <v>0</v>
      </c>
      <c r="BC79" s="43">
        <v>800</v>
      </c>
      <c r="BD79" s="43">
        <v>0</v>
      </c>
      <c r="BE79" s="51">
        <v>800</v>
      </c>
      <c r="BF79" s="51">
        <v>0</v>
      </c>
      <c r="BG79" s="42">
        <v>6</v>
      </c>
      <c r="BH79" s="42">
        <v>0</v>
      </c>
      <c r="BI79" s="43">
        <v>959.66666666666697</v>
      </c>
      <c r="BJ79" s="43">
        <v>0</v>
      </c>
      <c r="BK79" s="51">
        <v>5758</v>
      </c>
      <c r="BL79" s="51">
        <v>0</v>
      </c>
      <c r="BM79" s="42">
        <v>28</v>
      </c>
      <c r="BN79" s="42">
        <v>0</v>
      </c>
      <c r="BO79" s="43">
        <v>837.107142857143</v>
      </c>
      <c r="BP79" s="43">
        <v>0</v>
      </c>
      <c r="BQ79" s="51">
        <v>23439</v>
      </c>
      <c r="BR79" s="51">
        <v>0</v>
      </c>
      <c r="BS79" s="42">
        <v>20</v>
      </c>
      <c r="BT79" s="42">
        <v>0</v>
      </c>
      <c r="BU79" s="43">
        <v>1140.5999999999999</v>
      </c>
      <c r="BV79" s="43">
        <v>0</v>
      </c>
      <c r="BW79" s="51">
        <v>22812</v>
      </c>
      <c r="BX79" s="51">
        <v>0</v>
      </c>
      <c r="BY79" s="54">
        <v>156</v>
      </c>
      <c r="BZ79" s="54">
        <v>175</v>
      </c>
      <c r="CA79" s="43">
        <v>893.211538461538</v>
      </c>
      <c r="CB79" s="43">
        <v>975.98857142857105</v>
      </c>
      <c r="CC79" s="43">
        <v>139341</v>
      </c>
      <c r="CD79" s="43">
        <v>170798</v>
      </c>
      <c r="CE79" s="58">
        <f t="shared" si="9"/>
        <v>0.12179487179487179</v>
      </c>
      <c r="CF79" s="58">
        <f t="shared" si="10"/>
        <v>9.2673492675215213E-2</v>
      </c>
      <c r="CG79" s="58">
        <f t="shared" si="11"/>
        <v>0.22575552062924767</v>
      </c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</row>
    <row r="80" spans="2:143" ht="24.6" customHeight="1">
      <c r="B80" s="39" t="s">
        <v>173</v>
      </c>
      <c r="C80" s="62" t="s">
        <v>691</v>
      </c>
      <c r="D80" s="41"/>
      <c r="E80" s="42">
        <v>0</v>
      </c>
      <c r="F80" s="42">
        <v>4</v>
      </c>
      <c r="G80" s="43">
        <v>0</v>
      </c>
      <c r="H80" s="43">
        <v>850</v>
      </c>
      <c r="I80" s="51">
        <v>0</v>
      </c>
      <c r="J80" s="51">
        <v>3400</v>
      </c>
      <c r="K80" s="42">
        <v>0</v>
      </c>
      <c r="L80" s="42">
        <v>0</v>
      </c>
      <c r="M80" s="43">
        <v>0</v>
      </c>
      <c r="N80" s="43">
        <v>0</v>
      </c>
      <c r="O80" s="51">
        <v>0</v>
      </c>
      <c r="P80" s="51">
        <v>0</v>
      </c>
      <c r="Q80" s="42">
        <v>1</v>
      </c>
      <c r="R80" s="42">
        <v>0</v>
      </c>
      <c r="S80" s="43">
        <v>1180</v>
      </c>
      <c r="T80" s="43">
        <v>0</v>
      </c>
      <c r="U80" s="51">
        <v>1180</v>
      </c>
      <c r="V80" s="51">
        <v>0</v>
      </c>
      <c r="W80" s="42">
        <v>4</v>
      </c>
      <c r="X80" s="42">
        <v>3</v>
      </c>
      <c r="Y80" s="43">
        <v>950</v>
      </c>
      <c r="Z80" s="43">
        <v>2913.3333333333298</v>
      </c>
      <c r="AA80" s="51">
        <v>3800</v>
      </c>
      <c r="AB80" s="51">
        <v>8740</v>
      </c>
      <c r="AC80" s="42">
        <v>2</v>
      </c>
      <c r="AD80" s="42">
        <v>0</v>
      </c>
      <c r="AE80" s="43">
        <v>980</v>
      </c>
      <c r="AF80" s="43">
        <v>0</v>
      </c>
      <c r="AG80" s="51">
        <v>1960</v>
      </c>
      <c r="AH80" s="51">
        <v>0</v>
      </c>
      <c r="AI80" s="42">
        <v>0</v>
      </c>
      <c r="AJ80" s="42">
        <v>0</v>
      </c>
      <c r="AK80" s="43">
        <v>0</v>
      </c>
      <c r="AL80" s="43">
        <v>0</v>
      </c>
      <c r="AM80" s="51">
        <v>0</v>
      </c>
      <c r="AN80" s="51">
        <v>0</v>
      </c>
      <c r="AO80" s="42">
        <v>0</v>
      </c>
      <c r="AP80" s="42">
        <v>23</v>
      </c>
      <c r="AQ80" s="43">
        <v>0</v>
      </c>
      <c r="AR80" s="43">
        <v>1308.26086956522</v>
      </c>
      <c r="AS80" s="51">
        <v>0</v>
      </c>
      <c r="AT80" s="51">
        <v>30090</v>
      </c>
      <c r="AU80" s="42">
        <v>9</v>
      </c>
      <c r="AV80" s="42">
        <v>0</v>
      </c>
      <c r="AW80" s="43">
        <v>1180</v>
      </c>
      <c r="AX80" s="43">
        <v>0</v>
      </c>
      <c r="AY80" s="51">
        <v>10620</v>
      </c>
      <c r="AZ80" s="51">
        <v>0</v>
      </c>
      <c r="BA80" s="42">
        <v>3</v>
      </c>
      <c r="BB80" s="42">
        <v>0</v>
      </c>
      <c r="BC80" s="43">
        <v>1613.3333333333301</v>
      </c>
      <c r="BD80" s="43">
        <v>0</v>
      </c>
      <c r="BE80" s="51">
        <v>4840</v>
      </c>
      <c r="BF80" s="51">
        <v>0</v>
      </c>
      <c r="BG80" s="42">
        <v>5</v>
      </c>
      <c r="BH80" s="42">
        <v>0</v>
      </c>
      <c r="BI80" s="43">
        <v>984</v>
      </c>
      <c r="BJ80" s="43">
        <v>0</v>
      </c>
      <c r="BK80" s="51">
        <v>4920</v>
      </c>
      <c r="BL80" s="51">
        <v>0</v>
      </c>
      <c r="BM80" s="42">
        <v>14</v>
      </c>
      <c r="BN80" s="42">
        <v>0</v>
      </c>
      <c r="BO80" s="43">
        <v>1104</v>
      </c>
      <c r="BP80" s="43">
        <v>0</v>
      </c>
      <c r="BQ80" s="51">
        <v>15456</v>
      </c>
      <c r="BR80" s="51">
        <v>0</v>
      </c>
      <c r="BS80" s="42">
        <v>0</v>
      </c>
      <c r="BT80" s="42">
        <v>0</v>
      </c>
      <c r="BU80" s="43">
        <v>0</v>
      </c>
      <c r="BV80" s="43">
        <v>0</v>
      </c>
      <c r="BW80" s="51">
        <v>0</v>
      </c>
      <c r="BX80" s="51">
        <v>0</v>
      </c>
      <c r="BY80" s="54">
        <v>38</v>
      </c>
      <c r="BZ80" s="54">
        <v>30</v>
      </c>
      <c r="CA80" s="43">
        <v>1125.6842105263199</v>
      </c>
      <c r="CB80" s="43">
        <v>1407.6666666666699</v>
      </c>
      <c r="CC80" s="43">
        <v>42776</v>
      </c>
      <c r="CD80" s="43">
        <v>42230</v>
      </c>
      <c r="CE80" s="58">
        <f t="shared" si="9"/>
        <v>-0.21052631578947367</v>
      </c>
      <c r="CF80" s="58">
        <f t="shared" si="10"/>
        <v>0.25049872202480972</v>
      </c>
      <c r="CG80" s="58">
        <f t="shared" si="11"/>
        <v>-1.2764166822517299E-2</v>
      </c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</row>
    <row r="81" spans="2:143" ht="24.6" customHeight="1">
      <c r="B81" s="39" t="s">
        <v>174</v>
      </c>
      <c r="C81" s="62" t="s">
        <v>692</v>
      </c>
      <c r="D81" s="41"/>
      <c r="E81" s="42">
        <v>0</v>
      </c>
      <c r="F81" s="42">
        <v>0</v>
      </c>
      <c r="G81" s="43">
        <v>0</v>
      </c>
      <c r="H81" s="43">
        <v>0</v>
      </c>
      <c r="I81" s="51">
        <v>0</v>
      </c>
      <c r="J81" s="51">
        <v>0</v>
      </c>
      <c r="K81" s="42">
        <v>5</v>
      </c>
      <c r="L81" s="42">
        <v>0</v>
      </c>
      <c r="M81" s="43">
        <v>2193</v>
      </c>
      <c r="N81" s="43">
        <v>0</v>
      </c>
      <c r="O81" s="51">
        <v>10965</v>
      </c>
      <c r="P81" s="51">
        <v>0</v>
      </c>
      <c r="Q81" s="42">
        <v>1</v>
      </c>
      <c r="R81" s="42">
        <v>0</v>
      </c>
      <c r="S81" s="43">
        <v>2580</v>
      </c>
      <c r="T81" s="43">
        <v>0</v>
      </c>
      <c r="U81" s="51">
        <v>2580</v>
      </c>
      <c r="V81" s="51">
        <v>0</v>
      </c>
      <c r="W81" s="42">
        <v>0</v>
      </c>
      <c r="X81" s="42">
        <v>0</v>
      </c>
      <c r="Y81" s="43">
        <v>0</v>
      </c>
      <c r="Z81" s="43">
        <v>0</v>
      </c>
      <c r="AA81" s="51">
        <v>0</v>
      </c>
      <c r="AB81" s="51">
        <v>0</v>
      </c>
      <c r="AC81" s="42">
        <v>3</v>
      </c>
      <c r="AD81" s="42">
        <v>12.5</v>
      </c>
      <c r="AE81" s="43">
        <v>1026.6666666666699</v>
      </c>
      <c r="AF81" s="43">
        <v>1140</v>
      </c>
      <c r="AG81" s="51">
        <v>3080</v>
      </c>
      <c r="AH81" s="51">
        <v>14250</v>
      </c>
      <c r="AI81" s="42">
        <v>0</v>
      </c>
      <c r="AJ81" s="42">
        <v>3</v>
      </c>
      <c r="AK81" s="43">
        <v>0</v>
      </c>
      <c r="AL81" s="43">
        <v>1200</v>
      </c>
      <c r="AM81" s="51">
        <v>0</v>
      </c>
      <c r="AN81" s="51">
        <v>3600</v>
      </c>
      <c r="AO81" s="42">
        <v>0</v>
      </c>
      <c r="AP81" s="42">
        <v>3</v>
      </c>
      <c r="AQ81" s="43">
        <v>0</v>
      </c>
      <c r="AR81" s="43">
        <v>1280</v>
      </c>
      <c r="AS81" s="51">
        <v>0</v>
      </c>
      <c r="AT81" s="51">
        <v>3840</v>
      </c>
      <c r="AU81" s="42">
        <v>0</v>
      </c>
      <c r="AV81" s="42">
        <v>0</v>
      </c>
      <c r="AW81" s="43">
        <v>0</v>
      </c>
      <c r="AX81" s="43">
        <v>0</v>
      </c>
      <c r="AY81" s="51">
        <v>0</v>
      </c>
      <c r="AZ81" s="51">
        <v>0</v>
      </c>
      <c r="BA81" s="42">
        <v>0</v>
      </c>
      <c r="BB81" s="42">
        <v>0</v>
      </c>
      <c r="BC81" s="43">
        <v>0</v>
      </c>
      <c r="BD81" s="43">
        <v>0</v>
      </c>
      <c r="BE81" s="51">
        <v>0</v>
      </c>
      <c r="BF81" s="51">
        <v>0</v>
      </c>
      <c r="BG81" s="42">
        <v>0</v>
      </c>
      <c r="BH81" s="42">
        <v>0</v>
      </c>
      <c r="BI81" s="43">
        <v>0</v>
      </c>
      <c r="BJ81" s="43">
        <v>0</v>
      </c>
      <c r="BK81" s="51">
        <v>0</v>
      </c>
      <c r="BL81" s="51">
        <v>0</v>
      </c>
      <c r="BM81" s="42">
        <v>3</v>
      </c>
      <c r="BN81" s="42">
        <v>0</v>
      </c>
      <c r="BO81" s="43">
        <v>1184</v>
      </c>
      <c r="BP81" s="43">
        <v>0</v>
      </c>
      <c r="BQ81" s="51">
        <v>3552</v>
      </c>
      <c r="BR81" s="51">
        <v>0</v>
      </c>
      <c r="BS81" s="42">
        <v>0</v>
      </c>
      <c r="BT81" s="42">
        <v>0</v>
      </c>
      <c r="BU81" s="43">
        <v>0</v>
      </c>
      <c r="BV81" s="43">
        <v>0</v>
      </c>
      <c r="BW81" s="51">
        <v>0</v>
      </c>
      <c r="BX81" s="51">
        <v>0</v>
      </c>
      <c r="BY81" s="54">
        <v>12</v>
      </c>
      <c r="BZ81" s="54">
        <v>18.5</v>
      </c>
      <c r="CA81" s="43">
        <v>1681.4166666666699</v>
      </c>
      <c r="CB81" s="43">
        <v>1172.43243243243</v>
      </c>
      <c r="CC81" s="43">
        <v>20177</v>
      </c>
      <c r="CD81" s="43">
        <v>21690</v>
      </c>
      <c r="CE81" s="58">
        <f t="shared" si="9"/>
        <v>0.54166666666666663</v>
      </c>
      <c r="CF81" s="58">
        <f t="shared" si="10"/>
        <v>-0.30271154338161604</v>
      </c>
      <c r="CG81" s="58">
        <f t="shared" si="11"/>
        <v>7.4986370620012885E-2</v>
      </c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</row>
    <row r="82" spans="2:143" ht="24.6" customHeight="1">
      <c r="B82" s="39" t="s">
        <v>175</v>
      </c>
      <c r="C82" s="62" t="s">
        <v>693</v>
      </c>
      <c r="D82" s="41"/>
      <c r="E82" s="42">
        <v>17</v>
      </c>
      <c r="F82" s="42">
        <v>0</v>
      </c>
      <c r="G82" s="43">
        <v>880</v>
      </c>
      <c r="H82" s="43">
        <v>0</v>
      </c>
      <c r="I82" s="51">
        <v>14960</v>
      </c>
      <c r="J82" s="51">
        <v>0</v>
      </c>
      <c r="K82" s="42">
        <v>0</v>
      </c>
      <c r="L82" s="42">
        <v>0</v>
      </c>
      <c r="M82" s="43">
        <v>0</v>
      </c>
      <c r="N82" s="43">
        <v>0</v>
      </c>
      <c r="O82" s="51">
        <v>0</v>
      </c>
      <c r="P82" s="51">
        <v>0</v>
      </c>
      <c r="Q82" s="42">
        <v>1</v>
      </c>
      <c r="R82" s="42">
        <v>0</v>
      </c>
      <c r="S82" s="43">
        <v>900</v>
      </c>
      <c r="T82" s="43">
        <v>0</v>
      </c>
      <c r="U82" s="51">
        <v>900</v>
      </c>
      <c r="V82" s="51">
        <v>0</v>
      </c>
      <c r="W82" s="42">
        <v>4</v>
      </c>
      <c r="X82" s="42">
        <v>0</v>
      </c>
      <c r="Y82" s="43">
        <v>750</v>
      </c>
      <c r="Z82" s="43">
        <v>0</v>
      </c>
      <c r="AA82" s="51">
        <v>3000</v>
      </c>
      <c r="AB82" s="51">
        <v>0</v>
      </c>
      <c r="AC82" s="42">
        <v>0</v>
      </c>
      <c r="AD82" s="42">
        <v>0</v>
      </c>
      <c r="AE82" s="43">
        <v>0</v>
      </c>
      <c r="AF82" s="43">
        <v>0</v>
      </c>
      <c r="AG82" s="51">
        <v>0</v>
      </c>
      <c r="AH82" s="51">
        <v>0</v>
      </c>
      <c r="AI82" s="42">
        <v>0</v>
      </c>
      <c r="AJ82" s="42">
        <v>0</v>
      </c>
      <c r="AK82" s="43">
        <v>0</v>
      </c>
      <c r="AL82" s="43">
        <v>0</v>
      </c>
      <c r="AM82" s="51">
        <v>0</v>
      </c>
      <c r="AN82" s="51">
        <v>0</v>
      </c>
      <c r="AO82" s="42">
        <v>0</v>
      </c>
      <c r="AP82" s="42">
        <v>5</v>
      </c>
      <c r="AQ82" s="43">
        <v>0</v>
      </c>
      <c r="AR82" s="43">
        <v>1112</v>
      </c>
      <c r="AS82" s="51">
        <v>0</v>
      </c>
      <c r="AT82" s="51">
        <v>5560</v>
      </c>
      <c r="AU82" s="42">
        <v>4</v>
      </c>
      <c r="AV82" s="42">
        <v>0</v>
      </c>
      <c r="AW82" s="43">
        <v>1218</v>
      </c>
      <c r="AX82" s="43">
        <v>0</v>
      </c>
      <c r="AY82" s="51">
        <v>4872</v>
      </c>
      <c r="AZ82" s="51">
        <v>0</v>
      </c>
      <c r="BA82" s="42">
        <v>0</v>
      </c>
      <c r="BB82" s="42">
        <v>0</v>
      </c>
      <c r="BC82" s="43">
        <v>0</v>
      </c>
      <c r="BD82" s="43">
        <v>0</v>
      </c>
      <c r="BE82" s="51">
        <v>0</v>
      </c>
      <c r="BF82" s="51">
        <v>0</v>
      </c>
      <c r="BG82" s="42">
        <v>0</v>
      </c>
      <c r="BH82" s="42">
        <v>0</v>
      </c>
      <c r="BI82" s="43">
        <v>0</v>
      </c>
      <c r="BJ82" s="43">
        <v>0</v>
      </c>
      <c r="BK82" s="51">
        <v>0</v>
      </c>
      <c r="BL82" s="51">
        <v>0</v>
      </c>
      <c r="BM82" s="42">
        <v>1</v>
      </c>
      <c r="BN82" s="42">
        <v>0</v>
      </c>
      <c r="BO82" s="43">
        <v>1664</v>
      </c>
      <c r="BP82" s="43">
        <v>0</v>
      </c>
      <c r="BQ82" s="51">
        <v>1664</v>
      </c>
      <c r="BR82" s="51">
        <v>0</v>
      </c>
      <c r="BS82" s="42">
        <v>6</v>
      </c>
      <c r="BT82" s="42">
        <v>0</v>
      </c>
      <c r="BU82" s="43">
        <v>880</v>
      </c>
      <c r="BV82" s="43">
        <v>0</v>
      </c>
      <c r="BW82" s="51">
        <v>5280</v>
      </c>
      <c r="BX82" s="51">
        <v>0</v>
      </c>
      <c r="BY82" s="54">
        <v>33</v>
      </c>
      <c r="BZ82" s="54">
        <v>5</v>
      </c>
      <c r="CA82" s="43">
        <v>929.57575757575796</v>
      </c>
      <c r="CB82" s="43">
        <v>1112</v>
      </c>
      <c r="CC82" s="43">
        <v>30676</v>
      </c>
      <c r="CD82" s="43">
        <v>5560</v>
      </c>
      <c r="CE82" s="58">
        <f t="shared" si="9"/>
        <v>-0.84848484848484851</v>
      </c>
      <c r="CF82" s="58">
        <f t="shared" si="10"/>
        <v>0.19624462120224229</v>
      </c>
      <c r="CG82" s="58">
        <f t="shared" si="11"/>
        <v>-0.8187508149693572</v>
      </c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</row>
    <row r="83" spans="2:143" ht="24.6" customHeight="1">
      <c r="B83" s="39" t="s">
        <v>176</v>
      </c>
      <c r="C83" s="62" t="s">
        <v>694</v>
      </c>
      <c r="D83" s="41"/>
      <c r="E83" s="42">
        <v>0</v>
      </c>
      <c r="F83" s="42">
        <v>2</v>
      </c>
      <c r="G83" s="43">
        <v>0</v>
      </c>
      <c r="H83" s="43">
        <v>982</v>
      </c>
      <c r="I83" s="51">
        <v>0</v>
      </c>
      <c r="J83" s="51">
        <v>1964</v>
      </c>
      <c r="K83" s="42">
        <v>0</v>
      </c>
      <c r="L83" s="42">
        <v>1</v>
      </c>
      <c r="M83" s="43">
        <v>0</v>
      </c>
      <c r="N83" s="43">
        <v>1030</v>
      </c>
      <c r="O83" s="51">
        <v>0</v>
      </c>
      <c r="P83" s="51">
        <v>1030</v>
      </c>
      <c r="Q83" s="42">
        <v>6.5</v>
      </c>
      <c r="R83" s="42">
        <v>1</v>
      </c>
      <c r="S83" s="43">
        <v>830.76923076923094</v>
      </c>
      <c r="T83" s="43">
        <v>1335</v>
      </c>
      <c r="U83" s="51">
        <v>5400</v>
      </c>
      <c r="V83" s="51">
        <v>1335</v>
      </c>
      <c r="W83" s="42">
        <v>4</v>
      </c>
      <c r="X83" s="42">
        <v>5</v>
      </c>
      <c r="Y83" s="43">
        <v>2596</v>
      </c>
      <c r="Z83" s="43">
        <v>824</v>
      </c>
      <c r="AA83" s="51">
        <v>10384</v>
      </c>
      <c r="AB83" s="51">
        <v>4120</v>
      </c>
      <c r="AC83" s="42">
        <v>2</v>
      </c>
      <c r="AD83" s="42">
        <v>2</v>
      </c>
      <c r="AE83" s="43">
        <v>855</v>
      </c>
      <c r="AF83" s="43">
        <v>880</v>
      </c>
      <c r="AG83" s="51">
        <v>1710</v>
      </c>
      <c r="AH83" s="51">
        <v>1760</v>
      </c>
      <c r="AI83" s="42">
        <v>1</v>
      </c>
      <c r="AJ83" s="42">
        <v>0</v>
      </c>
      <c r="AK83" s="43">
        <v>2108</v>
      </c>
      <c r="AL83" s="43">
        <v>0</v>
      </c>
      <c r="AM83" s="51">
        <v>2108</v>
      </c>
      <c r="AN83" s="51">
        <v>0</v>
      </c>
      <c r="AO83" s="42">
        <v>0</v>
      </c>
      <c r="AP83" s="42">
        <v>1</v>
      </c>
      <c r="AQ83" s="43">
        <v>0</v>
      </c>
      <c r="AR83" s="43">
        <v>860</v>
      </c>
      <c r="AS83" s="51">
        <v>0</v>
      </c>
      <c r="AT83" s="51">
        <v>860</v>
      </c>
      <c r="AU83" s="42">
        <v>4</v>
      </c>
      <c r="AV83" s="42">
        <v>0</v>
      </c>
      <c r="AW83" s="43">
        <v>1150</v>
      </c>
      <c r="AX83" s="43">
        <v>0</v>
      </c>
      <c r="AY83" s="51">
        <v>4600</v>
      </c>
      <c r="AZ83" s="51">
        <v>0</v>
      </c>
      <c r="BA83" s="42">
        <v>4</v>
      </c>
      <c r="BB83" s="42">
        <v>0</v>
      </c>
      <c r="BC83" s="43">
        <v>835</v>
      </c>
      <c r="BD83" s="43">
        <v>0</v>
      </c>
      <c r="BE83" s="51">
        <v>3340</v>
      </c>
      <c r="BF83" s="51">
        <v>0</v>
      </c>
      <c r="BG83" s="42">
        <v>1</v>
      </c>
      <c r="BH83" s="42">
        <v>0</v>
      </c>
      <c r="BI83" s="43">
        <v>1030</v>
      </c>
      <c r="BJ83" s="43">
        <v>0</v>
      </c>
      <c r="BK83" s="51">
        <v>1030</v>
      </c>
      <c r="BL83" s="51">
        <v>0</v>
      </c>
      <c r="BM83" s="42">
        <v>2</v>
      </c>
      <c r="BN83" s="42">
        <v>0</v>
      </c>
      <c r="BO83" s="43">
        <v>790</v>
      </c>
      <c r="BP83" s="43">
        <v>0</v>
      </c>
      <c r="BQ83" s="51">
        <v>1580</v>
      </c>
      <c r="BR83" s="51">
        <v>0</v>
      </c>
      <c r="BS83" s="42">
        <v>1</v>
      </c>
      <c r="BT83" s="42">
        <v>0</v>
      </c>
      <c r="BU83" s="43">
        <v>780</v>
      </c>
      <c r="BV83" s="43">
        <v>0</v>
      </c>
      <c r="BW83" s="51">
        <v>780</v>
      </c>
      <c r="BX83" s="51">
        <v>0</v>
      </c>
      <c r="BY83" s="54">
        <v>25.5</v>
      </c>
      <c r="BZ83" s="54">
        <v>12</v>
      </c>
      <c r="CA83" s="43">
        <v>1213.01960784314</v>
      </c>
      <c r="CB83" s="43">
        <v>922.41666666666697</v>
      </c>
      <c r="CC83" s="43">
        <v>30932</v>
      </c>
      <c r="CD83" s="43">
        <v>11069</v>
      </c>
      <c r="CE83" s="58">
        <f t="shared" si="9"/>
        <v>-0.52941176470588236</v>
      </c>
      <c r="CF83" s="58">
        <f t="shared" si="10"/>
        <v>-0.23956986292512752</v>
      </c>
      <c r="CG83" s="58">
        <f t="shared" si="11"/>
        <v>-0.64215052372947112</v>
      </c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</row>
    <row r="84" spans="2:143" ht="24.6" customHeight="1">
      <c r="B84" s="39" t="s">
        <v>177</v>
      </c>
      <c r="C84" s="62" t="s">
        <v>695</v>
      </c>
      <c r="D84" s="41"/>
      <c r="E84" s="42">
        <v>0</v>
      </c>
      <c r="F84" s="42">
        <v>0</v>
      </c>
      <c r="G84" s="43">
        <v>0</v>
      </c>
      <c r="H84" s="43">
        <v>0</v>
      </c>
      <c r="I84" s="51">
        <v>0</v>
      </c>
      <c r="J84" s="51">
        <v>0</v>
      </c>
      <c r="K84" s="42">
        <v>0</v>
      </c>
      <c r="L84" s="42">
        <v>0</v>
      </c>
      <c r="M84" s="43">
        <v>0</v>
      </c>
      <c r="N84" s="43">
        <v>0</v>
      </c>
      <c r="O84" s="51">
        <v>0</v>
      </c>
      <c r="P84" s="51">
        <v>0</v>
      </c>
      <c r="Q84" s="42">
        <v>0</v>
      </c>
      <c r="R84" s="42">
        <v>0</v>
      </c>
      <c r="S84" s="43">
        <v>0</v>
      </c>
      <c r="T84" s="43">
        <v>0</v>
      </c>
      <c r="U84" s="51">
        <v>0</v>
      </c>
      <c r="V84" s="51">
        <v>0</v>
      </c>
      <c r="W84" s="42">
        <v>0</v>
      </c>
      <c r="X84" s="42">
        <v>0</v>
      </c>
      <c r="Y84" s="43">
        <v>0</v>
      </c>
      <c r="Z84" s="43">
        <v>0</v>
      </c>
      <c r="AA84" s="51">
        <v>0</v>
      </c>
      <c r="AB84" s="51">
        <v>0</v>
      </c>
      <c r="AC84" s="42">
        <v>0</v>
      </c>
      <c r="AD84" s="42">
        <v>0</v>
      </c>
      <c r="AE84" s="43">
        <v>0</v>
      </c>
      <c r="AF84" s="43">
        <v>0</v>
      </c>
      <c r="AG84" s="51">
        <v>0</v>
      </c>
      <c r="AH84" s="51">
        <v>0</v>
      </c>
      <c r="AI84" s="42">
        <v>0</v>
      </c>
      <c r="AJ84" s="42">
        <v>0</v>
      </c>
      <c r="AK84" s="43">
        <v>0</v>
      </c>
      <c r="AL84" s="43">
        <v>0</v>
      </c>
      <c r="AM84" s="51">
        <v>0</v>
      </c>
      <c r="AN84" s="51">
        <v>0</v>
      </c>
      <c r="AO84" s="42">
        <v>0</v>
      </c>
      <c r="AP84" s="42">
        <v>0</v>
      </c>
      <c r="AQ84" s="43">
        <v>0</v>
      </c>
      <c r="AR84" s="43">
        <v>0</v>
      </c>
      <c r="AS84" s="51">
        <v>0</v>
      </c>
      <c r="AT84" s="51">
        <v>0</v>
      </c>
      <c r="AU84" s="42">
        <v>0</v>
      </c>
      <c r="AV84" s="42">
        <v>0</v>
      </c>
      <c r="AW84" s="43">
        <v>0</v>
      </c>
      <c r="AX84" s="43">
        <v>0</v>
      </c>
      <c r="AY84" s="51">
        <v>0</v>
      </c>
      <c r="AZ84" s="51">
        <v>0</v>
      </c>
      <c r="BA84" s="42">
        <v>0</v>
      </c>
      <c r="BB84" s="42">
        <v>0</v>
      </c>
      <c r="BC84" s="43">
        <v>0</v>
      </c>
      <c r="BD84" s="43">
        <v>0</v>
      </c>
      <c r="BE84" s="51">
        <v>0</v>
      </c>
      <c r="BF84" s="51">
        <v>0</v>
      </c>
      <c r="BG84" s="42">
        <v>0</v>
      </c>
      <c r="BH84" s="42">
        <v>0</v>
      </c>
      <c r="BI84" s="43">
        <v>0</v>
      </c>
      <c r="BJ84" s="43">
        <v>0</v>
      </c>
      <c r="BK84" s="51">
        <v>0</v>
      </c>
      <c r="BL84" s="51">
        <v>0</v>
      </c>
      <c r="BM84" s="42">
        <v>0</v>
      </c>
      <c r="BN84" s="42">
        <v>0</v>
      </c>
      <c r="BO84" s="43">
        <v>0</v>
      </c>
      <c r="BP84" s="43">
        <v>0</v>
      </c>
      <c r="BQ84" s="51">
        <v>0</v>
      </c>
      <c r="BR84" s="51">
        <v>0</v>
      </c>
      <c r="BS84" s="42">
        <v>0</v>
      </c>
      <c r="BT84" s="42">
        <v>0</v>
      </c>
      <c r="BU84" s="43">
        <v>0</v>
      </c>
      <c r="BV84" s="43">
        <v>0</v>
      </c>
      <c r="BW84" s="51">
        <v>0</v>
      </c>
      <c r="BX84" s="51">
        <v>0</v>
      </c>
      <c r="BY84" s="54">
        <v>0</v>
      </c>
      <c r="BZ84" s="54">
        <v>0</v>
      </c>
      <c r="CA84" s="43">
        <v>0</v>
      </c>
      <c r="CB84" s="43">
        <v>0</v>
      </c>
      <c r="CC84" s="43">
        <v>0</v>
      </c>
      <c r="CD84" s="43">
        <v>0</v>
      </c>
      <c r="CE84" s="58">
        <f t="shared" si="9"/>
        <v>0</v>
      </c>
      <c r="CF84" s="58">
        <f t="shared" si="10"/>
        <v>0</v>
      </c>
      <c r="CG84" s="58">
        <f t="shared" si="11"/>
        <v>0</v>
      </c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  <c r="EM84" s="59"/>
    </row>
    <row r="85" spans="2:143" ht="24.6" customHeight="1">
      <c r="B85" s="39" t="s">
        <v>178</v>
      </c>
      <c r="C85" s="62" t="s">
        <v>696</v>
      </c>
      <c r="D85" s="41"/>
      <c r="E85" s="42">
        <v>0</v>
      </c>
      <c r="F85" s="42">
        <v>0</v>
      </c>
      <c r="G85" s="43">
        <v>0</v>
      </c>
      <c r="H85" s="43">
        <v>0</v>
      </c>
      <c r="I85" s="51">
        <v>0</v>
      </c>
      <c r="J85" s="51">
        <v>0</v>
      </c>
      <c r="K85" s="42">
        <v>0</v>
      </c>
      <c r="L85" s="42">
        <v>0</v>
      </c>
      <c r="M85" s="43">
        <v>0</v>
      </c>
      <c r="N85" s="43">
        <v>0</v>
      </c>
      <c r="O85" s="51">
        <v>0</v>
      </c>
      <c r="P85" s="51">
        <v>0</v>
      </c>
      <c r="Q85" s="42">
        <v>0</v>
      </c>
      <c r="R85" s="42">
        <v>0</v>
      </c>
      <c r="S85" s="43">
        <v>0</v>
      </c>
      <c r="T85" s="43">
        <v>0</v>
      </c>
      <c r="U85" s="51">
        <v>0</v>
      </c>
      <c r="V85" s="51">
        <v>0</v>
      </c>
      <c r="W85" s="42">
        <v>0</v>
      </c>
      <c r="X85" s="42">
        <v>0</v>
      </c>
      <c r="Y85" s="43">
        <v>0</v>
      </c>
      <c r="Z85" s="43">
        <v>0</v>
      </c>
      <c r="AA85" s="51">
        <v>0</v>
      </c>
      <c r="AB85" s="51">
        <v>0</v>
      </c>
      <c r="AC85" s="42">
        <v>0</v>
      </c>
      <c r="AD85" s="42">
        <v>0</v>
      </c>
      <c r="AE85" s="43">
        <v>0</v>
      </c>
      <c r="AF85" s="43">
        <v>0</v>
      </c>
      <c r="AG85" s="51">
        <v>0</v>
      </c>
      <c r="AH85" s="51">
        <v>0</v>
      </c>
      <c r="AI85" s="42">
        <v>0</v>
      </c>
      <c r="AJ85" s="42">
        <v>0</v>
      </c>
      <c r="AK85" s="43">
        <v>0</v>
      </c>
      <c r="AL85" s="43">
        <v>0</v>
      </c>
      <c r="AM85" s="51">
        <v>0</v>
      </c>
      <c r="AN85" s="51">
        <v>0</v>
      </c>
      <c r="AO85" s="42">
        <v>0</v>
      </c>
      <c r="AP85" s="42">
        <v>13</v>
      </c>
      <c r="AQ85" s="43">
        <v>0</v>
      </c>
      <c r="AR85" s="43">
        <v>1930.76923076923</v>
      </c>
      <c r="AS85" s="51">
        <v>0</v>
      </c>
      <c r="AT85" s="51">
        <v>25100</v>
      </c>
      <c r="AU85" s="42">
        <v>0</v>
      </c>
      <c r="AV85" s="42">
        <v>0</v>
      </c>
      <c r="AW85" s="43">
        <v>0</v>
      </c>
      <c r="AX85" s="43">
        <v>0</v>
      </c>
      <c r="AY85" s="51">
        <v>0</v>
      </c>
      <c r="AZ85" s="51">
        <v>0</v>
      </c>
      <c r="BA85" s="42">
        <v>0</v>
      </c>
      <c r="BB85" s="42">
        <v>0</v>
      </c>
      <c r="BC85" s="43">
        <v>0</v>
      </c>
      <c r="BD85" s="43">
        <v>0</v>
      </c>
      <c r="BE85" s="51">
        <v>0</v>
      </c>
      <c r="BF85" s="51">
        <v>0</v>
      </c>
      <c r="BG85" s="42">
        <v>0</v>
      </c>
      <c r="BH85" s="42">
        <v>0</v>
      </c>
      <c r="BI85" s="43">
        <v>0</v>
      </c>
      <c r="BJ85" s="43">
        <v>0</v>
      </c>
      <c r="BK85" s="51">
        <v>0</v>
      </c>
      <c r="BL85" s="51">
        <v>0</v>
      </c>
      <c r="BM85" s="42">
        <v>0</v>
      </c>
      <c r="BN85" s="42">
        <v>0</v>
      </c>
      <c r="BO85" s="43">
        <v>0</v>
      </c>
      <c r="BP85" s="43">
        <v>0</v>
      </c>
      <c r="BQ85" s="51">
        <v>0</v>
      </c>
      <c r="BR85" s="51">
        <v>0</v>
      </c>
      <c r="BS85" s="42">
        <v>0</v>
      </c>
      <c r="BT85" s="42">
        <v>0</v>
      </c>
      <c r="BU85" s="43">
        <v>0</v>
      </c>
      <c r="BV85" s="43">
        <v>0</v>
      </c>
      <c r="BW85" s="51">
        <v>0</v>
      </c>
      <c r="BX85" s="51">
        <v>0</v>
      </c>
      <c r="BY85" s="54">
        <v>0</v>
      </c>
      <c r="BZ85" s="54">
        <v>13</v>
      </c>
      <c r="CA85" s="43">
        <v>0</v>
      </c>
      <c r="CB85" s="43">
        <v>1930.76923076923</v>
      </c>
      <c r="CC85" s="43">
        <v>0</v>
      </c>
      <c r="CD85" s="43">
        <v>25100</v>
      </c>
      <c r="CE85" s="58">
        <f t="shared" si="9"/>
        <v>0</v>
      </c>
      <c r="CF85" s="58">
        <f t="shared" si="10"/>
        <v>0</v>
      </c>
      <c r="CG85" s="58">
        <f t="shared" si="11"/>
        <v>0</v>
      </c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</row>
    <row r="86" spans="2:143" ht="24.6" customHeight="1">
      <c r="B86" s="39" t="s">
        <v>179</v>
      </c>
      <c r="C86" s="62" t="s">
        <v>697</v>
      </c>
      <c r="D86" s="41"/>
      <c r="E86" s="42">
        <v>0</v>
      </c>
      <c r="F86" s="42">
        <v>0</v>
      </c>
      <c r="G86" s="43">
        <v>0</v>
      </c>
      <c r="H86" s="43">
        <v>0</v>
      </c>
      <c r="I86" s="51">
        <v>0</v>
      </c>
      <c r="J86" s="51">
        <v>0</v>
      </c>
      <c r="K86" s="42">
        <v>0</v>
      </c>
      <c r="L86" s="42">
        <v>0</v>
      </c>
      <c r="M86" s="43">
        <v>0</v>
      </c>
      <c r="N86" s="43">
        <v>0</v>
      </c>
      <c r="O86" s="51">
        <v>0</v>
      </c>
      <c r="P86" s="51">
        <v>0</v>
      </c>
      <c r="Q86" s="42">
        <v>0</v>
      </c>
      <c r="R86" s="42">
        <v>0</v>
      </c>
      <c r="S86" s="43">
        <v>0</v>
      </c>
      <c r="T86" s="43">
        <v>0</v>
      </c>
      <c r="U86" s="51">
        <v>0</v>
      </c>
      <c r="V86" s="51">
        <v>0</v>
      </c>
      <c r="W86" s="42">
        <v>0</v>
      </c>
      <c r="X86" s="42">
        <v>0</v>
      </c>
      <c r="Y86" s="43">
        <v>0</v>
      </c>
      <c r="Z86" s="43">
        <v>0</v>
      </c>
      <c r="AA86" s="51">
        <v>0</v>
      </c>
      <c r="AB86" s="51">
        <v>0</v>
      </c>
      <c r="AC86" s="42">
        <v>0</v>
      </c>
      <c r="AD86" s="42">
        <v>0</v>
      </c>
      <c r="AE86" s="43">
        <v>0</v>
      </c>
      <c r="AF86" s="43">
        <v>0</v>
      </c>
      <c r="AG86" s="51">
        <v>0</v>
      </c>
      <c r="AH86" s="51">
        <v>0</v>
      </c>
      <c r="AI86" s="42">
        <v>0</v>
      </c>
      <c r="AJ86" s="42">
        <v>0</v>
      </c>
      <c r="AK86" s="43">
        <v>0</v>
      </c>
      <c r="AL86" s="43">
        <v>0</v>
      </c>
      <c r="AM86" s="51">
        <v>0</v>
      </c>
      <c r="AN86" s="51">
        <v>0</v>
      </c>
      <c r="AO86" s="42">
        <v>0</v>
      </c>
      <c r="AP86" s="42">
        <v>0</v>
      </c>
      <c r="AQ86" s="43">
        <v>0</v>
      </c>
      <c r="AR86" s="43">
        <v>0</v>
      </c>
      <c r="AS86" s="51">
        <v>0</v>
      </c>
      <c r="AT86" s="51">
        <v>0</v>
      </c>
      <c r="AU86" s="42">
        <v>0</v>
      </c>
      <c r="AV86" s="42">
        <v>0</v>
      </c>
      <c r="AW86" s="43">
        <v>0</v>
      </c>
      <c r="AX86" s="43">
        <v>0</v>
      </c>
      <c r="AY86" s="51">
        <v>0</v>
      </c>
      <c r="AZ86" s="51">
        <v>0</v>
      </c>
      <c r="BA86" s="42">
        <v>0</v>
      </c>
      <c r="BB86" s="42">
        <v>0</v>
      </c>
      <c r="BC86" s="43">
        <v>0</v>
      </c>
      <c r="BD86" s="43">
        <v>0</v>
      </c>
      <c r="BE86" s="51">
        <v>0</v>
      </c>
      <c r="BF86" s="51">
        <v>0</v>
      </c>
      <c r="BG86" s="42">
        <v>0</v>
      </c>
      <c r="BH86" s="42">
        <v>0</v>
      </c>
      <c r="BI86" s="43">
        <v>0</v>
      </c>
      <c r="BJ86" s="43">
        <v>0</v>
      </c>
      <c r="BK86" s="51">
        <v>0</v>
      </c>
      <c r="BL86" s="51">
        <v>0</v>
      </c>
      <c r="BM86" s="42">
        <v>0</v>
      </c>
      <c r="BN86" s="42">
        <v>0</v>
      </c>
      <c r="BO86" s="43">
        <v>0</v>
      </c>
      <c r="BP86" s="43">
        <v>0</v>
      </c>
      <c r="BQ86" s="51">
        <v>0</v>
      </c>
      <c r="BR86" s="51">
        <v>0</v>
      </c>
      <c r="BS86" s="42">
        <v>0</v>
      </c>
      <c r="BT86" s="42">
        <v>0</v>
      </c>
      <c r="BU86" s="43">
        <v>0</v>
      </c>
      <c r="BV86" s="43">
        <v>0</v>
      </c>
      <c r="BW86" s="51">
        <v>0</v>
      </c>
      <c r="BX86" s="51">
        <v>0</v>
      </c>
      <c r="BY86" s="54">
        <v>0</v>
      </c>
      <c r="BZ86" s="54">
        <v>0</v>
      </c>
      <c r="CA86" s="43">
        <v>0</v>
      </c>
      <c r="CB86" s="43">
        <v>0</v>
      </c>
      <c r="CC86" s="43">
        <v>0</v>
      </c>
      <c r="CD86" s="43">
        <v>0</v>
      </c>
      <c r="CE86" s="58">
        <f t="shared" si="9"/>
        <v>0</v>
      </c>
      <c r="CF86" s="58">
        <f t="shared" si="10"/>
        <v>0</v>
      </c>
      <c r="CG86" s="58">
        <f t="shared" si="11"/>
        <v>0</v>
      </c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</row>
    <row r="87" spans="2:143" ht="24.6" customHeight="1">
      <c r="B87" s="39" t="s">
        <v>180</v>
      </c>
      <c r="C87" s="62" t="s">
        <v>698</v>
      </c>
      <c r="D87" s="41"/>
      <c r="E87" s="42">
        <v>0</v>
      </c>
      <c r="F87" s="42">
        <v>0</v>
      </c>
      <c r="G87" s="43">
        <v>0</v>
      </c>
      <c r="H87" s="43">
        <v>0</v>
      </c>
      <c r="I87" s="51">
        <v>0</v>
      </c>
      <c r="J87" s="51">
        <v>0</v>
      </c>
      <c r="K87" s="42">
        <v>0</v>
      </c>
      <c r="L87" s="42">
        <v>0</v>
      </c>
      <c r="M87" s="43">
        <v>0</v>
      </c>
      <c r="N87" s="43">
        <v>0</v>
      </c>
      <c r="O87" s="51">
        <v>0</v>
      </c>
      <c r="P87" s="51">
        <v>0</v>
      </c>
      <c r="Q87" s="42">
        <v>0</v>
      </c>
      <c r="R87" s="42">
        <v>0</v>
      </c>
      <c r="S87" s="43">
        <v>0</v>
      </c>
      <c r="T87" s="43">
        <v>0</v>
      </c>
      <c r="U87" s="51">
        <v>0</v>
      </c>
      <c r="V87" s="51">
        <v>0</v>
      </c>
      <c r="W87" s="42">
        <v>0</v>
      </c>
      <c r="X87" s="42">
        <v>0</v>
      </c>
      <c r="Y87" s="43">
        <v>0</v>
      </c>
      <c r="Z87" s="43">
        <v>0</v>
      </c>
      <c r="AA87" s="51">
        <v>0</v>
      </c>
      <c r="AB87" s="51">
        <v>0</v>
      </c>
      <c r="AC87" s="42">
        <v>0</v>
      </c>
      <c r="AD87" s="42">
        <v>0</v>
      </c>
      <c r="AE87" s="43">
        <v>0</v>
      </c>
      <c r="AF87" s="43">
        <v>0</v>
      </c>
      <c r="AG87" s="51">
        <v>0</v>
      </c>
      <c r="AH87" s="51">
        <v>0</v>
      </c>
      <c r="AI87" s="42">
        <v>0</v>
      </c>
      <c r="AJ87" s="42">
        <v>0</v>
      </c>
      <c r="AK87" s="43">
        <v>0</v>
      </c>
      <c r="AL87" s="43">
        <v>0</v>
      </c>
      <c r="AM87" s="51">
        <v>0</v>
      </c>
      <c r="AN87" s="51">
        <v>0</v>
      </c>
      <c r="AO87" s="42">
        <v>0</v>
      </c>
      <c r="AP87" s="42">
        <v>0</v>
      </c>
      <c r="AQ87" s="43">
        <v>0</v>
      </c>
      <c r="AR87" s="43">
        <v>0</v>
      </c>
      <c r="AS87" s="51">
        <v>0</v>
      </c>
      <c r="AT87" s="51">
        <v>0</v>
      </c>
      <c r="AU87" s="42">
        <v>0</v>
      </c>
      <c r="AV87" s="42">
        <v>0</v>
      </c>
      <c r="AW87" s="43">
        <v>0</v>
      </c>
      <c r="AX87" s="43">
        <v>0</v>
      </c>
      <c r="AY87" s="51">
        <v>0</v>
      </c>
      <c r="AZ87" s="51">
        <v>0</v>
      </c>
      <c r="BA87" s="42">
        <v>0</v>
      </c>
      <c r="BB87" s="42">
        <v>0</v>
      </c>
      <c r="BC87" s="43">
        <v>0</v>
      </c>
      <c r="BD87" s="43">
        <v>0</v>
      </c>
      <c r="BE87" s="51">
        <v>0</v>
      </c>
      <c r="BF87" s="51">
        <v>0</v>
      </c>
      <c r="BG87" s="42">
        <v>0</v>
      </c>
      <c r="BH87" s="42">
        <v>0</v>
      </c>
      <c r="BI87" s="43">
        <v>0</v>
      </c>
      <c r="BJ87" s="43">
        <v>0</v>
      </c>
      <c r="BK87" s="51">
        <v>0</v>
      </c>
      <c r="BL87" s="51">
        <v>0</v>
      </c>
      <c r="BM87" s="42">
        <v>0</v>
      </c>
      <c r="BN87" s="42">
        <v>0</v>
      </c>
      <c r="BO87" s="43">
        <v>0</v>
      </c>
      <c r="BP87" s="43">
        <v>0</v>
      </c>
      <c r="BQ87" s="51">
        <v>0</v>
      </c>
      <c r="BR87" s="51">
        <v>0</v>
      </c>
      <c r="BS87" s="42">
        <v>0</v>
      </c>
      <c r="BT87" s="42">
        <v>0</v>
      </c>
      <c r="BU87" s="43">
        <v>0</v>
      </c>
      <c r="BV87" s="43">
        <v>0</v>
      </c>
      <c r="BW87" s="51">
        <v>0</v>
      </c>
      <c r="BX87" s="51">
        <v>0</v>
      </c>
      <c r="BY87" s="54">
        <v>0</v>
      </c>
      <c r="BZ87" s="54">
        <v>0</v>
      </c>
      <c r="CA87" s="43">
        <v>0</v>
      </c>
      <c r="CB87" s="43">
        <v>0</v>
      </c>
      <c r="CC87" s="43">
        <v>0</v>
      </c>
      <c r="CD87" s="43">
        <v>0</v>
      </c>
      <c r="CE87" s="58">
        <f t="shared" si="9"/>
        <v>0</v>
      </c>
      <c r="CF87" s="58">
        <f t="shared" si="10"/>
        <v>0</v>
      </c>
      <c r="CG87" s="58">
        <f t="shared" si="11"/>
        <v>0</v>
      </c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</row>
    <row r="88" spans="2:143" ht="24.6" customHeight="1">
      <c r="B88" s="39" t="s">
        <v>181</v>
      </c>
      <c r="C88" s="62" t="s">
        <v>699</v>
      </c>
      <c r="D88" s="41"/>
      <c r="E88" s="42">
        <v>0</v>
      </c>
      <c r="F88" s="42">
        <v>0</v>
      </c>
      <c r="G88" s="43">
        <v>0</v>
      </c>
      <c r="H88" s="43">
        <v>0</v>
      </c>
      <c r="I88" s="51">
        <v>0</v>
      </c>
      <c r="J88" s="51">
        <v>0</v>
      </c>
      <c r="K88" s="42">
        <v>0</v>
      </c>
      <c r="L88" s="42">
        <v>0</v>
      </c>
      <c r="M88" s="43">
        <v>0</v>
      </c>
      <c r="N88" s="43">
        <v>0</v>
      </c>
      <c r="O88" s="51">
        <v>0</v>
      </c>
      <c r="P88" s="51">
        <v>0</v>
      </c>
      <c r="Q88" s="42">
        <v>0</v>
      </c>
      <c r="R88" s="42">
        <v>0</v>
      </c>
      <c r="S88" s="43">
        <v>0</v>
      </c>
      <c r="T88" s="43">
        <v>0</v>
      </c>
      <c r="U88" s="51">
        <v>0</v>
      </c>
      <c r="V88" s="51">
        <v>0</v>
      </c>
      <c r="W88" s="42">
        <v>0</v>
      </c>
      <c r="X88" s="42">
        <v>0</v>
      </c>
      <c r="Y88" s="43">
        <v>0</v>
      </c>
      <c r="Z88" s="43">
        <v>0</v>
      </c>
      <c r="AA88" s="51">
        <v>0</v>
      </c>
      <c r="AB88" s="51">
        <v>0</v>
      </c>
      <c r="AC88" s="42">
        <v>0</v>
      </c>
      <c r="AD88" s="42">
        <v>0</v>
      </c>
      <c r="AE88" s="43">
        <v>0</v>
      </c>
      <c r="AF88" s="43">
        <v>0</v>
      </c>
      <c r="AG88" s="51">
        <v>0</v>
      </c>
      <c r="AH88" s="51">
        <v>0</v>
      </c>
      <c r="AI88" s="42">
        <v>0</v>
      </c>
      <c r="AJ88" s="42">
        <v>0</v>
      </c>
      <c r="AK88" s="43">
        <v>0</v>
      </c>
      <c r="AL88" s="43">
        <v>0</v>
      </c>
      <c r="AM88" s="51">
        <v>0</v>
      </c>
      <c r="AN88" s="51">
        <v>0</v>
      </c>
      <c r="AO88" s="42">
        <v>0</v>
      </c>
      <c r="AP88" s="42">
        <v>0</v>
      </c>
      <c r="AQ88" s="43">
        <v>0</v>
      </c>
      <c r="AR88" s="43">
        <v>0</v>
      </c>
      <c r="AS88" s="51">
        <v>0</v>
      </c>
      <c r="AT88" s="51">
        <v>0</v>
      </c>
      <c r="AU88" s="42">
        <v>0</v>
      </c>
      <c r="AV88" s="42">
        <v>0</v>
      </c>
      <c r="AW88" s="43">
        <v>0</v>
      </c>
      <c r="AX88" s="43">
        <v>0</v>
      </c>
      <c r="AY88" s="51">
        <v>0</v>
      </c>
      <c r="AZ88" s="51">
        <v>0</v>
      </c>
      <c r="BA88" s="42">
        <v>0</v>
      </c>
      <c r="BB88" s="42">
        <v>0</v>
      </c>
      <c r="BC88" s="43">
        <v>0</v>
      </c>
      <c r="BD88" s="43">
        <v>0</v>
      </c>
      <c r="BE88" s="51">
        <v>0</v>
      </c>
      <c r="BF88" s="51">
        <v>0</v>
      </c>
      <c r="BG88" s="42">
        <v>0</v>
      </c>
      <c r="BH88" s="42">
        <v>0</v>
      </c>
      <c r="BI88" s="43">
        <v>0</v>
      </c>
      <c r="BJ88" s="43">
        <v>0</v>
      </c>
      <c r="BK88" s="51">
        <v>0</v>
      </c>
      <c r="BL88" s="51">
        <v>0</v>
      </c>
      <c r="BM88" s="42">
        <v>0</v>
      </c>
      <c r="BN88" s="42">
        <v>0</v>
      </c>
      <c r="BO88" s="43">
        <v>0</v>
      </c>
      <c r="BP88" s="43">
        <v>0</v>
      </c>
      <c r="BQ88" s="51">
        <v>0</v>
      </c>
      <c r="BR88" s="51">
        <v>0</v>
      </c>
      <c r="BS88" s="42">
        <v>0</v>
      </c>
      <c r="BT88" s="42">
        <v>0</v>
      </c>
      <c r="BU88" s="43">
        <v>0</v>
      </c>
      <c r="BV88" s="43">
        <v>0</v>
      </c>
      <c r="BW88" s="51">
        <v>0</v>
      </c>
      <c r="BX88" s="51">
        <v>0</v>
      </c>
      <c r="BY88" s="54">
        <v>0</v>
      </c>
      <c r="BZ88" s="54">
        <v>0</v>
      </c>
      <c r="CA88" s="43">
        <v>0</v>
      </c>
      <c r="CB88" s="43">
        <v>0</v>
      </c>
      <c r="CC88" s="43">
        <v>0</v>
      </c>
      <c r="CD88" s="43">
        <v>0</v>
      </c>
      <c r="CE88" s="58">
        <f t="shared" si="9"/>
        <v>0</v>
      </c>
      <c r="CF88" s="58">
        <f t="shared" si="10"/>
        <v>0</v>
      </c>
      <c r="CG88" s="58">
        <f t="shared" si="11"/>
        <v>0</v>
      </c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</row>
    <row r="89" spans="2:143" ht="24.6" customHeight="1">
      <c r="B89" s="39" t="s">
        <v>182</v>
      </c>
      <c r="C89" s="62" t="s">
        <v>700</v>
      </c>
      <c r="D89" s="41"/>
      <c r="E89" s="42">
        <v>0</v>
      </c>
      <c r="F89" s="42">
        <v>0</v>
      </c>
      <c r="G89" s="43">
        <v>0</v>
      </c>
      <c r="H89" s="43">
        <v>0</v>
      </c>
      <c r="I89" s="51">
        <v>0</v>
      </c>
      <c r="J89" s="51">
        <v>0</v>
      </c>
      <c r="K89" s="42">
        <v>0</v>
      </c>
      <c r="L89" s="42">
        <v>0</v>
      </c>
      <c r="M89" s="43">
        <v>0</v>
      </c>
      <c r="N89" s="43">
        <v>0</v>
      </c>
      <c r="O89" s="51">
        <v>0</v>
      </c>
      <c r="P89" s="51">
        <v>0</v>
      </c>
      <c r="Q89" s="42">
        <v>0</v>
      </c>
      <c r="R89" s="42">
        <v>0</v>
      </c>
      <c r="S89" s="43">
        <v>0</v>
      </c>
      <c r="T89" s="43">
        <v>0</v>
      </c>
      <c r="U89" s="51">
        <v>0</v>
      </c>
      <c r="V89" s="51">
        <v>0</v>
      </c>
      <c r="W89" s="42">
        <v>0</v>
      </c>
      <c r="X89" s="42">
        <v>0</v>
      </c>
      <c r="Y89" s="43">
        <v>0</v>
      </c>
      <c r="Z89" s="43">
        <v>0</v>
      </c>
      <c r="AA89" s="51">
        <v>0</v>
      </c>
      <c r="AB89" s="51">
        <v>0</v>
      </c>
      <c r="AC89" s="42">
        <v>0</v>
      </c>
      <c r="AD89" s="42">
        <v>0</v>
      </c>
      <c r="AE89" s="43">
        <v>0</v>
      </c>
      <c r="AF89" s="43">
        <v>0</v>
      </c>
      <c r="AG89" s="51">
        <v>0</v>
      </c>
      <c r="AH89" s="51">
        <v>0</v>
      </c>
      <c r="AI89" s="42">
        <v>0</v>
      </c>
      <c r="AJ89" s="42">
        <v>0</v>
      </c>
      <c r="AK89" s="43">
        <v>0</v>
      </c>
      <c r="AL89" s="43">
        <v>0</v>
      </c>
      <c r="AM89" s="51">
        <v>0</v>
      </c>
      <c r="AN89" s="51">
        <v>0</v>
      </c>
      <c r="AO89" s="42">
        <v>0</v>
      </c>
      <c r="AP89" s="42">
        <v>0</v>
      </c>
      <c r="AQ89" s="43">
        <v>0</v>
      </c>
      <c r="AR89" s="43">
        <v>0</v>
      </c>
      <c r="AS89" s="51">
        <v>0</v>
      </c>
      <c r="AT89" s="51">
        <v>0</v>
      </c>
      <c r="AU89" s="42">
        <v>0</v>
      </c>
      <c r="AV89" s="42">
        <v>0</v>
      </c>
      <c r="AW89" s="43">
        <v>0</v>
      </c>
      <c r="AX89" s="43">
        <v>0</v>
      </c>
      <c r="AY89" s="51">
        <v>0</v>
      </c>
      <c r="AZ89" s="51">
        <v>0</v>
      </c>
      <c r="BA89" s="42">
        <v>0</v>
      </c>
      <c r="BB89" s="42">
        <v>0</v>
      </c>
      <c r="BC89" s="43">
        <v>0</v>
      </c>
      <c r="BD89" s="43">
        <v>0</v>
      </c>
      <c r="BE89" s="51">
        <v>0</v>
      </c>
      <c r="BF89" s="51">
        <v>0</v>
      </c>
      <c r="BG89" s="42">
        <v>0</v>
      </c>
      <c r="BH89" s="42">
        <v>0</v>
      </c>
      <c r="BI89" s="43">
        <v>0</v>
      </c>
      <c r="BJ89" s="43">
        <v>0</v>
      </c>
      <c r="BK89" s="51">
        <v>0</v>
      </c>
      <c r="BL89" s="51">
        <v>0</v>
      </c>
      <c r="BM89" s="42">
        <v>0</v>
      </c>
      <c r="BN89" s="42">
        <v>0</v>
      </c>
      <c r="BO89" s="43">
        <v>0</v>
      </c>
      <c r="BP89" s="43">
        <v>0</v>
      </c>
      <c r="BQ89" s="51">
        <v>0</v>
      </c>
      <c r="BR89" s="51">
        <v>0</v>
      </c>
      <c r="BS89" s="42">
        <v>0</v>
      </c>
      <c r="BT89" s="42">
        <v>0</v>
      </c>
      <c r="BU89" s="43">
        <v>0</v>
      </c>
      <c r="BV89" s="43">
        <v>0</v>
      </c>
      <c r="BW89" s="51">
        <v>0</v>
      </c>
      <c r="BX89" s="51">
        <v>0</v>
      </c>
      <c r="BY89" s="54">
        <v>0</v>
      </c>
      <c r="BZ89" s="54">
        <v>0</v>
      </c>
      <c r="CA89" s="43">
        <v>0</v>
      </c>
      <c r="CB89" s="43">
        <v>0</v>
      </c>
      <c r="CC89" s="43">
        <v>0</v>
      </c>
      <c r="CD89" s="43">
        <v>0</v>
      </c>
      <c r="CE89" s="58">
        <f t="shared" si="9"/>
        <v>0</v>
      </c>
      <c r="CF89" s="58">
        <f t="shared" si="10"/>
        <v>0</v>
      </c>
      <c r="CG89" s="58">
        <f t="shared" si="11"/>
        <v>0</v>
      </c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</row>
    <row r="90" spans="2:143" ht="24.6" customHeight="1">
      <c r="B90" s="39" t="s">
        <v>183</v>
      </c>
      <c r="C90" s="62" t="s">
        <v>701</v>
      </c>
      <c r="D90" s="41"/>
      <c r="E90" s="42">
        <v>0</v>
      </c>
      <c r="F90" s="42">
        <v>0</v>
      </c>
      <c r="G90" s="43">
        <v>0</v>
      </c>
      <c r="H90" s="43">
        <v>0</v>
      </c>
      <c r="I90" s="51">
        <v>0</v>
      </c>
      <c r="J90" s="51">
        <v>0</v>
      </c>
      <c r="K90" s="42">
        <v>0</v>
      </c>
      <c r="L90" s="42">
        <v>6</v>
      </c>
      <c r="M90" s="43">
        <v>0</v>
      </c>
      <c r="N90" s="43">
        <v>1190</v>
      </c>
      <c r="O90" s="51">
        <v>0</v>
      </c>
      <c r="P90" s="51">
        <v>7140</v>
      </c>
      <c r="Q90" s="42">
        <v>0</v>
      </c>
      <c r="R90" s="42">
        <v>0</v>
      </c>
      <c r="S90" s="43">
        <v>0</v>
      </c>
      <c r="T90" s="43">
        <v>0</v>
      </c>
      <c r="U90" s="51">
        <v>0</v>
      </c>
      <c r="V90" s="51">
        <v>0</v>
      </c>
      <c r="W90" s="42">
        <v>0</v>
      </c>
      <c r="X90" s="42">
        <v>0</v>
      </c>
      <c r="Y90" s="43">
        <v>0</v>
      </c>
      <c r="Z90" s="43">
        <v>0</v>
      </c>
      <c r="AA90" s="51">
        <v>0</v>
      </c>
      <c r="AB90" s="51">
        <v>0</v>
      </c>
      <c r="AC90" s="42">
        <v>0</v>
      </c>
      <c r="AD90" s="42">
        <v>0</v>
      </c>
      <c r="AE90" s="43">
        <v>0</v>
      </c>
      <c r="AF90" s="43">
        <v>0</v>
      </c>
      <c r="AG90" s="51">
        <v>0</v>
      </c>
      <c r="AH90" s="51">
        <v>0</v>
      </c>
      <c r="AI90" s="42">
        <v>0</v>
      </c>
      <c r="AJ90" s="42">
        <v>0</v>
      </c>
      <c r="AK90" s="43">
        <v>0</v>
      </c>
      <c r="AL90" s="43">
        <v>0</v>
      </c>
      <c r="AM90" s="51">
        <v>0</v>
      </c>
      <c r="AN90" s="51">
        <v>0</v>
      </c>
      <c r="AO90" s="42">
        <v>0</v>
      </c>
      <c r="AP90" s="42">
        <v>0</v>
      </c>
      <c r="AQ90" s="43">
        <v>0</v>
      </c>
      <c r="AR90" s="43">
        <v>0</v>
      </c>
      <c r="AS90" s="51">
        <v>0</v>
      </c>
      <c r="AT90" s="51">
        <v>0</v>
      </c>
      <c r="AU90" s="42">
        <v>0</v>
      </c>
      <c r="AV90" s="42">
        <v>0</v>
      </c>
      <c r="AW90" s="43">
        <v>0</v>
      </c>
      <c r="AX90" s="43">
        <v>0</v>
      </c>
      <c r="AY90" s="51">
        <v>0</v>
      </c>
      <c r="AZ90" s="51">
        <v>0</v>
      </c>
      <c r="BA90" s="42">
        <v>0</v>
      </c>
      <c r="BB90" s="42">
        <v>0</v>
      </c>
      <c r="BC90" s="43">
        <v>0</v>
      </c>
      <c r="BD90" s="43">
        <v>0</v>
      </c>
      <c r="BE90" s="51">
        <v>0</v>
      </c>
      <c r="BF90" s="51">
        <v>0</v>
      </c>
      <c r="BG90" s="42">
        <v>0</v>
      </c>
      <c r="BH90" s="42">
        <v>0</v>
      </c>
      <c r="BI90" s="43">
        <v>0</v>
      </c>
      <c r="BJ90" s="43">
        <v>0</v>
      </c>
      <c r="BK90" s="51">
        <v>0</v>
      </c>
      <c r="BL90" s="51">
        <v>0</v>
      </c>
      <c r="BM90" s="42">
        <v>0</v>
      </c>
      <c r="BN90" s="42">
        <v>0</v>
      </c>
      <c r="BO90" s="43">
        <v>0</v>
      </c>
      <c r="BP90" s="43">
        <v>0</v>
      </c>
      <c r="BQ90" s="51">
        <v>0</v>
      </c>
      <c r="BR90" s="51">
        <v>0</v>
      </c>
      <c r="BS90" s="42">
        <v>0</v>
      </c>
      <c r="BT90" s="42">
        <v>0</v>
      </c>
      <c r="BU90" s="43">
        <v>0</v>
      </c>
      <c r="BV90" s="43">
        <v>0</v>
      </c>
      <c r="BW90" s="51">
        <v>0</v>
      </c>
      <c r="BX90" s="51">
        <v>0</v>
      </c>
      <c r="BY90" s="54">
        <v>0</v>
      </c>
      <c r="BZ90" s="54">
        <v>6</v>
      </c>
      <c r="CA90" s="43">
        <v>0</v>
      </c>
      <c r="CB90" s="43">
        <v>1190</v>
      </c>
      <c r="CC90" s="43">
        <v>0</v>
      </c>
      <c r="CD90" s="43">
        <v>7140</v>
      </c>
      <c r="CE90" s="58">
        <f t="shared" si="9"/>
        <v>0</v>
      </c>
      <c r="CF90" s="58">
        <f t="shared" si="10"/>
        <v>0</v>
      </c>
      <c r="CG90" s="58">
        <f t="shared" si="11"/>
        <v>0</v>
      </c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</row>
    <row r="91" spans="2:143" ht="24.6" customHeight="1">
      <c r="B91" s="39" t="s">
        <v>184</v>
      </c>
      <c r="C91" s="62" t="s">
        <v>702</v>
      </c>
      <c r="D91" s="41"/>
      <c r="E91" s="42">
        <v>0</v>
      </c>
      <c r="F91" s="42">
        <v>0</v>
      </c>
      <c r="G91" s="43">
        <v>0</v>
      </c>
      <c r="H91" s="43">
        <v>0</v>
      </c>
      <c r="I91" s="51">
        <v>0</v>
      </c>
      <c r="J91" s="51">
        <v>0</v>
      </c>
      <c r="K91" s="42">
        <v>0</v>
      </c>
      <c r="L91" s="42">
        <v>0</v>
      </c>
      <c r="M91" s="43">
        <v>0</v>
      </c>
      <c r="N91" s="43">
        <v>0</v>
      </c>
      <c r="O91" s="51">
        <v>0</v>
      </c>
      <c r="P91" s="51">
        <v>0</v>
      </c>
      <c r="Q91" s="42">
        <v>0</v>
      </c>
      <c r="R91" s="42">
        <v>8</v>
      </c>
      <c r="S91" s="43">
        <v>0</v>
      </c>
      <c r="T91" s="43">
        <v>1162.5</v>
      </c>
      <c r="U91" s="51">
        <v>0</v>
      </c>
      <c r="V91" s="51">
        <v>9300</v>
      </c>
      <c r="W91" s="42">
        <v>2</v>
      </c>
      <c r="X91" s="42">
        <v>0</v>
      </c>
      <c r="Y91" s="43">
        <v>900</v>
      </c>
      <c r="Z91" s="43">
        <v>0</v>
      </c>
      <c r="AA91" s="51">
        <v>1800</v>
      </c>
      <c r="AB91" s="51">
        <v>0</v>
      </c>
      <c r="AC91" s="42">
        <v>3</v>
      </c>
      <c r="AD91" s="42">
        <v>0</v>
      </c>
      <c r="AE91" s="43">
        <v>1082</v>
      </c>
      <c r="AF91" s="43">
        <v>0</v>
      </c>
      <c r="AG91" s="51">
        <v>3246</v>
      </c>
      <c r="AH91" s="51">
        <v>0</v>
      </c>
      <c r="AI91" s="42">
        <v>1</v>
      </c>
      <c r="AJ91" s="42">
        <v>5</v>
      </c>
      <c r="AK91" s="43">
        <v>1410</v>
      </c>
      <c r="AL91" s="43">
        <v>894</v>
      </c>
      <c r="AM91" s="51">
        <v>1410</v>
      </c>
      <c r="AN91" s="51">
        <v>4470</v>
      </c>
      <c r="AO91" s="42">
        <v>0</v>
      </c>
      <c r="AP91" s="42">
        <v>0</v>
      </c>
      <c r="AQ91" s="43">
        <v>0</v>
      </c>
      <c r="AR91" s="43">
        <v>0</v>
      </c>
      <c r="AS91" s="51">
        <v>0</v>
      </c>
      <c r="AT91" s="51">
        <v>0</v>
      </c>
      <c r="AU91" s="42">
        <v>25</v>
      </c>
      <c r="AV91" s="42">
        <v>0</v>
      </c>
      <c r="AW91" s="43">
        <v>1680</v>
      </c>
      <c r="AX91" s="43">
        <v>0</v>
      </c>
      <c r="AY91" s="51">
        <v>42000</v>
      </c>
      <c r="AZ91" s="51">
        <v>0</v>
      </c>
      <c r="BA91" s="42">
        <v>2</v>
      </c>
      <c r="BB91" s="42">
        <v>0</v>
      </c>
      <c r="BC91" s="43">
        <v>1593</v>
      </c>
      <c r="BD91" s="43">
        <v>0</v>
      </c>
      <c r="BE91" s="51">
        <v>3186</v>
      </c>
      <c r="BF91" s="51">
        <v>0</v>
      </c>
      <c r="BG91" s="42">
        <v>34</v>
      </c>
      <c r="BH91" s="42">
        <v>0</v>
      </c>
      <c r="BI91" s="43">
        <v>1005.05882352941</v>
      </c>
      <c r="BJ91" s="43">
        <v>0</v>
      </c>
      <c r="BK91" s="51">
        <v>34172</v>
      </c>
      <c r="BL91" s="51">
        <v>0</v>
      </c>
      <c r="BM91" s="42">
        <v>0</v>
      </c>
      <c r="BN91" s="42">
        <v>0</v>
      </c>
      <c r="BO91" s="43">
        <v>0</v>
      </c>
      <c r="BP91" s="43">
        <v>0</v>
      </c>
      <c r="BQ91" s="51">
        <v>0</v>
      </c>
      <c r="BR91" s="51">
        <v>0</v>
      </c>
      <c r="BS91" s="42">
        <v>0</v>
      </c>
      <c r="BT91" s="42">
        <v>0</v>
      </c>
      <c r="BU91" s="43">
        <v>0</v>
      </c>
      <c r="BV91" s="43">
        <v>0</v>
      </c>
      <c r="BW91" s="51">
        <v>0</v>
      </c>
      <c r="BX91" s="51">
        <v>0</v>
      </c>
      <c r="BY91" s="54">
        <v>67</v>
      </c>
      <c r="BZ91" s="54">
        <v>13</v>
      </c>
      <c r="CA91" s="43">
        <v>1280.80597014925</v>
      </c>
      <c r="CB91" s="43">
        <v>1059.23076923077</v>
      </c>
      <c r="CC91" s="43">
        <v>85814</v>
      </c>
      <c r="CD91" s="43">
        <v>13770</v>
      </c>
      <c r="CE91" s="58">
        <f t="shared" si="9"/>
        <v>-0.80597014925373134</v>
      </c>
      <c r="CF91" s="58">
        <f t="shared" si="10"/>
        <v>-0.17299669589505451</v>
      </c>
      <c r="CG91" s="58">
        <f t="shared" si="11"/>
        <v>-0.83953667233784701</v>
      </c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</row>
    <row r="92" spans="2:143" ht="24.6" customHeight="1">
      <c r="B92" s="39" t="s">
        <v>185</v>
      </c>
      <c r="C92" s="62" t="s">
        <v>703</v>
      </c>
      <c r="D92" s="41"/>
      <c r="E92" s="42">
        <v>0</v>
      </c>
      <c r="F92" s="42">
        <v>0</v>
      </c>
      <c r="G92" s="43">
        <v>0</v>
      </c>
      <c r="H92" s="43">
        <v>0</v>
      </c>
      <c r="I92" s="51">
        <v>0</v>
      </c>
      <c r="J92" s="51">
        <v>0</v>
      </c>
      <c r="K92" s="42">
        <v>0</v>
      </c>
      <c r="L92" s="42">
        <v>0</v>
      </c>
      <c r="M92" s="43">
        <v>0</v>
      </c>
      <c r="N92" s="43">
        <v>0</v>
      </c>
      <c r="O92" s="51">
        <v>0</v>
      </c>
      <c r="P92" s="51">
        <v>0</v>
      </c>
      <c r="Q92" s="42">
        <v>0</v>
      </c>
      <c r="R92" s="42">
        <v>0</v>
      </c>
      <c r="S92" s="43">
        <v>0</v>
      </c>
      <c r="T92" s="43">
        <v>0</v>
      </c>
      <c r="U92" s="51">
        <v>0</v>
      </c>
      <c r="V92" s="51">
        <v>0</v>
      </c>
      <c r="W92" s="42">
        <v>0</v>
      </c>
      <c r="X92" s="42">
        <v>0</v>
      </c>
      <c r="Y92" s="43">
        <v>0</v>
      </c>
      <c r="Z92" s="43">
        <v>0</v>
      </c>
      <c r="AA92" s="51">
        <v>0</v>
      </c>
      <c r="AB92" s="51">
        <v>0</v>
      </c>
      <c r="AC92" s="42">
        <v>0</v>
      </c>
      <c r="AD92" s="42">
        <v>0</v>
      </c>
      <c r="AE92" s="43">
        <v>0</v>
      </c>
      <c r="AF92" s="43">
        <v>0</v>
      </c>
      <c r="AG92" s="51">
        <v>0</v>
      </c>
      <c r="AH92" s="51">
        <v>0</v>
      </c>
      <c r="AI92" s="42">
        <v>3</v>
      </c>
      <c r="AJ92" s="42">
        <v>0</v>
      </c>
      <c r="AK92" s="43">
        <v>810</v>
      </c>
      <c r="AL92" s="43">
        <v>0</v>
      </c>
      <c r="AM92" s="51">
        <v>2430</v>
      </c>
      <c r="AN92" s="51">
        <v>0</v>
      </c>
      <c r="AO92" s="42">
        <v>0</v>
      </c>
      <c r="AP92" s="42">
        <v>4</v>
      </c>
      <c r="AQ92" s="43">
        <v>0</v>
      </c>
      <c r="AR92" s="43">
        <v>1032.5</v>
      </c>
      <c r="AS92" s="51">
        <v>0</v>
      </c>
      <c r="AT92" s="51">
        <v>4130</v>
      </c>
      <c r="AU92" s="42">
        <v>0</v>
      </c>
      <c r="AV92" s="42">
        <v>0</v>
      </c>
      <c r="AW92" s="43">
        <v>0</v>
      </c>
      <c r="AX92" s="43">
        <v>0</v>
      </c>
      <c r="AY92" s="51">
        <v>0</v>
      </c>
      <c r="AZ92" s="51">
        <v>0</v>
      </c>
      <c r="BA92" s="42">
        <v>0</v>
      </c>
      <c r="BB92" s="42">
        <v>0</v>
      </c>
      <c r="BC92" s="43">
        <v>0</v>
      </c>
      <c r="BD92" s="43">
        <v>0</v>
      </c>
      <c r="BE92" s="51">
        <v>0</v>
      </c>
      <c r="BF92" s="51">
        <v>0</v>
      </c>
      <c r="BG92" s="42">
        <v>3</v>
      </c>
      <c r="BH92" s="42">
        <v>0</v>
      </c>
      <c r="BI92" s="43">
        <v>700</v>
      </c>
      <c r="BJ92" s="43">
        <v>0</v>
      </c>
      <c r="BK92" s="51">
        <v>2100</v>
      </c>
      <c r="BL92" s="51">
        <v>0</v>
      </c>
      <c r="BM92" s="42">
        <v>0</v>
      </c>
      <c r="BN92" s="42">
        <v>0</v>
      </c>
      <c r="BO92" s="43">
        <v>0</v>
      </c>
      <c r="BP92" s="43">
        <v>0</v>
      </c>
      <c r="BQ92" s="51">
        <v>0</v>
      </c>
      <c r="BR92" s="51">
        <v>0</v>
      </c>
      <c r="BS92" s="42">
        <v>2</v>
      </c>
      <c r="BT92" s="42">
        <v>0</v>
      </c>
      <c r="BU92" s="43">
        <v>830</v>
      </c>
      <c r="BV92" s="43">
        <v>0</v>
      </c>
      <c r="BW92" s="51">
        <v>1660</v>
      </c>
      <c r="BX92" s="51">
        <v>0</v>
      </c>
      <c r="BY92" s="54">
        <v>8</v>
      </c>
      <c r="BZ92" s="54">
        <v>4</v>
      </c>
      <c r="CA92" s="43">
        <v>773.75</v>
      </c>
      <c r="CB92" s="43">
        <v>1032.5</v>
      </c>
      <c r="CC92" s="43">
        <v>6190</v>
      </c>
      <c r="CD92" s="43">
        <v>4130</v>
      </c>
      <c r="CE92" s="58">
        <f t="shared" si="9"/>
        <v>-0.5</v>
      </c>
      <c r="CF92" s="58">
        <f t="shared" si="10"/>
        <v>0.33441033925686592</v>
      </c>
      <c r="CG92" s="58">
        <f t="shared" si="11"/>
        <v>-0.33279483037156704</v>
      </c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</row>
    <row r="93" spans="2:143" ht="24.6" customHeight="1">
      <c r="B93" s="39" t="s">
        <v>186</v>
      </c>
      <c r="C93" s="62" t="s">
        <v>704</v>
      </c>
      <c r="D93" s="41"/>
      <c r="E93" s="42">
        <v>0</v>
      </c>
      <c r="F93" s="42">
        <v>34</v>
      </c>
      <c r="G93" s="43">
        <v>0</v>
      </c>
      <c r="H93" s="43">
        <v>2793.9705882352901</v>
      </c>
      <c r="I93" s="51">
        <v>0</v>
      </c>
      <c r="J93" s="51">
        <v>94995</v>
      </c>
      <c r="K93" s="42">
        <v>59</v>
      </c>
      <c r="L93" s="42">
        <v>50.5</v>
      </c>
      <c r="M93" s="43">
        <v>1331.0169491525401</v>
      </c>
      <c r="N93" s="43">
        <v>1286.73267326733</v>
      </c>
      <c r="O93" s="51">
        <v>78530</v>
      </c>
      <c r="P93" s="51">
        <v>64980</v>
      </c>
      <c r="Q93" s="42">
        <v>18</v>
      </c>
      <c r="R93" s="42">
        <v>11</v>
      </c>
      <c r="S93" s="43">
        <v>1180</v>
      </c>
      <c r="T93" s="43">
        <v>925.45454545454504</v>
      </c>
      <c r="U93" s="51">
        <v>21240</v>
      </c>
      <c r="V93" s="51">
        <v>10180</v>
      </c>
      <c r="W93" s="42">
        <v>28</v>
      </c>
      <c r="X93" s="42">
        <v>15</v>
      </c>
      <c r="Y93" s="43">
        <v>1208.57142857143</v>
      </c>
      <c r="Z93" s="43">
        <v>917.06666666666695</v>
      </c>
      <c r="AA93" s="51">
        <v>33840</v>
      </c>
      <c r="AB93" s="51">
        <v>13756</v>
      </c>
      <c r="AC93" s="42">
        <v>3</v>
      </c>
      <c r="AD93" s="42">
        <v>5</v>
      </c>
      <c r="AE93" s="43">
        <v>700</v>
      </c>
      <c r="AF93" s="43">
        <v>874.8</v>
      </c>
      <c r="AG93" s="51">
        <v>2100</v>
      </c>
      <c r="AH93" s="51">
        <v>4374</v>
      </c>
      <c r="AI93" s="42">
        <v>3</v>
      </c>
      <c r="AJ93" s="42">
        <v>4</v>
      </c>
      <c r="AK93" s="43">
        <v>1146.6666666666699</v>
      </c>
      <c r="AL93" s="43">
        <v>1125</v>
      </c>
      <c r="AM93" s="51">
        <v>3440</v>
      </c>
      <c r="AN93" s="51">
        <v>4500</v>
      </c>
      <c r="AO93" s="42">
        <v>3</v>
      </c>
      <c r="AP93" s="42">
        <v>0</v>
      </c>
      <c r="AQ93" s="43">
        <v>1180</v>
      </c>
      <c r="AR93" s="43">
        <v>0</v>
      </c>
      <c r="AS93" s="51">
        <v>3540</v>
      </c>
      <c r="AT93" s="51">
        <v>0</v>
      </c>
      <c r="AU93" s="42">
        <v>9</v>
      </c>
      <c r="AV93" s="42">
        <v>0</v>
      </c>
      <c r="AW93" s="43">
        <v>1591.1111111111099</v>
      </c>
      <c r="AX93" s="43">
        <v>0</v>
      </c>
      <c r="AY93" s="51">
        <v>14320</v>
      </c>
      <c r="AZ93" s="51">
        <v>0</v>
      </c>
      <c r="BA93" s="42">
        <v>3</v>
      </c>
      <c r="BB93" s="42">
        <v>0</v>
      </c>
      <c r="BC93" s="43">
        <v>1083</v>
      </c>
      <c r="BD93" s="43">
        <v>0</v>
      </c>
      <c r="BE93" s="51">
        <v>3249</v>
      </c>
      <c r="BF93" s="51">
        <v>0</v>
      </c>
      <c r="BG93" s="42">
        <v>23.5</v>
      </c>
      <c r="BH93" s="42">
        <v>0</v>
      </c>
      <c r="BI93" s="43">
        <v>1032.68085106383</v>
      </c>
      <c r="BJ93" s="43">
        <v>0</v>
      </c>
      <c r="BK93" s="51">
        <v>24268</v>
      </c>
      <c r="BL93" s="51">
        <v>0</v>
      </c>
      <c r="BM93" s="42">
        <v>40</v>
      </c>
      <c r="BN93" s="42">
        <v>0</v>
      </c>
      <c r="BO93" s="43">
        <v>1125.0999999999999</v>
      </c>
      <c r="BP93" s="43">
        <v>0</v>
      </c>
      <c r="BQ93" s="51">
        <v>45004</v>
      </c>
      <c r="BR93" s="51">
        <v>0</v>
      </c>
      <c r="BS93" s="42">
        <v>0</v>
      </c>
      <c r="BT93" s="42">
        <v>0</v>
      </c>
      <c r="BU93" s="43">
        <v>0</v>
      </c>
      <c r="BV93" s="43">
        <v>0</v>
      </c>
      <c r="BW93" s="51">
        <v>0</v>
      </c>
      <c r="BX93" s="51">
        <v>0</v>
      </c>
      <c r="BY93" s="54">
        <v>189.5</v>
      </c>
      <c r="BZ93" s="54">
        <v>119.5</v>
      </c>
      <c r="CA93" s="43">
        <v>1211.2453825857499</v>
      </c>
      <c r="CB93" s="43">
        <v>1613.2635983263599</v>
      </c>
      <c r="CC93" s="43">
        <v>229531</v>
      </c>
      <c r="CD93" s="43">
        <v>192785</v>
      </c>
      <c r="CE93" s="58">
        <f t="shared" si="9"/>
        <v>-0.36939313984168864</v>
      </c>
      <c r="CF93" s="58">
        <f t="shared" si="10"/>
        <v>0.33190484894347921</v>
      </c>
      <c r="CG93" s="58">
        <f t="shared" si="11"/>
        <v>-0.16009166517812409</v>
      </c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</row>
    <row r="94" spans="2:143" ht="24.6" customHeight="1">
      <c r="B94" s="39" t="s">
        <v>187</v>
      </c>
      <c r="C94" s="62" t="s">
        <v>705</v>
      </c>
      <c r="D94" s="41"/>
      <c r="E94" s="42">
        <v>6</v>
      </c>
      <c r="F94" s="42">
        <v>5</v>
      </c>
      <c r="G94" s="43">
        <v>1180</v>
      </c>
      <c r="H94" s="43">
        <v>1775</v>
      </c>
      <c r="I94" s="51">
        <v>7080</v>
      </c>
      <c r="J94" s="51">
        <v>8875</v>
      </c>
      <c r="K94" s="42">
        <v>4</v>
      </c>
      <c r="L94" s="42">
        <v>4</v>
      </c>
      <c r="M94" s="43">
        <v>880</v>
      </c>
      <c r="N94" s="43">
        <v>500</v>
      </c>
      <c r="O94" s="51">
        <v>3520</v>
      </c>
      <c r="P94" s="51">
        <v>2000</v>
      </c>
      <c r="Q94" s="42">
        <v>0</v>
      </c>
      <c r="R94" s="42">
        <v>2</v>
      </c>
      <c r="S94" s="43">
        <v>0</v>
      </c>
      <c r="T94" s="43">
        <v>500</v>
      </c>
      <c r="U94" s="51">
        <v>0</v>
      </c>
      <c r="V94" s="51">
        <v>1000</v>
      </c>
      <c r="W94" s="42">
        <v>18</v>
      </c>
      <c r="X94" s="42">
        <v>9</v>
      </c>
      <c r="Y94" s="43">
        <v>922.22222222222194</v>
      </c>
      <c r="Z94" s="43">
        <v>1570</v>
      </c>
      <c r="AA94" s="51">
        <v>16600</v>
      </c>
      <c r="AB94" s="51">
        <v>14130</v>
      </c>
      <c r="AC94" s="42">
        <v>0</v>
      </c>
      <c r="AD94" s="42">
        <v>12</v>
      </c>
      <c r="AE94" s="43">
        <v>0</v>
      </c>
      <c r="AF94" s="43">
        <v>1100</v>
      </c>
      <c r="AG94" s="51">
        <v>0</v>
      </c>
      <c r="AH94" s="51">
        <v>13200</v>
      </c>
      <c r="AI94" s="42">
        <v>8</v>
      </c>
      <c r="AJ94" s="42">
        <v>4</v>
      </c>
      <c r="AK94" s="43">
        <v>882.5</v>
      </c>
      <c r="AL94" s="43">
        <v>845</v>
      </c>
      <c r="AM94" s="51">
        <v>7060</v>
      </c>
      <c r="AN94" s="51">
        <v>3380</v>
      </c>
      <c r="AO94" s="42">
        <v>15</v>
      </c>
      <c r="AP94" s="42">
        <v>0</v>
      </c>
      <c r="AQ94" s="43">
        <v>1180</v>
      </c>
      <c r="AR94" s="43">
        <v>0</v>
      </c>
      <c r="AS94" s="51">
        <v>17700</v>
      </c>
      <c r="AT94" s="51">
        <v>0</v>
      </c>
      <c r="AU94" s="42">
        <v>2</v>
      </c>
      <c r="AV94" s="42">
        <v>0</v>
      </c>
      <c r="AW94" s="43">
        <v>1180</v>
      </c>
      <c r="AX94" s="43">
        <v>0</v>
      </c>
      <c r="AY94" s="51">
        <v>2360</v>
      </c>
      <c r="AZ94" s="51">
        <v>0</v>
      </c>
      <c r="BA94" s="42">
        <v>0</v>
      </c>
      <c r="BB94" s="42">
        <v>0</v>
      </c>
      <c r="BC94" s="43">
        <v>0</v>
      </c>
      <c r="BD94" s="43">
        <v>0</v>
      </c>
      <c r="BE94" s="51">
        <v>0</v>
      </c>
      <c r="BF94" s="51">
        <v>0</v>
      </c>
      <c r="BG94" s="42">
        <v>0</v>
      </c>
      <c r="BH94" s="42">
        <v>0</v>
      </c>
      <c r="BI94" s="43">
        <v>0</v>
      </c>
      <c r="BJ94" s="43">
        <v>0</v>
      </c>
      <c r="BK94" s="51">
        <v>0</v>
      </c>
      <c r="BL94" s="51">
        <v>0</v>
      </c>
      <c r="BM94" s="42">
        <v>0</v>
      </c>
      <c r="BN94" s="42">
        <v>0</v>
      </c>
      <c r="BO94" s="43">
        <v>0</v>
      </c>
      <c r="BP94" s="43">
        <v>0</v>
      </c>
      <c r="BQ94" s="51">
        <v>0</v>
      </c>
      <c r="BR94" s="51">
        <v>0</v>
      </c>
      <c r="BS94" s="42">
        <v>2</v>
      </c>
      <c r="BT94" s="42">
        <v>0</v>
      </c>
      <c r="BU94" s="43">
        <v>780</v>
      </c>
      <c r="BV94" s="43">
        <v>0</v>
      </c>
      <c r="BW94" s="51">
        <v>1560</v>
      </c>
      <c r="BX94" s="51">
        <v>0</v>
      </c>
      <c r="BY94" s="54">
        <v>55</v>
      </c>
      <c r="BZ94" s="54">
        <v>36</v>
      </c>
      <c r="CA94" s="43">
        <v>1016</v>
      </c>
      <c r="CB94" s="43">
        <v>1182.9166666666699</v>
      </c>
      <c r="CC94" s="43">
        <v>55880</v>
      </c>
      <c r="CD94" s="43">
        <v>42585</v>
      </c>
      <c r="CE94" s="58">
        <f t="shared" si="9"/>
        <v>-0.34545454545454546</v>
      </c>
      <c r="CF94" s="58">
        <f t="shared" si="10"/>
        <v>0.16428805774278535</v>
      </c>
      <c r="CG94" s="58">
        <f t="shared" si="11"/>
        <v>-0.23792054402290622</v>
      </c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</row>
    <row r="95" spans="2:143" ht="24.6" customHeight="1">
      <c r="B95" s="39" t="s">
        <v>188</v>
      </c>
      <c r="C95" s="62" t="s">
        <v>706</v>
      </c>
      <c r="D95" s="41"/>
      <c r="E95" s="42">
        <v>2</v>
      </c>
      <c r="F95" s="42">
        <v>6</v>
      </c>
      <c r="G95" s="43">
        <v>960</v>
      </c>
      <c r="H95" s="43">
        <v>1023.83333333333</v>
      </c>
      <c r="I95" s="51">
        <v>1920</v>
      </c>
      <c r="J95" s="51">
        <v>6143</v>
      </c>
      <c r="K95" s="42">
        <v>0</v>
      </c>
      <c r="L95" s="42">
        <v>0</v>
      </c>
      <c r="M95" s="43">
        <v>0</v>
      </c>
      <c r="N95" s="43">
        <v>0</v>
      </c>
      <c r="O95" s="51">
        <v>0</v>
      </c>
      <c r="P95" s="51">
        <v>0</v>
      </c>
      <c r="Q95" s="42">
        <v>0</v>
      </c>
      <c r="R95" s="42">
        <v>8</v>
      </c>
      <c r="S95" s="43">
        <v>0</v>
      </c>
      <c r="T95" s="43">
        <v>790</v>
      </c>
      <c r="U95" s="51">
        <v>0</v>
      </c>
      <c r="V95" s="51">
        <v>6320</v>
      </c>
      <c r="W95" s="42">
        <v>0</v>
      </c>
      <c r="X95" s="42">
        <v>9</v>
      </c>
      <c r="Y95" s="43">
        <v>0</v>
      </c>
      <c r="Z95" s="43">
        <v>1777.3333333333301</v>
      </c>
      <c r="AA95" s="51">
        <v>0</v>
      </c>
      <c r="AB95" s="51">
        <v>15996</v>
      </c>
      <c r="AC95" s="42">
        <v>1</v>
      </c>
      <c r="AD95" s="42">
        <v>6</v>
      </c>
      <c r="AE95" s="43">
        <v>2023</v>
      </c>
      <c r="AF95" s="43">
        <v>786.66666666666697</v>
      </c>
      <c r="AG95" s="51">
        <v>2023</v>
      </c>
      <c r="AH95" s="51">
        <v>4720</v>
      </c>
      <c r="AI95" s="42">
        <v>11.5</v>
      </c>
      <c r="AJ95" s="42">
        <v>4</v>
      </c>
      <c r="AK95" s="43">
        <v>1134.95652173913</v>
      </c>
      <c r="AL95" s="43">
        <v>790</v>
      </c>
      <c r="AM95" s="51">
        <v>13052</v>
      </c>
      <c r="AN95" s="51">
        <v>3160</v>
      </c>
      <c r="AO95" s="42">
        <v>15.5</v>
      </c>
      <c r="AP95" s="42">
        <v>4</v>
      </c>
      <c r="AQ95" s="43">
        <v>1125.7419354838701</v>
      </c>
      <c r="AR95" s="43">
        <v>1065</v>
      </c>
      <c r="AS95" s="51">
        <v>17449</v>
      </c>
      <c r="AT95" s="51">
        <v>4260</v>
      </c>
      <c r="AU95" s="42">
        <v>5.5</v>
      </c>
      <c r="AV95" s="42">
        <v>0</v>
      </c>
      <c r="AW95" s="43">
        <v>1152.72727272727</v>
      </c>
      <c r="AX95" s="43">
        <v>0</v>
      </c>
      <c r="AY95" s="51">
        <v>6340</v>
      </c>
      <c r="AZ95" s="51">
        <v>0</v>
      </c>
      <c r="BA95" s="42">
        <v>2</v>
      </c>
      <c r="BB95" s="42">
        <v>0</v>
      </c>
      <c r="BC95" s="43">
        <v>1385.5</v>
      </c>
      <c r="BD95" s="43">
        <v>0</v>
      </c>
      <c r="BE95" s="51">
        <v>2771</v>
      </c>
      <c r="BF95" s="51">
        <v>0</v>
      </c>
      <c r="BG95" s="42">
        <v>0</v>
      </c>
      <c r="BH95" s="42">
        <v>0</v>
      </c>
      <c r="BI95" s="43">
        <v>0</v>
      </c>
      <c r="BJ95" s="43">
        <v>0</v>
      </c>
      <c r="BK95" s="51">
        <v>0</v>
      </c>
      <c r="BL95" s="51">
        <v>0</v>
      </c>
      <c r="BM95" s="42">
        <v>9.5</v>
      </c>
      <c r="BN95" s="42">
        <v>0</v>
      </c>
      <c r="BO95" s="43">
        <v>705.26315789473699</v>
      </c>
      <c r="BP95" s="43">
        <v>0</v>
      </c>
      <c r="BQ95" s="51">
        <v>6700</v>
      </c>
      <c r="BR95" s="51">
        <v>0</v>
      </c>
      <c r="BS95" s="42">
        <v>13</v>
      </c>
      <c r="BT95" s="42">
        <v>0</v>
      </c>
      <c r="BU95" s="43">
        <v>830</v>
      </c>
      <c r="BV95" s="43">
        <v>0</v>
      </c>
      <c r="BW95" s="51">
        <v>10790</v>
      </c>
      <c r="BX95" s="51">
        <v>0</v>
      </c>
      <c r="BY95" s="54">
        <v>60</v>
      </c>
      <c r="BZ95" s="54">
        <v>37</v>
      </c>
      <c r="CA95" s="43">
        <v>1017.41666666667</v>
      </c>
      <c r="CB95" s="43">
        <v>1097.27027027027</v>
      </c>
      <c r="CC95" s="43">
        <v>61045</v>
      </c>
      <c r="CD95" s="43">
        <v>40599</v>
      </c>
      <c r="CE95" s="58">
        <f t="shared" si="9"/>
        <v>-0.38333333333333336</v>
      </c>
      <c r="CF95" s="58">
        <f t="shared" si="10"/>
        <v>7.8486628163092473E-2</v>
      </c>
      <c r="CG95" s="58">
        <f t="shared" si="11"/>
        <v>-0.33493324596609059</v>
      </c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</row>
    <row r="96" spans="2:143" ht="24.6" customHeight="1">
      <c r="B96" s="39" t="s">
        <v>189</v>
      </c>
      <c r="C96" s="62" t="s">
        <v>707</v>
      </c>
      <c r="D96" s="41"/>
      <c r="E96" s="42">
        <v>0</v>
      </c>
      <c r="F96" s="42">
        <v>0</v>
      </c>
      <c r="G96" s="43">
        <v>0</v>
      </c>
      <c r="H96" s="43">
        <v>0</v>
      </c>
      <c r="I96" s="51">
        <v>0</v>
      </c>
      <c r="J96" s="51">
        <v>0</v>
      </c>
      <c r="K96" s="42">
        <v>0</v>
      </c>
      <c r="L96" s="42">
        <v>0</v>
      </c>
      <c r="M96" s="43">
        <v>0</v>
      </c>
      <c r="N96" s="43">
        <v>0</v>
      </c>
      <c r="O96" s="51">
        <v>0</v>
      </c>
      <c r="P96" s="51">
        <v>0</v>
      </c>
      <c r="Q96" s="42">
        <v>0</v>
      </c>
      <c r="R96" s="42">
        <v>0</v>
      </c>
      <c r="S96" s="43">
        <v>0</v>
      </c>
      <c r="T96" s="43">
        <v>0</v>
      </c>
      <c r="U96" s="51">
        <v>0</v>
      </c>
      <c r="V96" s="51">
        <v>0</v>
      </c>
      <c r="W96" s="42">
        <v>0</v>
      </c>
      <c r="X96" s="42">
        <v>0</v>
      </c>
      <c r="Y96" s="43">
        <v>0</v>
      </c>
      <c r="Z96" s="43">
        <v>0</v>
      </c>
      <c r="AA96" s="51">
        <v>0</v>
      </c>
      <c r="AB96" s="51">
        <v>0</v>
      </c>
      <c r="AC96" s="42">
        <v>0</v>
      </c>
      <c r="AD96" s="42">
        <v>0</v>
      </c>
      <c r="AE96" s="43">
        <v>0</v>
      </c>
      <c r="AF96" s="43">
        <v>0</v>
      </c>
      <c r="AG96" s="51">
        <v>0</v>
      </c>
      <c r="AH96" s="51">
        <v>0</v>
      </c>
      <c r="AI96" s="42">
        <v>0</v>
      </c>
      <c r="AJ96" s="42">
        <v>0</v>
      </c>
      <c r="AK96" s="43">
        <v>0</v>
      </c>
      <c r="AL96" s="43">
        <v>0</v>
      </c>
      <c r="AM96" s="51">
        <v>0</v>
      </c>
      <c r="AN96" s="51">
        <v>0</v>
      </c>
      <c r="AO96" s="42">
        <v>0</v>
      </c>
      <c r="AP96" s="42">
        <v>0</v>
      </c>
      <c r="AQ96" s="43">
        <v>0</v>
      </c>
      <c r="AR96" s="43">
        <v>0</v>
      </c>
      <c r="AS96" s="51">
        <v>0</v>
      </c>
      <c r="AT96" s="51">
        <v>0</v>
      </c>
      <c r="AU96" s="42">
        <v>0</v>
      </c>
      <c r="AV96" s="42">
        <v>0</v>
      </c>
      <c r="AW96" s="43">
        <v>0</v>
      </c>
      <c r="AX96" s="43">
        <v>0</v>
      </c>
      <c r="AY96" s="51">
        <v>0</v>
      </c>
      <c r="AZ96" s="51">
        <v>0</v>
      </c>
      <c r="BA96" s="42">
        <v>0</v>
      </c>
      <c r="BB96" s="42">
        <v>0</v>
      </c>
      <c r="BC96" s="43">
        <v>0</v>
      </c>
      <c r="BD96" s="43">
        <v>0</v>
      </c>
      <c r="BE96" s="51">
        <v>0</v>
      </c>
      <c r="BF96" s="51">
        <v>0</v>
      </c>
      <c r="BG96" s="42">
        <v>0</v>
      </c>
      <c r="BH96" s="42">
        <v>0</v>
      </c>
      <c r="BI96" s="43">
        <v>0</v>
      </c>
      <c r="BJ96" s="43">
        <v>0</v>
      </c>
      <c r="BK96" s="51">
        <v>0</v>
      </c>
      <c r="BL96" s="51">
        <v>0</v>
      </c>
      <c r="BM96" s="42">
        <v>0</v>
      </c>
      <c r="BN96" s="42">
        <v>0</v>
      </c>
      <c r="BO96" s="43">
        <v>0</v>
      </c>
      <c r="BP96" s="43">
        <v>0</v>
      </c>
      <c r="BQ96" s="51">
        <v>0</v>
      </c>
      <c r="BR96" s="51">
        <v>0</v>
      </c>
      <c r="BS96" s="42">
        <v>0</v>
      </c>
      <c r="BT96" s="42">
        <v>0</v>
      </c>
      <c r="BU96" s="43">
        <v>0</v>
      </c>
      <c r="BV96" s="43">
        <v>0</v>
      </c>
      <c r="BW96" s="51">
        <v>0</v>
      </c>
      <c r="BX96" s="51">
        <v>0</v>
      </c>
      <c r="BY96" s="54">
        <v>0</v>
      </c>
      <c r="BZ96" s="54">
        <v>0</v>
      </c>
      <c r="CA96" s="43">
        <v>0</v>
      </c>
      <c r="CB96" s="43">
        <v>0</v>
      </c>
      <c r="CC96" s="43">
        <v>0</v>
      </c>
      <c r="CD96" s="43">
        <v>0</v>
      </c>
      <c r="CE96" s="58">
        <f t="shared" si="9"/>
        <v>0</v>
      </c>
      <c r="CF96" s="58">
        <f t="shared" si="10"/>
        <v>0</v>
      </c>
      <c r="CG96" s="58">
        <f t="shared" si="11"/>
        <v>0</v>
      </c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</row>
    <row r="97" spans="2:143" ht="24.6" customHeight="1">
      <c r="B97" s="39" t="s">
        <v>190</v>
      </c>
      <c r="C97" s="62" t="s">
        <v>708</v>
      </c>
      <c r="D97" s="41"/>
      <c r="E97" s="42">
        <v>0</v>
      </c>
      <c r="F97" s="42">
        <v>0</v>
      </c>
      <c r="G97" s="43">
        <v>0</v>
      </c>
      <c r="H97" s="43">
        <v>0</v>
      </c>
      <c r="I97" s="51">
        <v>0</v>
      </c>
      <c r="J97" s="51">
        <v>0</v>
      </c>
      <c r="K97" s="42">
        <v>0</v>
      </c>
      <c r="L97" s="42">
        <v>0</v>
      </c>
      <c r="M97" s="43">
        <v>0</v>
      </c>
      <c r="N97" s="43">
        <v>0</v>
      </c>
      <c r="O97" s="51">
        <v>0</v>
      </c>
      <c r="P97" s="51">
        <v>0</v>
      </c>
      <c r="Q97" s="42">
        <v>0</v>
      </c>
      <c r="R97" s="42">
        <v>0</v>
      </c>
      <c r="S97" s="43">
        <v>0</v>
      </c>
      <c r="T97" s="43">
        <v>0</v>
      </c>
      <c r="U97" s="51">
        <v>0</v>
      </c>
      <c r="V97" s="51">
        <v>0</v>
      </c>
      <c r="W97" s="42">
        <v>0</v>
      </c>
      <c r="X97" s="42">
        <v>0</v>
      </c>
      <c r="Y97" s="43">
        <v>0</v>
      </c>
      <c r="Z97" s="43">
        <v>0</v>
      </c>
      <c r="AA97" s="51">
        <v>0</v>
      </c>
      <c r="AB97" s="51">
        <v>0</v>
      </c>
      <c r="AC97" s="42">
        <v>0</v>
      </c>
      <c r="AD97" s="42">
        <v>0</v>
      </c>
      <c r="AE97" s="43">
        <v>0</v>
      </c>
      <c r="AF97" s="43">
        <v>0</v>
      </c>
      <c r="AG97" s="51">
        <v>0</v>
      </c>
      <c r="AH97" s="51">
        <v>0</v>
      </c>
      <c r="AI97" s="42">
        <v>0</v>
      </c>
      <c r="AJ97" s="42">
        <v>0</v>
      </c>
      <c r="AK97" s="43">
        <v>0</v>
      </c>
      <c r="AL97" s="43">
        <v>0</v>
      </c>
      <c r="AM97" s="51">
        <v>0</v>
      </c>
      <c r="AN97" s="51">
        <v>0</v>
      </c>
      <c r="AO97" s="42">
        <v>0</v>
      </c>
      <c r="AP97" s="42">
        <v>2</v>
      </c>
      <c r="AQ97" s="43">
        <v>0</v>
      </c>
      <c r="AR97" s="43">
        <v>1300</v>
      </c>
      <c r="AS97" s="51">
        <v>0</v>
      </c>
      <c r="AT97" s="51">
        <v>2600</v>
      </c>
      <c r="AU97" s="42">
        <v>0</v>
      </c>
      <c r="AV97" s="42">
        <v>0</v>
      </c>
      <c r="AW97" s="43">
        <v>0</v>
      </c>
      <c r="AX97" s="43">
        <v>0</v>
      </c>
      <c r="AY97" s="51">
        <v>0</v>
      </c>
      <c r="AZ97" s="51">
        <v>0</v>
      </c>
      <c r="BA97" s="42">
        <v>0</v>
      </c>
      <c r="BB97" s="42">
        <v>0</v>
      </c>
      <c r="BC97" s="43">
        <v>0</v>
      </c>
      <c r="BD97" s="43">
        <v>0</v>
      </c>
      <c r="BE97" s="51">
        <v>0</v>
      </c>
      <c r="BF97" s="51">
        <v>0</v>
      </c>
      <c r="BG97" s="42">
        <v>2</v>
      </c>
      <c r="BH97" s="42">
        <v>0</v>
      </c>
      <c r="BI97" s="43">
        <v>1045.5</v>
      </c>
      <c r="BJ97" s="43">
        <v>0</v>
      </c>
      <c r="BK97" s="51">
        <v>2091</v>
      </c>
      <c r="BL97" s="51">
        <v>0</v>
      </c>
      <c r="BM97" s="42">
        <v>0</v>
      </c>
      <c r="BN97" s="42">
        <v>0</v>
      </c>
      <c r="BO97" s="43">
        <v>0</v>
      </c>
      <c r="BP97" s="43">
        <v>0</v>
      </c>
      <c r="BQ97" s="51">
        <v>0</v>
      </c>
      <c r="BR97" s="51">
        <v>0</v>
      </c>
      <c r="BS97" s="42">
        <v>0</v>
      </c>
      <c r="BT97" s="42">
        <v>0</v>
      </c>
      <c r="BU97" s="43">
        <v>0</v>
      </c>
      <c r="BV97" s="43">
        <v>0</v>
      </c>
      <c r="BW97" s="51">
        <v>0</v>
      </c>
      <c r="BX97" s="51">
        <v>0</v>
      </c>
      <c r="BY97" s="54">
        <v>2</v>
      </c>
      <c r="BZ97" s="54">
        <v>2</v>
      </c>
      <c r="CA97" s="43">
        <v>1045.5</v>
      </c>
      <c r="CB97" s="43">
        <v>1300</v>
      </c>
      <c r="CC97" s="43">
        <v>2091</v>
      </c>
      <c r="CD97" s="43">
        <v>2600</v>
      </c>
      <c r="CE97" s="58">
        <f t="shared" si="9"/>
        <v>0</v>
      </c>
      <c r="CF97" s="58">
        <f t="shared" si="10"/>
        <v>0.24342419894787184</v>
      </c>
      <c r="CG97" s="58">
        <f t="shared" si="11"/>
        <v>0.24342419894787184</v>
      </c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</row>
    <row r="98" spans="2:143" ht="24.6" customHeight="1">
      <c r="B98" s="39" t="s">
        <v>191</v>
      </c>
      <c r="C98" s="62" t="s">
        <v>709</v>
      </c>
      <c r="D98" s="41"/>
      <c r="E98" s="42">
        <v>0</v>
      </c>
      <c r="F98" s="42">
        <v>0</v>
      </c>
      <c r="G98" s="43">
        <v>0</v>
      </c>
      <c r="H98" s="43">
        <v>0</v>
      </c>
      <c r="I98" s="51">
        <v>0</v>
      </c>
      <c r="J98" s="51">
        <v>0</v>
      </c>
      <c r="K98" s="42">
        <v>0</v>
      </c>
      <c r="L98" s="42">
        <v>0</v>
      </c>
      <c r="M98" s="43">
        <v>0</v>
      </c>
      <c r="N98" s="43">
        <v>0</v>
      </c>
      <c r="O98" s="51">
        <v>0</v>
      </c>
      <c r="P98" s="51">
        <v>0</v>
      </c>
      <c r="Q98" s="42">
        <v>0</v>
      </c>
      <c r="R98" s="42">
        <v>0</v>
      </c>
      <c r="S98" s="43">
        <v>0</v>
      </c>
      <c r="T98" s="43">
        <v>0</v>
      </c>
      <c r="U98" s="51">
        <v>0</v>
      </c>
      <c r="V98" s="51">
        <v>0</v>
      </c>
      <c r="W98" s="42">
        <v>0</v>
      </c>
      <c r="X98" s="42">
        <v>0</v>
      </c>
      <c r="Y98" s="43">
        <v>0</v>
      </c>
      <c r="Z98" s="43">
        <v>0</v>
      </c>
      <c r="AA98" s="51">
        <v>0</v>
      </c>
      <c r="AB98" s="51">
        <v>0</v>
      </c>
      <c r="AC98" s="42">
        <v>0</v>
      </c>
      <c r="AD98" s="42">
        <v>0</v>
      </c>
      <c r="AE98" s="43">
        <v>0</v>
      </c>
      <c r="AF98" s="43">
        <v>0</v>
      </c>
      <c r="AG98" s="51">
        <v>0</v>
      </c>
      <c r="AH98" s="51">
        <v>0</v>
      </c>
      <c r="AI98" s="42">
        <v>0</v>
      </c>
      <c r="AJ98" s="42">
        <v>0</v>
      </c>
      <c r="AK98" s="43">
        <v>0</v>
      </c>
      <c r="AL98" s="43">
        <v>0</v>
      </c>
      <c r="AM98" s="51">
        <v>0</v>
      </c>
      <c r="AN98" s="51">
        <v>0</v>
      </c>
      <c r="AO98" s="42">
        <v>0</v>
      </c>
      <c r="AP98" s="42">
        <v>0</v>
      </c>
      <c r="AQ98" s="43">
        <v>0</v>
      </c>
      <c r="AR98" s="43">
        <v>0</v>
      </c>
      <c r="AS98" s="51">
        <v>0</v>
      </c>
      <c r="AT98" s="51">
        <v>0</v>
      </c>
      <c r="AU98" s="42">
        <v>0</v>
      </c>
      <c r="AV98" s="42">
        <v>0</v>
      </c>
      <c r="AW98" s="43">
        <v>0</v>
      </c>
      <c r="AX98" s="43">
        <v>0</v>
      </c>
      <c r="AY98" s="51">
        <v>0</v>
      </c>
      <c r="AZ98" s="51">
        <v>0</v>
      </c>
      <c r="BA98" s="42">
        <v>0</v>
      </c>
      <c r="BB98" s="42">
        <v>0</v>
      </c>
      <c r="BC98" s="43">
        <v>0</v>
      </c>
      <c r="BD98" s="43">
        <v>0</v>
      </c>
      <c r="BE98" s="51">
        <v>0</v>
      </c>
      <c r="BF98" s="51">
        <v>0</v>
      </c>
      <c r="BG98" s="42">
        <v>0</v>
      </c>
      <c r="BH98" s="42">
        <v>0</v>
      </c>
      <c r="BI98" s="43">
        <v>0</v>
      </c>
      <c r="BJ98" s="43">
        <v>0</v>
      </c>
      <c r="BK98" s="51">
        <v>0</v>
      </c>
      <c r="BL98" s="51">
        <v>0</v>
      </c>
      <c r="BM98" s="42">
        <v>0</v>
      </c>
      <c r="BN98" s="42">
        <v>0</v>
      </c>
      <c r="BO98" s="43">
        <v>0</v>
      </c>
      <c r="BP98" s="43">
        <v>0</v>
      </c>
      <c r="BQ98" s="51">
        <v>0</v>
      </c>
      <c r="BR98" s="51">
        <v>0</v>
      </c>
      <c r="BS98" s="42">
        <v>0</v>
      </c>
      <c r="BT98" s="42">
        <v>0</v>
      </c>
      <c r="BU98" s="43">
        <v>0</v>
      </c>
      <c r="BV98" s="43">
        <v>0</v>
      </c>
      <c r="BW98" s="51">
        <v>0</v>
      </c>
      <c r="BX98" s="51">
        <v>0</v>
      </c>
      <c r="BY98" s="54">
        <v>0</v>
      </c>
      <c r="BZ98" s="54">
        <v>0</v>
      </c>
      <c r="CA98" s="43">
        <v>0</v>
      </c>
      <c r="CB98" s="43">
        <v>0</v>
      </c>
      <c r="CC98" s="43">
        <v>0</v>
      </c>
      <c r="CD98" s="43">
        <v>0</v>
      </c>
      <c r="CE98" s="58">
        <f t="shared" si="9"/>
        <v>0</v>
      </c>
      <c r="CF98" s="58">
        <f t="shared" si="10"/>
        <v>0</v>
      </c>
      <c r="CG98" s="58">
        <f t="shared" si="11"/>
        <v>0</v>
      </c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</row>
    <row r="99" spans="2:143" ht="24.6" customHeight="1">
      <c r="B99" s="39" t="s">
        <v>192</v>
      </c>
      <c r="C99" s="62" t="s">
        <v>710</v>
      </c>
      <c r="D99" s="41"/>
      <c r="E99" s="42">
        <v>0</v>
      </c>
      <c r="F99" s="42">
        <v>0</v>
      </c>
      <c r="G99" s="43">
        <v>0</v>
      </c>
      <c r="H99" s="43">
        <v>0</v>
      </c>
      <c r="I99" s="51">
        <v>0</v>
      </c>
      <c r="J99" s="51">
        <v>0</v>
      </c>
      <c r="K99" s="42">
        <v>0</v>
      </c>
      <c r="L99" s="42">
        <v>0</v>
      </c>
      <c r="M99" s="43">
        <v>0</v>
      </c>
      <c r="N99" s="43">
        <v>0</v>
      </c>
      <c r="O99" s="51">
        <v>0</v>
      </c>
      <c r="P99" s="51">
        <v>0</v>
      </c>
      <c r="Q99" s="42">
        <v>0</v>
      </c>
      <c r="R99" s="42">
        <v>0</v>
      </c>
      <c r="S99" s="43">
        <v>0</v>
      </c>
      <c r="T99" s="43">
        <v>0</v>
      </c>
      <c r="U99" s="51">
        <v>0</v>
      </c>
      <c r="V99" s="51">
        <v>0</v>
      </c>
      <c r="W99" s="42">
        <v>0</v>
      </c>
      <c r="X99" s="42">
        <v>0</v>
      </c>
      <c r="Y99" s="43">
        <v>0</v>
      </c>
      <c r="Z99" s="43">
        <v>0</v>
      </c>
      <c r="AA99" s="51">
        <v>0</v>
      </c>
      <c r="AB99" s="51">
        <v>0</v>
      </c>
      <c r="AC99" s="42">
        <v>0</v>
      </c>
      <c r="AD99" s="42">
        <v>0</v>
      </c>
      <c r="AE99" s="43">
        <v>0</v>
      </c>
      <c r="AF99" s="43">
        <v>0</v>
      </c>
      <c r="AG99" s="51">
        <v>0</v>
      </c>
      <c r="AH99" s="51">
        <v>0</v>
      </c>
      <c r="AI99" s="42">
        <v>0</v>
      </c>
      <c r="AJ99" s="42">
        <v>0</v>
      </c>
      <c r="AK99" s="43">
        <v>0</v>
      </c>
      <c r="AL99" s="43">
        <v>0</v>
      </c>
      <c r="AM99" s="51">
        <v>0</v>
      </c>
      <c r="AN99" s="51">
        <v>0</v>
      </c>
      <c r="AO99" s="42">
        <v>0</v>
      </c>
      <c r="AP99" s="42">
        <v>0</v>
      </c>
      <c r="AQ99" s="43">
        <v>0</v>
      </c>
      <c r="AR99" s="43">
        <v>0</v>
      </c>
      <c r="AS99" s="51">
        <v>0</v>
      </c>
      <c r="AT99" s="51">
        <v>0</v>
      </c>
      <c r="AU99" s="42">
        <v>0</v>
      </c>
      <c r="AV99" s="42">
        <v>0</v>
      </c>
      <c r="AW99" s="43">
        <v>0</v>
      </c>
      <c r="AX99" s="43">
        <v>0</v>
      </c>
      <c r="AY99" s="51">
        <v>0</v>
      </c>
      <c r="AZ99" s="51">
        <v>0</v>
      </c>
      <c r="BA99" s="42">
        <v>0</v>
      </c>
      <c r="BB99" s="42">
        <v>0</v>
      </c>
      <c r="BC99" s="43">
        <v>0</v>
      </c>
      <c r="BD99" s="43">
        <v>0</v>
      </c>
      <c r="BE99" s="51">
        <v>0</v>
      </c>
      <c r="BF99" s="51">
        <v>0</v>
      </c>
      <c r="BG99" s="42">
        <v>0</v>
      </c>
      <c r="BH99" s="42">
        <v>0</v>
      </c>
      <c r="BI99" s="43">
        <v>0</v>
      </c>
      <c r="BJ99" s="43">
        <v>0</v>
      </c>
      <c r="BK99" s="51">
        <v>0</v>
      </c>
      <c r="BL99" s="51">
        <v>0</v>
      </c>
      <c r="BM99" s="42">
        <v>0</v>
      </c>
      <c r="BN99" s="42">
        <v>0</v>
      </c>
      <c r="BO99" s="43">
        <v>0</v>
      </c>
      <c r="BP99" s="43">
        <v>0</v>
      </c>
      <c r="BQ99" s="51">
        <v>0</v>
      </c>
      <c r="BR99" s="51">
        <v>0</v>
      </c>
      <c r="BS99" s="42">
        <v>0</v>
      </c>
      <c r="BT99" s="42">
        <v>0</v>
      </c>
      <c r="BU99" s="43">
        <v>0</v>
      </c>
      <c r="BV99" s="43">
        <v>0</v>
      </c>
      <c r="BW99" s="51">
        <v>0</v>
      </c>
      <c r="BX99" s="51">
        <v>0</v>
      </c>
      <c r="BY99" s="54">
        <v>0</v>
      </c>
      <c r="BZ99" s="54">
        <v>0</v>
      </c>
      <c r="CA99" s="43">
        <v>0</v>
      </c>
      <c r="CB99" s="43">
        <v>0</v>
      </c>
      <c r="CC99" s="43">
        <v>0</v>
      </c>
      <c r="CD99" s="43">
        <v>0</v>
      </c>
      <c r="CE99" s="58">
        <f t="shared" si="9"/>
        <v>0</v>
      </c>
      <c r="CF99" s="58">
        <f t="shared" si="10"/>
        <v>0</v>
      </c>
      <c r="CG99" s="58">
        <f t="shared" si="11"/>
        <v>0</v>
      </c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</row>
    <row r="100" spans="2:143" ht="24.6" customHeight="1">
      <c r="B100" s="39" t="s">
        <v>193</v>
      </c>
      <c r="C100" s="62" t="s">
        <v>711</v>
      </c>
      <c r="D100" s="41"/>
      <c r="E100" s="42">
        <v>0</v>
      </c>
      <c r="F100" s="42">
        <v>0</v>
      </c>
      <c r="G100" s="43">
        <v>0</v>
      </c>
      <c r="H100" s="43">
        <v>0</v>
      </c>
      <c r="I100" s="51">
        <v>0</v>
      </c>
      <c r="J100" s="51">
        <v>0</v>
      </c>
      <c r="K100" s="42">
        <v>0</v>
      </c>
      <c r="L100" s="42">
        <v>0</v>
      </c>
      <c r="M100" s="43">
        <v>0</v>
      </c>
      <c r="N100" s="43">
        <v>0</v>
      </c>
      <c r="O100" s="51">
        <v>0</v>
      </c>
      <c r="P100" s="51">
        <v>0</v>
      </c>
      <c r="Q100" s="42">
        <v>0</v>
      </c>
      <c r="R100" s="42">
        <v>2</v>
      </c>
      <c r="S100" s="43">
        <v>0</v>
      </c>
      <c r="T100" s="43">
        <v>1075</v>
      </c>
      <c r="U100" s="51">
        <v>0</v>
      </c>
      <c r="V100" s="51">
        <v>2150</v>
      </c>
      <c r="W100" s="42">
        <v>2</v>
      </c>
      <c r="X100" s="42">
        <v>4</v>
      </c>
      <c r="Y100" s="43">
        <v>1140</v>
      </c>
      <c r="Z100" s="43">
        <v>1075</v>
      </c>
      <c r="AA100" s="51">
        <v>2280</v>
      </c>
      <c r="AB100" s="51">
        <v>4300</v>
      </c>
      <c r="AC100" s="42">
        <v>0</v>
      </c>
      <c r="AD100" s="42">
        <v>0</v>
      </c>
      <c r="AE100" s="43">
        <v>0</v>
      </c>
      <c r="AF100" s="43">
        <v>0</v>
      </c>
      <c r="AG100" s="51">
        <v>0</v>
      </c>
      <c r="AH100" s="51">
        <v>0</v>
      </c>
      <c r="AI100" s="42">
        <v>0</v>
      </c>
      <c r="AJ100" s="42">
        <v>0</v>
      </c>
      <c r="AK100" s="43">
        <v>0</v>
      </c>
      <c r="AL100" s="43">
        <v>0</v>
      </c>
      <c r="AM100" s="51">
        <v>0</v>
      </c>
      <c r="AN100" s="51">
        <v>0</v>
      </c>
      <c r="AO100" s="42">
        <v>8</v>
      </c>
      <c r="AP100" s="42">
        <v>1</v>
      </c>
      <c r="AQ100" s="43">
        <v>1555.5</v>
      </c>
      <c r="AR100" s="43">
        <v>500</v>
      </c>
      <c r="AS100" s="51">
        <v>12444</v>
      </c>
      <c r="AT100" s="51">
        <v>500</v>
      </c>
      <c r="AU100" s="42">
        <v>0</v>
      </c>
      <c r="AV100" s="42">
        <v>0</v>
      </c>
      <c r="AW100" s="43">
        <v>0</v>
      </c>
      <c r="AX100" s="43">
        <v>0</v>
      </c>
      <c r="AY100" s="51">
        <v>0</v>
      </c>
      <c r="AZ100" s="51">
        <v>0</v>
      </c>
      <c r="BA100" s="42">
        <v>0</v>
      </c>
      <c r="BB100" s="42">
        <v>0</v>
      </c>
      <c r="BC100" s="43">
        <v>0</v>
      </c>
      <c r="BD100" s="43">
        <v>0</v>
      </c>
      <c r="BE100" s="51">
        <v>0</v>
      </c>
      <c r="BF100" s="51">
        <v>0</v>
      </c>
      <c r="BG100" s="42">
        <v>2</v>
      </c>
      <c r="BH100" s="42">
        <v>0</v>
      </c>
      <c r="BI100" s="43">
        <v>1593</v>
      </c>
      <c r="BJ100" s="43">
        <v>0</v>
      </c>
      <c r="BK100" s="51">
        <v>3186</v>
      </c>
      <c r="BL100" s="51">
        <v>0</v>
      </c>
      <c r="BM100" s="42">
        <v>0</v>
      </c>
      <c r="BN100" s="42">
        <v>0</v>
      </c>
      <c r="BO100" s="43">
        <v>0</v>
      </c>
      <c r="BP100" s="43">
        <v>0</v>
      </c>
      <c r="BQ100" s="51">
        <v>0</v>
      </c>
      <c r="BR100" s="51">
        <v>0</v>
      </c>
      <c r="BS100" s="42">
        <v>22</v>
      </c>
      <c r="BT100" s="42">
        <v>0</v>
      </c>
      <c r="BU100" s="43">
        <v>700</v>
      </c>
      <c r="BV100" s="43">
        <v>0</v>
      </c>
      <c r="BW100" s="51">
        <v>15400</v>
      </c>
      <c r="BX100" s="51">
        <v>0</v>
      </c>
      <c r="BY100" s="54">
        <v>34</v>
      </c>
      <c r="BZ100" s="54">
        <v>7</v>
      </c>
      <c r="CA100" s="43">
        <v>979.70588235294099</v>
      </c>
      <c r="CB100" s="43">
        <v>992.857142857143</v>
      </c>
      <c r="CC100" s="43">
        <v>33310</v>
      </c>
      <c r="CD100" s="43">
        <v>6950</v>
      </c>
      <c r="CE100" s="58">
        <f t="shared" si="9"/>
        <v>-0.79411764705882348</v>
      </c>
      <c r="CF100" s="58">
        <f t="shared" si="10"/>
        <v>1.3423682291890381E-2</v>
      </c>
      <c r="CG100" s="58">
        <f t="shared" si="11"/>
        <v>-0.79135394776343437</v>
      </c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</row>
    <row r="101" spans="2:143" ht="24.6" customHeight="1">
      <c r="B101" s="39" t="s">
        <v>194</v>
      </c>
      <c r="C101" s="62" t="s">
        <v>712</v>
      </c>
      <c r="D101" s="41"/>
      <c r="E101" s="42">
        <v>0</v>
      </c>
      <c r="F101" s="42">
        <v>2</v>
      </c>
      <c r="G101" s="43">
        <v>0</v>
      </c>
      <c r="H101" s="43">
        <v>700</v>
      </c>
      <c r="I101" s="51">
        <v>0</v>
      </c>
      <c r="J101" s="51">
        <v>1400</v>
      </c>
      <c r="K101" s="42">
        <v>0</v>
      </c>
      <c r="L101" s="42">
        <v>0</v>
      </c>
      <c r="M101" s="43">
        <v>0</v>
      </c>
      <c r="N101" s="43">
        <v>0</v>
      </c>
      <c r="O101" s="51">
        <v>0</v>
      </c>
      <c r="P101" s="51">
        <v>0</v>
      </c>
      <c r="Q101" s="42">
        <v>0</v>
      </c>
      <c r="R101" s="42">
        <v>0</v>
      </c>
      <c r="S101" s="43">
        <v>0</v>
      </c>
      <c r="T101" s="43">
        <v>0</v>
      </c>
      <c r="U101" s="51">
        <v>0</v>
      </c>
      <c r="V101" s="51">
        <v>0</v>
      </c>
      <c r="W101" s="42">
        <v>0</v>
      </c>
      <c r="X101" s="42">
        <v>0</v>
      </c>
      <c r="Y101" s="43">
        <v>0</v>
      </c>
      <c r="Z101" s="43">
        <v>0</v>
      </c>
      <c r="AA101" s="51">
        <v>0</v>
      </c>
      <c r="AB101" s="51">
        <v>0</v>
      </c>
      <c r="AC101" s="42">
        <v>0</v>
      </c>
      <c r="AD101" s="42">
        <v>2</v>
      </c>
      <c r="AE101" s="43">
        <v>0</v>
      </c>
      <c r="AF101" s="43">
        <v>1050</v>
      </c>
      <c r="AG101" s="51">
        <v>0</v>
      </c>
      <c r="AH101" s="51">
        <v>2100</v>
      </c>
      <c r="AI101" s="42">
        <v>1</v>
      </c>
      <c r="AJ101" s="42">
        <v>3</v>
      </c>
      <c r="AK101" s="43">
        <v>700</v>
      </c>
      <c r="AL101" s="43">
        <v>500</v>
      </c>
      <c r="AM101" s="51">
        <v>700</v>
      </c>
      <c r="AN101" s="51">
        <v>1500</v>
      </c>
      <c r="AO101" s="42">
        <v>0</v>
      </c>
      <c r="AP101" s="42">
        <v>0</v>
      </c>
      <c r="AQ101" s="43">
        <v>0</v>
      </c>
      <c r="AR101" s="43">
        <v>0</v>
      </c>
      <c r="AS101" s="51">
        <v>0</v>
      </c>
      <c r="AT101" s="51">
        <v>0</v>
      </c>
      <c r="AU101" s="42">
        <v>0</v>
      </c>
      <c r="AV101" s="42">
        <v>0</v>
      </c>
      <c r="AW101" s="43">
        <v>0</v>
      </c>
      <c r="AX101" s="43">
        <v>0</v>
      </c>
      <c r="AY101" s="51">
        <v>0</v>
      </c>
      <c r="AZ101" s="51">
        <v>0</v>
      </c>
      <c r="BA101" s="42">
        <v>0</v>
      </c>
      <c r="BB101" s="42">
        <v>0</v>
      </c>
      <c r="BC101" s="43">
        <v>0</v>
      </c>
      <c r="BD101" s="43">
        <v>0</v>
      </c>
      <c r="BE101" s="51">
        <v>0</v>
      </c>
      <c r="BF101" s="51">
        <v>0</v>
      </c>
      <c r="BG101" s="42">
        <v>0</v>
      </c>
      <c r="BH101" s="42">
        <v>0</v>
      </c>
      <c r="BI101" s="43">
        <v>0</v>
      </c>
      <c r="BJ101" s="43">
        <v>0</v>
      </c>
      <c r="BK101" s="51">
        <v>0</v>
      </c>
      <c r="BL101" s="51">
        <v>0</v>
      </c>
      <c r="BM101" s="42">
        <v>0</v>
      </c>
      <c r="BN101" s="42">
        <v>0</v>
      </c>
      <c r="BO101" s="43">
        <v>0</v>
      </c>
      <c r="BP101" s="43">
        <v>0</v>
      </c>
      <c r="BQ101" s="51">
        <v>0</v>
      </c>
      <c r="BR101" s="51">
        <v>0</v>
      </c>
      <c r="BS101" s="42">
        <v>0</v>
      </c>
      <c r="BT101" s="42">
        <v>0</v>
      </c>
      <c r="BU101" s="43">
        <v>0</v>
      </c>
      <c r="BV101" s="43">
        <v>0</v>
      </c>
      <c r="BW101" s="51">
        <v>0</v>
      </c>
      <c r="BX101" s="51">
        <v>0</v>
      </c>
      <c r="BY101" s="54">
        <v>1</v>
      </c>
      <c r="BZ101" s="54">
        <v>7</v>
      </c>
      <c r="CA101" s="43">
        <v>700</v>
      </c>
      <c r="CB101" s="43">
        <v>714.28571428571399</v>
      </c>
      <c r="CC101" s="43">
        <v>700</v>
      </c>
      <c r="CD101" s="43">
        <v>5000</v>
      </c>
      <c r="CE101" s="58">
        <f t="shared" si="9"/>
        <v>6</v>
      </c>
      <c r="CF101" s="58">
        <f t="shared" si="10"/>
        <v>2.0408163265305704E-2</v>
      </c>
      <c r="CG101" s="58">
        <f t="shared" si="11"/>
        <v>6.1428571428571432</v>
      </c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</row>
    <row r="102" spans="2:143" ht="24.6" customHeight="1">
      <c r="B102" s="39" t="s">
        <v>195</v>
      </c>
      <c r="C102" s="62" t="s">
        <v>713</v>
      </c>
      <c r="D102" s="41"/>
      <c r="E102" s="42">
        <v>3</v>
      </c>
      <c r="F102" s="42">
        <v>1</v>
      </c>
      <c r="G102" s="43">
        <v>6800</v>
      </c>
      <c r="H102" s="43">
        <v>1504</v>
      </c>
      <c r="I102" s="51">
        <v>20400</v>
      </c>
      <c r="J102" s="51">
        <v>1504</v>
      </c>
      <c r="K102" s="42">
        <v>0</v>
      </c>
      <c r="L102" s="42">
        <v>0</v>
      </c>
      <c r="M102" s="43">
        <v>0</v>
      </c>
      <c r="N102" s="43">
        <v>0</v>
      </c>
      <c r="O102" s="51">
        <v>0</v>
      </c>
      <c r="P102" s="51">
        <v>0</v>
      </c>
      <c r="Q102" s="42">
        <v>8</v>
      </c>
      <c r="R102" s="42">
        <v>0</v>
      </c>
      <c r="S102" s="43">
        <v>1092.5</v>
      </c>
      <c r="T102" s="43">
        <v>0</v>
      </c>
      <c r="U102" s="51">
        <v>8740</v>
      </c>
      <c r="V102" s="51">
        <v>0</v>
      </c>
      <c r="W102" s="42">
        <v>6</v>
      </c>
      <c r="X102" s="42">
        <v>3</v>
      </c>
      <c r="Y102" s="43">
        <v>1147.5</v>
      </c>
      <c r="Z102" s="43">
        <v>1626.6666666666699</v>
      </c>
      <c r="AA102" s="51">
        <v>6885</v>
      </c>
      <c r="AB102" s="51">
        <v>4880</v>
      </c>
      <c r="AC102" s="42">
        <v>3</v>
      </c>
      <c r="AD102" s="42">
        <v>0</v>
      </c>
      <c r="AE102" s="43">
        <v>4833.3333333333303</v>
      </c>
      <c r="AF102" s="43">
        <v>0</v>
      </c>
      <c r="AG102" s="51">
        <v>14500</v>
      </c>
      <c r="AH102" s="51">
        <v>0</v>
      </c>
      <c r="AI102" s="42">
        <v>4</v>
      </c>
      <c r="AJ102" s="42">
        <v>0</v>
      </c>
      <c r="AK102" s="43">
        <v>1024.5</v>
      </c>
      <c r="AL102" s="43">
        <v>0</v>
      </c>
      <c r="AM102" s="51">
        <v>4098</v>
      </c>
      <c r="AN102" s="51">
        <v>0</v>
      </c>
      <c r="AO102" s="42">
        <v>0</v>
      </c>
      <c r="AP102" s="42">
        <v>0</v>
      </c>
      <c r="AQ102" s="43">
        <v>0</v>
      </c>
      <c r="AR102" s="43">
        <v>0</v>
      </c>
      <c r="AS102" s="51">
        <v>0</v>
      </c>
      <c r="AT102" s="51">
        <v>0</v>
      </c>
      <c r="AU102" s="42">
        <v>3</v>
      </c>
      <c r="AV102" s="42">
        <v>0</v>
      </c>
      <c r="AW102" s="43">
        <v>880</v>
      </c>
      <c r="AX102" s="43">
        <v>0</v>
      </c>
      <c r="AY102" s="51">
        <v>2640</v>
      </c>
      <c r="AZ102" s="51">
        <v>0</v>
      </c>
      <c r="BA102" s="42">
        <v>0</v>
      </c>
      <c r="BB102" s="42">
        <v>0</v>
      </c>
      <c r="BC102" s="43">
        <v>0</v>
      </c>
      <c r="BD102" s="43">
        <v>0</v>
      </c>
      <c r="BE102" s="51">
        <v>0</v>
      </c>
      <c r="BF102" s="51">
        <v>0</v>
      </c>
      <c r="BG102" s="42">
        <v>0</v>
      </c>
      <c r="BH102" s="42">
        <v>0</v>
      </c>
      <c r="BI102" s="43">
        <v>0</v>
      </c>
      <c r="BJ102" s="43">
        <v>0</v>
      </c>
      <c r="BK102" s="51">
        <v>0</v>
      </c>
      <c r="BL102" s="51">
        <v>0</v>
      </c>
      <c r="BM102" s="42">
        <v>0</v>
      </c>
      <c r="BN102" s="42">
        <v>0</v>
      </c>
      <c r="BO102" s="43">
        <v>0</v>
      </c>
      <c r="BP102" s="43">
        <v>0</v>
      </c>
      <c r="BQ102" s="51">
        <v>0</v>
      </c>
      <c r="BR102" s="51">
        <v>0</v>
      </c>
      <c r="BS102" s="42">
        <v>0</v>
      </c>
      <c r="BT102" s="42">
        <v>0</v>
      </c>
      <c r="BU102" s="43">
        <v>0</v>
      </c>
      <c r="BV102" s="43">
        <v>0</v>
      </c>
      <c r="BW102" s="51">
        <v>0</v>
      </c>
      <c r="BX102" s="51">
        <v>0</v>
      </c>
      <c r="BY102" s="54">
        <v>27</v>
      </c>
      <c r="BZ102" s="54">
        <v>4</v>
      </c>
      <c r="CA102" s="43">
        <v>2120.8518518518499</v>
      </c>
      <c r="CB102" s="43">
        <v>1596</v>
      </c>
      <c r="CC102" s="43">
        <v>57263</v>
      </c>
      <c r="CD102" s="43">
        <v>6384</v>
      </c>
      <c r="CE102" s="58">
        <f t="shared" si="9"/>
        <v>-0.85185185185185186</v>
      </c>
      <c r="CF102" s="58">
        <f t="shared" si="10"/>
        <v>-0.24747218972111068</v>
      </c>
      <c r="CG102" s="58">
        <f t="shared" si="11"/>
        <v>-0.88851439847720171</v>
      </c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</row>
    <row r="103" spans="2:143" ht="24.6" customHeight="1">
      <c r="B103" s="39" t="s">
        <v>196</v>
      </c>
      <c r="C103" s="62" t="s">
        <v>714</v>
      </c>
      <c r="D103" s="41"/>
      <c r="E103" s="42">
        <v>0</v>
      </c>
      <c r="F103" s="42">
        <v>0</v>
      </c>
      <c r="G103" s="43">
        <v>0</v>
      </c>
      <c r="H103" s="43">
        <v>0</v>
      </c>
      <c r="I103" s="51">
        <v>0</v>
      </c>
      <c r="J103" s="51">
        <v>0</v>
      </c>
      <c r="K103" s="42">
        <v>0</v>
      </c>
      <c r="L103" s="42">
        <v>2</v>
      </c>
      <c r="M103" s="43">
        <v>0</v>
      </c>
      <c r="N103" s="43">
        <v>500</v>
      </c>
      <c r="O103" s="51">
        <v>0</v>
      </c>
      <c r="P103" s="51">
        <v>1000</v>
      </c>
      <c r="Q103" s="42">
        <v>0</v>
      </c>
      <c r="R103" s="42">
        <v>12</v>
      </c>
      <c r="S103" s="43">
        <v>0</v>
      </c>
      <c r="T103" s="43">
        <v>772.5</v>
      </c>
      <c r="U103" s="51">
        <v>0</v>
      </c>
      <c r="V103" s="51">
        <v>9270</v>
      </c>
      <c r="W103" s="42">
        <v>3</v>
      </c>
      <c r="X103" s="42">
        <v>1</v>
      </c>
      <c r="Y103" s="43">
        <v>980</v>
      </c>
      <c r="Z103" s="43">
        <v>780</v>
      </c>
      <c r="AA103" s="51">
        <v>2940</v>
      </c>
      <c r="AB103" s="51">
        <v>780</v>
      </c>
      <c r="AC103" s="42">
        <v>0</v>
      </c>
      <c r="AD103" s="42">
        <v>1</v>
      </c>
      <c r="AE103" s="43">
        <v>0</v>
      </c>
      <c r="AF103" s="43">
        <v>780</v>
      </c>
      <c r="AG103" s="51">
        <v>0</v>
      </c>
      <c r="AH103" s="51">
        <v>780</v>
      </c>
      <c r="AI103" s="42">
        <v>6</v>
      </c>
      <c r="AJ103" s="42">
        <v>0</v>
      </c>
      <c r="AK103" s="43">
        <v>1201.3333333333301</v>
      </c>
      <c r="AL103" s="43">
        <v>0</v>
      </c>
      <c r="AM103" s="51">
        <v>7208</v>
      </c>
      <c r="AN103" s="51">
        <v>0</v>
      </c>
      <c r="AO103" s="42">
        <v>9</v>
      </c>
      <c r="AP103" s="42">
        <v>1</v>
      </c>
      <c r="AQ103" s="43">
        <v>1060.44444444444</v>
      </c>
      <c r="AR103" s="43">
        <v>1180</v>
      </c>
      <c r="AS103" s="51">
        <v>9544</v>
      </c>
      <c r="AT103" s="51">
        <v>1180</v>
      </c>
      <c r="AU103" s="42">
        <v>14</v>
      </c>
      <c r="AV103" s="42">
        <v>0</v>
      </c>
      <c r="AW103" s="43">
        <v>1008.42857142857</v>
      </c>
      <c r="AX103" s="43">
        <v>0</v>
      </c>
      <c r="AY103" s="51">
        <v>14118</v>
      </c>
      <c r="AZ103" s="51">
        <v>0</v>
      </c>
      <c r="BA103" s="42">
        <v>0</v>
      </c>
      <c r="BB103" s="42">
        <v>0</v>
      </c>
      <c r="BC103" s="43">
        <v>0</v>
      </c>
      <c r="BD103" s="43">
        <v>0</v>
      </c>
      <c r="BE103" s="51">
        <v>0</v>
      </c>
      <c r="BF103" s="51">
        <v>0</v>
      </c>
      <c r="BG103" s="42">
        <v>5</v>
      </c>
      <c r="BH103" s="42">
        <v>0</v>
      </c>
      <c r="BI103" s="43">
        <v>833</v>
      </c>
      <c r="BJ103" s="43">
        <v>0</v>
      </c>
      <c r="BK103" s="51">
        <v>4165</v>
      </c>
      <c r="BL103" s="51">
        <v>0</v>
      </c>
      <c r="BM103" s="42">
        <v>0</v>
      </c>
      <c r="BN103" s="42">
        <v>0</v>
      </c>
      <c r="BO103" s="43">
        <v>0</v>
      </c>
      <c r="BP103" s="43">
        <v>0</v>
      </c>
      <c r="BQ103" s="51">
        <v>0</v>
      </c>
      <c r="BR103" s="51">
        <v>0</v>
      </c>
      <c r="BS103" s="42">
        <v>0</v>
      </c>
      <c r="BT103" s="42">
        <v>0</v>
      </c>
      <c r="BU103" s="43">
        <v>0</v>
      </c>
      <c r="BV103" s="43">
        <v>0</v>
      </c>
      <c r="BW103" s="51">
        <v>0</v>
      </c>
      <c r="BX103" s="51">
        <v>0</v>
      </c>
      <c r="BY103" s="54">
        <v>37</v>
      </c>
      <c r="BZ103" s="54">
        <v>17</v>
      </c>
      <c r="CA103" s="43">
        <v>1026.3513513513501</v>
      </c>
      <c r="CB103" s="43">
        <v>765.29411764705901</v>
      </c>
      <c r="CC103" s="43">
        <v>37975</v>
      </c>
      <c r="CD103" s="43">
        <v>13010</v>
      </c>
      <c r="CE103" s="58">
        <f t="shared" si="9"/>
        <v>-0.54054054054054057</v>
      </c>
      <c r="CF103" s="58">
        <f t="shared" si="10"/>
        <v>-0.25435464508383893</v>
      </c>
      <c r="CG103" s="58">
        <f t="shared" si="11"/>
        <v>-0.65740618828176434</v>
      </c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</row>
    <row r="104" spans="2:143" ht="24.6" customHeight="1">
      <c r="B104" s="39" t="s">
        <v>197</v>
      </c>
      <c r="C104" s="62" t="s">
        <v>715</v>
      </c>
      <c r="D104" s="41"/>
      <c r="E104" s="42">
        <v>0</v>
      </c>
      <c r="F104" s="42">
        <v>18</v>
      </c>
      <c r="G104" s="43">
        <v>0</v>
      </c>
      <c r="H104" s="43">
        <v>1639.44444444444</v>
      </c>
      <c r="I104" s="51">
        <v>0</v>
      </c>
      <c r="J104" s="51">
        <v>29510</v>
      </c>
      <c r="K104" s="42">
        <v>0</v>
      </c>
      <c r="L104" s="42">
        <v>8</v>
      </c>
      <c r="M104" s="43">
        <v>0</v>
      </c>
      <c r="N104" s="43">
        <v>1437.75</v>
      </c>
      <c r="O104" s="51">
        <v>0</v>
      </c>
      <c r="P104" s="51">
        <v>11502</v>
      </c>
      <c r="Q104" s="42">
        <v>3</v>
      </c>
      <c r="R104" s="42">
        <v>28</v>
      </c>
      <c r="S104" s="43">
        <v>836.66666666666697</v>
      </c>
      <c r="T104" s="43">
        <v>975.357142857143</v>
      </c>
      <c r="U104" s="51">
        <v>2510</v>
      </c>
      <c r="V104" s="51">
        <v>27310</v>
      </c>
      <c r="W104" s="42">
        <v>4</v>
      </c>
      <c r="X104" s="42">
        <v>7</v>
      </c>
      <c r="Y104" s="43">
        <v>1204</v>
      </c>
      <c r="Z104" s="43">
        <v>954</v>
      </c>
      <c r="AA104" s="51">
        <v>4816</v>
      </c>
      <c r="AB104" s="51">
        <v>6678</v>
      </c>
      <c r="AC104" s="42">
        <v>3</v>
      </c>
      <c r="AD104" s="42">
        <v>0</v>
      </c>
      <c r="AE104" s="43">
        <v>1508</v>
      </c>
      <c r="AF104" s="43">
        <v>0</v>
      </c>
      <c r="AG104" s="51">
        <v>4524</v>
      </c>
      <c r="AH104" s="51">
        <v>0</v>
      </c>
      <c r="AI104" s="42">
        <v>0</v>
      </c>
      <c r="AJ104" s="42">
        <v>0</v>
      </c>
      <c r="AK104" s="43">
        <v>0</v>
      </c>
      <c r="AL104" s="43">
        <v>0</v>
      </c>
      <c r="AM104" s="51">
        <v>0</v>
      </c>
      <c r="AN104" s="51">
        <v>0</v>
      </c>
      <c r="AO104" s="42">
        <v>13</v>
      </c>
      <c r="AP104" s="42">
        <v>10</v>
      </c>
      <c r="AQ104" s="43">
        <v>1213.3076923076901</v>
      </c>
      <c r="AR104" s="43">
        <v>1690</v>
      </c>
      <c r="AS104" s="51">
        <v>15773</v>
      </c>
      <c r="AT104" s="51">
        <v>16900</v>
      </c>
      <c r="AU104" s="42">
        <v>0</v>
      </c>
      <c r="AV104" s="42">
        <v>0</v>
      </c>
      <c r="AW104" s="43">
        <v>0</v>
      </c>
      <c r="AX104" s="43">
        <v>0</v>
      </c>
      <c r="AY104" s="51">
        <v>0</v>
      </c>
      <c r="AZ104" s="51">
        <v>0</v>
      </c>
      <c r="BA104" s="42">
        <v>4</v>
      </c>
      <c r="BB104" s="42">
        <v>0</v>
      </c>
      <c r="BC104" s="43">
        <v>900</v>
      </c>
      <c r="BD104" s="43">
        <v>0</v>
      </c>
      <c r="BE104" s="51">
        <v>3600</v>
      </c>
      <c r="BF104" s="51">
        <v>0</v>
      </c>
      <c r="BG104" s="42">
        <v>4</v>
      </c>
      <c r="BH104" s="42">
        <v>0</v>
      </c>
      <c r="BI104" s="43">
        <v>880</v>
      </c>
      <c r="BJ104" s="43">
        <v>0</v>
      </c>
      <c r="BK104" s="51">
        <v>3520</v>
      </c>
      <c r="BL104" s="51">
        <v>0</v>
      </c>
      <c r="BM104" s="42">
        <v>0</v>
      </c>
      <c r="BN104" s="42">
        <v>0</v>
      </c>
      <c r="BO104" s="43">
        <v>0</v>
      </c>
      <c r="BP104" s="43">
        <v>0</v>
      </c>
      <c r="BQ104" s="51">
        <v>0</v>
      </c>
      <c r="BR104" s="51">
        <v>0</v>
      </c>
      <c r="BS104" s="42">
        <v>24</v>
      </c>
      <c r="BT104" s="42">
        <v>0</v>
      </c>
      <c r="BU104" s="43">
        <v>1098.3333333333301</v>
      </c>
      <c r="BV104" s="43">
        <v>0</v>
      </c>
      <c r="BW104" s="51">
        <v>26360</v>
      </c>
      <c r="BX104" s="51">
        <v>0</v>
      </c>
      <c r="BY104" s="54">
        <v>55</v>
      </c>
      <c r="BZ104" s="54">
        <v>71</v>
      </c>
      <c r="CA104" s="43">
        <v>1110.96363636364</v>
      </c>
      <c r="CB104" s="43">
        <v>1294.3661971831</v>
      </c>
      <c r="CC104" s="43">
        <v>61103</v>
      </c>
      <c r="CD104" s="43">
        <v>91900</v>
      </c>
      <c r="CE104" s="58">
        <f t="shared" si="9"/>
        <v>0.29090909090909089</v>
      </c>
      <c r="CF104" s="58">
        <f t="shared" si="10"/>
        <v>0.16508421591526215</v>
      </c>
      <c r="CG104" s="58">
        <f t="shared" si="11"/>
        <v>0.50401780599970547</v>
      </c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</row>
    <row r="105" spans="2:143" ht="24.6" customHeight="1">
      <c r="B105" s="39" t="s">
        <v>198</v>
      </c>
      <c r="C105" s="62" t="s">
        <v>716</v>
      </c>
      <c r="D105" s="41"/>
      <c r="E105" s="42">
        <v>0</v>
      </c>
      <c r="F105" s="42">
        <v>0</v>
      </c>
      <c r="G105" s="43">
        <v>0</v>
      </c>
      <c r="H105" s="43">
        <v>0</v>
      </c>
      <c r="I105" s="51">
        <v>0</v>
      </c>
      <c r="J105" s="51">
        <v>0</v>
      </c>
      <c r="K105" s="42">
        <v>0</v>
      </c>
      <c r="L105" s="42">
        <v>0</v>
      </c>
      <c r="M105" s="43">
        <v>0</v>
      </c>
      <c r="N105" s="43">
        <v>0</v>
      </c>
      <c r="O105" s="51">
        <v>0</v>
      </c>
      <c r="P105" s="51">
        <v>0</v>
      </c>
      <c r="Q105" s="42">
        <v>0</v>
      </c>
      <c r="R105" s="42">
        <v>0</v>
      </c>
      <c r="S105" s="43">
        <v>0</v>
      </c>
      <c r="T105" s="43">
        <v>0</v>
      </c>
      <c r="U105" s="51">
        <v>0</v>
      </c>
      <c r="V105" s="51">
        <v>0</v>
      </c>
      <c r="W105" s="42">
        <v>0</v>
      </c>
      <c r="X105" s="42">
        <v>0</v>
      </c>
      <c r="Y105" s="43">
        <v>0</v>
      </c>
      <c r="Z105" s="43">
        <v>0</v>
      </c>
      <c r="AA105" s="51">
        <v>0</v>
      </c>
      <c r="AB105" s="51">
        <v>0</v>
      </c>
      <c r="AC105" s="42">
        <v>0</v>
      </c>
      <c r="AD105" s="42">
        <v>0</v>
      </c>
      <c r="AE105" s="43">
        <v>0</v>
      </c>
      <c r="AF105" s="43">
        <v>0</v>
      </c>
      <c r="AG105" s="51">
        <v>0</v>
      </c>
      <c r="AH105" s="51">
        <v>0</v>
      </c>
      <c r="AI105" s="42">
        <v>0</v>
      </c>
      <c r="AJ105" s="42">
        <v>0</v>
      </c>
      <c r="AK105" s="43">
        <v>0</v>
      </c>
      <c r="AL105" s="43">
        <v>0</v>
      </c>
      <c r="AM105" s="51">
        <v>0</v>
      </c>
      <c r="AN105" s="51">
        <v>0</v>
      </c>
      <c r="AO105" s="42">
        <v>0</v>
      </c>
      <c r="AP105" s="42">
        <v>0</v>
      </c>
      <c r="AQ105" s="43">
        <v>0</v>
      </c>
      <c r="AR105" s="43">
        <v>0</v>
      </c>
      <c r="AS105" s="51">
        <v>0</v>
      </c>
      <c r="AT105" s="51">
        <v>0</v>
      </c>
      <c r="AU105" s="42">
        <v>0</v>
      </c>
      <c r="AV105" s="42">
        <v>0</v>
      </c>
      <c r="AW105" s="43">
        <v>0</v>
      </c>
      <c r="AX105" s="43">
        <v>0</v>
      </c>
      <c r="AY105" s="51">
        <v>0</v>
      </c>
      <c r="AZ105" s="51">
        <v>0</v>
      </c>
      <c r="BA105" s="42">
        <v>0</v>
      </c>
      <c r="BB105" s="42">
        <v>0</v>
      </c>
      <c r="BC105" s="43">
        <v>0</v>
      </c>
      <c r="BD105" s="43">
        <v>0</v>
      </c>
      <c r="BE105" s="51">
        <v>0</v>
      </c>
      <c r="BF105" s="51">
        <v>0</v>
      </c>
      <c r="BG105" s="42">
        <v>0</v>
      </c>
      <c r="BH105" s="42">
        <v>0</v>
      </c>
      <c r="BI105" s="43">
        <v>0</v>
      </c>
      <c r="BJ105" s="43">
        <v>0</v>
      </c>
      <c r="BK105" s="51">
        <v>0</v>
      </c>
      <c r="BL105" s="51">
        <v>0</v>
      </c>
      <c r="BM105" s="42">
        <v>0</v>
      </c>
      <c r="BN105" s="42">
        <v>0</v>
      </c>
      <c r="BO105" s="43">
        <v>0</v>
      </c>
      <c r="BP105" s="43">
        <v>0</v>
      </c>
      <c r="BQ105" s="51">
        <v>0</v>
      </c>
      <c r="BR105" s="51">
        <v>0</v>
      </c>
      <c r="BS105" s="42">
        <v>0</v>
      </c>
      <c r="BT105" s="42">
        <v>0</v>
      </c>
      <c r="BU105" s="43">
        <v>0</v>
      </c>
      <c r="BV105" s="43">
        <v>0</v>
      </c>
      <c r="BW105" s="51">
        <v>0</v>
      </c>
      <c r="BX105" s="51">
        <v>0</v>
      </c>
      <c r="BY105" s="54">
        <v>0</v>
      </c>
      <c r="BZ105" s="54">
        <v>0</v>
      </c>
      <c r="CA105" s="43">
        <v>0</v>
      </c>
      <c r="CB105" s="43">
        <v>0</v>
      </c>
      <c r="CC105" s="43">
        <v>0</v>
      </c>
      <c r="CD105" s="43">
        <v>0</v>
      </c>
      <c r="CE105" s="58">
        <f t="shared" si="9"/>
        <v>0</v>
      </c>
      <c r="CF105" s="58">
        <f t="shared" si="10"/>
        <v>0</v>
      </c>
      <c r="CG105" s="58">
        <f t="shared" si="11"/>
        <v>0</v>
      </c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</row>
    <row r="106" spans="2:143" ht="24.6" customHeight="1">
      <c r="B106" s="39" t="s">
        <v>199</v>
      </c>
      <c r="C106" s="62" t="s">
        <v>717</v>
      </c>
      <c r="D106" s="41"/>
      <c r="E106" s="42">
        <v>0</v>
      </c>
      <c r="F106" s="42">
        <v>0</v>
      </c>
      <c r="G106" s="43">
        <v>0</v>
      </c>
      <c r="H106" s="43">
        <v>0</v>
      </c>
      <c r="I106" s="51">
        <v>0</v>
      </c>
      <c r="J106" s="51">
        <v>0</v>
      </c>
      <c r="K106" s="42">
        <v>0</v>
      </c>
      <c r="L106" s="42">
        <v>0</v>
      </c>
      <c r="M106" s="43">
        <v>0</v>
      </c>
      <c r="N106" s="43">
        <v>0</v>
      </c>
      <c r="O106" s="51">
        <v>0</v>
      </c>
      <c r="P106" s="51">
        <v>0</v>
      </c>
      <c r="Q106" s="42">
        <v>0</v>
      </c>
      <c r="R106" s="42">
        <v>0</v>
      </c>
      <c r="S106" s="43">
        <v>0</v>
      </c>
      <c r="T106" s="43">
        <v>0</v>
      </c>
      <c r="U106" s="51">
        <v>0</v>
      </c>
      <c r="V106" s="51">
        <v>0</v>
      </c>
      <c r="W106" s="42">
        <v>0</v>
      </c>
      <c r="X106" s="42">
        <v>0</v>
      </c>
      <c r="Y106" s="43">
        <v>0</v>
      </c>
      <c r="Z106" s="43">
        <v>0</v>
      </c>
      <c r="AA106" s="51">
        <v>0</v>
      </c>
      <c r="AB106" s="51">
        <v>0</v>
      </c>
      <c r="AC106" s="42">
        <v>0</v>
      </c>
      <c r="AD106" s="42">
        <v>0</v>
      </c>
      <c r="AE106" s="43">
        <v>0</v>
      </c>
      <c r="AF106" s="43">
        <v>0</v>
      </c>
      <c r="AG106" s="51">
        <v>0</v>
      </c>
      <c r="AH106" s="51">
        <v>0</v>
      </c>
      <c r="AI106" s="42">
        <v>0</v>
      </c>
      <c r="AJ106" s="42">
        <v>0</v>
      </c>
      <c r="AK106" s="43">
        <v>0</v>
      </c>
      <c r="AL106" s="43">
        <v>0</v>
      </c>
      <c r="AM106" s="51">
        <v>0</v>
      </c>
      <c r="AN106" s="51">
        <v>0</v>
      </c>
      <c r="AO106" s="42">
        <v>0</v>
      </c>
      <c r="AP106" s="42">
        <v>0</v>
      </c>
      <c r="AQ106" s="43">
        <v>0</v>
      </c>
      <c r="AR106" s="43">
        <v>0</v>
      </c>
      <c r="AS106" s="51">
        <v>0</v>
      </c>
      <c r="AT106" s="51">
        <v>0</v>
      </c>
      <c r="AU106" s="42">
        <v>0</v>
      </c>
      <c r="AV106" s="42">
        <v>0</v>
      </c>
      <c r="AW106" s="43">
        <v>0</v>
      </c>
      <c r="AX106" s="43">
        <v>0</v>
      </c>
      <c r="AY106" s="51">
        <v>0</v>
      </c>
      <c r="AZ106" s="51">
        <v>0</v>
      </c>
      <c r="BA106" s="42">
        <v>0</v>
      </c>
      <c r="BB106" s="42">
        <v>0</v>
      </c>
      <c r="BC106" s="43">
        <v>0</v>
      </c>
      <c r="BD106" s="43">
        <v>0</v>
      </c>
      <c r="BE106" s="51">
        <v>0</v>
      </c>
      <c r="BF106" s="51">
        <v>0</v>
      </c>
      <c r="BG106" s="42">
        <v>0</v>
      </c>
      <c r="BH106" s="42">
        <v>0</v>
      </c>
      <c r="BI106" s="43">
        <v>0</v>
      </c>
      <c r="BJ106" s="43">
        <v>0</v>
      </c>
      <c r="BK106" s="51">
        <v>0</v>
      </c>
      <c r="BL106" s="51">
        <v>0</v>
      </c>
      <c r="BM106" s="42">
        <v>0</v>
      </c>
      <c r="BN106" s="42">
        <v>0</v>
      </c>
      <c r="BO106" s="43">
        <v>0</v>
      </c>
      <c r="BP106" s="43">
        <v>0</v>
      </c>
      <c r="BQ106" s="51">
        <v>0</v>
      </c>
      <c r="BR106" s="51">
        <v>0</v>
      </c>
      <c r="BS106" s="42">
        <v>0</v>
      </c>
      <c r="BT106" s="42">
        <v>0</v>
      </c>
      <c r="BU106" s="43">
        <v>0</v>
      </c>
      <c r="BV106" s="43">
        <v>0</v>
      </c>
      <c r="BW106" s="51">
        <v>0</v>
      </c>
      <c r="BX106" s="51">
        <v>0</v>
      </c>
      <c r="BY106" s="54">
        <v>0</v>
      </c>
      <c r="BZ106" s="54">
        <v>0</v>
      </c>
      <c r="CA106" s="43">
        <v>0</v>
      </c>
      <c r="CB106" s="43">
        <v>0</v>
      </c>
      <c r="CC106" s="43">
        <v>0</v>
      </c>
      <c r="CD106" s="43">
        <v>0</v>
      </c>
      <c r="CE106" s="58"/>
      <c r="CF106" s="58"/>
      <c r="CG106" s="58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</row>
    <row r="107" spans="2:143" ht="24.6" customHeight="1">
      <c r="B107" s="39" t="s">
        <v>200</v>
      </c>
      <c r="C107" s="62" t="s">
        <v>718</v>
      </c>
      <c r="D107" s="41"/>
      <c r="E107" s="42">
        <v>0</v>
      </c>
      <c r="F107" s="42">
        <v>0</v>
      </c>
      <c r="G107" s="43">
        <v>0</v>
      </c>
      <c r="H107" s="43">
        <v>0</v>
      </c>
      <c r="I107" s="51">
        <v>0</v>
      </c>
      <c r="J107" s="51">
        <v>0</v>
      </c>
      <c r="K107" s="42">
        <v>0</v>
      </c>
      <c r="L107" s="42">
        <v>0</v>
      </c>
      <c r="M107" s="43">
        <v>0</v>
      </c>
      <c r="N107" s="43">
        <v>0</v>
      </c>
      <c r="O107" s="51">
        <v>0</v>
      </c>
      <c r="P107" s="51">
        <v>0</v>
      </c>
      <c r="Q107" s="42">
        <v>0</v>
      </c>
      <c r="R107" s="42">
        <v>0</v>
      </c>
      <c r="S107" s="43">
        <v>0</v>
      </c>
      <c r="T107" s="43">
        <v>0</v>
      </c>
      <c r="U107" s="51">
        <v>0</v>
      </c>
      <c r="V107" s="51">
        <v>0</v>
      </c>
      <c r="W107" s="42">
        <v>0</v>
      </c>
      <c r="X107" s="42">
        <v>0</v>
      </c>
      <c r="Y107" s="43">
        <v>0</v>
      </c>
      <c r="Z107" s="43">
        <v>0</v>
      </c>
      <c r="AA107" s="51">
        <v>0</v>
      </c>
      <c r="AB107" s="51">
        <v>0</v>
      </c>
      <c r="AC107" s="42">
        <v>1</v>
      </c>
      <c r="AD107" s="42">
        <v>0</v>
      </c>
      <c r="AE107" s="43">
        <v>700</v>
      </c>
      <c r="AF107" s="43">
        <v>0</v>
      </c>
      <c r="AG107" s="51">
        <v>700</v>
      </c>
      <c r="AH107" s="51">
        <v>0</v>
      </c>
      <c r="AI107" s="42">
        <v>0</v>
      </c>
      <c r="AJ107" s="42">
        <v>0</v>
      </c>
      <c r="AK107" s="43">
        <v>0</v>
      </c>
      <c r="AL107" s="43">
        <v>0</v>
      </c>
      <c r="AM107" s="51">
        <v>0</v>
      </c>
      <c r="AN107" s="51">
        <v>0</v>
      </c>
      <c r="AO107" s="42">
        <v>0</v>
      </c>
      <c r="AP107" s="42">
        <v>0</v>
      </c>
      <c r="AQ107" s="43">
        <v>0</v>
      </c>
      <c r="AR107" s="43">
        <v>0</v>
      </c>
      <c r="AS107" s="51">
        <v>0</v>
      </c>
      <c r="AT107" s="51">
        <v>0</v>
      </c>
      <c r="AU107" s="42">
        <v>0</v>
      </c>
      <c r="AV107" s="42">
        <v>0</v>
      </c>
      <c r="AW107" s="43">
        <v>0</v>
      </c>
      <c r="AX107" s="43">
        <v>0</v>
      </c>
      <c r="AY107" s="51">
        <v>0</v>
      </c>
      <c r="AZ107" s="51">
        <v>0</v>
      </c>
      <c r="BA107" s="42">
        <v>0</v>
      </c>
      <c r="BB107" s="42">
        <v>0</v>
      </c>
      <c r="BC107" s="43">
        <v>0</v>
      </c>
      <c r="BD107" s="43">
        <v>0</v>
      </c>
      <c r="BE107" s="51">
        <v>700</v>
      </c>
      <c r="BF107" s="51">
        <v>0</v>
      </c>
      <c r="BG107" s="42">
        <v>0</v>
      </c>
      <c r="BH107" s="42">
        <v>0</v>
      </c>
      <c r="BI107" s="43">
        <v>0</v>
      </c>
      <c r="BJ107" s="43">
        <v>0</v>
      </c>
      <c r="BK107" s="51">
        <v>0</v>
      </c>
      <c r="BL107" s="51">
        <v>0</v>
      </c>
      <c r="BM107" s="42">
        <v>0</v>
      </c>
      <c r="BN107" s="42">
        <v>0</v>
      </c>
      <c r="BO107" s="43">
        <v>0</v>
      </c>
      <c r="BP107" s="43">
        <v>0</v>
      </c>
      <c r="BQ107" s="51">
        <v>0</v>
      </c>
      <c r="BR107" s="51">
        <v>0</v>
      </c>
      <c r="BS107" s="42">
        <v>0</v>
      </c>
      <c r="BT107" s="42">
        <v>0</v>
      </c>
      <c r="BU107" s="43">
        <v>0</v>
      </c>
      <c r="BV107" s="43">
        <v>0</v>
      </c>
      <c r="BW107" s="51">
        <v>0</v>
      </c>
      <c r="BX107" s="51">
        <v>0</v>
      </c>
      <c r="BY107" s="54">
        <v>1</v>
      </c>
      <c r="BZ107" s="54">
        <v>0</v>
      </c>
      <c r="CA107" s="43">
        <v>1400</v>
      </c>
      <c r="CB107" s="43">
        <v>0</v>
      </c>
      <c r="CC107" s="43">
        <v>1400</v>
      </c>
      <c r="CD107" s="43">
        <v>0</v>
      </c>
      <c r="CE107" s="58">
        <f t="shared" ref="CE107:CE154" si="12">IF(BY107=0,0,(BZ107-BY107)/BY107)</f>
        <v>-1</v>
      </c>
      <c r="CF107" s="58">
        <f t="shared" ref="CF107:CF154" si="13">IF(CA107=0,0,(CB107-CA107)/CA107)</f>
        <v>-1</v>
      </c>
      <c r="CG107" s="58">
        <f t="shared" ref="CG107:CG154" si="14">IF(CC107=0,0,(CD107-CC107)/CC107)</f>
        <v>-1</v>
      </c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</row>
    <row r="108" spans="2:143" ht="24.6" customHeight="1">
      <c r="B108" s="39" t="s">
        <v>201</v>
      </c>
      <c r="C108" s="62" t="s">
        <v>719</v>
      </c>
      <c r="D108" s="41"/>
      <c r="E108" s="42">
        <v>0</v>
      </c>
      <c r="F108" s="42">
        <v>0</v>
      </c>
      <c r="G108" s="43">
        <v>0</v>
      </c>
      <c r="H108" s="43">
        <v>0</v>
      </c>
      <c r="I108" s="51">
        <v>0</v>
      </c>
      <c r="J108" s="51">
        <v>0</v>
      </c>
      <c r="K108" s="42">
        <v>0</v>
      </c>
      <c r="L108" s="42">
        <v>0</v>
      </c>
      <c r="M108" s="43">
        <v>0</v>
      </c>
      <c r="N108" s="43">
        <v>0</v>
      </c>
      <c r="O108" s="51">
        <v>0</v>
      </c>
      <c r="P108" s="51">
        <v>0</v>
      </c>
      <c r="Q108" s="42">
        <v>0</v>
      </c>
      <c r="R108" s="42">
        <v>0</v>
      </c>
      <c r="S108" s="43">
        <v>0</v>
      </c>
      <c r="T108" s="43">
        <v>0</v>
      </c>
      <c r="U108" s="51">
        <v>0</v>
      </c>
      <c r="V108" s="51">
        <v>0</v>
      </c>
      <c r="W108" s="42">
        <v>0</v>
      </c>
      <c r="X108" s="42">
        <v>0</v>
      </c>
      <c r="Y108" s="43">
        <v>0</v>
      </c>
      <c r="Z108" s="43">
        <v>0</v>
      </c>
      <c r="AA108" s="51">
        <v>0</v>
      </c>
      <c r="AB108" s="51">
        <v>0</v>
      </c>
      <c r="AC108" s="42">
        <v>0</v>
      </c>
      <c r="AD108" s="42">
        <v>2</v>
      </c>
      <c r="AE108" s="43">
        <v>0</v>
      </c>
      <c r="AF108" s="43">
        <v>900</v>
      </c>
      <c r="AG108" s="51">
        <v>0</v>
      </c>
      <c r="AH108" s="51">
        <v>1800</v>
      </c>
      <c r="AI108" s="42">
        <v>0</v>
      </c>
      <c r="AJ108" s="42">
        <v>0</v>
      </c>
      <c r="AK108" s="43">
        <v>0</v>
      </c>
      <c r="AL108" s="43">
        <v>0</v>
      </c>
      <c r="AM108" s="51">
        <v>0</v>
      </c>
      <c r="AN108" s="51">
        <v>0</v>
      </c>
      <c r="AO108" s="42">
        <v>0</v>
      </c>
      <c r="AP108" s="42">
        <v>0</v>
      </c>
      <c r="AQ108" s="43">
        <v>0</v>
      </c>
      <c r="AR108" s="43">
        <v>0</v>
      </c>
      <c r="AS108" s="51">
        <v>0</v>
      </c>
      <c r="AT108" s="51">
        <v>0</v>
      </c>
      <c r="AU108" s="42">
        <v>0</v>
      </c>
      <c r="AV108" s="42">
        <v>0</v>
      </c>
      <c r="AW108" s="43">
        <v>0</v>
      </c>
      <c r="AX108" s="43">
        <v>0</v>
      </c>
      <c r="AY108" s="51">
        <v>0</v>
      </c>
      <c r="AZ108" s="51">
        <v>0</v>
      </c>
      <c r="BA108" s="42">
        <v>0</v>
      </c>
      <c r="BB108" s="42">
        <v>0</v>
      </c>
      <c r="BC108" s="43">
        <v>0</v>
      </c>
      <c r="BD108" s="43">
        <v>0</v>
      </c>
      <c r="BE108" s="51">
        <v>0</v>
      </c>
      <c r="BF108" s="51">
        <v>0</v>
      </c>
      <c r="BG108" s="42">
        <v>0</v>
      </c>
      <c r="BH108" s="42">
        <v>0</v>
      </c>
      <c r="BI108" s="43">
        <v>0</v>
      </c>
      <c r="BJ108" s="43">
        <v>0</v>
      </c>
      <c r="BK108" s="51">
        <v>0</v>
      </c>
      <c r="BL108" s="51">
        <v>0</v>
      </c>
      <c r="BM108" s="42">
        <v>0</v>
      </c>
      <c r="BN108" s="42">
        <v>0</v>
      </c>
      <c r="BO108" s="43">
        <v>0</v>
      </c>
      <c r="BP108" s="43">
        <v>0</v>
      </c>
      <c r="BQ108" s="51">
        <v>0</v>
      </c>
      <c r="BR108" s="51">
        <v>0</v>
      </c>
      <c r="BS108" s="42">
        <v>0</v>
      </c>
      <c r="BT108" s="42">
        <v>0</v>
      </c>
      <c r="BU108" s="43">
        <v>0</v>
      </c>
      <c r="BV108" s="43">
        <v>0</v>
      </c>
      <c r="BW108" s="51">
        <v>0</v>
      </c>
      <c r="BX108" s="51">
        <v>0</v>
      </c>
      <c r="BY108" s="54">
        <v>0</v>
      </c>
      <c r="BZ108" s="54">
        <v>2</v>
      </c>
      <c r="CA108" s="43">
        <v>0</v>
      </c>
      <c r="CB108" s="43">
        <v>900</v>
      </c>
      <c r="CC108" s="43">
        <v>0</v>
      </c>
      <c r="CD108" s="43">
        <v>1800</v>
      </c>
      <c r="CE108" s="58">
        <f t="shared" si="12"/>
        <v>0</v>
      </c>
      <c r="CF108" s="58">
        <f t="shared" si="13"/>
        <v>0</v>
      </c>
      <c r="CG108" s="58">
        <f t="shared" si="14"/>
        <v>0</v>
      </c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</row>
    <row r="109" spans="2:143" ht="24.6" customHeight="1">
      <c r="B109" s="39" t="s">
        <v>202</v>
      </c>
      <c r="C109" s="62" t="s">
        <v>720</v>
      </c>
      <c r="D109" s="41"/>
      <c r="E109" s="42">
        <v>0</v>
      </c>
      <c r="F109" s="42">
        <v>10</v>
      </c>
      <c r="G109" s="43">
        <v>0</v>
      </c>
      <c r="H109" s="43">
        <v>1714.4</v>
      </c>
      <c r="I109" s="51">
        <v>0</v>
      </c>
      <c r="J109" s="51">
        <v>17144</v>
      </c>
      <c r="K109" s="42">
        <v>0</v>
      </c>
      <c r="L109" s="42">
        <v>0</v>
      </c>
      <c r="M109" s="43">
        <v>0</v>
      </c>
      <c r="N109" s="43">
        <v>0</v>
      </c>
      <c r="O109" s="51">
        <v>0</v>
      </c>
      <c r="P109" s="51">
        <v>1744</v>
      </c>
      <c r="Q109" s="42">
        <v>0</v>
      </c>
      <c r="R109" s="42">
        <v>0</v>
      </c>
      <c r="S109" s="43">
        <v>0</v>
      </c>
      <c r="T109" s="43">
        <v>0</v>
      </c>
      <c r="U109" s="51">
        <v>0</v>
      </c>
      <c r="V109" s="51">
        <v>0</v>
      </c>
      <c r="W109" s="42">
        <v>0</v>
      </c>
      <c r="X109" s="42">
        <v>0</v>
      </c>
      <c r="Y109" s="43">
        <v>0</v>
      </c>
      <c r="Z109" s="43">
        <v>0</v>
      </c>
      <c r="AA109" s="51">
        <v>0</v>
      </c>
      <c r="AB109" s="51">
        <v>0</v>
      </c>
      <c r="AC109" s="42">
        <v>0</v>
      </c>
      <c r="AD109" s="42">
        <v>0</v>
      </c>
      <c r="AE109" s="43">
        <v>0</v>
      </c>
      <c r="AF109" s="43">
        <v>0</v>
      </c>
      <c r="AG109" s="51">
        <v>0</v>
      </c>
      <c r="AH109" s="51">
        <v>0</v>
      </c>
      <c r="AI109" s="42">
        <v>8</v>
      </c>
      <c r="AJ109" s="42">
        <v>0</v>
      </c>
      <c r="AK109" s="43">
        <v>1385.5</v>
      </c>
      <c r="AL109" s="43">
        <v>0</v>
      </c>
      <c r="AM109" s="51">
        <v>11084</v>
      </c>
      <c r="AN109" s="51">
        <v>0</v>
      </c>
      <c r="AO109" s="42">
        <v>0</v>
      </c>
      <c r="AP109" s="42">
        <v>0</v>
      </c>
      <c r="AQ109" s="43">
        <v>0</v>
      </c>
      <c r="AR109" s="43">
        <v>0</v>
      </c>
      <c r="AS109" s="51">
        <v>0</v>
      </c>
      <c r="AT109" s="51">
        <v>0</v>
      </c>
      <c r="AU109" s="42">
        <v>0</v>
      </c>
      <c r="AV109" s="42">
        <v>0</v>
      </c>
      <c r="AW109" s="43">
        <v>0</v>
      </c>
      <c r="AX109" s="43">
        <v>0</v>
      </c>
      <c r="AY109" s="51">
        <v>0</v>
      </c>
      <c r="AZ109" s="51">
        <v>0</v>
      </c>
      <c r="BA109" s="42">
        <v>0</v>
      </c>
      <c r="BB109" s="42">
        <v>0</v>
      </c>
      <c r="BC109" s="43">
        <v>0</v>
      </c>
      <c r="BD109" s="43">
        <v>0</v>
      </c>
      <c r="BE109" s="51">
        <v>0</v>
      </c>
      <c r="BF109" s="51">
        <v>0</v>
      </c>
      <c r="BG109" s="42">
        <v>0</v>
      </c>
      <c r="BH109" s="42">
        <v>0</v>
      </c>
      <c r="BI109" s="43">
        <v>0</v>
      </c>
      <c r="BJ109" s="43">
        <v>0</v>
      </c>
      <c r="BK109" s="51">
        <v>0</v>
      </c>
      <c r="BL109" s="51">
        <v>0</v>
      </c>
      <c r="BM109" s="42">
        <v>0</v>
      </c>
      <c r="BN109" s="42">
        <v>0</v>
      </c>
      <c r="BO109" s="43">
        <v>0</v>
      </c>
      <c r="BP109" s="43">
        <v>0</v>
      </c>
      <c r="BQ109" s="51">
        <v>0</v>
      </c>
      <c r="BR109" s="51">
        <v>0</v>
      </c>
      <c r="BS109" s="42">
        <v>6</v>
      </c>
      <c r="BT109" s="42">
        <v>0</v>
      </c>
      <c r="BU109" s="43">
        <v>500</v>
      </c>
      <c r="BV109" s="43">
        <v>0</v>
      </c>
      <c r="BW109" s="51">
        <v>3000</v>
      </c>
      <c r="BX109" s="51">
        <v>0</v>
      </c>
      <c r="BY109" s="54">
        <v>14</v>
      </c>
      <c r="BZ109" s="54">
        <v>10</v>
      </c>
      <c r="CA109" s="43">
        <v>1006</v>
      </c>
      <c r="CB109" s="43">
        <v>1888.8</v>
      </c>
      <c r="CC109" s="43">
        <v>14084</v>
      </c>
      <c r="CD109" s="43">
        <v>18888</v>
      </c>
      <c r="CE109" s="58">
        <f t="shared" si="12"/>
        <v>-0.2857142857142857</v>
      </c>
      <c r="CF109" s="58">
        <f t="shared" si="13"/>
        <v>0.87753479125248501</v>
      </c>
      <c r="CG109" s="58">
        <f t="shared" si="14"/>
        <v>0.3410962794660608</v>
      </c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</row>
    <row r="110" spans="2:143" ht="24.6" customHeight="1">
      <c r="B110" s="39" t="s">
        <v>203</v>
      </c>
      <c r="C110" s="62" t="s">
        <v>721</v>
      </c>
      <c r="D110" s="41"/>
      <c r="E110" s="42">
        <v>0</v>
      </c>
      <c r="F110" s="42">
        <v>0</v>
      </c>
      <c r="G110" s="43">
        <v>0</v>
      </c>
      <c r="H110" s="43">
        <v>0</v>
      </c>
      <c r="I110" s="51">
        <v>0</v>
      </c>
      <c r="J110" s="51">
        <v>0</v>
      </c>
      <c r="K110" s="42">
        <v>0</v>
      </c>
      <c r="L110" s="42">
        <v>0</v>
      </c>
      <c r="M110" s="43">
        <v>0</v>
      </c>
      <c r="N110" s="43">
        <v>0</v>
      </c>
      <c r="O110" s="51">
        <v>0</v>
      </c>
      <c r="P110" s="51">
        <v>0</v>
      </c>
      <c r="Q110" s="42">
        <v>0</v>
      </c>
      <c r="R110" s="42">
        <v>0</v>
      </c>
      <c r="S110" s="43">
        <v>0</v>
      </c>
      <c r="T110" s="43">
        <v>0</v>
      </c>
      <c r="U110" s="51">
        <v>0</v>
      </c>
      <c r="V110" s="51">
        <v>0</v>
      </c>
      <c r="W110" s="42">
        <v>0</v>
      </c>
      <c r="X110" s="42">
        <v>0</v>
      </c>
      <c r="Y110" s="43">
        <v>0</v>
      </c>
      <c r="Z110" s="43">
        <v>0</v>
      </c>
      <c r="AA110" s="51">
        <v>0</v>
      </c>
      <c r="AB110" s="51">
        <v>0</v>
      </c>
      <c r="AC110" s="42">
        <v>0</v>
      </c>
      <c r="AD110" s="42">
        <v>0</v>
      </c>
      <c r="AE110" s="43">
        <v>0</v>
      </c>
      <c r="AF110" s="43">
        <v>0</v>
      </c>
      <c r="AG110" s="51">
        <v>0</v>
      </c>
      <c r="AH110" s="51">
        <v>0</v>
      </c>
      <c r="AI110" s="42">
        <v>0</v>
      </c>
      <c r="AJ110" s="42">
        <v>0</v>
      </c>
      <c r="AK110" s="43">
        <v>0</v>
      </c>
      <c r="AL110" s="43">
        <v>0</v>
      </c>
      <c r="AM110" s="51">
        <v>0</v>
      </c>
      <c r="AN110" s="51">
        <v>0</v>
      </c>
      <c r="AO110" s="42">
        <v>0</v>
      </c>
      <c r="AP110" s="42">
        <v>0</v>
      </c>
      <c r="AQ110" s="43">
        <v>0</v>
      </c>
      <c r="AR110" s="43">
        <v>0</v>
      </c>
      <c r="AS110" s="51">
        <v>0</v>
      </c>
      <c r="AT110" s="51">
        <v>0</v>
      </c>
      <c r="AU110" s="42">
        <v>0</v>
      </c>
      <c r="AV110" s="42">
        <v>0</v>
      </c>
      <c r="AW110" s="43">
        <v>0</v>
      </c>
      <c r="AX110" s="43">
        <v>0</v>
      </c>
      <c r="AY110" s="51">
        <v>0</v>
      </c>
      <c r="AZ110" s="51">
        <v>0</v>
      </c>
      <c r="BA110" s="42">
        <v>0</v>
      </c>
      <c r="BB110" s="42">
        <v>0</v>
      </c>
      <c r="BC110" s="43">
        <v>0</v>
      </c>
      <c r="BD110" s="43">
        <v>0</v>
      </c>
      <c r="BE110" s="51">
        <v>0</v>
      </c>
      <c r="BF110" s="51">
        <v>0</v>
      </c>
      <c r="BG110" s="42">
        <v>0</v>
      </c>
      <c r="BH110" s="42">
        <v>0</v>
      </c>
      <c r="BI110" s="43">
        <v>0</v>
      </c>
      <c r="BJ110" s="43">
        <v>0</v>
      </c>
      <c r="BK110" s="51">
        <v>0</v>
      </c>
      <c r="BL110" s="51">
        <v>0</v>
      </c>
      <c r="BM110" s="42">
        <v>0</v>
      </c>
      <c r="BN110" s="42">
        <v>0</v>
      </c>
      <c r="BO110" s="43">
        <v>0</v>
      </c>
      <c r="BP110" s="43">
        <v>0</v>
      </c>
      <c r="BQ110" s="51">
        <v>0</v>
      </c>
      <c r="BR110" s="51">
        <v>0</v>
      </c>
      <c r="BS110" s="42">
        <v>0</v>
      </c>
      <c r="BT110" s="42">
        <v>0</v>
      </c>
      <c r="BU110" s="43">
        <v>0</v>
      </c>
      <c r="BV110" s="43">
        <v>0</v>
      </c>
      <c r="BW110" s="51">
        <v>0</v>
      </c>
      <c r="BX110" s="51">
        <v>0</v>
      </c>
      <c r="BY110" s="54">
        <v>0</v>
      </c>
      <c r="BZ110" s="54">
        <v>0</v>
      </c>
      <c r="CA110" s="43">
        <v>0</v>
      </c>
      <c r="CB110" s="43">
        <v>0</v>
      </c>
      <c r="CC110" s="43">
        <v>0</v>
      </c>
      <c r="CD110" s="43">
        <v>0</v>
      </c>
      <c r="CE110" s="58">
        <f t="shared" si="12"/>
        <v>0</v>
      </c>
      <c r="CF110" s="58">
        <f t="shared" si="13"/>
        <v>0</v>
      </c>
      <c r="CG110" s="58">
        <f t="shared" si="14"/>
        <v>0</v>
      </c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</row>
    <row r="111" spans="2:143" ht="24.6" customHeight="1">
      <c r="B111" s="39" t="s">
        <v>204</v>
      </c>
      <c r="C111" s="62" t="s">
        <v>722</v>
      </c>
      <c r="D111" s="41"/>
      <c r="E111" s="42">
        <v>0</v>
      </c>
      <c r="F111" s="42">
        <v>7</v>
      </c>
      <c r="G111" s="43">
        <v>0</v>
      </c>
      <c r="H111" s="43">
        <v>564.28571428571399</v>
      </c>
      <c r="I111" s="51">
        <v>0</v>
      </c>
      <c r="J111" s="51">
        <v>3950</v>
      </c>
      <c r="K111" s="42">
        <v>0</v>
      </c>
      <c r="L111" s="42">
        <v>2</v>
      </c>
      <c r="M111" s="43">
        <v>0</v>
      </c>
      <c r="N111" s="43">
        <v>800</v>
      </c>
      <c r="O111" s="51">
        <v>0</v>
      </c>
      <c r="P111" s="51">
        <v>1600</v>
      </c>
      <c r="Q111" s="42">
        <v>0</v>
      </c>
      <c r="R111" s="42">
        <v>1</v>
      </c>
      <c r="S111" s="43">
        <v>0</v>
      </c>
      <c r="T111" s="43">
        <v>750</v>
      </c>
      <c r="U111" s="51">
        <v>0</v>
      </c>
      <c r="V111" s="51">
        <v>750</v>
      </c>
      <c r="W111" s="42">
        <v>0</v>
      </c>
      <c r="X111" s="42">
        <v>2</v>
      </c>
      <c r="Y111" s="43">
        <v>0</v>
      </c>
      <c r="Z111" s="43">
        <v>800</v>
      </c>
      <c r="AA111" s="51">
        <v>0</v>
      </c>
      <c r="AB111" s="51">
        <v>1600</v>
      </c>
      <c r="AC111" s="42">
        <v>0</v>
      </c>
      <c r="AD111" s="42">
        <v>0</v>
      </c>
      <c r="AE111" s="43">
        <v>0</v>
      </c>
      <c r="AF111" s="43">
        <v>0</v>
      </c>
      <c r="AG111" s="51">
        <v>0</v>
      </c>
      <c r="AH111" s="51">
        <v>0</v>
      </c>
      <c r="AI111" s="42">
        <v>0</v>
      </c>
      <c r="AJ111" s="42">
        <v>2</v>
      </c>
      <c r="AK111" s="43">
        <v>0</v>
      </c>
      <c r="AL111" s="43">
        <v>550</v>
      </c>
      <c r="AM111" s="51">
        <v>0</v>
      </c>
      <c r="AN111" s="51">
        <v>1100</v>
      </c>
      <c r="AO111" s="42">
        <v>2</v>
      </c>
      <c r="AP111" s="42">
        <v>6</v>
      </c>
      <c r="AQ111" s="43">
        <v>1088</v>
      </c>
      <c r="AR111" s="43">
        <v>1200</v>
      </c>
      <c r="AS111" s="51">
        <v>2176</v>
      </c>
      <c r="AT111" s="51">
        <v>7200</v>
      </c>
      <c r="AU111" s="42">
        <v>0</v>
      </c>
      <c r="AV111" s="42">
        <v>0</v>
      </c>
      <c r="AW111" s="43">
        <v>0</v>
      </c>
      <c r="AX111" s="43">
        <v>0</v>
      </c>
      <c r="AY111" s="51">
        <v>0</v>
      </c>
      <c r="AZ111" s="51">
        <v>0</v>
      </c>
      <c r="BA111" s="42">
        <v>0</v>
      </c>
      <c r="BB111" s="42">
        <v>0</v>
      </c>
      <c r="BC111" s="43">
        <v>0</v>
      </c>
      <c r="BD111" s="43">
        <v>0</v>
      </c>
      <c r="BE111" s="51">
        <v>0</v>
      </c>
      <c r="BF111" s="51">
        <v>0</v>
      </c>
      <c r="BG111" s="42">
        <v>0</v>
      </c>
      <c r="BH111" s="42">
        <v>0</v>
      </c>
      <c r="BI111" s="43">
        <v>0</v>
      </c>
      <c r="BJ111" s="43">
        <v>0</v>
      </c>
      <c r="BK111" s="51">
        <v>0</v>
      </c>
      <c r="BL111" s="51">
        <v>0</v>
      </c>
      <c r="BM111" s="42">
        <v>1</v>
      </c>
      <c r="BN111" s="42">
        <v>0</v>
      </c>
      <c r="BO111" s="43">
        <v>600</v>
      </c>
      <c r="BP111" s="43">
        <v>0</v>
      </c>
      <c r="BQ111" s="51">
        <v>600</v>
      </c>
      <c r="BR111" s="51">
        <v>0</v>
      </c>
      <c r="BS111" s="42">
        <v>8</v>
      </c>
      <c r="BT111" s="42">
        <v>0</v>
      </c>
      <c r="BU111" s="43">
        <v>858.5</v>
      </c>
      <c r="BV111" s="43">
        <v>0</v>
      </c>
      <c r="BW111" s="51">
        <v>6868</v>
      </c>
      <c r="BX111" s="51">
        <v>0</v>
      </c>
      <c r="BY111" s="54">
        <v>11</v>
      </c>
      <c r="BZ111" s="54">
        <v>20</v>
      </c>
      <c r="CA111" s="43">
        <v>876.72727272727298</v>
      </c>
      <c r="CB111" s="43">
        <v>810</v>
      </c>
      <c r="CC111" s="43">
        <v>9644</v>
      </c>
      <c r="CD111" s="43">
        <v>16200</v>
      </c>
      <c r="CE111" s="58">
        <f t="shared" si="12"/>
        <v>0.81818181818181823</v>
      </c>
      <c r="CF111" s="58">
        <f t="shared" si="13"/>
        <v>-7.6109498133554804E-2</v>
      </c>
      <c r="CG111" s="58">
        <f t="shared" si="14"/>
        <v>0.6798009124844463</v>
      </c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</row>
    <row r="112" spans="2:143" ht="24.6" customHeight="1">
      <c r="B112" s="39" t="s">
        <v>205</v>
      </c>
      <c r="C112" s="62" t="s">
        <v>723</v>
      </c>
      <c r="D112" s="41"/>
      <c r="E112" s="42">
        <v>0</v>
      </c>
      <c r="F112" s="42">
        <v>0</v>
      </c>
      <c r="G112" s="43">
        <v>0</v>
      </c>
      <c r="H112" s="43">
        <v>0</v>
      </c>
      <c r="I112" s="51">
        <v>0</v>
      </c>
      <c r="J112" s="51">
        <v>0</v>
      </c>
      <c r="K112" s="42">
        <v>1</v>
      </c>
      <c r="L112" s="42">
        <v>0</v>
      </c>
      <c r="M112" s="43">
        <v>1602</v>
      </c>
      <c r="N112" s="43">
        <v>0</v>
      </c>
      <c r="O112" s="51">
        <v>1602</v>
      </c>
      <c r="P112" s="51">
        <v>0</v>
      </c>
      <c r="Q112" s="42">
        <v>0</v>
      </c>
      <c r="R112" s="42">
        <v>0</v>
      </c>
      <c r="S112" s="43">
        <v>0</v>
      </c>
      <c r="T112" s="43">
        <v>0</v>
      </c>
      <c r="U112" s="51">
        <v>0</v>
      </c>
      <c r="V112" s="51">
        <v>0</v>
      </c>
      <c r="W112" s="42">
        <v>0</v>
      </c>
      <c r="X112" s="42">
        <v>0</v>
      </c>
      <c r="Y112" s="43">
        <v>0</v>
      </c>
      <c r="Z112" s="43">
        <v>0</v>
      </c>
      <c r="AA112" s="51">
        <v>0</v>
      </c>
      <c r="AB112" s="51">
        <v>0</v>
      </c>
      <c r="AC112" s="42">
        <v>0</v>
      </c>
      <c r="AD112" s="42">
        <v>0</v>
      </c>
      <c r="AE112" s="43">
        <v>0</v>
      </c>
      <c r="AF112" s="43">
        <v>0</v>
      </c>
      <c r="AG112" s="51">
        <v>0</v>
      </c>
      <c r="AH112" s="51">
        <v>0</v>
      </c>
      <c r="AI112" s="42">
        <v>0</v>
      </c>
      <c r="AJ112" s="42">
        <v>0</v>
      </c>
      <c r="AK112" s="43">
        <v>0</v>
      </c>
      <c r="AL112" s="43">
        <v>0</v>
      </c>
      <c r="AM112" s="51">
        <v>0</v>
      </c>
      <c r="AN112" s="51">
        <v>0</v>
      </c>
      <c r="AO112" s="42">
        <v>0</v>
      </c>
      <c r="AP112" s="42">
        <v>0</v>
      </c>
      <c r="AQ112" s="43">
        <v>0</v>
      </c>
      <c r="AR112" s="43">
        <v>0</v>
      </c>
      <c r="AS112" s="51">
        <v>0</v>
      </c>
      <c r="AT112" s="51">
        <v>0</v>
      </c>
      <c r="AU112" s="42">
        <v>2</v>
      </c>
      <c r="AV112" s="42">
        <v>0</v>
      </c>
      <c r="AW112" s="43">
        <v>1338</v>
      </c>
      <c r="AX112" s="43">
        <v>0</v>
      </c>
      <c r="AY112" s="51">
        <v>2676</v>
      </c>
      <c r="AZ112" s="51">
        <v>0</v>
      </c>
      <c r="BA112" s="42">
        <v>0</v>
      </c>
      <c r="BB112" s="42">
        <v>0</v>
      </c>
      <c r="BC112" s="43">
        <v>0</v>
      </c>
      <c r="BD112" s="43">
        <v>0</v>
      </c>
      <c r="BE112" s="51">
        <v>2448</v>
      </c>
      <c r="BF112" s="51">
        <v>0</v>
      </c>
      <c r="BG112" s="42">
        <v>0</v>
      </c>
      <c r="BH112" s="42">
        <v>0</v>
      </c>
      <c r="BI112" s="43">
        <v>0</v>
      </c>
      <c r="BJ112" s="43">
        <v>0</v>
      </c>
      <c r="BK112" s="51">
        <v>0</v>
      </c>
      <c r="BL112" s="51">
        <v>0</v>
      </c>
      <c r="BM112" s="42">
        <v>0</v>
      </c>
      <c r="BN112" s="42">
        <v>0</v>
      </c>
      <c r="BO112" s="43">
        <v>0</v>
      </c>
      <c r="BP112" s="43">
        <v>0</v>
      </c>
      <c r="BQ112" s="51">
        <v>0</v>
      </c>
      <c r="BR112" s="51">
        <v>0</v>
      </c>
      <c r="BS112" s="42">
        <v>0</v>
      </c>
      <c r="BT112" s="42">
        <v>0</v>
      </c>
      <c r="BU112" s="43">
        <v>0</v>
      </c>
      <c r="BV112" s="43">
        <v>0</v>
      </c>
      <c r="BW112" s="51">
        <v>0</v>
      </c>
      <c r="BX112" s="51">
        <v>0</v>
      </c>
      <c r="BY112" s="54">
        <v>3</v>
      </c>
      <c r="BZ112" s="54">
        <v>0</v>
      </c>
      <c r="CA112" s="43">
        <v>2242</v>
      </c>
      <c r="CB112" s="43">
        <v>0</v>
      </c>
      <c r="CC112" s="43">
        <v>6726</v>
      </c>
      <c r="CD112" s="43">
        <v>0</v>
      </c>
      <c r="CE112" s="58">
        <f t="shared" si="12"/>
        <v>-1</v>
      </c>
      <c r="CF112" s="58">
        <f t="shared" si="13"/>
        <v>-1</v>
      </c>
      <c r="CG112" s="58">
        <f t="shared" si="14"/>
        <v>-1</v>
      </c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</row>
    <row r="113" spans="2:143" ht="24.6" customHeight="1">
      <c r="B113" s="39" t="s">
        <v>206</v>
      </c>
      <c r="C113" s="62" t="s">
        <v>724</v>
      </c>
      <c r="D113" s="41"/>
      <c r="E113" s="42">
        <v>1</v>
      </c>
      <c r="F113" s="42">
        <v>0</v>
      </c>
      <c r="G113" s="43">
        <v>1332</v>
      </c>
      <c r="H113" s="43">
        <v>0</v>
      </c>
      <c r="I113" s="51">
        <v>1332</v>
      </c>
      <c r="J113" s="51">
        <v>0</v>
      </c>
      <c r="K113" s="42">
        <v>2</v>
      </c>
      <c r="L113" s="42">
        <v>0</v>
      </c>
      <c r="M113" s="43">
        <v>2067.5</v>
      </c>
      <c r="N113" s="43">
        <v>0</v>
      </c>
      <c r="O113" s="51">
        <v>4135</v>
      </c>
      <c r="P113" s="51">
        <v>0</v>
      </c>
      <c r="Q113" s="42">
        <v>0</v>
      </c>
      <c r="R113" s="42">
        <v>4</v>
      </c>
      <c r="S113" s="43">
        <v>0</v>
      </c>
      <c r="T113" s="43">
        <v>865</v>
      </c>
      <c r="U113" s="51">
        <v>0</v>
      </c>
      <c r="V113" s="51">
        <v>3460</v>
      </c>
      <c r="W113" s="42">
        <v>6</v>
      </c>
      <c r="X113" s="42">
        <v>0</v>
      </c>
      <c r="Y113" s="43">
        <v>858.33333333333303</v>
      </c>
      <c r="Z113" s="43">
        <v>0</v>
      </c>
      <c r="AA113" s="51">
        <v>5150</v>
      </c>
      <c r="AB113" s="51">
        <v>0</v>
      </c>
      <c r="AC113" s="42">
        <v>0</v>
      </c>
      <c r="AD113" s="42">
        <v>5</v>
      </c>
      <c r="AE113" s="43">
        <v>0</v>
      </c>
      <c r="AF113" s="43">
        <v>950</v>
      </c>
      <c r="AG113" s="51">
        <v>0</v>
      </c>
      <c r="AH113" s="51">
        <v>4750</v>
      </c>
      <c r="AI113" s="42">
        <v>23</v>
      </c>
      <c r="AJ113" s="42">
        <v>3</v>
      </c>
      <c r="AK113" s="43">
        <v>957.13043478260897</v>
      </c>
      <c r="AL113" s="43">
        <v>900</v>
      </c>
      <c r="AM113" s="51">
        <v>22014</v>
      </c>
      <c r="AN113" s="51">
        <v>2700</v>
      </c>
      <c r="AO113" s="42">
        <v>3</v>
      </c>
      <c r="AP113" s="42">
        <v>0</v>
      </c>
      <c r="AQ113" s="43">
        <v>1848</v>
      </c>
      <c r="AR113" s="43">
        <v>0</v>
      </c>
      <c r="AS113" s="51">
        <v>5544</v>
      </c>
      <c r="AT113" s="51">
        <v>0</v>
      </c>
      <c r="AU113" s="42">
        <v>0</v>
      </c>
      <c r="AV113" s="42">
        <v>0</v>
      </c>
      <c r="AW113" s="43">
        <v>0</v>
      </c>
      <c r="AX113" s="43">
        <v>0</v>
      </c>
      <c r="AY113" s="51">
        <v>0</v>
      </c>
      <c r="AZ113" s="51">
        <v>0</v>
      </c>
      <c r="BA113" s="42">
        <v>0</v>
      </c>
      <c r="BB113" s="42">
        <v>0</v>
      </c>
      <c r="BC113" s="43">
        <v>0</v>
      </c>
      <c r="BD113" s="43">
        <v>0</v>
      </c>
      <c r="BE113" s="51">
        <v>0</v>
      </c>
      <c r="BF113" s="51">
        <v>0</v>
      </c>
      <c r="BG113" s="42">
        <v>0</v>
      </c>
      <c r="BH113" s="42">
        <v>0</v>
      </c>
      <c r="BI113" s="43">
        <v>0</v>
      </c>
      <c r="BJ113" s="43">
        <v>0</v>
      </c>
      <c r="BK113" s="51">
        <v>0</v>
      </c>
      <c r="BL113" s="51">
        <v>0</v>
      </c>
      <c r="BM113" s="42">
        <v>3</v>
      </c>
      <c r="BN113" s="42">
        <v>0</v>
      </c>
      <c r="BO113" s="43">
        <v>944.66666666666697</v>
      </c>
      <c r="BP113" s="43">
        <v>0</v>
      </c>
      <c r="BQ113" s="51">
        <v>2834</v>
      </c>
      <c r="BR113" s="51">
        <v>0</v>
      </c>
      <c r="BS113" s="42">
        <v>0</v>
      </c>
      <c r="BT113" s="42">
        <v>0</v>
      </c>
      <c r="BU113" s="43">
        <v>0</v>
      </c>
      <c r="BV113" s="43">
        <v>0</v>
      </c>
      <c r="BW113" s="51">
        <v>0</v>
      </c>
      <c r="BX113" s="51">
        <v>0</v>
      </c>
      <c r="BY113" s="54">
        <v>38</v>
      </c>
      <c r="BZ113" s="54">
        <v>12</v>
      </c>
      <c r="CA113" s="43">
        <v>1079.1842105263199</v>
      </c>
      <c r="CB113" s="43">
        <v>909.16666666666697</v>
      </c>
      <c r="CC113" s="43">
        <v>41009</v>
      </c>
      <c r="CD113" s="43">
        <v>10910</v>
      </c>
      <c r="CE113" s="58">
        <f t="shared" si="12"/>
        <v>-0.68421052631578949</v>
      </c>
      <c r="CF113" s="58">
        <f t="shared" si="13"/>
        <v>-0.15754265323872291</v>
      </c>
      <c r="CG113" s="58">
        <f t="shared" si="14"/>
        <v>-0.73396083786485888</v>
      </c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</row>
    <row r="114" spans="2:143" ht="24.6" customHeight="1">
      <c r="B114" s="39" t="s">
        <v>207</v>
      </c>
      <c r="C114" s="62" t="s">
        <v>725</v>
      </c>
      <c r="D114" s="41"/>
      <c r="E114" s="42">
        <v>0</v>
      </c>
      <c r="F114" s="42">
        <v>0</v>
      </c>
      <c r="G114" s="43">
        <v>0</v>
      </c>
      <c r="H114" s="43">
        <v>0</v>
      </c>
      <c r="I114" s="51">
        <v>0</v>
      </c>
      <c r="J114" s="51">
        <v>0</v>
      </c>
      <c r="K114" s="42">
        <v>0</v>
      </c>
      <c r="L114" s="42">
        <v>0</v>
      </c>
      <c r="M114" s="43">
        <v>0</v>
      </c>
      <c r="N114" s="43">
        <v>0</v>
      </c>
      <c r="O114" s="51">
        <v>0</v>
      </c>
      <c r="P114" s="51">
        <v>0</v>
      </c>
      <c r="Q114" s="42">
        <v>0</v>
      </c>
      <c r="R114" s="42">
        <v>0</v>
      </c>
      <c r="S114" s="43">
        <v>0</v>
      </c>
      <c r="T114" s="43">
        <v>0</v>
      </c>
      <c r="U114" s="51">
        <v>0</v>
      </c>
      <c r="V114" s="51">
        <v>0</v>
      </c>
      <c r="W114" s="42">
        <v>0</v>
      </c>
      <c r="X114" s="42">
        <v>0</v>
      </c>
      <c r="Y114" s="43">
        <v>0</v>
      </c>
      <c r="Z114" s="43">
        <v>0</v>
      </c>
      <c r="AA114" s="51">
        <v>0</v>
      </c>
      <c r="AB114" s="51">
        <v>0</v>
      </c>
      <c r="AC114" s="42">
        <v>0</v>
      </c>
      <c r="AD114" s="42">
        <v>0</v>
      </c>
      <c r="AE114" s="43">
        <v>0</v>
      </c>
      <c r="AF114" s="43">
        <v>0</v>
      </c>
      <c r="AG114" s="51">
        <v>0</v>
      </c>
      <c r="AH114" s="51">
        <v>0</v>
      </c>
      <c r="AI114" s="42">
        <v>0</v>
      </c>
      <c r="AJ114" s="42">
        <v>0</v>
      </c>
      <c r="AK114" s="43">
        <v>0</v>
      </c>
      <c r="AL114" s="43">
        <v>0</v>
      </c>
      <c r="AM114" s="51">
        <v>0</v>
      </c>
      <c r="AN114" s="51">
        <v>0</v>
      </c>
      <c r="AO114" s="42">
        <v>0</v>
      </c>
      <c r="AP114" s="42">
        <v>0</v>
      </c>
      <c r="AQ114" s="43">
        <v>0</v>
      </c>
      <c r="AR114" s="43">
        <v>0</v>
      </c>
      <c r="AS114" s="51">
        <v>0</v>
      </c>
      <c r="AT114" s="51">
        <v>0</v>
      </c>
      <c r="AU114" s="42">
        <v>0</v>
      </c>
      <c r="AV114" s="42">
        <v>0</v>
      </c>
      <c r="AW114" s="43">
        <v>0</v>
      </c>
      <c r="AX114" s="43">
        <v>0</v>
      </c>
      <c r="AY114" s="51">
        <v>0</v>
      </c>
      <c r="AZ114" s="51">
        <v>0</v>
      </c>
      <c r="BA114" s="42">
        <v>0</v>
      </c>
      <c r="BB114" s="42">
        <v>0</v>
      </c>
      <c r="BC114" s="43">
        <v>0</v>
      </c>
      <c r="BD114" s="43">
        <v>0</v>
      </c>
      <c r="BE114" s="51">
        <v>0</v>
      </c>
      <c r="BF114" s="51">
        <v>0</v>
      </c>
      <c r="BG114" s="42">
        <v>0</v>
      </c>
      <c r="BH114" s="42">
        <v>0</v>
      </c>
      <c r="BI114" s="43">
        <v>0</v>
      </c>
      <c r="BJ114" s="43">
        <v>0</v>
      </c>
      <c r="BK114" s="51">
        <v>0</v>
      </c>
      <c r="BL114" s="51">
        <v>0</v>
      </c>
      <c r="BM114" s="42">
        <v>0</v>
      </c>
      <c r="BN114" s="42">
        <v>0</v>
      </c>
      <c r="BO114" s="43">
        <v>0</v>
      </c>
      <c r="BP114" s="43">
        <v>0</v>
      </c>
      <c r="BQ114" s="51">
        <v>0</v>
      </c>
      <c r="BR114" s="51">
        <v>0</v>
      </c>
      <c r="BS114" s="42">
        <v>0</v>
      </c>
      <c r="BT114" s="42">
        <v>0</v>
      </c>
      <c r="BU114" s="43">
        <v>0</v>
      </c>
      <c r="BV114" s="43">
        <v>0</v>
      </c>
      <c r="BW114" s="51">
        <v>0</v>
      </c>
      <c r="BX114" s="51">
        <v>0</v>
      </c>
      <c r="BY114" s="54">
        <v>0</v>
      </c>
      <c r="BZ114" s="54">
        <v>0</v>
      </c>
      <c r="CA114" s="43">
        <v>0</v>
      </c>
      <c r="CB114" s="43">
        <v>0</v>
      </c>
      <c r="CC114" s="43">
        <v>0</v>
      </c>
      <c r="CD114" s="43">
        <v>0</v>
      </c>
      <c r="CE114" s="58">
        <f t="shared" si="12"/>
        <v>0</v>
      </c>
      <c r="CF114" s="58">
        <f t="shared" si="13"/>
        <v>0</v>
      </c>
      <c r="CG114" s="58">
        <f t="shared" si="14"/>
        <v>0</v>
      </c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</row>
    <row r="115" spans="2:143" ht="24.6" customHeight="1">
      <c r="B115" s="39" t="s">
        <v>208</v>
      </c>
      <c r="C115" s="62" t="s">
        <v>726</v>
      </c>
      <c r="D115" s="41"/>
      <c r="E115" s="42">
        <v>0</v>
      </c>
      <c r="F115" s="42">
        <v>0</v>
      </c>
      <c r="G115" s="43">
        <v>0</v>
      </c>
      <c r="H115" s="43">
        <v>0</v>
      </c>
      <c r="I115" s="51">
        <v>0</v>
      </c>
      <c r="J115" s="51">
        <v>0</v>
      </c>
      <c r="K115" s="42">
        <v>0</v>
      </c>
      <c r="L115" s="42">
        <v>1</v>
      </c>
      <c r="M115" s="43">
        <v>0</v>
      </c>
      <c r="N115" s="43">
        <v>800</v>
      </c>
      <c r="O115" s="51">
        <v>0</v>
      </c>
      <c r="P115" s="51">
        <v>800</v>
      </c>
      <c r="Q115" s="42">
        <v>0</v>
      </c>
      <c r="R115" s="42">
        <v>0</v>
      </c>
      <c r="S115" s="43">
        <v>0</v>
      </c>
      <c r="T115" s="43">
        <v>0</v>
      </c>
      <c r="U115" s="51">
        <v>0</v>
      </c>
      <c r="V115" s="51">
        <v>0</v>
      </c>
      <c r="W115" s="42">
        <v>0</v>
      </c>
      <c r="X115" s="42">
        <v>0</v>
      </c>
      <c r="Y115" s="43">
        <v>0</v>
      </c>
      <c r="Z115" s="43">
        <v>0</v>
      </c>
      <c r="AA115" s="51">
        <v>0</v>
      </c>
      <c r="AB115" s="51">
        <v>0</v>
      </c>
      <c r="AC115" s="42">
        <v>0</v>
      </c>
      <c r="AD115" s="42">
        <v>0</v>
      </c>
      <c r="AE115" s="43">
        <v>0</v>
      </c>
      <c r="AF115" s="43">
        <v>0</v>
      </c>
      <c r="AG115" s="51">
        <v>0</v>
      </c>
      <c r="AH115" s="51">
        <v>0</v>
      </c>
      <c r="AI115" s="42">
        <v>0</v>
      </c>
      <c r="AJ115" s="42">
        <v>0</v>
      </c>
      <c r="AK115" s="43">
        <v>0</v>
      </c>
      <c r="AL115" s="43">
        <v>0</v>
      </c>
      <c r="AM115" s="51">
        <v>0</v>
      </c>
      <c r="AN115" s="51">
        <v>0</v>
      </c>
      <c r="AO115" s="42">
        <v>0</v>
      </c>
      <c r="AP115" s="42">
        <v>0</v>
      </c>
      <c r="AQ115" s="43">
        <v>0</v>
      </c>
      <c r="AR115" s="43">
        <v>0</v>
      </c>
      <c r="AS115" s="51">
        <v>0</v>
      </c>
      <c r="AT115" s="51">
        <v>0</v>
      </c>
      <c r="AU115" s="42">
        <v>0</v>
      </c>
      <c r="AV115" s="42">
        <v>0</v>
      </c>
      <c r="AW115" s="43">
        <v>0</v>
      </c>
      <c r="AX115" s="43">
        <v>0</v>
      </c>
      <c r="AY115" s="51">
        <v>0</v>
      </c>
      <c r="AZ115" s="51">
        <v>0</v>
      </c>
      <c r="BA115" s="42">
        <v>0</v>
      </c>
      <c r="BB115" s="42">
        <v>0</v>
      </c>
      <c r="BC115" s="43">
        <v>0</v>
      </c>
      <c r="BD115" s="43">
        <v>0</v>
      </c>
      <c r="BE115" s="51">
        <v>0</v>
      </c>
      <c r="BF115" s="51">
        <v>0</v>
      </c>
      <c r="BG115" s="42">
        <v>0</v>
      </c>
      <c r="BH115" s="42">
        <v>0</v>
      </c>
      <c r="BI115" s="43">
        <v>0</v>
      </c>
      <c r="BJ115" s="43">
        <v>0</v>
      </c>
      <c r="BK115" s="51">
        <v>0</v>
      </c>
      <c r="BL115" s="51">
        <v>0</v>
      </c>
      <c r="BM115" s="42">
        <v>0</v>
      </c>
      <c r="BN115" s="42">
        <v>0</v>
      </c>
      <c r="BO115" s="43">
        <v>0</v>
      </c>
      <c r="BP115" s="43">
        <v>0</v>
      </c>
      <c r="BQ115" s="51">
        <v>0</v>
      </c>
      <c r="BR115" s="51">
        <v>0</v>
      </c>
      <c r="BS115" s="42">
        <v>0</v>
      </c>
      <c r="BT115" s="42">
        <v>0</v>
      </c>
      <c r="BU115" s="43">
        <v>0</v>
      </c>
      <c r="BV115" s="43">
        <v>0</v>
      </c>
      <c r="BW115" s="51">
        <v>0</v>
      </c>
      <c r="BX115" s="51">
        <v>0</v>
      </c>
      <c r="BY115" s="54">
        <v>0</v>
      </c>
      <c r="BZ115" s="54">
        <v>1</v>
      </c>
      <c r="CA115" s="43">
        <v>0</v>
      </c>
      <c r="CB115" s="43">
        <v>800</v>
      </c>
      <c r="CC115" s="43">
        <v>0</v>
      </c>
      <c r="CD115" s="43">
        <v>800</v>
      </c>
      <c r="CE115" s="58">
        <f t="shared" si="12"/>
        <v>0</v>
      </c>
      <c r="CF115" s="58">
        <f t="shared" si="13"/>
        <v>0</v>
      </c>
      <c r="CG115" s="58">
        <f t="shared" si="14"/>
        <v>0</v>
      </c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</row>
    <row r="116" spans="2:143" ht="24.6" customHeight="1">
      <c r="B116" s="39" t="s">
        <v>209</v>
      </c>
      <c r="C116" s="62" t="s">
        <v>727</v>
      </c>
      <c r="D116" s="41"/>
      <c r="E116" s="42">
        <v>6</v>
      </c>
      <c r="F116" s="42">
        <v>0</v>
      </c>
      <c r="G116" s="43">
        <v>1508</v>
      </c>
      <c r="H116" s="43">
        <v>0</v>
      </c>
      <c r="I116" s="51">
        <v>9048</v>
      </c>
      <c r="J116" s="51">
        <v>0</v>
      </c>
      <c r="K116" s="42">
        <v>2</v>
      </c>
      <c r="L116" s="42">
        <v>0</v>
      </c>
      <c r="M116" s="43">
        <v>980</v>
      </c>
      <c r="N116" s="43">
        <v>0</v>
      </c>
      <c r="O116" s="51">
        <v>1960</v>
      </c>
      <c r="P116" s="51">
        <v>0</v>
      </c>
      <c r="Q116" s="42">
        <v>0</v>
      </c>
      <c r="R116" s="42">
        <v>0</v>
      </c>
      <c r="S116" s="43">
        <v>0</v>
      </c>
      <c r="T116" s="43">
        <v>0</v>
      </c>
      <c r="U116" s="51">
        <v>0</v>
      </c>
      <c r="V116" s="51">
        <v>0</v>
      </c>
      <c r="W116" s="42">
        <v>3</v>
      </c>
      <c r="X116" s="42">
        <v>0</v>
      </c>
      <c r="Y116" s="43">
        <v>1000</v>
      </c>
      <c r="Z116" s="43">
        <v>0</v>
      </c>
      <c r="AA116" s="51">
        <v>3000</v>
      </c>
      <c r="AB116" s="51">
        <v>0</v>
      </c>
      <c r="AC116" s="42">
        <v>0</v>
      </c>
      <c r="AD116" s="42">
        <v>0</v>
      </c>
      <c r="AE116" s="43">
        <v>0</v>
      </c>
      <c r="AF116" s="43">
        <v>0</v>
      </c>
      <c r="AG116" s="51">
        <v>0</v>
      </c>
      <c r="AH116" s="51">
        <v>0</v>
      </c>
      <c r="AI116" s="42">
        <v>0</v>
      </c>
      <c r="AJ116" s="42">
        <v>0</v>
      </c>
      <c r="AK116" s="43">
        <v>0</v>
      </c>
      <c r="AL116" s="43">
        <v>0</v>
      </c>
      <c r="AM116" s="51">
        <v>0</v>
      </c>
      <c r="AN116" s="51">
        <v>0</v>
      </c>
      <c r="AO116" s="42">
        <v>0</v>
      </c>
      <c r="AP116" s="42">
        <v>0</v>
      </c>
      <c r="AQ116" s="43">
        <v>0</v>
      </c>
      <c r="AR116" s="43">
        <v>0</v>
      </c>
      <c r="AS116" s="51">
        <v>0</v>
      </c>
      <c r="AT116" s="51">
        <v>0</v>
      </c>
      <c r="AU116" s="42">
        <v>15</v>
      </c>
      <c r="AV116" s="42">
        <v>0</v>
      </c>
      <c r="AW116" s="43">
        <v>1848</v>
      </c>
      <c r="AX116" s="43">
        <v>0</v>
      </c>
      <c r="AY116" s="51">
        <v>27720</v>
      </c>
      <c r="AZ116" s="51">
        <v>0</v>
      </c>
      <c r="BA116" s="42">
        <v>7</v>
      </c>
      <c r="BB116" s="42">
        <v>0</v>
      </c>
      <c r="BC116" s="43">
        <v>1246.8571428571399</v>
      </c>
      <c r="BD116" s="43">
        <v>0</v>
      </c>
      <c r="BE116" s="51">
        <v>8728</v>
      </c>
      <c r="BF116" s="51">
        <v>0</v>
      </c>
      <c r="BG116" s="42">
        <v>17</v>
      </c>
      <c r="BH116" s="42">
        <v>0</v>
      </c>
      <c r="BI116" s="43">
        <v>820</v>
      </c>
      <c r="BJ116" s="43">
        <v>0</v>
      </c>
      <c r="BK116" s="51">
        <v>13940</v>
      </c>
      <c r="BL116" s="51">
        <v>0</v>
      </c>
      <c r="BM116" s="42">
        <v>0</v>
      </c>
      <c r="BN116" s="42">
        <v>0</v>
      </c>
      <c r="BO116" s="43">
        <v>0</v>
      </c>
      <c r="BP116" s="43">
        <v>0</v>
      </c>
      <c r="BQ116" s="51">
        <v>0</v>
      </c>
      <c r="BR116" s="51">
        <v>0</v>
      </c>
      <c r="BS116" s="42">
        <v>0</v>
      </c>
      <c r="BT116" s="42">
        <v>0</v>
      </c>
      <c r="BU116" s="43">
        <v>0</v>
      </c>
      <c r="BV116" s="43">
        <v>0</v>
      </c>
      <c r="BW116" s="51">
        <v>0</v>
      </c>
      <c r="BX116" s="51">
        <v>0</v>
      </c>
      <c r="BY116" s="54">
        <v>50</v>
      </c>
      <c r="BZ116" s="54">
        <v>0</v>
      </c>
      <c r="CA116" s="43">
        <v>1287.92</v>
      </c>
      <c r="CB116" s="43">
        <v>0</v>
      </c>
      <c r="CC116" s="43">
        <v>64396</v>
      </c>
      <c r="CD116" s="43">
        <v>0</v>
      </c>
      <c r="CE116" s="58">
        <f t="shared" si="12"/>
        <v>-1</v>
      </c>
      <c r="CF116" s="58">
        <f t="shared" si="13"/>
        <v>-1</v>
      </c>
      <c r="CG116" s="58">
        <f t="shared" si="14"/>
        <v>-1</v>
      </c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</row>
    <row r="117" spans="2:143" ht="24.6" customHeight="1">
      <c r="B117" s="39" t="s">
        <v>210</v>
      </c>
      <c r="C117" s="62" t="s">
        <v>728</v>
      </c>
      <c r="D117" s="41"/>
      <c r="E117" s="42">
        <v>0</v>
      </c>
      <c r="F117" s="42">
        <v>0</v>
      </c>
      <c r="G117" s="43">
        <v>0</v>
      </c>
      <c r="H117" s="43">
        <v>0</v>
      </c>
      <c r="I117" s="51">
        <v>0</v>
      </c>
      <c r="J117" s="51">
        <v>0</v>
      </c>
      <c r="K117" s="42">
        <v>0</v>
      </c>
      <c r="L117" s="42">
        <v>0</v>
      </c>
      <c r="M117" s="43">
        <v>0</v>
      </c>
      <c r="N117" s="43">
        <v>0</v>
      </c>
      <c r="O117" s="51">
        <v>0</v>
      </c>
      <c r="P117" s="51">
        <v>0</v>
      </c>
      <c r="Q117" s="42">
        <v>0</v>
      </c>
      <c r="R117" s="42">
        <v>1</v>
      </c>
      <c r="S117" s="43">
        <v>0</v>
      </c>
      <c r="T117" s="43">
        <v>1185</v>
      </c>
      <c r="U117" s="51">
        <v>0</v>
      </c>
      <c r="V117" s="51">
        <v>1185</v>
      </c>
      <c r="W117" s="42">
        <v>0</v>
      </c>
      <c r="X117" s="42">
        <v>5</v>
      </c>
      <c r="Y117" s="43">
        <v>0</v>
      </c>
      <c r="Z117" s="43">
        <v>730</v>
      </c>
      <c r="AA117" s="51">
        <v>0</v>
      </c>
      <c r="AB117" s="51">
        <v>3650</v>
      </c>
      <c r="AC117" s="42">
        <v>0</v>
      </c>
      <c r="AD117" s="42">
        <v>4.5</v>
      </c>
      <c r="AE117" s="43">
        <v>0</v>
      </c>
      <c r="AF117" s="43">
        <v>611.11111111111097</v>
      </c>
      <c r="AG117" s="51">
        <v>0</v>
      </c>
      <c r="AH117" s="51">
        <v>2750</v>
      </c>
      <c r="AI117" s="42">
        <v>0</v>
      </c>
      <c r="AJ117" s="42">
        <v>4</v>
      </c>
      <c r="AK117" s="43">
        <v>0</v>
      </c>
      <c r="AL117" s="43">
        <v>800</v>
      </c>
      <c r="AM117" s="51">
        <v>0</v>
      </c>
      <c r="AN117" s="51">
        <v>3200</v>
      </c>
      <c r="AO117" s="42">
        <v>0</v>
      </c>
      <c r="AP117" s="42">
        <v>0</v>
      </c>
      <c r="AQ117" s="43">
        <v>0</v>
      </c>
      <c r="AR117" s="43">
        <v>0</v>
      </c>
      <c r="AS117" s="51">
        <v>0</v>
      </c>
      <c r="AT117" s="51">
        <v>0</v>
      </c>
      <c r="AU117" s="42">
        <v>0</v>
      </c>
      <c r="AV117" s="42">
        <v>0</v>
      </c>
      <c r="AW117" s="43">
        <v>0</v>
      </c>
      <c r="AX117" s="43">
        <v>0</v>
      </c>
      <c r="AY117" s="51">
        <v>0</v>
      </c>
      <c r="AZ117" s="51">
        <v>0</v>
      </c>
      <c r="BA117" s="42">
        <v>26</v>
      </c>
      <c r="BB117" s="42">
        <v>0</v>
      </c>
      <c r="BC117" s="43">
        <v>650</v>
      </c>
      <c r="BD117" s="43">
        <v>0</v>
      </c>
      <c r="BE117" s="51">
        <v>16900</v>
      </c>
      <c r="BF117" s="51">
        <v>0</v>
      </c>
      <c r="BG117" s="42">
        <v>0</v>
      </c>
      <c r="BH117" s="42">
        <v>0</v>
      </c>
      <c r="BI117" s="43">
        <v>0</v>
      </c>
      <c r="BJ117" s="43">
        <v>0</v>
      </c>
      <c r="BK117" s="51">
        <v>0</v>
      </c>
      <c r="BL117" s="51">
        <v>0</v>
      </c>
      <c r="BM117" s="42">
        <v>2</v>
      </c>
      <c r="BN117" s="42">
        <v>0</v>
      </c>
      <c r="BO117" s="43">
        <v>944</v>
      </c>
      <c r="BP117" s="43">
        <v>0</v>
      </c>
      <c r="BQ117" s="51">
        <v>1888</v>
      </c>
      <c r="BR117" s="51">
        <v>0</v>
      </c>
      <c r="BS117" s="42">
        <v>0</v>
      </c>
      <c r="BT117" s="42">
        <v>0</v>
      </c>
      <c r="BU117" s="43">
        <v>0</v>
      </c>
      <c r="BV117" s="43">
        <v>0</v>
      </c>
      <c r="BW117" s="51">
        <v>0</v>
      </c>
      <c r="BX117" s="51">
        <v>0</v>
      </c>
      <c r="BY117" s="54">
        <v>28</v>
      </c>
      <c r="BZ117" s="54">
        <v>14.5</v>
      </c>
      <c r="CA117" s="43">
        <v>671</v>
      </c>
      <c r="CB117" s="43">
        <v>743.79310344827604</v>
      </c>
      <c r="CC117" s="43">
        <v>18788</v>
      </c>
      <c r="CD117" s="43">
        <v>10785</v>
      </c>
      <c r="CE117" s="58">
        <f t="shared" si="12"/>
        <v>-0.48214285714285715</v>
      </c>
      <c r="CF117" s="58">
        <f t="shared" si="13"/>
        <v>0.10848450588416698</v>
      </c>
      <c r="CG117" s="58">
        <f t="shared" si="14"/>
        <v>-0.42596338088141367</v>
      </c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</row>
    <row r="118" spans="2:143" ht="24.6" customHeight="1">
      <c r="B118" s="39" t="s">
        <v>211</v>
      </c>
      <c r="C118" s="62" t="s">
        <v>729</v>
      </c>
      <c r="D118" s="41"/>
      <c r="E118" s="42">
        <v>8</v>
      </c>
      <c r="F118" s="42">
        <v>685.5</v>
      </c>
      <c r="G118" s="43">
        <v>1016.75</v>
      </c>
      <c r="H118" s="43">
        <v>1795.23267687819</v>
      </c>
      <c r="I118" s="51">
        <v>8134</v>
      </c>
      <c r="J118" s="51">
        <v>1230632</v>
      </c>
      <c r="K118" s="42">
        <v>16</v>
      </c>
      <c r="L118" s="42">
        <v>421</v>
      </c>
      <c r="M118" s="43">
        <v>2192.625</v>
      </c>
      <c r="N118" s="43">
        <v>1399.7743467933501</v>
      </c>
      <c r="O118" s="51">
        <v>35082</v>
      </c>
      <c r="P118" s="51">
        <v>589305</v>
      </c>
      <c r="Q118" s="42">
        <v>5</v>
      </c>
      <c r="R118" s="42">
        <v>451.5</v>
      </c>
      <c r="S118" s="43">
        <v>948</v>
      </c>
      <c r="T118" s="43">
        <v>945.32668881506095</v>
      </c>
      <c r="U118" s="51">
        <v>4740</v>
      </c>
      <c r="V118" s="51">
        <v>426815</v>
      </c>
      <c r="W118" s="42">
        <v>116</v>
      </c>
      <c r="X118" s="42">
        <v>474</v>
      </c>
      <c r="Y118" s="43">
        <v>1065.50086206897</v>
      </c>
      <c r="Z118" s="43">
        <v>1212.9345991561199</v>
      </c>
      <c r="AA118" s="51">
        <v>123598.1</v>
      </c>
      <c r="AB118" s="51">
        <v>574931</v>
      </c>
      <c r="AC118" s="42">
        <v>180</v>
      </c>
      <c r="AD118" s="42">
        <v>236</v>
      </c>
      <c r="AE118" s="43">
        <v>1095.2944444444399</v>
      </c>
      <c r="AF118" s="43">
        <v>1162.4152542372899</v>
      </c>
      <c r="AG118" s="51">
        <v>197153</v>
      </c>
      <c r="AH118" s="51">
        <v>274330</v>
      </c>
      <c r="AI118" s="42">
        <v>98</v>
      </c>
      <c r="AJ118" s="42">
        <v>162</v>
      </c>
      <c r="AK118" s="43">
        <v>1377.94897959184</v>
      </c>
      <c r="AL118" s="43">
        <v>1017.1604938271601</v>
      </c>
      <c r="AM118" s="51">
        <v>135039</v>
      </c>
      <c r="AN118" s="51">
        <v>164780</v>
      </c>
      <c r="AO118" s="42">
        <v>126</v>
      </c>
      <c r="AP118" s="42">
        <v>119</v>
      </c>
      <c r="AQ118" s="43">
        <v>1459.25396825397</v>
      </c>
      <c r="AR118" s="43">
        <v>1118.8235294117601</v>
      </c>
      <c r="AS118" s="51">
        <v>183866</v>
      </c>
      <c r="AT118" s="51">
        <v>133140</v>
      </c>
      <c r="AU118" s="42">
        <v>193</v>
      </c>
      <c r="AV118" s="42">
        <v>0</v>
      </c>
      <c r="AW118" s="43">
        <v>1659.0673575129499</v>
      </c>
      <c r="AX118" s="43">
        <v>0</v>
      </c>
      <c r="AY118" s="51">
        <v>320200</v>
      </c>
      <c r="AZ118" s="51">
        <v>0</v>
      </c>
      <c r="BA118" s="42">
        <v>155.5</v>
      </c>
      <c r="BB118" s="42">
        <v>0</v>
      </c>
      <c r="BC118" s="43">
        <v>1255.63665594855</v>
      </c>
      <c r="BD118" s="43">
        <v>0</v>
      </c>
      <c r="BE118" s="51">
        <v>195251.5</v>
      </c>
      <c r="BF118" s="51">
        <v>0</v>
      </c>
      <c r="BG118" s="42">
        <v>183.5</v>
      </c>
      <c r="BH118" s="42">
        <v>0</v>
      </c>
      <c r="BI118" s="43">
        <v>1143.1498637602199</v>
      </c>
      <c r="BJ118" s="43">
        <v>0</v>
      </c>
      <c r="BK118" s="51">
        <v>209768</v>
      </c>
      <c r="BL118" s="51">
        <v>0</v>
      </c>
      <c r="BM118" s="42">
        <v>443.5</v>
      </c>
      <c r="BN118" s="42">
        <v>0</v>
      </c>
      <c r="BO118" s="43">
        <v>1007.41600901917</v>
      </c>
      <c r="BP118" s="43">
        <v>0</v>
      </c>
      <c r="BQ118" s="51">
        <v>446789</v>
      </c>
      <c r="BR118" s="51">
        <v>0</v>
      </c>
      <c r="BS118" s="42">
        <v>377</v>
      </c>
      <c r="BT118" s="42">
        <v>0</v>
      </c>
      <c r="BU118" s="43">
        <v>1046.3952254641899</v>
      </c>
      <c r="BV118" s="43">
        <v>0</v>
      </c>
      <c r="BW118" s="51">
        <v>394491</v>
      </c>
      <c r="BX118" s="51">
        <v>0</v>
      </c>
      <c r="BY118" s="54">
        <v>1901.5</v>
      </c>
      <c r="BZ118" s="54">
        <v>2549</v>
      </c>
      <c r="CA118" s="43">
        <v>1185.4386536944501</v>
      </c>
      <c r="CB118" s="43">
        <v>1331.4762652020399</v>
      </c>
      <c r="CC118" s="43">
        <v>2254111.6</v>
      </c>
      <c r="CD118" s="43">
        <v>3393933</v>
      </c>
      <c r="CE118" s="58">
        <f t="shared" si="12"/>
        <v>0.34052064159873785</v>
      </c>
      <c r="CF118" s="58">
        <f t="shared" si="13"/>
        <v>0.12319288817895375</v>
      </c>
      <c r="CG118" s="58">
        <f t="shared" si="14"/>
        <v>0.50566325110078836</v>
      </c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  <c r="DS118" s="59"/>
      <c r="DT118" s="59"/>
      <c r="DU118" s="59"/>
      <c r="DV118" s="59"/>
      <c r="DW118" s="59"/>
      <c r="DX118" s="59"/>
      <c r="DY118" s="59"/>
      <c r="DZ118" s="59"/>
      <c r="EA118" s="59"/>
      <c r="EB118" s="59"/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</row>
    <row r="119" spans="2:143" ht="24.6" customHeight="1">
      <c r="B119" s="39" t="s">
        <v>212</v>
      </c>
      <c r="C119" s="62" t="s">
        <v>730</v>
      </c>
      <c r="D119" s="41"/>
      <c r="E119" s="42">
        <v>0</v>
      </c>
      <c r="F119" s="42">
        <v>0</v>
      </c>
      <c r="G119" s="43">
        <v>0</v>
      </c>
      <c r="H119" s="43">
        <v>0</v>
      </c>
      <c r="I119" s="51">
        <v>0</v>
      </c>
      <c r="J119" s="51">
        <v>0</v>
      </c>
      <c r="K119" s="42">
        <v>0</v>
      </c>
      <c r="L119" s="42">
        <v>0</v>
      </c>
      <c r="M119" s="43">
        <v>0</v>
      </c>
      <c r="N119" s="43">
        <v>0</v>
      </c>
      <c r="O119" s="51">
        <v>0</v>
      </c>
      <c r="P119" s="51">
        <v>0</v>
      </c>
      <c r="Q119" s="42">
        <v>0</v>
      </c>
      <c r="R119" s="42">
        <v>0</v>
      </c>
      <c r="S119" s="43">
        <v>0</v>
      </c>
      <c r="T119" s="43">
        <v>0</v>
      </c>
      <c r="U119" s="51">
        <v>0</v>
      </c>
      <c r="V119" s="51">
        <v>0</v>
      </c>
      <c r="W119" s="42">
        <v>0</v>
      </c>
      <c r="X119" s="42">
        <v>0</v>
      </c>
      <c r="Y119" s="43">
        <v>0</v>
      </c>
      <c r="Z119" s="43">
        <v>0</v>
      </c>
      <c r="AA119" s="51">
        <v>0</v>
      </c>
      <c r="AB119" s="51">
        <v>0</v>
      </c>
      <c r="AC119" s="42">
        <v>0</v>
      </c>
      <c r="AD119" s="42">
        <v>0</v>
      </c>
      <c r="AE119" s="43">
        <v>0</v>
      </c>
      <c r="AF119" s="43">
        <v>0</v>
      </c>
      <c r="AG119" s="51">
        <v>0</v>
      </c>
      <c r="AH119" s="51">
        <v>0</v>
      </c>
      <c r="AI119" s="42">
        <v>0</v>
      </c>
      <c r="AJ119" s="42">
        <v>0</v>
      </c>
      <c r="AK119" s="43">
        <v>0</v>
      </c>
      <c r="AL119" s="43">
        <v>0</v>
      </c>
      <c r="AM119" s="51">
        <v>0</v>
      </c>
      <c r="AN119" s="51">
        <v>0</v>
      </c>
      <c r="AO119" s="42">
        <v>0</v>
      </c>
      <c r="AP119" s="42">
        <v>0</v>
      </c>
      <c r="AQ119" s="43">
        <v>0</v>
      </c>
      <c r="AR119" s="43">
        <v>0</v>
      </c>
      <c r="AS119" s="51">
        <v>0</v>
      </c>
      <c r="AT119" s="51">
        <v>0</v>
      </c>
      <c r="AU119" s="42">
        <v>0</v>
      </c>
      <c r="AV119" s="42">
        <v>0</v>
      </c>
      <c r="AW119" s="43">
        <v>0</v>
      </c>
      <c r="AX119" s="43">
        <v>0</v>
      </c>
      <c r="AY119" s="51">
        <v>0</v>
      </c>
      <c r="AZ119" s="51">
        <v>0</v>
      </c>
      <c r="BA119" s="42">
        <v>0</v>
      </c>
      <c r="BB119" s="42">
        <v>0</v>
      </c>
      <c r="BC119" s="43">
        <v>0</v>
      </c>
      <c r="BD119" s="43">
        <v>0</v>
      </c>
      <c r="BE119" s="51">
        <v>0</v>
      </c>
      <c r="BF119" s="51">
        <v>0</v>
      </c>
      <c r="BG119" s="42">
        <v>0</v>
      </c>
      <c r="BH119" s="42">
        <v>0</v>
      </c>
      <c r="BI119" s="43">
        <v>0</v>
      </c>
      <c r="BJ119" s="43">
        <v>0</v>
      </c>
      <c r="BK119" s="51">
        <v>0</v>
      </c>
      <c r="BL119" s="51">
        <v>0</v>
      </c>
      <c r="BM119" s="42">
        <v>0</v>
      </c>
      <c r="BN119" s="42">
        <v>0</v>
      </c>
      <c r="BO119" s="43">
        <v>0</v>
      </c>
      <c r="BP119" s="43">
        <v>0</v>
      </c>
      <c r="BQ119" s="51">
        <v>0</v>
      </c>
      <c r="BR119" s="51">
        <v>0</v>
      </c>
      <c r="BS119" s="42">
        <v>0</v>
      </c>
      <c r="BT119" s="42">
        <v>0</v>
      </c>
      <c r="BU119" s="43">
        <v>0</v>
      </c>
      <c r="BV119" s="43">
        <v>0</v>
      </c>
      <c r="BW119" s="51">
        <v>0</v>
      </c>
      <c r="BX119" s="51">
        <v>0</v>
      </c>
      <c r="BY119" s="54">
        <v>0</v>
      </c>
      <c r="BZ119" s="54">
        <v>0</v>
      </c>
      <c r="CA119" s="43">
        <v>0</v>
      </c>
      <c r="CB119" s="43">
        <v>0</v>
      </c>
      <c r="CC119" s="43">
        <v>0</v>
      </c>
      <c r="CD119" s="43">
        <v>0</v>
      </c>
      <c r="CE119" s="58">
        <f t="shared" si="12"/>
        <v>0</v>
      </c>
      <c r="CF119" s="58">
        <f t="shared" si="13"/>
        <v>0</v>
      </c>
      <c r="CG119" s="58">
        <f t="shared" si="14"/>
        <v>0</v>
      </c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</row>
    <row r="120" spans="2:143" ht="24.6" customHeight="1">
      <c r="B120" s="39" t="s">
        <v>213</v>
      </c>
      <c r="C120" s="62" t="s">
        <v>731</v>
      </c>
      <c r="D120" s="41"/>
      <c r="E120" s="42">
        <v>0</v>
      </c>
      <c r="F120" s="42">
        <v>1</v>
      </c>
      <c r="G120" s="43">
        <v>0</v>
      </c>
      <c r="H120" s="43">
        <v>730</v>
      </c>
      <c r="I120" s="51">
        <v>0</v>
      </c>
      <c r="J120" s="51">
        <v>730</v>
      </c>
      <c r="K120" s="42">
        <v>0</v>
      </c>
      <c r="L120" s="42">
        <v>0</v>
      </c>
      <c r="M120" s="43">
        <v>0</v>
      </c>
      <c r="N120" s="43">
        <v>0</v>
      </c>
      <c r="O120" s="51">
        <v>0</v>
      </c>
      <c r="P120" s="51">
        <v>0</v>
      </c>
      <c r="Q120" s="42">
        <v>2</v>
      </c>
      <c r="R120" s="42">
        <v>0</v>
      </c>
      <c r="S120" s="43">
        <v>980</v>
      </c>
      <c r="T120" s="43">
        <v>0</v>
      </c>
      <c r="U120" s="51">
        <v>1960</v>
      </c>
      <c r="V120" s="51">
        <v>0</v>
      </c>
      <c r="W120" s="42">
        <v>0</v>
      </c>
      <c r="X120" s="42">
        <v>3</v>
      </c>
      <c r="Y120" s="43">
        <v>0</v>
      </c>
      <c r="Z120" s="43">
        <v>800</v>
      </c>
      <c r="AA120" s="51">
        <v>0</v>
      </c>
      <c r="AB120" s="51">
        <v>2400</v>
      </c>
      <c r="AC120" s="42">
        <v>0</v>
      </c>
      <c r="AD120" s="42">
        <v>0</v>
      </c>
      <c r="AE120" s="43">
        <v>0</v>
      </c>
      <c r="AF120" s="43">
        <v>0</v>
      </c>
      <c r="AG120" s="51">
        <v>0</v>
      </c>
      <c r="AH120" s="51">
        <v>0</v>
      </c>
      <c r="AI120" s="42">
        <v>8</v>
      </c>
      <c r="AJ120" s="42">
        <v>4</v>
      </c>
      <c r="AK120" s="43">
        <v>1118.75</v>
      </c>
      <c r="AL120" s="43">
        <v>720</v>
      </c>
      <c r="AM120" s="51">
        <v>8950</v>
      </c>
      <c r="AN120" s="51">
        <v>2880</v>
      </c>
      <c r="AO120" s="42">
        <v>0</v>
      </c>
      <c r="AP120" s="42">
        <v>3</v>
      </c>
      <c r="AQ120" s="43">
        <v>0</v>
      </c>
      <c r="AR120" s="43">
        <v>880</v>
      </c>
      <c r="AS120" s="51">
        <v>0</v>
      </c>
      <c r="AT120" s="51">
        <v>2640</v>
      </c>
      <c r="AU120" s="42">
        <v>0</v>
      </c>
      <c r="AV120" s="42">
        <v>0</v>
      </c>
      <c r="AW120" s="43">
        <v>0</v>
      </c>
      <c r="AX120" s="43">
        <v>0</v>
      </c>
      <c r="AY120" s="51">
        <v>0</v>
      </c>
      <c r="AZ120" s="51">
        <v>0</v>
      </c>
      <c r="BA120" s="42">
        <v>0</v>
      </c>
      <c r="BB120" s="42">
        <v>0</v>
      </c>
      <c r="BC120" s="43">
        <v>0</v>
      </c>
      <c r="BD120" s="43">
        <v>0</v>
      </c>
      <c r="BE120" s="51">
        <v>0</v>
      </c>
      <c r="BF120" s="51">
        <v>0</v>
      </c>
      <c r="BG120" s="42">
        <v>1</v>
      </c>
      <c r="BH120" s="42">
        <v>0</v>
      </c>
      <c r="BI120" s="43">
        <v>850</v>
      </c>
      <c r="BJ120" s="43">
        <v>0</v>
      </c>
      <c r="BK120" s="51">
        <v>850</v>
      </c>
      <c r="BL120" s="51">
        <v>0</v>
      </c>
      <c r="BM120" s="42">
        <v>0</v>
      </c>
      <c r="BN120" s="42">
        <v>0</v>
      </c>
      <c r="BO120" s="43">
        <v>0</v>
      </c>
      <c r="BP120" s="43">
        <v>0</v>
      </c>
      <c r="BQ120" s="51">
        <v>0</v>
      </c>
      <c r="BR120" s="51">
        <v>0</v>
      </c>
      <c r="BS120" s="42">
        <v>0</v>
      </c>
      <c r="BT120" s="42">
        <v>0</v>
      </c>
      <c r="BU120" s="43">
        <v>0</v>
      </c>
      <c r="BV120" s="43">
        <v>0</v>
      </c>
      <c r="BW120" s="51">
        <v>0</v>
      </c>
      <c r="BX120" s="51">
        <v>0</v>
      </c>
      <c r="BY120" s="54">
        <v>11</v>
      </c>
      <c r="BZ120" s="54">
        <v>11</v>
      </c>
      <c r="CA120" s="43">
        <v>1069.0909090909099</v>
      </c>
      <c r="CB120" s="43">
        <v>786.36363636363603</v>
      </c>
      <c r="CC120" s="43">
        <v>11760</v>
      </c>
      <c r="CD120" s="43">
        <v>8650</v>
      </c>
      <c r="CE120" s="58">
        <f t="shared" si="12"/>
        <v>0</v>
      </c>
      <c r="CF120" s="58">
        <f t="shared" si="13"/>
        <v>-0.26445578231292605</v>
      </c>
      <c r="CG120" s="58">
        <f t="shared" si="14"/>
        <v>-0.26445578231292516</v>
      </c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  <c r="DS120" s="59"/>
      <c r="DT120" s="59"/>
      <c r="DU120" s="59"/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</row>
    <row r="121" spans="2:143" ht="24.6" customHeight="1">
      <c r="B121" s="39" t="s">
        <v>214</v>
      </c>
      <c r="C121" s="62" t="s">
        <v>732</v>
      </c>
      <c r="D121" s="41"/>
      <c r="E121" s="42">
        <v>0</v>
      </c>
      <c r="F121" s="42">
        <v>0</v>
      </c>
      <c r="G121" s="43">
        <v>0</v>
      </c>
      <c r="H121" s="43">
        <v>0</v>
      </c>
      <c r="I121" s="51">
        <v>0</v>
      </c>
      <c r="J121" s="51">
        <v>0</v>
      </c>
      <c r="K121" s="42">
        <v>0</v>
      </c>
      <c r="L121" s="42">
        <v>0</v>
      </c>
      <c r="M121" s="43">
        <v>0</v>
      </c>
      <c r="N121" s="43">
        <v>0</v>
      </c>
      <c r="O121" s="51">
        <v>0</v>
      </c>
      <c r="P121" s="51">
        <v>0</v>
      </c>
      <c r="Q121" s="42">
        <v>0</v>
      </c>
      <c r="R121" s="42">
        <v>0</v>
      </c>
      <c r="S121" s="43">
        <v>0</v>
      </c>
      <c r="T121" s="43">
        <v>0</v>
      </c>
      <c r="U121" s="51">
        <v>0</v>
      </c>
      <c r="V121" s="51">
        <v>0</v>
      </c>
      <c r="W121" s="42">
        <v>0</v>
      </c>
      <c r="X121" s="42">
        <v>0</v>
      </c>
      <c r="Y121" s="43">
        <v>0</v>
      </c>
      <c r="Z121" s="43">
        <v>0</v>
      </c>
      <c r="AA121" s="51">
        <v>0</v>
      </c>
      <c r="AB121" s="51">
        <v>0</v>
      </c>
      <c r="AC121" s="42">
        <v>0</v>
      </c>
      <c r="AD121" s="42">
        <v>0</v>
      </c>
      <c r="AE121" s="43">
        <v>0</v>
      </c>
      <c r="AF121" s="43">
        <v>0</v>
      </c>
      <c r="AG121" s="51">
        <v>0</v>
      </c>
      <c r="AH121" s="51">
        <v>0</v>
      </c>
      <c r="AI121" s="42">
        <v>2</v>
      </c>
      <c r="AJ121" s="42">
        <v>0</v>
      </c>
      <c r="AK121" s="43">
        <v>850</v>
      </c>
      <c r="AL121" s="43">
        <v>0</v>
      </c>
      <c r="AM121" s="51">
        <v>1700</v>
      </c>
      <c r="AN121" s="51">
        <v>0</v>
      </c>
      <c r="AO121" s="42">
        <v>0</v>
      </c>
      <c r="AP121" s="42">
        <v>0</v>
      </c>
      <c r="AQ121" s="43">
        <v>0</v>
      </c>
      <c r="AR121" s="43">
        <v>0</v>
      </c>
      <c r="AS121" s="51">
        <v>0</v>
      </c>
      <c r="AT121" s="51">
        <v>0</v>
      </c>
      <c r="AU121" s="42">
        <v>0</v>
      </c>
      <c r="AV121" s="42">
        <v>0</v>
      </c>
      <c r="AW121" s="43">
        <v>0</v>
      </c>
      <c r="AX121" s="43">
        <v>0</v>
      </c>
      <c r="AY121" s="51">
        <v>0</v>
      </c>
      <c r="AZ121" s="51">
        <v>0</v>
      </c>
      <c r="BA121" s="42">
        <v>12</v>
      </c>
      <c r="BB121" s="42">
        <v>0</v>
      </c>
      <c r="BC121" s="43">
        <v>997.5</v>
      </c>
      <c r="BD121" s="43">
        <v>0</v>
      </c>
      <c r="BE121" s="51">
        <v>11970</v>
      </c>
      <c r="BF121" s="51">
        <v>0</v>
      </c>
      <c r="BG121" s="42">
        <v>5</v>
      </c>
      <c r="BH121" s="42">
        <v>0</v>
      </c>
      <c r="BI121" s="43">
        <v>1800</v>
      </c>
      <c r="BJ121" s="43">
        <v>0</v>
      </c>
      <c r="BK121" s="51">
        <v>9000</v>
      </c>
      <c r="BL121" s="51">
        <v>0</v>
      </c>
      <c r="BM121" s="42">
        <v>0</v>
      </c>
      <c r="BN121" s="42">
        <v>0</v>
      </c>
      <c r="BO121" s="43">
        <v>0</v>
      </c>
      <c r="BP121" s="43">
        <v>0</v>
      </c>
      <c r="BQ121" s="51">
        <v>0</v>
      </c>
      <c r="BR121" s="51">
        <v>0</v>
      </c>
      <c r="BS121" s="42">
        <v>0</v>
      </c>
      <c r="BT121" s="42">
        <v>0</v>
      </c>
      <c r="BU121" s="43">
        <v>0</v>
      </c>
      <c r="BV121" s="43">
        <v>0</v>
      </c>
      <c r="BW121" s="51">
        <v>0</v>
      </c>
      <c r="BX121" s="51">
        <v>0</v>
      </c>
      <c r="BY121" s="54">
        <v>19</v>
      </c>
      <c r="BZ121" s="54">
        <v>0</v>
      </c>
      <c r="CA121" s="43">
        <v>1193.15789473684</v>
      </c>
      <c r="CB121" s="43">
        <v>0</v>
      </c>
      <c r="CC121" s="43">
        <v>22670</v>
      </c>
      <c r="CD121" s="43">
        <v>0</v>
      </c>
      <c r="CE121" s="58">
        <f t="shared" si="12"/>
        <v>-1</v>
      </c>
      <c r="CF121" s="58">
        <f t="shared" si="13"/>
        <v>-1</v>
      </c>
      <c r="CG121" s="58">
        <f t="shared" si="14"/>
        <v>-1</v>
      </c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  <c r="DS121" s="59"/>
      <c r="DT121" s="59"/>
      <c r="DU121" s="59"/>
      <c r="DV121" s="59"/>
      <c r="DW121" s="59"/>
      <c r="DX121" s="59"/>
      <c r="DY121" s="59"/>
      <c r="DZ121" s="59"/>
      <c r="EA121" s="59"/>
      <c r="EB121" s="59"/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</row>
    <row r="122" spans="2:143" ht="24.6" customHeight="1">
      <c r="B122" s="39" t="s">
        <v>215</v>
      </c>
      <c r="C122" s="62" t="s">
        <v>733</v>
      </c>
      <c r="D122" s="41"/>
      <c r="E122" s="42">
        <v>6</v>
      </c>
      <c r="F122" s="42">
        <v>0</v>
      </c>
      <c r="G122" s="43">
        <v>1946.6666666666699</v>
      </c>
      <c r="H122" s="43">
        <v>0</v>
      </c>
      <c r="I122" s="51">
        <v>11680</v>
      </c>
      <c r="J122" s="51">
        <v>0</v>
      </c>
      <c r="K122" s="42">
        <v>0</v>
      </c>
      <c r="L122" s="42">
        <v>0</v>
      </c>
      <c r="M122" s="43">
        <v>0</v>
      </c>
      <c r="N122" s="43">
        <v>0</v>
      </c>
      <c r="O122" s="51">
        <v>0</v>
      </c>
      <c r="P122" s="51">
        <v>0</v>
      </c>
      <c r="Q122" s="42">
        <v>7</v>
      </c>
      <c r="R122" s="42">
        <v>0</v>
      </c>
      <c r="S122" s="43">
        <v>1194.2857142857099</v>
      </c>
      <c r="T122" s="43">
        <v>0</v>
      </c>
      <c r="U122" s="51">
        <v>8360</v>
      </c>
      <c r="V122" s="51">
        <v>0</v>
      </c>
      <c r="W122" s="42">
        <v>4</v>
      </c>
      <c r="X122" s="42">
        <v>0</v>
      </c>
      <c r="Y122" s="43">
        <v>785</v>
      </c>
      <c r="Z122" s="43">
        <v>0</v>
      </c>
      <c r="AA122" s="51">
        <v>3140</v>
      </c>
      <c r="AB122" s="51">
        <v>0</v>
      </c>
      <c r="AC122" s="42">
        <v>0</v>
      </c>
      <c r="AD122" s="42">
        <v>2</v>
      </c>
      <c r="AE122" s="43">
        <v>0</v>
      </c>
      <c r="AF122" s="43">
        <v>1580</v>
      </c>
      <c r="AG122" s="51">
        <v>0</v>
      </c>
      <c r="AH122" s="51">
        <v>3160</v>
      </c>
      <c r="AI122" s="42">
        <v>10</v>
      </c>
      <c r="AJ122" s="42">
        <v>0</v>
      </c>
      <c r="AK122" s="43">
        <v>1279.5999999999999</v>
      </c>
      <c r="AL122" s="43">
        <v>0</v>
      </c>
      <c r="AM122" s="51">
        <v>12796</v>
      </c>
      <c r="AN122" s="51">
        <v>0</v>
      </c>
      <c r="AO122" s="42">
        <v>0</v>
      </c>
      <c r="AP122" s="42">
        <v>0</v>
      </c>
      <c r="AQ122" s="43">
        <v>0</v>
      </c>
      <c r="AR122" s="43">
        <v>0</v>
      </c>
      <c r="AS122" s="51">
        <v>0</v>
      </c>
      <c r="AT122" s="51">
        <v>0</v>
      </c>
      <c r="AU122" s="42">
        <v>0</v>
      </c>
      <c r="AV122" s="42">
        <v>0</v>
      </c>
      <c r="AW122" s="43">
        <v>0</v>
      </c>
      <c r="AX122" s="43">
        <v>0</v>
      </c>
      <c r="AY122" s="51">
        <v>0</v>
      </c>
      <c r="AZ122" s="51">
        <v>0</v>
      </c>
      <c r="BA122" s="42">
        <v>0</v>
      </c>
      <c r="BB122" s="42">
        <v>0</v>
      </c>
      <c r="BC122" s="43">
        <v>0</v>
      </c>
      <c r="BD122" s="43">
        <v>0</v>
      </c>
      <c r="BE122" s="51">
        <v>0</v>
      </c>
      <c r="BF122" s="51">
        <v>0</v>
      </c>
      <c r="BG122" s="42">
        <v>0</v>
      </c>
      <c r="BH122" s="42">
        <v>0</v>
      </c>
      <c r="BI122" s="43">
        <v>0</v>
      </c>
      <c r="BJ122" s="43">
        <v>0</v>
      </c>
      <c r="BK122" s="51">
        <v>0</v>
      </c>
      <c r="BL122" s="51">
        <v>0</v>
      </c>
      <c r="BM122" s="42">
        <v>0</v>
      </c>
      <c r="BN122" s="42">
        <v>0</v>
      </c>
      <c r="BO122" s="43">
        <v>0</v>
      </c>
      <c r="BP122" s="43">
        <v>0</v>
      </c>
      <c r="BQ122" s="51">
        <v>0</v>
      </c>
      <c r="BR122" s="51">
        <v>0</v>
      </c>
      <c r="BS122" s="42">
        <v>0</v>
      </c>
      <c r="BT122" s="42">
        <v>0</v>
      </c>
      <c r="BU122" s="43">
        <v>0</v>
      </c>
      <c r="BV122" s="43">
        <v>0</v>
      </c>
      <c r="BW122" s="51">
        <v>0</v>
      </c>
      <c r="BX122" s="51">
        <v>0</v>
      </c>
      <c r="BY122" s="54">
        <v>27</v>
      </c>
      <c r="BZ122" s="54">
        <v>2</v>
      </c>
      <c r="CA122" s="43">
        <v>1332.44444444444</v>
      </c>
      <c r="CB122" s="43">
        <v>1580</v>
      </c>
      <c r="CC122" s="43">
        <v>35976</v>
      </c>
      <c r="CD122" s="43">
        <v>3160</v>
      </c>
      <c r="CE122" s="58">
        <f t="shared" si="12"/>
        <v>-0.92592592592592593</v>
      </c>
      <c r="CF122" s="58">
        <f t="shared" si="13"/>
        <v>0.18579052701801593</v>
      </c>
      <c r="CG122" s="58">
        <f t="shared" si="14"/>
        <v>-0.9121636646653325</v>
      </c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</row>
    <row r="123" spans="2:143" ht="24.6" customHeight="1">
      <c r="B123" s="39" t="s">
        <v>216</v>
      </c>
      <c r="C123" s="62" t="s">
        <v>734</v>
      </c>
      <c r="D123" s="41"/>
      <c r="E123" s="42">
        <v>0</v>
      </c>
      <c r="F123" s="42">
        <v>0</v>
      </c>
      <c r="G123" s="43">
        <v>0</v>
      </c>
      <c r="H123" s="43">
        <v>0</v>
      </c>
      <c r="I123" s="51">
        <v>0</v>
      </c>
      <c r="J123" s="51">
        <v>0</v>
      </c>
      <c r="K123" s="42">
        <v>0</v>
      </c>
      <c r="L123" s="42">
        <v>0</v>
      </c>
      <c r="M123" s="43">
        <v>0</v>
      </c>
      <c r="N123" s="43">
        <v>0</v>
      </c>
      <c r="O123" s="51">
        <v>0</v>
      </c>
      <c r="P123" s="51">
        <v>0</v>
      </c>
      <c r="Q123" s="42">
        <v>0</v>
      </c>
      <c r="R123" s="42">
        <v>0</v>
      </c>
      <c r="S123" s="43">
        <v>0</v>
      </c>
      <c r="T123" s="43">
        <v>0</v>
      </c>
      <c r="U123" s="51">
        <v>0</v>
      </c>
      <c r="V123" s="51">
        <v>0</v>
      </c>
      <c r="W123" s="42">
        <v>0</v>
      </c>
      <c r="X123" s="42">
        <v>0</v>
      </c>
      <c r="Y123" s="43">
        <v>0</v>
      </c>
      <c r="Z123" s="43">
        <v>0</v>
      </c>
      <c r="AA123" s="51">
        <v>0</v>
      </c>
      <c r="AB123" s="51">
        <v>0</v>
      </c>
      <c r="AC123" s="42">
        <v>0</v>
      </c>
      <c r="AD123" s="42">
        <v>0</v>
      </c>
      <c r="AE123" s="43">
        <v>0</v>
      </c>
      <c r="AF123" s="43">
        <v>0</v>
      </c>
      <c r="AG123" s="51">
        <v>0</v>
      </c>
      <c r="AH123" s="51">
        <v>0</v>
      </c>
      <c r="AI123" s="42">
        <v>0</v>
      </c>
      <c r="AJ123" s="42">
        <v>0</v>
      </c>
      <c r="AK123" s="43">
        <v>0</v>
      </c>
      <c r="AL123" s="43">
        <v>0</v>
      </c>
      <c r="AM123" s="51">
        <v>0</v>
      </c>
      <c r="AN123" s="51">
        <v>0</v>
      </c>
      <c r="AO123" s="42">
        <v>0</v>
      </c>
      <c r="AP123" s="42">
        <v>0</v>
      </c>
      <c r="AQ123" s="43">
        <v>0</v>
      </c>
      <c r="AR123" s="43">
        <v>0</v>
      </c>
      <c r="AS123" s="51">
        <v>0</v>
      </c>
      <c r="AT123" s="51">
        <v>0</v>
      </c>
      <c r="AU123" s="42">
        <v>0</v>
      </c>
      <c r="AV123" s="42">
        <v>0</v>
      </c>
      <c r="AW123" s="43">
        <v>0</v>
      </c>
      <c r="AX123" s="43">
        <v>0</v>
      </c>
      <c r="AY123" s="51">
        <v>0</v>
      </c>
      <c r="AZ123" s="51">
        <v>0</v>
      </c>
      <c r="BA123" s="42">
        <v>0</v>
      </c>
      <c r="BB123" s="42">
        <v>0</v>
      </c>
      <c r="BC123" s="43">
        <v>0</v>
      </c>
      <c r="BD123" s="43">
        <v>0</v>
      </c>
      <c r="BE123" s="51">
        <v>0</v>
      </c>
      <c r="BF123" s="51">
        <v>0</v>
      </c>
      <c r="BG123" s="42">
        <v>0</v>
      </c>
      <c r="BH123" s="42">
        <v>0</v>
      </c>
      <c r="BI123" s="43">
        <v>0</v>
      </c>
      <c r="BJ123" s="43">
        <v>0</v>
      </c>
      <c r="BK123" s="51">
        <v>0</v>
      </c>
      <c r="BL123" s="51">
        <v>0</v>
      </c>
      <c r="BM123" s="42">
        <v>0</v>
      </c>
      <c r="BN123" s="42">
        <v>0</v>
      </c>
      <c r="BO123" s="43">
        <v>0</v>
      </c>
      <c r="BP123" s="43">
        <v>0</v>
      </c>
      <c r="BQ123" s="51">
        <v>0</v>
      </c>
      <c r="BR123" s="51">
        <v>0</v>
      </c>
      <c r="BS123" s="42">
        <v>0</v>
      </c>
      <c r="BT123" s="42">
        <v>0</v>
      </c>
      <c r="BU123" s="43">
        <v>0</v>
      </c>
      <c r="BV123" s="43">
        <v>0</v>
      </c>
      <c r="BW123" s="51">
        <v>0</v>
      </c>
      <c r="BX123" s="51">
        <v>0</v>
      </c>
      <c r="BY123" s="54">
        <v>0</v>
      </c>
      <c r="BZ123" s="54">
        <v>0</v>
      </c>
      <c r="CA123" s="43">
        <v>0</v>
      </c>
      <c r="CB123" s="43">
        <v>0</v>
      </c>
      <c r="CC123" s="43">
        <v>0</v>
      </c>
      <c r="CD123" s="43">
        <v>0</v>
      </c>
      <c r="CE123" s="58">
        <f t="shared" si="12"/>
        <v>0</v>
      </c>
      <c r="CF123" s="58">
        <f t="shared" si="13"/>
        <v>0</v>
      </c>
      <c r="CG123" s="58">
        <f t="shared" si="14"/>
        <v>0</v>
      </c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  <c r="DS123" s="59"/>
      <c r="DT123" s="59"/>
      <c r="DU123" s="59"/>
      <c r="DV123" s="59"/>
      <c r="DW123" s="59"/>
      <c r="DX123" s="59"/>
      <c r="DY123" s="59"/>
      <c r="DZ123" s="59"/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</row>
    <row r="124" spans="2:143" ht="24.6" customHeight="1">
      <c r="B124" s="39" t="s">
        <v>217</v>
      </c>
      <c r="C124" s="62" t="s">
        <v>735</v>
      </c>
      <c r="D124" s="41"/>
      <c r="E124" s="42">
        <v>0</v>
      </c>
      <c r="F124" s="42">
        <v>5</v>
      </c>
      <c r="G124" s="43">
        <v>0</v>
      </c>
      <c r="H124" s="43">
        <v>850</v>
      </c>
      <c r="I124" s="51">
        <v>0</v>
      </c>
      <c r="J124" s="51">
        <v>4250</v>
      </c>
      <c r="K124" s="42">
        <v>0</v>
      </c>
      <c r="L124" s="42">
        <v>0</v>
      </c>
      <c r="M124" s="43">
        <v>0</v>
      </c>
      <c r="N124" s="43">
        <v>0</v>
      </c>
      <c r="O124" s="51">
        <v>0</v>
      </c>
      <c r="P124" s="51">
        <v>0</v>
      </c>
      <c r="Q124" s="42">
        <v>0</v>
      </c>
      <c r="R124" s="42">
        <v>0</v>
      </c>
      <c r="S124" s="43">
        <v>0</v>
      </c>
      <c r="T124" s="43">
        <v>0</v>
      </c>
      <c r="U124" s="51">
        <v>0</v>
      </c>
      <c r="V124" s="51">
        <v>0</v>
      </c>
      <c r="W124" s="42">
        <v>0</v>
      </c>
      <c r="X124" s="42">
        <v>0</v>
      </c>
      <c r="Y124" s="43">
        <v>0</v>
      </c>
      <c r="Z124" s="43">
        <v>0</v>
      </c>
      <c r="AA124" s="51">
        <v>0</v>
      </c>
      <c r="AB124" s="51">
        <v>0</v>
      </c>
      <c r="AC124" s="42">
        <v>0</v>
      </c>
      <c r="AD124" s="42">
        <v>14</v>
      </c>
      <c r="AE124" s="43">
        <v>0</v>
      </c>
      <c r="AF124" s="43">
        <v>792.857142857143</v>
      </c>
      <c r="AG124" s="51">
        <v>0</v>
      </c>
      <c r="AH124" s="51">
        <v>11100</v>
      </c>
      <c r="AI124" s="42">
        <v>0</v>
      </c>
      <c r="AJ124" s="42">
        <v>1</v>
      </c>
      <c r="AK124" s="43">
        <v>0</v>
      </c>
      <c r="AL124" s="43">
        <v>1000</v>
      </c>
      <c r="AM124" s="51">
        <v>0</v>
      </c>
      <c r="AN124" s="51">
        <v>1000</v>
      </c>
      <c r="AO124" s="42">
        <v>0</v>
      </c>
      <c r="AP124" s="42">
        <v>6</v>
      </c>
      <c r="AQ124" s="43">
        <v>0</v>
      </c>
      <c r="AR124" s="43">
        <v>1380</v>
      </c>
      <c r="AS124" s="51">
        <v>0</v>
      </c>
      <c r="AT124" s="51">
        <v>8280</v>
      </c>
      <c r="AU124" s="42">
        <v>0</v>
      </c>
      <c r="AV124" s="42">
        <v>0</v>
      </c>
      <c r="AW124" s="43">
        <v>0</v>
      </c>
      <c r="AX124" s="43">
        <v>0</v>
      </c>
      <c r="AY124" s="51">
        <v>0</v>
      </c>
      <c r="AZ124" s="51">
        <v>0</v>
      </c>
      <c r="BA124" s="42">
        <v>0</v>
      </c>
      <c r="BB124" s="42">
        <v>0</v>
      </c>
      <c r="BC124" s="43">
        <v>0</v>
      </c>
      <c r="BD124" s="43">
        <v>0</v>
      </c>
      <c r="BE124" s="51">
        <v>0</v>
      </c>
      <c r="BF124" s="51">
        <v>0</v>
      </c>
      <c r="BG124" s="42">
        <v>0</v>
      </c>
      <c r="BH124" s="42">
        <v>0</v>
      </c>
      <c r="BI124" s="43">
        <v>0</v>
      </c>
      <c r="BJ124" s="43">
        <v>0</v>
      </c>
      <c r="BK124" s="51">
        <v>0</v>
      </c>
      <c r="BL124" s="51">
        <v>0</v>
      </c>
      <c r="BM124" s="42">
        <v>5</v>
      </c>
      <c r="BN124" s="42">
        <v>0</v>
      </c>
      <c r="BO124" s="43">
        <v>1156.4000000000001</v>
      </c>
      <c r="BP124" s="43">
        <v>0</v>
      </c>
      <c r="BQ124" s="51">
        <v>5782</v>
      </c>
      <c r="BR124" s="51">
        <v>0</v>
      </c>
      <c r="BS124" s="42">
        <v>0</v>
      </c>
      <c r="BT124" s="42">
        <v>0</v>
      </c>
      <c r="BU124" s="43">
        <v>0</v>
      </c>
      <c r="BV124" s="43">
        <v>0</v>
      </c>
      <c r="BW124" s="51">
        <v>0</v>
      </c>
      <c r="BX124" s="51">
        <v>0</v>
      </c>
      <c r="BY124" s="54">
        <v>5</v>
      </c>
      <c r="BZ124" s="54">
        <v>26</v>
      </c>
      <c r="CA124" s="43">
        <v>1156.4000000000001</v>
      </c>
      <c r="CB124" s="43">
        <v>947.30769230769204</v>
      </c>
      <c r="CC124" s="43">
        <v>5782</v>
      </c>
      <c r="CD124" s="43">
        <v>24630</v>
      </c>
      <c r="CE124" s="58">
        <f t="shared" si="12"/>
        <v>4.2</v>
      </c>
      <c r="CF124" s="58">
        <f t="shared" si="13"/>
        <v>-0.18081313359763754</v>
      </c>
      <c r="CG124" s="58">
        <f t="shared" si="14"/>
        <v>3.2597717052922865</v>
      </c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  <c r="DS124" s="59"/>
      <c r="DT124" s="59"/>
      <c r="DU124" s="59"/>
      <c r="DV124" s="59"/>
      <c r="DW124" s="59"/>
      <c r="DX124" s="59"/>
      <c r="DY124" s="59"/>
      <c r="DZ124" s="59"/>
      <c r="EA124" s="59"/>
      <c r="EB124" s="59"/>
      <c r="EC124" s="59"/>
      <c r="ED124" s="59"/>
      <c r="EE124" s="59"/>
      <c r="EF124" s="59"/>
      <c r="EG124" s="59"/>
      <c r="EH124" s="59"/>
      <c r="EI124" s="59"/>
      <c r="EJ124" s="59"/>
      <c r="EK124" s="59"/>
      <c r="EL124" s="59"/>
      <c r="EM124" s="59"/>
    </row>
    <row r="125" spans="2:143" ht="24.6" customHeight="1">
      <c r="B125" s="39" t="s">
        <v>218</v>
      </c>
      <c r="C125" s="62" t="s">
        <v>736</v>
      </c>
      <c r="D125" s="41"/>
      <c r="E125" s="42">
        <v>0</v>
      </c>
      <c r="F125" s="42">
        <v>0</v>
      </c>
      <c r="G125" s="43">
        <v>0</v>
      </c>
      <c r="H125" s="43">
        <v>0</v>
      </c>
      <c r="I125" s="51">
        <v>0</v>
      </c>
      <c r="J125" s="51">
        <v>0</v>
      </c>
      <c r="K125" s="42">
        <v>0</v>
      </c>
      <c r="L125" s="42">
        <v>0</v>
      </c>
      <c r="M125" s="43">
        <v>0</v>
      </c>
      <c r="N125" s="43">
        <v>0</v>
      </c>
      <c r="O125" s="51">
        <v>0</v>
      </c>
      <c r="P125" s="51">
        <v>0</v>
      </c>
      <c r="Q125" s="42">
        <v>0</v>
      </c>
      <c r="R125" s="42">
        <v>0</v>
      </c>
      <c r="S125" s="43">
        <v>0</v>
      </c>
      <c r="T125" s="43">
        <v>0</v>
      </c>
      <c r="U125" s="51">
        <v>0</v>
      </c>
      <c r="V125" s="51">
        <v>0</v>
      </c>
      <c r="W125" s="42">
        <v>0</v>
      </c>
      <c r="X125" s="42">
        <v>0</v>
      </c>
      <c r="Y125" s="43">
        <v>0</v>
      </c>
      <c r="Z125" s="43">
        <v>0</v>
      </c>
      <c r="AA125" s="51">
        <v>0</v>
      </c>
      <c r="AB125" s="51">
        <v>0</v>
      </c>
      <c r="AC125" s="42">
        <v>0</v>
      </c>
      <c r="AD125" s="42">
        <v>0</v>
      </c>
      <c r="AE125" s="43">
        <v>0</v>
      </c>
      <c r="AF125" s="43">
        <v>0</v>
      </c>
      <c r="AG125" s="51">
        <v>0</v>
      </c>
      <c r="AH125" s="51">
        <v>0</v>
      </c>
      <c r="AI125" s="42">
        <v>0</v>
      </c>
      <c r="AJ125" s="42">
        <v>0</v>
      </c>
      <c r="AK125" s="43">
        <v>0</v>
      </c>
      <c r="AL125" s="43">
        <v>0</v>
      </c>
      <c r="AM125" s="51">
        <v>0</v>
      </c>
      <c r="AN125" s="51">
        <v>0</v>
      </c>
      <c r="AO125" s="42">
        <v>0</v>
      </c>
      <c r="AP125" s="42">
        <v>0</v>
      </c>
      <c r="AQ125" s="43">
        <v>0</v>
      </c>
      <c r="AR125" s="43">
        <v>0</v>
      </c>
      <c r="AS125" s="51">
        <v>0</v>
      </c>
      <c r="AT125" s="51">
        <v>0</v>
      </c>
      <c r="AU125" s="42">
        <v>0</v>
      </c>
      <c r="AV125" s="42">
        <v>0</v>
      </c>
      <c r="AW125" s="43">
        <v>0</v>
      </c>
      <c r="AX125" s="43">
        <v>0</v>
      </c>
      <c r="AY125" s="51">
        <v>0</v>
      </c>
      <c r="AZ125" s="51">
        <v>0</v>
      </c>
      <c r="BA125" s="42">
        <v>0</v>
      </c>
      <c r="BB125" s="42">
        <v>0</v>
      </c>
      <c r="BC125" s="43">
        <v>0</v>
      </c>
      <c r="BD125" s="43">
        <v>0</v>
      </c>
      <c r="BE125" s="51">
        <v>0</v>
      </c>
      <c r="BF125" s="51">
        <v>0</v>
      </c>
      <c r="BG125" s="42">
        <v>0</v>
      </c>
      <c r="BH125" s="42">
        <v>0</v>
      </c>
      <c r="BI125" s="43">
        <v>0</v>
      </c>
      <c r="BJ125" s="43">
        <v>0</v>
      </c>
      <c r="BK125" s="51">
        <v>0</v>
      </c>
      <c r="BL125" s="51">
        <v>0</v>
      </c>
      <c r="BM125" s="42">
        <v>0</v>
      </c>
      <c r="BN125" s="42">
        <v>0</v>
      </c>
      <c r="BO125" s="43">
        <v>0</v>
      </c>
      <c r="BP125" s="43">
        <v>0</v>
      </c>
      <c r="BQ125" s="51">
        <v>0</v>
      </c>
      <c r="BR125" s="51">
        <v>0</v>
      </c>
      <c r="BS125" s="42">
        <v>0</v>
      </c>
      <c r="BT125" s="42">
        <v>0</v>
      </c>
      <c r="BU125" s="43">
        <v>0</v>
      </c>
      <c r="BV125" s="43">
        <v>0</v>
      </c>
      <c r="BW125" s="51">
        <v>0</v>
      </c>
      <c r="BX125" s="51">
        <v>0</v>
      </c>
      <c r="BY125" s="54">
        <v>0</v>
      </c>
      <c r="BZ125" s="54">
        <v>0</v>
      </c>
      <c r="CA125" s="43">
        <v>0</v>
      </c>
      <c r="CB125" s="43">
        <v>0</v>
      </c>
      <c r="CC125" s="43">
        <v>0</v>
      </c>
      <c r="CD125" s="43">
        <v>0</v>
      </c>
      <c r="CE125" s="58">
        <f t="shared" si="12"/>
        <v>0</v>
      </c>
      <c r="CF125" s="58">
        <f t="shared" si="13"/>
        <v>0</v>
      </c>
      <c r="CG125" s="58">
        <f t="shared" si="14"/>
        <v>0</v>
      </c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  <c r="DS125" s="59"/>
      <c r="DT125" s="59"/>
      <c r="DU125" s="59"/>
      <c r="DV125" s="59"/>
      <c r="DW125" s="59"/>
      <c r="DX125" s="59"/>
      <c r="DY125" s="59"/>
      <c r="DZ125" s="59"/>
      <c r="EA125" s="59"/>
      <c r="EB125" s="59"/>
      <c r="EC125" s="59"/>
      <c r="ED125" s="59"/>
      <c r="EE125" s="59"/>
      <c r="EF125" s="59"/>
      <c r="EG125" s="59"/>
      <c r="EH125" s="59"/>
      <c r="EI125" s="59"/>
      <c r="EJ125" s="59"/>
      <c r="EK125" s="59"/>
      <c r="EL125" s="59"/>
      <c r="EM125" s="59"/>
    </row>
    <row r="126" spans="2:143" ht="24.6" customHeight="1">
      <c r="B126" s="39" t="s">
        <v>219</v>
      </c>
      <c r="C126" s="62" t="s">
        <v>737</v>
      </c>
      <c r="D126" s="41"/>
      <c r="E126" s="42">
        <v>0</v>
      </c>
      <c r="F126" s="42">
        <v>0</v>
      </c>
      <c r="G126" s="43">
        <v>0</v>
      </c>
      <c r="H126" s="43">
        <v>0</v>
      </c>
      <c r="I126" s="51">
        <v>0</v>
      </c>
      <c r="J126" s="51">
        <v>0</v>
      </c>
      <c r="K126" s="42">
        <v>0</v>
      </c>
      <c r="L126" s="42">
        <v>0</v>
      </c>
      <c r="M126" s="43">
        <v>0</v>
      </c>
      <c r="N126" s="43">
        <v>0</v>
      </c>
      <c r="O126" s="51">
        <v>0</v>
      </c>
      <c r="P126" s="51">
        <v>0</v>
      </c>
      <c r="Q126" s="42">
        <v>0</v>
      </c>
      <c r="R126" s="42">
        <v>0</v>
      </c>
      <c r="S126" s="43">
        <v>0</v>
      </c>
      <c r="T126" s="43">
        <v>0</v>
      </c>
      <c r="U126" s="51">
        <v>0</v>
      </c>
      <c r="V126" s="51">
        <v>0</v>
      </c>
      <c r="W126" s="42">
        <v>0</v>
      </c>
      <c r="X126" s="42">
        <v>0</v>
      </c>
      <c r="Y126" s="43">
        <v>0</v>
      </c>
      <c r="Z126" s="43">
        <v>0</v>
      </c>
      <c r="AA126" s="51">
        <v>0</v>
      </c>
      <c r="AB126" s="51">
        <v>0</v>
      </c>
      <c r="AC126" s="42">
        <v>0</v>
      </c>
      <c r="AD126" s="42">
        <v>0</v>
      </c>
      <c r="AE126" s="43">
        <v>0</v>
      </c>
      <c r="AF126" s="43">
        <v>0</v>
      </c>
      <c r="AG126" s="51">
        <v>0</v>
      </c>
      <c r="AH126" s="51">
        <v>0</v>
      </c>
      <c r="AI126" s="42">
        <v>0</v>
      </c>
      <c r="AJ126" s="42">
        <v>0</v>
      </c>
      <c r="AK126" s="43">
        <v>0</v>
      </c>
      <c r="AL126" s="43">
        <v>0</v>
      </c>
      <c r="AM126" s="51">
        <v>0</v>
      </c>
      <c r="AN126" s="51">
        <v>0</v>
      </c>
      <c r="AO126" s="42">
        <v>0</v>
      </c>
      <c r="AP126" s="42">
        <v>0</v>
      </c>
      <c r="AQ126" s="43">
        <v>0</v>
      </c>
      <c r="AR126" s="43">
        <v>0</v>
      </c>
      <c r="AS126" s="51">
        <v>0</v>
      </c>
      <c r="AT126" s="51">
        <v>0</v>
      </c>
      <c r="AU126" s="42">
        <v>0</v>
      </c>
      <c r="AV126" s="42">
        <v>0</v>
      </c>
      <c r="AW126" s="43">
        <v>0</v>
      </c>
      <c r="AX126" s="43">
        <v>0</v>
      </c>
      <c r="AY126" s="51">
        <v>0</v>
      </c>
      <c r="AZ126" s="51">
        <v>0</v>
      </c>
      <c r="BA126" s="42">
        <v>0</v>
      </c>
      <c r="BB126" s="42">
        <v>0</v>
      </c>
      <c r="BC126" s="43">
        <v>0</v>
      </c>
      <c r="BD126" s="43">
        <v>0</v>
      </c>
      <c r="BE126" s="51">
        <v>0</v>
      </c>
      <c r="BF126" s="51">
        <v>0</v>
      </c>
      <c r="BG126" s="42">
        <v>0</v>
      </c>
      <c r="BH126" s="42">
        <v>0</v>
      </c>
      <c r="BI126" s="43">
        <v>0</v>
      </c>
      <c r="BJ126" s="43">
        <v>0</v>
      </c>
      <c r="BK126" s="51">
        <v>0</v>
      </c>
      <c r="BL126" s="51">
        <v>0</v>
      </c>
      <c r="BM126" s="42">
        <v>0</v>
      </c>
      <c r="BN126" s="42">
        <v>0</v>
      </c>
      <c r="BO126" s="43">
        <v>0</v>
      </c>
      <c r="BP126" s="43">
        <v>0</v>
      </c>
      <c r="BQ126" s="51">
        <v>0</v>
      </c>
      <c r="BR126" s="51">
        <v>0</v>
      </c>
      <c r="BS126" s="42">
        <v>0</v>
      </c>
      <c r="BT126" s="42">
        <v>0</v>
      </c>
      <c r="BU126" s="43">
        <v>0</v>
      </c>
      <c r="BV126" s="43">
        <v>0</v>
      </c>
      <c r="BW126" s="51">
        <v>0</v>
      </c>
      <c r="BX126" s="51">
        <v>0</v>
      </c>
      <c r="BY126" s="54">
        <v>0</v>
      </c>
      <c r="BZ126" s="54">
        <v>0</v>
      </c>
      <c r="CA126" s="43">
        <v>0</v>
      </c>
      <c r="CB126" s="43">
        <v>0</v>
      </c>
      <c r="CC126" s="43">
        <v>0</v>
      </c>
      <c r="CD126" s="43">
        <v>0</v>
      </c>
      <c r="CE126" s="58">
        <f t="shared" si="12"/>
        <v>0</v>
      </c>
      <c r="CF126" s="58">
        <f t="shared" si="13"/>
        <v>0</v>
      </c>
      <c r="CG126" s="58">
        <f t="shared" si="14"/>
        <v>0</v>
      </c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</row>
    <row r="127" spans="2:143" ht="24.6" customHeight="1">
      <c r="B127" s="39" t="s">
        <v>220</v>
      </c>
      <c r="C127" s="62" t="s">
        <v>738</v>
      </c>
      <c r="D127" s="41"/>
      <c r="E127" s="42">
        <v>0</v>
      </c>
      <c r="F127" s="42">
        <v>0</v>
      </c>
      <c r="G127" s="43">
        <v>0</v>
      </c>
      <c r="H127" s="43">
        <v>0</v>
      </c>
      <c r="I127" s="51">
        <v>0</v>
      </c>
      <c r="J127" s="51">
        <v>0</v>
      </c>
      <c r="K127" s="42">
        <v>0</v>
      </c>
      <c r="L127" s="42">
        <v>0</v>
      </c>
      <c r="M127" s="43">
        <v>0</v>
      </c>
      <c r="N127" s="43">
        <v>0</v>
      </c>
      <c r="O127" s="51">
        <v>0</v>
      </c>
      <c r="P127" s="51">
        <v>0</v>
      </c>
      <c r="Q127" s="42">
        <v>0</v>
      </c>
      <c r="R127" s="42">
        <v>0</v>
      </c>
      <c r="S127" s="43">
        <v>0</v>
      </c>
      <c r="T127" s="43">
        <v>0</v>
      </c>
      <c r="U127" s="51">
        <v>0</v>
      </c>
      <c r="V127" s="51">
        <v>0</v>
      </c>
      <c r="W127" s="42">
        <v>0</v>
      </c>
      <c r="X127" s="42">
        <v>0</v>
      </c>
      <c r="Y127" s="43">
        <v>0</v>
      </c>
      <c r="Z127" s="43">
        <v>0</v>
      </c>
      <c r="AA127" s="51">
        <v>0</v>
      </c>
      <c r="AB127" s="51">
        <v>0</v>
      </c>
      <c r="AC127" s="42">
        <v>0</v>
      </c>
      <c r="AD127" s="42">
        <v>0</v>
      </c>
      <c r="AE127" s="43">
        <v>0</v>
      </c>
      <c r="AF127" s="43">
        <v>0</v>
      </c>
      <c r="AG127" s="51">
        <v>0</v>
      </c>
      <c r="AH127" s="51">
        <v>0</v>
      </c>
      <c r="AI127" s="42">
        <v>0</v>
      </c>
      <c r="AJ127" s="42">
        <v>0</v>
      </c>
      <c r="AK127" s="43">
        <v>0</v>
      </c>
      <c r="AL127" s="43">
        <v>0</v>
      </c>
      <c r="AM127" s="51">
        <v>0</v>
      </c>
      <c r="AN127" s="51">
        <v>0</v>
      </c>
      <c r="AO127" s="42">
        <v>0</v>
      </c>
      <c r="AP127" s="42">
        <v>0</v>
      </c>
      <c r="AQ127" s="43">
        <v>0</v>
      </c>
      <c r="AR127" s="43">
        <v>0</v>
      </c>
      <c r="AS127" s="51">
        <v>0</v>
      </c>
      <c r="AT127" s="51">
        <v>0</v>
      </c>
      <c r="AU127" s="42">
        <v>0</v>
      </c>
      <c r="AV127" s="42">
        <v>0</v>
      </c>
      <c r="AW127" s="43">
        <v>0</v>
      </c>
      <c r="AX127" s="43">
        <v>0</v>
      </c>
      <c r="AY127" s="51">
        <v>0</v>
      </c>
      <c r="AZ127" s="51">
        <v>0</v>
      </c>
      <c r="BA127" s="42">
        <v>0</v>
      </c>
      <c r="BB127" s="42">
        <v>0</v>
      </c>
      <c r="BC127" s="43">
        <v>0</v>
      </c>
      <c r="BD127" s="43">
        <v>0</v>
      </c>
      <c r="BE127" s="51">
        <v>0</v>
      </c>
      <c r="BF127" s="51">
        <v>0</v>
      </c>
      <c r="BG127" s="42">
        <v>0</v>
      </c>
      <c r="BH127" s="42">
        <v>0</v>
      </c>
      <c r="BI127" s="43">
        <v>0</v>
      </c>
      <c r="BJ127" s="43">
        <v>0</v>
      </c>
      <c r="BK127" s="51">
        <v>0</v>
      </c>
      <c r="BL127" s="51">
        <v>0</v>
      </c>
      <c r="BM127" s="42">
        <v>0</v>
      </c>
      <c r="BN127" s="42">
        <v>0</v>
      </c>
      <c r="BO127" s="43">
        <v>0</v>
      </c>
      <c r="BP127" s="43">
        <v>0</v>
      </c>
      <c r="BQ127" s="51">
        <v>0</v>
      </c>
      <c r="BR127" s="51">
        <v>0</v>
      </c>
      <c r="BS127" s="42">
        <v>0</v>
      </c>
      <c r="BT127" s="42">
        <v>0</v>
      </c>
      <c r="BU127" s="43">
        <v>0</v>
      </c>
      <c r="BV127" s="43">
        <v>0</v>
      </c>
      <c r="BW127" s="51">
        <v>0</v>
      </c>
      <c r="BX127" s="51">
        <v>0</v>
      </c>
      <c r="BY127" s="54">
        <v>0</v>
      </c>
      <c r="BZ127" s="54">
        <v>0</v>
      </c>
      <c r="CA127" s="43">
        <v>0</v>
      </c>
      <c r="CB127" s="43">
        <v>0</v>
      </c>
      <c r="CC127" s="43">
        <v>0</v>
      </c>
      <c r="CD127" s="43">
        <v>0</v>
      </c>
      <c r="CE127" s="58">
        <f t="shared" si="12"/>
        <v>0</v>
      </c>
      <c r="CF127" s="58">
        <f t="shared" si="13"/>
        <v>0</v>
      </c>
      <c r="CG127" s="58">
        <f t="shared" si="14"/>
        <v>0</v>
      </c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</row>
    <row r="128" spans="2:143" ht="24.6" customHeight="1">
      <c r="B128" s="39" t="s">
        <v>221</v>
      </c>
      <c r="C128" s="62" t="s">
        <v>739</v>
      </c>
      <c r="D128" s="41"/>
      <c r="E128" s="42">
        <v>0</v>
      </c>
      <c r="F128" s="42">
        <v>0</v>
      </c>
      <c r="G128" s="43">
        <v>0</v>
      </c>
      <c r="H128" s="43">
        <v>0</v>
      </c>
      <c r="I128" s="51">
        <v>0</v>
      </c>
      <c r="J128" s="51">
        <v>0</v>
      </c>
      <c r="K128" s="42">
        <v>0</v>
      </c>
      <c r="L128" s="42">
        <v>0</v>
      </c>
      <c r="M128" s="43">
        <v>0</v>
      </c>
      <c r="N128" s="43">
        <v>0</v>
      </c>
      <c r="O128" s="51">
        <v>0</v>
      </c>
      <c r="P128" s="51">
        <v>0</v>
      </c>
      <c r="Q128" s="42">
        <v>0</v>
      </c>
      <c r="R128" s="42">
        <v>0</v>
      </c>
      <c r="S128" s="43">
        <v>0</v>
      </c>
      <c r="T128" s="43">
        <v>0</v>
      </c>
      <c r="U128" s="51">
        <v>0</v>
      </c>
      <c r="V128" s="51">
        <v>0</v>
      </c>
      <c r="W128" s="42">
        <v>0</v>
      </c>
      <c r="X128" s="42">
        <v>0</v>
      </c>
      <c r="Y128" s="43">
        <v>0</v>
      </c>
      <c r="Z128" s="43">
        <v>0</v>
      </c>
      <c r="AA128" s="51">
        <v>0</v>
      </c>
      <c r="AB128" s="51">
        <v>0</v>
      </c>
      <c r="AC128" s="42">
        <v>0</v>
      </c>
      <c r="AD128" s="42">
        <v>0</v>
      </c>
      <c r="AE128" s="43">
        <v>0</v>
      </c>
      <c r="AF128" s="43">
        <v>0</v>
      </c>
      <c r="AG128" s="51">
        <v>0</v>
      </c>
      <c r="AH128" s="51">
        <v>0</v>
      </c>
      <c r="AI128" s="42">
        <v>0</v>
      </c>
      <c r="AJ128" s="42">
        <v>0</v>
      </c>
      <c r="AK128" s="43">
        <v>0</v>
      </c>
      <c r="AL128" s="43">
        <v>0</v>
      </c>
      <c r="AM128" s="51">
        <v>0</v>
      </c>
      <c r="AN128" s="51">
        <v>0</v>
      </c>
      <c r="AO128" s="42">
        <v>0</v>
      </c>
      <c r="AP128" s="42">
        <v>0</v>
      </c>
      <c r="AQ128" s="43">
        <v>0</v>
      </c>
      <c r="AR128" s="43">
        <v>0</v>
      </c>
      <c r="AS128" s="51">
        <v>0</v>
      </c>
      <c r="AT128" s="51">
        <v>0</v>
      </c>
      <c r="AU128" s="42">
        <v>0</v>
      </c>
      <c r="AV128" s="42">
        <v>0</v>
      </c>
      <c r="AW128" s="43">
        <v>0</v>
      </c>
      <c r="AX128" s="43">
        <v>0</v>
      </c>
      <c r="AY128" s="51">
        <v>0</v>
      </c>
      <c r="AZ128" s="51">
        <v>0</v>
      </c>
      <c r="BA128" s="42">
        <v>0</v>
      </c>
      <c r="BB128" s="42">
        <v>0</v>
      </c>
      <c r="BC128" s="43">
        <v>0</v>
      </c>
      <c r="BD128" s="43">
        <v>0</v>
      </c>
      <c r="BE128" s="51">
        <v>0</v>
      </c>
      <c r="BF128" s="51">
        <v>0</v>
      </c>
      <c r="BG128" s="42">
        <v>0</v>
      </c>
      <c r="BH128" s="42">
        <v>0</v>
      </c>
      <c r="BI128" s="43">
        <v>0</v>
      </c>
      <c r="BJ128" s="43">
        <v>0</v>
      </c>
      <c r="BK128" s="51">
        <v>0</v>
      </c>
      <c r="BL128" s="51">
        <v>0</v>
      </c>
      <c r="BM128" s="42">
        <v>1</v>
      </c>
      <c r="BN128" s="42">
        <v>0</v>
      </c>
      <c r="BO128" s="43">
        <v>1030</v>
      </c>
      <c r="BP128" s="43">
        <v>0</v>
      </c>
      <c r="BQ128" s="51">
        <v>1030</v>
      </c>
      <c r="BR128" s="51">
        <v>0</v>
      </c>
      <c r="BS128" s="42">
        <v>0</v>
      </c>
      <c r="BT128" s="42">
        <v>0</v>
      </c>
      <c r="BU128" s="43">
        <v>0</v>
      </c>
      <c r="BV128" s="43">
        <v>0</v>
      </c>
      <c r="BW128" s="51">
        <v>0</v>
      </c>
      <c r="BX128" s="51">
        <v>0</v>
      </c>
      <c r="BY128" s="54">
        <v>1</v>
      </c>
      <c r="BZ128" s="54">
        <v>0</v>
      </c>
      <c r="CA128" s="43">
        <v>1030</v>
      </c>
      <c r="CB128" s="43">
        <v>0</v>
      </c>
      <c r="CC128" s="43">
        <v>1030</v>
      </c>
      <c r="CD128" s="43">
        <v>0</v>
      </c>
      <c r="CE128" s="58">
        <f t="shared" si="12"/>
        <v>-1</v>
      </c>
      <c r="CF128" s="58">
        <f t="shared" si="13"/>
        <v>-1</v>
      </c>
      <c r="CG128" s="58">
        <f t="shared" si="14"/>
        <v>-1</v>
      </c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59"/>
      <c r="DY128" s="59"/>
      <c r="DZ128" s="59"/>
      <c r="EA128" s="59"/>
      <c r="EB128" s="59"/>
      <c r="EC128" s="59"/>
      <c r="ED128" s="59"/>
      <c r="EE128" s="59"/>
      <c r="EF128" s="59"/>
      <c r="EG128" s="59"/>
      <c r="EH128" s="59"/>
      <c r="EI128" s="59"/>
      <c r="EJ128" s="59"/>
      <c r="EK128" s="59"/>
      <c r="EL128" s="59"/>
      <c r="EM128" s="59"/>
    </row>
    <row r="129" spans="2:143" ht="24.6" customHeight="1">
      <c r="B129" s="39" t="s">
        <v>222</v>
      </c>
      <c r="C129" s="62" t="s">
        <v>740</v>
      </c>
      <c r="D129" s="41"/>
      <c r="E129" s="42">
        <v>19</v>
      </c>
      <c r="F129" s="42">
        <v>0</v>
      </c>
      <c r="G129" s="43">
        <v>1108</v>
      </c>
      <c r="H129" s="43">
        <v>0</v>
      </c>
      <c r="I129" s="51">
        <v>21052</v>
      </c>
      <c r="J129" s="51">
        <v>0</v>
      </c>
      <c r="K129" s="42">
        <v>0</v>
      </c>
      <c r="L129" s="42">
        <v>13</v>
      </c>
      <c r="M129" s="43">
        <v>0</v>
      </c>
      <c r="N129" s="43">
        <v>829.23076923076906</v>
      </c>
      <c r="O129" s="51">
        <v>0</v>
      </c>
      <c r="P129" s="51">
        <v>10780</v>
      </c>
      <c r="Q129" s="42">
        <v>5</v>
      </c>
      <c r="R129" s="42">
        <v>0</v>
      </c>
      <c r="S129" s="43">
        <v>1004</v>
      </c>
      <c r="T129" s="43">
        <v>0</v>
      </c>
      <c r="U129" s="51">
        <v>5020</v>
      </c>
      <c r="V129" s="51">
        <v>0</v>
      </c>
      <c r="W129" s="42">
        <v>2</v>
      </c>
      <c r="X129" s="42">
        <v>6.5</v>
      </c>
      <c r="Y129" s="43">
        <v>1544</v>
      </c>
      <c r="Z129" s="43">
        <v>806.92307692307702</v>
      </c>
      <c r="AA129" s="51">
        <v>3088</v>
      </c>
      <c r="AB129" s="51">
        <v>5245</v>
      </c>
      <c r="AC129" s="42">
        <v>73.5</v>
      </c>
      <c r="AD129" s="42">
        <v>0</v>
      </c>
      <c r="AE129" s="43">
        <v>794.53061224489795</v>
      </c>
      <c r="AF129" s="43">
        <v>0</v>
      </c>
      <c r="AG129" s="51">
        <v>58398</v>
      </c>
      <c r="AH129" s="51">
        <v>0</v>
      </c>
      <c r="AI129" s="42">
        <v>9</v>
      </c>
      <c r="AJ129" s="42">
        <v>25</v>
      </c>
      <c r="AK129" s="43">
        <v>875.555555555556</v>
      </c>
      <c r="AL129" s="43">
        <v>920.8</v>
      </c>
      <c r="AM129" s="51">
        <v>7880</v>
      </c>
      <c r="AN129" s="51">
        <v>23020</v>
      </c>
      <c r="AO129" s="42">
        <v>8</v>
      </c>
      <c r="AP129" s="42">
        <v>2</v>
      </c>
      <c r="AQ129" s="43">
        <v>1380.5</v>
      </c>
      <c r="AR129" s="43">
        <v>980</v>
      </c>
      <c r="AS129" s="51">
        <v>11044</v>
      </c>
      <c r="AT129" s="51">
        <v>1960</v>
      </c>
      <c r="AU129" s="42">
        <v>0</v>
      </c>
      <c r="AV129" s="42">
        <v>0</v>
      </c>
      <c r="AW129" s="43">
        <v>0</v>
      </c>
      <c r="AX129" s="43">
        <v>0</v>
      </c>
      <c r="AY129" s="51">
        <v>0</v>
      </c>
      <c r="AZ129" s="51">
        <v>0</v>
      </c>
      <c r="BA129" s="42">
        <v>6</v>
      </c>
      <c r="BB129" s="42">
        <v>0</v>
      </c>
      <c r="BC129" s="43">
        <v>901.66666666666697</v>
      </c>
      <c r="BD129" s="43">
        <v>0</v>
      </c>
      <c r="BE129" s="51">
        <v>5410</v>
      </c>
      <c r="BF129" s="51">
        <v>0</v>
      </c>
      <c r="BG129" s="42">
        <v>0</v>
      </c>
      <c r="BH129" s="42">
        <v>0</v>
      </c>
      <c r="BI129" s="43">
        <v>0</v>
      </c>
      <c r="BJ129" s="43">
        <v>0</v>
      </c>
      <c r="BK129" s="51">
        <v>0</v>
      </c>
      <c r="BL129" s="51">
        <v>0</v>
      </c>
      <c r="BM129" s="42">
        <v>2</v>
      </c>
      <c r="BN129" s="42">
        <v>0</v>
      </c>
      <c r="BO129" s="43">
        <v>900</v>
      </c>
      <c r="BP129" s="43">
        <v>0</v>
      </c>
      <c r="BQ129" s="51">
        <v>1800</v>
      </c>
      <c r="BR129" s="51">
        <v>0</v>
      </c>
      <c r="BS129" s="42">
        <v>73</v>
      </c>
      <c r="BT129" s="42">
        <v>0</v>
      </c>
      <c r="BU129" s="43">
        <v>910.27397260273995</v>
      </c>
      <c r="BV129" s="43">
        <v>0</v>
      </c>
      <c r="BW129" s="51">
        <v>66450</v>
      </c>
      <c r="BX129" s="51">
        <v>0</v>
      </c>
      <c r="BY129" s="54">
        <v>197.5</v>
      </c>
      <c r="BZ129" s="54">
        <v>46.5</v>
      </c>
      <c r="CA129" s="43">
        <v>912.11139240506304</v>
      </c>
      <c r="CB129" s="43">
        <v>881.82795698924701</v>
      </c>
      <c r="CC129" s="43">
        <v>180142</v>
      </c>
      <c r="CD129" s="43">
        <v>41005</v>
      </c>
      <c r="CE129" s="58">
        <f t="shared" si="12"/>
        <v>-0.76455696202531642</v>
      </c>
      <c r="CF129" s="58">
        <f t="shared" si="13"/>
        <v>-3.3201466035814343E-2</v>
      </c>
      <c r="CG129" s="58">
        <f t="shared" si="14"/>
        <v>-0.7723740160540018</v>
      </c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59"/>
      <c r="DY129" s="59"/>
      <c r="DZ129" s="59"/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</row>
    <row r="130" spans="2:143" ht="24.6" customHeight="1">
      <c r="B130" s="39" t="s">
        <v>223</v>
      </c>
      <c r="C130" s="62" t="s">
        <v>741</v>
      </c>
      <c r="D130" s="41"/>
      <c r="E130" s="42">
        <v>2</v>
      </c>
      <c r="F130" s="42">
        <v>5</v>
      </c>
      <c r="G130" s="43">
        <v>880</v>
      </c>
      <c r="H130" s="43">
        <v>724</v>
      </c>
      <c r="I130" s="51">
        <v>1760</v>
      </c>
      <c r="J130" s="51">
        <v>3620</v>
      </c>
      <c r="K130" s="42">
        <v>0</v>
      </c>
      <c r="L130" s="42">
        <v>0</v>
      </c>
      <c r="M130" s="43">
        <v>0</v>
      </c>
      <c r="N130" s="43">
        <v>0</v>
      </c>
      <c r="O130" s="51">
        <v>0</v>
      </c>
      <c r="P130" s="51">
        <v>0</v>
      </c>
      <c r="Q130" s="42">
        <v>0</v>
      </c>
      <c r="R130" s="42">
        <v>0</v>
      </c>
      <c r="S130" s="43">
        <v>0</v>
      </c>
      <c r="T130" s="43">
        <v>0</v>
      </c>
      <c r="U130" s="51">
        <v>0</v>
      </c>
      <c r="V130" s="51">
        <v>0</v>
      </c>
      <c r="W130" s="42">
        <v>1</v>
      </c>
      <c r="X130" s="42">
        <v>4</v>
      </c>
      <c r="Y130" s="43">
        <v>950</v>
      </c>
      <c r="Z130" s="43">
        <v>780</v>
      </c>
      <c r="AA130" s="51">
        <v>950</v>
      </c>
      <c r="AB130" s="51">
        <v>3120</v>
      </c>
      <c r="AC130" s="42">
        <v>0</v>
      </c>
      <c r="AD130" s="42">
        <v>0</v>
      </c>
      <c r="AE130" s="43">
        <v>0</v>
      </c>
      <c r="AF130" s="43">
        <v>0</v>
      </c>
      <c r="AG130" s="51">
        <v>0</v>
      </c>
      <c r="AH130" s="51">
        <v>0</v>
      </c>
      <c r="AI130" s="42">
        <v>7</v>
      </c>
      <c r="AJ130" s="42">
        <v>0</v>
      </c>
      <c r="AK130" s="43">
        <v>1936</v>
      </c>
      <c r="AL130" s="43">
        <v>0</v>
      </c>
      <c r="AM130" s="51">
        <v>13552</v>
      </c>
      <c r="AN130" s="51">
        <v>0</v>
      </c>
      <c r="AO130" s="42">
        <v>0</v>
      </c>
      <c r="AP130" s="42">
        <v>1</v>
      </c>
      <c r="AQ130" s="43">
        <v>0</v>
      </c>
      <c r="AR130" s="43">
        <v>1300</v>
      </c>
      <c r="AS130" s="51">
        <v>0</v>
      </c>
      <c r="AT130" s="51">
        <v>1300</v>
      </c>
      <c r="AU130" s="42">
        <v>2</v>
      </c>
      <c r="AV130" s="42">
        <v>0</v>
      </c>
      <c r="AW130" s="43">
        <v>690</v>
      </c>
      <c r="AX130" s="43">
        <v>0</v>
      </c>
      <c r="AY130" s="51">
        <v>1380</v>
      </c>
      <c r="AZ130" s="51">
        <v>0</v>
      </c>
      <c r="BA130" s="42">
        <v>0</v>
      </c>
      <c r="BB130" s="42">
        <v>0</v>
      </c>
      <c r="BC130" s="43">
        <v>0</v>
      </c>
      <c r="BD130" s="43">
        <v>0</v>
      </c>
      <c r="BE130" s="51">
        <v>0</v>
      </c>
      <c r="BF130" s="51">
        <v>0</v>
      </c>
      <c r="BG130" s="42">
        <v>1</v>
      </c>
      <c r="BH130" s="42">
        <v>0</v>
      </c>
      <c r="BI130" s="43">
        <v>880</v>
      </c>
      <c r="BJ130" s="43">
        <v>0</v>
      </c>
      <c r="BK130" s="51">
        <v>880</v>
      </c>
      <c r="BL130" s="51">
        <v>0</v>
      </c>
      <c r="BM130" s="42">
        <v>3</v>
      </c>
      <c r="BN130" s="42">
        <v>0</v>
      </c>
      <c r="BO130" s="43">
        <v>667.66666666666697</v>
      </c>
      <c r="BP130" s="43">
        <v>0</v>
      </c>
      <c r="BQ130" s="51">
        <v>2003</v>
      </c>
      <c r="BR130" s="51">
        <v>0</v>
      </c>
      <c r="BS130" s="42">
        <v>4</v>
      </c>
      <c r="BT130" s="42">
        <v>0</v>
      </c>
      <c r="BU130" s="43">
        <v>612.5</v>
      </c>
      <c r="BV130" s="43">
        <v>0</v>
      </c>
      <c r="BW130" s="51">
        <v>2450</v>
      </c>
      <c r="BX130" s="51">
        <v>0</v>
      </c>
      <c r="BY130" s="54">
        <v>20</v>
      </c>
      <c r="BZ130" s="54">
        <v>10</v>
      </c>
      <c r="CA130" s="43">
        <v>1148.75</v>
      </c>
      <c r="CB130" s="43">
        <v>804</v>
      </c>
      <c r="CC130" s="43">
        <v>22975</v>
      </c>
      <c r="CD130" s="43">
        <v>8040</v>
      </c>
      <c r="CE130" s="58">
        <f t="shared" si="12"/>
        <v>-0.5</v>
      </c>
      <c r="CF130" s="58">
        <f t="shared" si="13"/>
        <v>-0.30010881392818278</v>
      </c>
      <c r="CG130" s="58">
        <f t="shared" si="14"/>
        <v>-0.65005440696409145</v>
      </c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  <c r="DS130" s="59"/>
      <c r="DT130" s="59"/>
      <c r="DU130" s="59"/>
      <c r="DV130" s="59"/>
      <c r="DW130" s="59"/>
      <c r="DX130" s="59"/>
      <c r="DY130" s="59"/>
      <c r="DZ130" s="59"/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</row>
    <row r="131" spans="2:143" ht="24.6" customHeight="1">
      <c r="B131" s="39" t="s">
        <v>224</v>
      </c>
      <c r="C131" s="62" t="s">
        <v>742</v>
      </c>
      <c r="D131" s="41"/>
      <c r="E131" s="42">
        <v>0</v>
      </c>
      <c r="F131" s="42">
        <v>0</v>
      </c>
      <c r="G131" s="43">
        <v>0</v>
      </c>
      <c r="H131" s="43">
        <v>0</v>
      </c>
      <c r="I131" s="51">
        <v>0</v>
      </c>
      <c r="J131" s="51">
        <v>0</v>
      </c>
      <c r="K131" s="42">
        <v>0</v>
      </c>
      <c r="L131" s="42">
        <v>0</v>
      </c>
      <c r="M131" s="43">
        <v>0</v>
      </c>
      <c r="N131" s="43">
        <v>0</v>
      </c>
      <c r="O131" s="51">
        <v>0</v>
      </c>
      <c r="P131" s="51">
        <v>0</v>
      </c>
      <c r="Q131" s="42">
        <v>0</v>
      </c>
      <c r="R131" s="42">
        <v>0</v>
      </c>
      <c r="S131" s="43">
        <v>0</v>
      </c>
      <c r="T131" s="43">
        <v>0</v>
      </c>
      <c r="U131" s="51">
        <v>0</v>
      </c>
      <c r="V131" s="51">
        <v>0</v>
      </c>
      <c r="W131" s="42">
        <v>0</v>
      </c>
      <c r="X131" s="42">
        <v>0</v>
      </c>
      <c r="Y131" s="43">
        <v>0</v>
      </c>
      <c r="Z131" s="43">
        <v>0</v>
      </c>
      <c r="AA131" s="51">
        <v>0</v>
      </c>
      <c r="AB131" s="51">
        <v>0</v>
      </c>
      <c r="AC131" s="42">
        <v>0</v>
      </c>
      <c r="AD131" s="42">
        <v>0</v>
      </c>
      <c r="AE131" s="43">
        <v>0</v>
      </c>
      <c r="AF131" s="43">
        <v>0</v>
      </c>
      <c r="AG131" s="51">
        <v>0</v>
      </c>
      <c r="AH131" s="51">
        <v>0</v>
      </c>
      <c r="AI131" s="42">
        <v>0</v>
      </c>
      <c r="AJ131" s="42">
        <v>0</v>
      </c>
      <c r="AK131" s="43">
        <v>0</v>
      </c>
      <c r="AL131" s="43">
        <v>0</v>
      </c>
      <c r="AM131" s="51">
        <v>0</v>
      </c>
      <c r="AN131" s="51">
        <v>0</v>
      </c>
      <c r="AO131" s="42">
        <v>0</v>
      </c>
      <c r="AP131" s="42">
        <v>0</v>
      </c>
      <c r="AQ131" s="43">
        <v>0</v>
      </c>
      <c r="AR131" s="43">
        <v>0</v>
      </c>
      <c r="AS131" s="51">
        <v>0</v>
      </c>
      <c r="AT131" s="51">
        <v>0</v>
      </c>
      <c r="AU131" s="42">
        <v>0</v>
      </c>
      <c r="AV131" s="42">
        <v>0</v>
      </c>
      <c r="AW131" s="43">
        <v>0</v>
      </c>
      <c r="AX131" s="43">
        <v>0</v>
      </c>
      <c r="AY131" s="51">
        <v>0</v>
      </c>
      <c r="AZ131" s="51">
        <v>0</v>
      </c>
      <c r="BA131" s="42">
        <v>0</v>
      </c>
      <c r="BB131" s="42">
        <v>0</v>
      </c>
      <c r="BC131" s="43">
        <v>0</v>
      </c>
      <c r="BD131" s="43">
        <v>0</v>
      </c>
      <c r="BE131" s="51">
        <v>0</v>
      </c>
      <c r="BF131" s="51">
        <v>0</v>
      </c>
      <c r="BG131" s="42">
        <v>0</v>
      </c>
      <c r="BH131" s="42">
        <v>0</v>
      </c>
      <c r="BI131" s="43">
        <v>0</v>
      </c>
      <c r="BJ131" s="43">
        <v>0</v>
      </c>
      <c r="BK131" s="51">
        <v>0</v>
      </c>
      <c r="BL131" s="51">
        <v>0</v>
      </c>
      <c r="BM131" s="42">
        <v>0</v>
      </c>
      <c r="BN131" s="42">
        <v>0</v>
      </c>
      <c r="BO131" s="43">
        <v>0</v>
      </c>
      <c r="BP131" s="43">
        <v>0</v>
      </c>
      <c r="BQ131" s="51">
        <v>0</v>
      </c>
      <c r="BR131" s="51">
        <v>0</v>
      </c>
      <c r="BS131" s="42">
        <v>0</v>
      </c>
      <c r="BT131" s="42">
        <v>0</v>
      </c>
      <c r="BU131" s="43">
        <v>0</v>
      </c>
      <c r="BV131" s="43">
        <v>0</v>
      </c>
      <c r="BW131" s="51">
        <v>0</v>
      </c>
      <c r="BX131" s="51">
        <v>0</v>
      </c>
      <c r="BY131" s="54">
        <v>0</v>
      </c>
      <c r="BZ131" s="54">
        <v>0</v>
      </c>
      <c r="CA131" s="43">
        <v>0</v>
      </c>
      <c r="CB131" s="43">
        <v>0</v>
      </c>
      <c r="CC131" s="43">
        <v>0</v>
      </c>
      <c r="CD131" s="43">
        <v>0</v>
      </c>
      <c r="CE131" s="58">
        <f t="shared" si="12"/>
        <v>0</v>
      </c>
      <c r="CF131" s="58">
        <f t="shared" si="13"/>
        <v>0</v>
      </c>
      <c r="CG131" s="58">
        <f t="shared" si="14"/>
        <v>0</v>
      </c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  <c r="DS131" s="59"/>
      <c r="DT131" s="59"/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</row>
    <row r="132" spans="2:143" ht="24.6" customHeight="1">
      <c r="B132" s="39" t="s">
        <v>225</v>
      </c>
      <c r="C132" s="62" t="s">
        <v>743</v>
      </c>
      <c r="D132" s="41"/>
      <c r="E132" s="42">
        <v>0</v>
      </c>
      <c r="F132" s="42">
        <v>0</v>
      </c>
      <c r="G132" s="43">
        <v>0</v>
      </c>
      <c r="H132" s="43">
        <v>0</v>
      </c>
      <c r="I132" s="51">
        <v>0</v>
      </c>
      <c r="J132" s="51">
        <v>0</v>
      </c>
      <c r="K132" s="42">
        <v>0</v>
      </c>
      <c r="L132" s="42">
        <v>0</v>
      </c>
      <c r="M132" s="43">
        <v>0</v>
      </c>
      <c r="N132" s="43">
        <v>0</v>
      </c>
      <c r="O132" s="51">
        <v>0</v>
      </c>
      <c r="P132" s="51">
        <v>0</v>
      </c>
      <c r="Q132" s="42">
        <v>0</v>
      </c>
      <c r="R132" s="42">
        <v>0</v>
      </c>
      <c r="S132" s="43">
        <v>0</v>
      </c>
      <c r="T132" s="43">
        <v>0</v>
      </c>
      <c r="U132" s="51">
        <v>0</v>
      </c>
      <c r="V132" s="51">
        <v>0</v>
      </c>
      <c r="W132" s="42">
        <v>0</v>
      </c>
      <c r="X132" s="42">
        <v>0</v>
      </c>
      <c r="Y132" s="43">
        <v>0</v>
      </c>
      <c r="Z132" s="43">
        <v>0</v>
      </c>
      <c r="AA132" s="51">
        <v>0</v>
      </c>
      <c r="AB132" s="51">
        <v>0</v>
      </c>
      <c r="AC132" s="42">
        <v>0</v>
      </c>
      <c r="AD132" s="42">
        <v>0</v>
      </c>
      <c r="AE132" s="43">
        <v>0</v>
      </c>
      <c r="AF132" s="43">
        <v>0</v>
      </c>
      <c r="AG132" s="51">
        <v>0</v>
      </c>
      <c r="AH132" s="51">
        <v>0</v>
      </c>
      <c r="AI132" s="42">
        <v>0</v>
      </c>
      <c r="AJ132" s="42">
        <v>0</v>
      </c>
      <c r="AK132" s="43">
        <v>0</v>
      </c>
      <c r="AL132" s="43">
        <v>0</v>
      </c>
      <c r="AM132" s="51">
        <v>0</v>
      </c>
      <c r="AN132" s="51">
        <v>0</v>
      </c>
      <c r="AO132" s="42">
        <v>0</v>
      </c>
      <c r="AP132" s="42">
        <v>0</v>
      </c>
      <c r="AQ132" s="43">
        <v>0</v>
      </c>
      <c r="AR132" s="43">
        <v>0</v>
      </c>
      <c r="AS132" s="51">
        <v>0</v>
      </c>
      <c r="AT132" s="51">
        <v>0</v>
      </c>
      <c r="AU132" s="42">
        <v>0</v>
      </c>
      <c r="AV132" s="42">
        <v>0</v>
      </c>
      <c r="AW132" s="43">
        <v>0</v>
      </c>
      <c r="AX132" s="43">
        <v>0</v>
      </c>
      <c r="AY132" s="51">
        <v>0</v>
      </c>
      <c r="AZ132" s="51">
        <v>0</v>
      </c>
      <c r="BA132" s="42">
        <v>0</v>
      </c>
      <c r="BB132" s="42">
        <v>0</v>
      </c>
      <c r="BC132" s="43">
        <v>0</v>
      </c>
      <c r="BD132" s="43">
        <v>0</v>
      </c>
      <c r="BE132" s="51">
        <v>0</v>
      </c>
      <c r="BF132" s="51">
        <v>0</v>
      </c>
      <c r="BG132" s="42">
        <v>0</v>
      </c>
      <c r="BH132" s="42">
        <v>0</v>
      </c>
      <c r="BI132" s="43">
        <v>0</v>
      </c>
      <c r="BJ132" s="43">
        <v>0</v>
      </c>
      <c r="BK132" s="51">
        <v>0</v>
      </c>
      <c r="BL132" s="51">
        <v>0</v>
      </c>
      <c r="BM132" s="42">
        <v>0</v>
      </c>
      <c r="BN132" s="42">
        <v>0</v>
      </c>
      <c r="BO132" s="43">
        <v>0</v>
      </c>
      <c r="BP132" s="43">
        <v>0</v>
      </c>
      <c r="BQ132" s="51">
        <v>0</v>
      </c>
      <c r="BR132" s="51">
        <v>0</v>
      </c>
      <c r="BS132" s="42">
        <v>0</v>
      </c>
      <c r="BT132" s="42">
        <v>0</v>
      </c>
      <c r="BU132" s="43">
        <v>0</v>
      </c>
      <c r="BV132" s="43">
        <v>0</v>
      </c>
      <c r="BW132" s="51">
        <v>0</v>
      </c>
      <c r="BX132" s="51">
        <v>0</v>
      </c>
      <c r="BY132" s="54">
        <v>0</v>
      </c>
      <c r="BZ132" s="54">
        <v>0</v>
      </c>
      <c r="CA132" s="43">
        <v>0</v>
      </c>
      <c r="CB132" s="43">
        <v>0</v>
      </c>
      <c r="CC132" s="43">
        <v>0</v>
      </c>
      <c r="CD132" s="43">
        <v>0</v>
      </c>
      <c r="CE132" s="58">
        <f t="shared" si="12"/>
        <v>0</v>
      </c>
      <c r="CF132" s="58">
        <f t="shared" si="13"/>
        <v>0</v>
      </c>
      <c r="CG132" s="58">
        <f t="shared" si="14"/>
        <v>0</v>
      </c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  <c r="DS132" s="59"/>
      <c r="DT132" s="59"/>
      <c r="DU132" s="59"/>
      <c r="DV132" s="59"/>
      <c r="DW132" s="59"/>
      <c r="DX132" s="59"/>
      <c r="DY132" s="59"/>
      <c r="DZ132" s="59"/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</row>
    <row r="133" spans="2:143" ht="24.6" customHeight="1">
      <c r="B133" s="39" t="s">
        <v>226</v>
      </c>
      <c r="C133" s="62" t="s">
        <v>744</v>
      </c>
      <c r="D133" s="41"/>
      <c r="E133" s="42">
        <v>0</v>
      </c>
      <c r="F133" s="42">
        <v>0</v>
      </c>
      <c r="G133" s="43">
        <v>0</v>
      </c>
      <c r="H133" s="43">
        <v>0</v>
      </c>
      <c r="I133" s="51">
        <v>0</v>
      </c>
      <c r="J133" s="51">
        <v>0</v>
      </c>
      <c r="K133" s="42">
        <v>0</v>
      </c>
      <c r="L133" s="42">
        <v>0</v>
      </c>
      <c r="M133" s="43">
        <v>0</v>
      </c>
      <c r="N133" s="43">
        <v>0</v>
      </c>
      <c r="O133" s="51">
        <v>0</v>
      </c>
      <c r="P133" s="51">
        <v>0</v>
      </c>
      <c r="Q133" s="42">
        <v>0</v>
      </c>
      <c r="R133" s="42">
        <v>0</v>
      </c>
      <c r="S133" s="43">
        <v>0</v>
      </c>
      <c r="T133" s="43">
        <v>0</v>
      </c>
      <c r="U133" s="51">
        <v>0</v>
      </c>
      <c r="V133" s="51">
        <v>0</v>
      </c>
      <c r="W133" s="42">
        <v>0</v>
      </c>
      <c r="X133" s="42">
        <v>0</v>
      </c>
      <c r="Y133" s="43">
        <v>0</v>
      </c>
      <c r="Z133" s="43">
        <v>0</v>
      </c>
      <c r="AA133" s="51">
        <v>0</v>
      </c>
      <c r="AB133" s="51">
        <v>0</v>
      </c>
      <c r="AC133" s="42">
        <v>0</v>
      </c>
      <c r="AD133" s="42">
        <v>0</v>
      </c>
      <c r="AE133" s="43">
        <v>0</v>
      </c>
      <c r="AF133" s="43">
        <v>0</v>
      </c>
      <c r="AG133" s="51">
        <v>0</v>
      </c>
      <c r="AH133" s="51">
        <v>0</v>
      </c>
      <c r="AI133" s="42">
        <v>0</v>
      </c>
      <c r="AJ133" s="42">
        <v>0</v>
      </c>
      <c r="AK133" s="43">
        <v>0</v>
      </c>
      <c r="AL133" s="43">
        <v>0</v>
      </c>
      <c r="AM133" s="51">
        <v>0</v>
      </c>
      <c r="AN133" s="51">
        <v>0</v>
      </c>
      <c r="AO133" s="42">
        <v>0</v>
      </c>
      <c r="AP133" s="42">
        <v>0</v>
      </c>
      <c r="AQ133" s="43">
        <v>0</v>
      </c>
      <c r="AR133" s="43">
        <v>0</v>
      </c>
      <c r="AS133" s="51">
        <v>0</v>
      </c>
      <c r="AT133" s="51">
        <v>0</v>
      </c>
      <c r="AU133" s="42">
        <v>0</v>
      </c>
      <c r="AV133" s="42">
        <v>0</v>
      </c>
      <c r="AW133" s="43">
        <v>0</v>
      </c>
      <c r="AX133" s="43">
        <v>0</v>
      </c>
      <c r="AY133" s="51">
        <v>0</v>
      </c>
      <c r="AZ133" s="51">
        <v>0</v>
      </c>
      <c r="BA133" s="42">
        <v>0</v>
      </c>
      <c r="BB133" s="42">
        <v>0</v>
      </c>
      <c r="BC133" s="43">
        <v>0</v>
      </c>
      <c r="BD133" s="43">
        <v>0</v>
      </c>
      <c r="BE133" s="51">
        <v>0</v>
      </c>
      <c r="BF133" s="51">
        <v>0</v>
      </c>
      <c r="BG133" s="42">
        <v>0</v>
      </c>
      <c r="BH133" s="42">
        <v>0</v>
      </c>
      <c r="BI133" s="43">
        <v>0</v>
      </c>
      <c r="BJ133" s="43">
        <v>0</v>
      </c>
      <c r="BK133" s="51">
        <v>0</v>
      </c>
      <c r="BL133" s="51">
        <v>0</v>
      </c>
      <c r="BM133" s="42">
        <v>0</v>
      </c>
      <c r="BN133" s="42">
        <v>0</v>
      </c>
      <c r="BO133" s="43">
        <v>0</v>
      </c>
      <c r="BP133" s="43">
        <v>0</v>
      </c>
      <c r="BQ133" s="51">
        <v>0</v>
      </c>
      <c r="BR133" s="51">
        <v>0</v>
      </c>
      <c r="BS133" s="42">
        <v>0</v>
      </c>
      <c r="BT133" s="42">
        <v>0</v>
      </c>
      <c r="BU133" s="43">
        <v>0</v>
      </c>
      <c r="BV133" s="43">
        <v>0</v>
      </c>
      <c r="BW133" s="51">
        <v>0</v>
      </c>
      <c r="BX133" s="51">
        <v>0</v>
      </c>
      <c r="BY133" s="54">
        <v>0</v>
      </c>
      <c r="BZ133" s="54">
        <v>0</v>
      </c>
      <c r="CA133" s="43">
        <v>0</v>
      </c>
      <c r="CB133" s="43">
        <v>0</v>
      </c>
      <c r="CC133" s="43">
        <v>0</v>
      </c>
      <c r="CD133" s="43">
        <v>0</v>
      </c>
      <c r="CE133" s="58">
        <f t="shared" si="12"/>
        <v>0</v>
      </c>
      <c r="CF133" s="58">
        <f t="shared" si="13"/>
        <v>0</v>
      </c>
      <c r="CG133" s="58">
        <f t="shared" si="14"/>
        <v>0</v>
      </c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  <c r="DS133" s="59"/>
      <c r="DT133" s="59"/>
      <c r="DU133" s="59"/>
      <c r="DV133" s="59"/>
      <c r="DW133" s="59"/>
      <c r="DX133" s="59"/>
      <c r="DY133" s="59"/>
      <c r="DZ133" s="59"/>
      <c r="EA133" s="59"/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</row>
    <row r="134" spans="2:143" ht="24.6" customHeight="1">
      <c r="B134" s="39" t="s">
        <v>227</v>
      </c>
      <c r="C134" s="62" t="s">
        <v>745</v>
      </c>
      <c r="D134" s="41"/>
      <c r="E134" s="42">
        <v>0</v>
      </c>
      <c r="F134" s="42">
        <v>0</v>
      </c>
      <c r="G134" s="43">
        <v>0</v>
      </c>
      <c r="H134" s="43">
        <v>0</v>
      </c>
      <c r="I134" s="51">
        <v>0</v>
      </c>
      <c r="J134" s="51">
        <v>0</v>
      </c>
      <c r="K134" s="42">
        <v>0</v>
      </c>
      <c r="L134" s="42">
        <v>0</v>
      </c>
      <c r="M134" s="43">
        <v>0</v>
      </c>
      <c r="N134" s="43">
        <v>0</v>
      </c>
      <c r="O134" s="51">
        <v>0</v>
      </c>
      <c r="P134" s="51">
        <v>0</v>
      </c>
      <c r="Q134" s="42">
        <v>0</v>
      </c>
      <c r="R134" s="42">
        <v>0</v>
      </c>
      <c r="S134" s="43">
        <v>0</v>
      </c>
      <c r="T134" s="43">
        <v>0</v>
      </c>
      <c r="U134" s="51">
        <v>0</v>
      </c>
      <c r="V134" s="51">
        <v>0</v>
      </c>
      <c r="W134" s="42">
        <v>0</v>
      </c>
      <c r="X134" s="42">
        <v>0</v>
      </c>
      <c r="Y134" s="43">
        <v>0</v>
      </c>
      <c r="Z134" s="43">
        <v>0</v>
      </c>
      <c r="AA134" s="51">
        <v>0</v>
      </c>
      <c r="AB134" s="51">
        <v>0</v>
      </c>
      <c r="AC134" s="42">
        <v>0</v>
      </c>
      <c r="AD134" s="42">
        <v>0</v>
      </c>
      <c r="AE134" s="43">
        <v>0</v>
      </c>
      <c r="AF134" s="43">
        <v>0</v>
      </c>
      <c r="AG134" s="51">
        <v>0</v>
      </c>
      <c r="AH134" s="51">
        <v>0</v>
      </c>
      <c r="AI134" s="42">
        <v>0</v>
      </c>
      <c r="AJ134" s="42">
        <v>0</v>
      </c>
      <c r="AK134" s="43">
        <v>0</v>
      </c>
      <c r="AL134" s="43">
        <v>0</v>
      </c>
      <c r="AM134" s="51">
        <v>0</v>
      </c>
      <c r="AN134" s="51">
        <v>0</v>
      </c>
      <c r="AO134" s="42">
        <v>0</v>
      </c>
      <c r="AP134" s="42">
        <v>0</v>
      </c>
      <c r="AQ134" s="43">
        <v>0</v>
      </c>
      <c r="AR134" s="43">
        <v>0</v>
      </c>
      <c r="AS134" s="51">
        <v>0</v>
      </c>
      <c r="AT134" s="51">
        <v>0</v>
      </c>
      <c r="AU134" s="42">
        <v>0</v>
      </c>
      <c r="AV134" s="42">
        <v>0</v>
      </c>
      <c r="AW134" s="43">
        <v>0</v>
      </c>
      <c r="AX134" s="43">
        <v>0</v>
      </c>
      <c r="AY134" s="51">
        <v>0</v>
      </c>
      <c r="AZ134" s="51">
        <v>0</v>
      </c>
      <c r="BA134" s="42">
        <v>0</v>
      </c>
      <c r="BB134" s="42">
        <v>0</v>
      </c>
      <c r="BC134" s="43">
        <v>0</v>
      </c>
      <c r="BD134" s="43">
        <v>0</v>
      </c>
      <c r="BE134" s="51">
        <v>0</v>
      </c>
      <c r="BF134" s="51">
        <v>0</v>
      </c>
      <c r="BG134" s="42">
        <v>0</v>
      </c>
      <c r="BH134" s="42">
        <v>0</v>
      </c>
      <c r="BI134" s="43">
        <v>0</v>
      </c>
      <c r="BJ134" s="43">
        <v>0</v>
      </c>
      <c r="BK134" s="51">
        <v>0</v>
      </c>
      <c r="BL134" s="51">
        <v>0</v>
      </c>
      <c r="BM134" s="42">
        <v>0</v>
      </c>
      <c r="BN134" s="42">
        <v>0</v>
      </c>
      <c r="BO134" s="43">
        <v>0</v>
      </c>
      <c r="BP134" s="43">
        <v>0</v>
      </c>
      <c r="BQ134" s="51">
        <v>0</v>
      </c>
      <c r="BR134" s="51">
        <v>0</v>
      </c>
      <c r="BS134" s="42">
        <v>0</v>
      </c>
      <c r="BT134" s="42">
        <v>0</v>
      </c>
      <c r="BU134" s="43">
        <v>0</v>
      </c>
      <c r="BV134" s="43">
        <v>0</v>
      </c>
      <c r="BW134" s="51">
        <v>0</v>
      </c>
      <c r="BX134" s="51">
        <v>0</v>
      </c>
      <c r="BY134" s="54">
        <v>0</v>
      </c>
      <c r="BZ134" s="54">
        <v>0</v>
      </c>
      <c r="CA134" s="43">
        <v>0</v>
      </c>
      <c r="CB134" s="43">
        <v>0</v>
      </c>
      <c r="CC134" s="43">
        <v>0</v>
      </c>
      <c r="CD134" s="43">
        <v>0</v>
      </c>
      <c r="CE134" s="58">
        <f t="shared" si="12"/>
        <v>0</v>
      </c>
      <c r="CF134" s="58">
        <f t="shared" si="13"/>
        <v>0</v>
      </c>
      <c r="CG134" s="58">
        <f t="shared" si="14"/>
        <v>0</v>
      </c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/>
      <c r="DV134" s="59"/>
      <c r="DW134" s="59"/>
      <c r="DX134" s="59"/>
      <c r="DY134" s="59"/>
      <c r="DZ134" s="59"/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</row>
    <row r="135" spans="2:143" ht="24.6" customHeight="1">
      <c r="B135" s="39" t="s">
        <v>228</v>
      </c>
      <c r="C135" s="62" t="s">
        <v>746</v>
      </c>
      <c r="D135" s="41"/>
      <c r="E135" s="42">
        <v>0</v>
      </c>
      <c r="F135" s="42">
        <v>0</v>
      </c>
      <c r="G135" s="43">
        <v>0</v>
      </c>
      <c r="H135" s="43">
        <v>0</v>
      </c>
      <c r="I135" s="51">
        <v>0</v>
      </c>
      <c r="J135" s="51">
        <v>0</v>
      </c>
      <c r="K135" s="42">
        <v>0</v>
      </c>
      <c r="L135" s="42">
        <v>0</v>
      </c>
      <c r="M135" s="43">
        <v>0</v>
      </c>
      <c r="N135" s="43">
        <v>0</v>
      </c>
      <c r="O135" s="51">
        <v>0</v>
      </c>
      <c r="P135" s="51">
        <v>0</v>
      </c>
      <c r="Q135" s="42">
        <v>0</v>
      </c>
      <c r="R135" s="42">
        <v>0</v>
      </c>
      <c r="S135" s="43">
        <v>0</v>
      </c>
      <c r="T135" s="43">
        <v>0</v>
      </c>
      <c r="U135" s="51">
        <v>0</v>
      </c>
      <c r="V135" s="51">
        <v>0</v>
      </c>
      <c r="W135" s="42">
        <v>0</v>
      </c>
      <c r="X135" s="42">
        <v>0</v>
      </c>
      <c r="Y135" s="43">
        <v>0</v>
      </c>
      <c r="Z135" s="43">
        <v>0</v>
      </c>
      <c r="AA135" s="51">
        <v>0</v>
      </c>
      <c r="AB135" s="51">
        <v>0</v>
      </c>
      <c r="AC135" s="42">
        <v>0</v>
      </c>
      <c r="AD135" s="42">
        <v>0</v>
      </c>
      <c r="AE135" s="43">
        <v>0</v>
      </c>
      <c r="AF135" s="43">
        <v>0</v>
      </c>
      <c r="AG135" s="51">
        <v>0</v>
      </c>
      <c r="AH135" s="51">
        <v>0</v>
      </c>
      <c r="AI135" s="42">
        <v>0</v>
      </c>
      <c r="AJ135" s="42">
        <v>0</v>
      </c>
      <c r="AK135" s="43">
        <v>0</v>
      </c>
      <c r="AL135" s="43">
        <v>0</v>
      </c>
      <c r="AM135" s="51">
        <v>0</v>
      </c>
      <c r="AN135" s="51">
        <v>0</v>
      </c>
      <c r="AO135" s="42">
        <v>0</v>
      </c>
      <c r="AP135" s="42">
        <v>0</v>
      </c>
      <c r="AQ135" s="43">
        <v>0</v>
      </c>
      <c r="AR135" s="43">
        <v>0</v>
      </c>
      <c r="AS135" s="51">
        <v>0</v>
      </c>
      <c r="AT135" s="51">
        <v>0</v>
      </c>
      <c r="AU135" s="42">
        <v>0</v>
      </c>
      <c r="AV135" s="42">
        <v>0</v>
      </c>
      <c r="AW135" s="43">
        <v>0</v>
      </c>
      <c r="AX135" s="43">
        <v>0</v>
      </c>
      <c r="AY135" s="51">
        <v>0</v>
      </c>
      <c r="AZ135" s="51">
        <v>0</v>
      </c>
      <c r="BA135" s="42">
        <v>0</v>
      </c>
      <c r="BB135" s="42">
        <v>0</v>
      </c>
      <c r="BC135" s="43">
        <v>0</v>
      </c>
      <c r="BD135" s="43">
        <v>0</v>
      </c>
      <c r="BE135" s="51">
        <v>0</v>
      </c>
      <c r="BF135" s="51">
        <v>0</v>
      </c>
      <c r="BG135" s="42">
        <v>0</v>
      </c>
      <c r="BH135" s="42">
        <v>0</v>
      </c>
      <c r="BI135" s="43">
        <v>0</v>
      </c>
      <c r="BJ135" s="43">
        <v>0</v>
      </c>
      <c r="BK135" s="51">
        <v>0</v>
      </c>
      <c r="BL135" s="51">
        <v>0</v>
      </c>
      <c r="BM135" s="42">
        <v>0</v>
      </c>
      <c r="BN135" s="42">
        <v>0</v>
      </c>
      <c r="BO135" s="43">
        <v>0</v>
      </c>
      <c r="BP135" s="43">
        <v>0</v>
      </c>
      <c r="BQ135" s="51">
        <v>0</v>
      </c>
      <c r="BR135" s="51">
        <v>0</v>
      </c>
      <c r="BS135" s="42">
        <v>0</v>
      </c>
      <c r="BT135" s="42">
        <v>0</v>
      </c>
      <c r="BU135" s="43">
        <v>0</v>
      </c>
      <c r="BV135" s="43">
        <v>0</v>
      </c>
      <c r="BW135" s="51">
        <v>0</v>
      </c>
      <c r="BX135" s="51">
        <v>0</v>
      </c>
      <c r="BY135" s="54">
        <v>0</v>
      </c>
      <c r="BZ135" s="54">
        <v>0</v>
      </c>
      <c r="CA135" s="43">
        <v>0</v>
      </c>
      <c r="CB135" s="43">
        <v>0</v>
      </c>
      <c r="CC135" s="43">
        <v>0</v>
      </c>
      <c r="CD135" s="43">
        <v>0</v>
      </c>
      <c r="CE135" s="58">
        <f t="shared" si="12"/>
        <v>0</v>
      </c>
      <c r="CF135" s="58">
        <f t="shared" si="13"/>
        <v>0</v>
      </c>
      <c r="CG135" s="58">
        <f t="shared" si="14"/>
        <v>0</v>
      </c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  <c r="DS135" s="59"/>
      <c r="DT135" s="59"/>
      <c r="DU135" s="59"/>
      <c r="DV135" s="59"/>
      <c r="DW135" s="59"/>
      <c r="DX135" s="59"/>
      <c r="DY135" s="59"/>
      <c r="DZ135" s="59"/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</row>
    <row r="136" spans="2:143" ht="24.6" customHeight="1">
      <c r="B136" s="39" t="s">
        <v>229</v>
      </c>
      <c r="C136" s="62" t="s">
        <v>747</v>
      </c>
      <c r="D136" s="41"/>
      <c r="E136" s="42">
        <v>0</v>
      </c>
      <c r="F136" s="42">
        <v>0</v>
      </c>
      <c r="G136" s="43">
        <v>0</v>
      </c>
      <c r="H136" s="43">
        <v>0</v>
      </c>
      <c r="I136" s="51">
        <v>0</v>
      </c>
      <c r="J136" s="51">
        <v>0</v>
      </c>
      <c r="K136" s="42">
        <v>0</v>
      </c>
      <c r="L136" s="42">
        <v>0</v>
      </c>
      <c r="M136" s="43">
        <v>0</v>
      </c>
      <c r="N136" s="43">
        <v>0</v>
      </c>
      <c r="O136" s="51">
        <v>0</v>
      </c>
      <c r="P136" s="51">
        <v>0</v>
      </c>
      <c r="Q136" s="42">
        <v>0</v>
      </c>
      <c r="R136" s="42">
        <v>0</v>
      </c>
      <c r="S136" s="43">
        <v>0</v>
      </c>
      <c r="T136" s="43">
        <v>0</v>
      </c>
      <c r="U136" s="51">
        <v>0</v>
      </c>
      <c r="V136" s="51">
        <v>0</v>
      </c>
      <c r="W136" s="42">
        <v>0</v>
      </c>
      <c r="X136" s="42">
        <v>0</v>
      </c>
      <c r="Y136" s="43">
        <v>0</v>
      </c>
      <c r="Z136" s="43">
        <v>0</v>
      </c>
      <c r="AA136" s="51">
        <v>0</v>
      </c>
      <c r="AB136" s="51">
        <v>0</v>
      </c>
      <c r="AC136" s="42">
        <v>0</v>
      </c>
      <c r="AD136" s="42">
        <v>0</v>
      </c>
      <c r="AE136" s="43">
        <v>0</v>
      </c>
      <c r="AF136" s="43">
        <v>0</v>
      </c>
      <c r="AG136" s="51">
        <v>0</v>
      </c>
      <c r="AH136" s="51">
        <v>0</v>
      </c>
      <c r="AI136" s="42">
        <v>0</v>
      </c>
      <c r="AJ136" s="42">
        <v>0</v>
      </c>
      <c r="AK136" s="43">
        <v>0</v>
      </c>
      <c r="AL136" s="43">
        <v>0</v>
      </c>
      <c r="AM136" s="51">
        <v>0</v>
      </c>
      <c r="AN136" s="51">
        <v>0</v>
      </c>
      <c r="AO136" s="42">
        <v>0</v>
      </c>
      <c r="AP136" s="42">
        <v>0</v>
      </c>
      <c r="AQ136" s="43">
        <v>0</v>
      </c>
      <c r="AR136" s="43">
        <v>0</v>
      </c>
      <c r="AS136" s="51">
        <v>0</v>
      </c>
      <c r="AT136" s="51">
        <v>0</v>
      </c>
      <c r="AU136" s="42">
        <v>0</v>
      </c>
      <c r="AV136" s="42">
        <v>0</v>
      </c>
      <c r="AW136" s="43">
        <v>0</v>
      </c>
      <c r="AX136" s="43">
        <v>0</v>
      </c>
      <c r="AY136" s="51">
        <v>0</v>
      </c>
      <c r="AZ136" s="51">
        <v>0</v>
      </c>
      <c r="BA136" s="42">
        <v>0</v>
      </c>
      <c r="BB136" s="42">
        <v>0</v>
      </c>
      <c r="BC136" s="43">
        <v>0</v>
      </c>
      <c r="BD136" s="43">
        <v>0</v>
      </c>
      <c r="BE136" s="51">
        <v>0</v>
      </c>
      <c r="BF136" s="51">
        <v>0</v>
      </c>
      <c r="BG136" s="42">
        <v>0</v>
      </c>
      <c r="BH136" s="42">
        <v>0</v>
      </c>
      <c r="BI136" s="43">
        <v>0</v>
      </c>
      <c r="BJ136" s="43">
        <v>0</v>
      </c>
      <c r="BK136" s="51">
        <v>0</v>
      </c>
      <c r="BL136" s="51">
        <v>0</v>
      </c>
      <c r="BM136" s="42">
        <v>0</v>
      </c>
      <c r="BN136" s="42">
        <v>0</v>
      </c>
      <c r="BO136" s="43">
        <v>0</v>
      </c>
      <c r="BP136" s="43">
        <v>0</v>
      </c>
      <c r="BQ136" s="51">
        <v>0</v>
      </c>
      <c r="BR136" s="51">
        <v>0</v>
      </c>
      <c r="BS136" s="42">
        <v>0</v>
      </c>
      <c r="BT136" s="42">
        <v>0</v>
      </c>
      <c r="BU136" s="43">
        <v>0</v>
      </c>
      <c r="BV136" s="43">
        <v>0</v>
      </c>
      <c r="BW136" s="51">
        <v>0</v>
      </c>
      <c r="BX136" s="51">
        <v>0</v>
      </c>
      <c r="BY136" s="54">
        <v>0</v>
      </c>
      <c r="BZ136" s="54">
        <v>0</v>
      </c>
      <c r="CA136" s="43">
        <v>0</v>
      </c>
      <c r="CB136" s="43">
        <v>0</v>
      </c>
      <c r="CC136" s="43">
        <v>0</v>
      </c>
      <c r="CD136" s="43">
        <v>0</v>
      </c>
      <c r="CE136" s="58">
        <f t="shared" si="12"/>
        <v>0</v>
      </c>
      <c r="CF136" s="58">
        <f t="shared" si="13"/>
        <v>0</v>
      </c>
      <c r="CG136" s="58">
        <f t="shared" si="14"/>
        <v>0</v>
      </c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  <c r="DS136" s="59"/>
      <c r="DT136" s="59"/>
      <c r="DU136" s="59"/>
      <c r="DV136" s="59"/>
      <c r="DW136" s="59"/>
      <c r="DX136" s="59"/>
      <c r="DY136" s="59"/>
      <c r="DZ136" s="59"/>
      <c r="EA136" s="59"/>
      <c r="EB136" s="59"/>
      <c r="EC136" s="59"/>
      <c r="ED136" s="59"/>
      <c r="EE136" s="59"/>
      <c r="EF136" s="59"/>
      <c r="EG136" s="59"/>
      <c r="EH136" s="59"/>
      <c r="EI136" s="59"/>
      <c r="EJ136" s="59"/>
      <c r="EK136" s="59"/>
      <c r="EL136" s="59"/>
      <c r="EM136" s="59"/>
    </row>
    <row r="137" spans="2:143" ht="24.6" customHeight="1">
      <c r="B137" s="39" t="s">
        <v>230</v>
      </c>
      <c r="C137" s="62" t="s">
        <v>748</v>
      </c>
      <c r="D137" s="41"/>
      <c r="E137" s="42">
        <v>0</v>
      </c>
      <c r="F137" s="42">
        <v>0</v>
      </c>
      <c r="G137" s="43">
        <v>0</v>
      </c>
      <c r="H137" s="43">
        <v>0</v>
      </c>
      <c r="I137" s="51">
        <v>0</v>
      </c>
      <c r="J137" s="51">
        <v>0</v>
      </c>
      <c r="K137" s="42">
        <v>0</v>
      </c>
      <c r="L137" s="42">
        <v>0</v>
      </c>
      <c r="M137" s="43">
        <v>0</v>
      </c>
      <c r="N137" s="43">
        <v>0</v>
      </c>
      <c r="O137" s="51">
        <v>0</v>
      </c>
      <c r="P137" s="51">
        <v>0</v>
      </c>
      <c r="Q137" s="42">
        <v>0</v>
      </c>
      <c r="R137" s="42">
        <v>0</v>
      </c>
      <c r="S137" s="43">
        <v>0</v>
      </c>
      <c r="T137" s="43">
        <v>0</v>
      </c>
      <c r="U137" s="51">
        <v>0</v>
      </c>
      <c r="V137" s="51">
        <v>0</v>
      </c>
      <c r="W137" s="42">
        <v>0</v>
      </c>
      <c r="X137" s="42">
        <v>0</v>
      </c>
      <c r="Y137" s="43">
        <v>0</v>
      </c>
      <c r="Z137" s="43">
        <v>0</v>
      </c>
      <c r="AA137" s="51">
        <v>0</v>
      </c>
      <c r="AB137" s="51">
        <v>0</v>
      </c>
      <c r="AC137" s="42">
        <v>0</v>
      </c>
      <c r="AD137" s="42">
        <v>0</v>
      </c>
      <c r="AE137" s="43">
        <v>0</v>
      </c>
      <c r="AF137" s="43">
        <v>0</v>
      </c>
      <c r="AG137" s="51">
        <v>0</v>
      </c>
      <c r="AH137" s="51">
        <v>0</v>
      </c>
      <c r="AI137" s="42">
        <v>0</v>
      </c>
      <c r="AJ137" s="42">
        <v>0</v>
      </c>
      <c r="AK137" s="43">
        <v>0</v>
      </c>
      <c r="AL137" s="43">
        <v>0</v>
      </c>
      <c r="AM137" s="51">
        <v>0</v>
      </c>
      <c r="AN137" s="51">
        <v>0</v>
      </c>
      <c r="AO137" s="42">
        <v>0</v>
      </c>
      <c r="AP137" s="42">
        <v>0</v>
      </c>
      <c r="AQ137" s="43">
        <v>0</v>
      </c>
      <c r="AR137" s="43">
        <v>0</v>
      </c>
      <c r="AS137" s="51">
        <v>0</v>
      </c>
      <c r="AT137" s="51">
        <v>0</v>
      </c>
      <c r="AU137" s="42">
        <v>0</v>
      </c>
      <c r="AV137" s="42">
        <v>0</v>
      </c>
      <c r="AW137" s="43">
        <v>0</v>
      </c>
      <c r="AX137" s="43">
        <v>0</v>
      </c>
      <c r="AY137" s="51">
        <v>0</v>
      </c>
      <c r="AZ137" s="51">
        <v>0</v>
      </c>
      <c r="BA137" s="42">
        <v>0</v>
      </c>
      <c r="BB137" s="42">
        <v>0</v>
      </c>
      <c r="BC137" s="43">
        <v>0</v>
      </c>
      <c r="BD137" s="43">
        <v>0</v>
      </c>
      <c r="BE137" s="51">
        <v>0</v>
      </c>
      <c r="BF137" s="51">
        <v>0</v>
      </c>
      <c r="BG137" s="42">
        <v>0</v>
      </c>
      <c r="BH137" s="42">
        <v>0</v>
      </c>
      <c r="BI137" s="43">
        <v>0</v>
      </c>
      <c r="BJ137" s="43">
        <v>0</v>
      </c>
      <c r="BK137" s="51">
        <v>0</v>
      </c>
      <c r="BL137" s="51">
        <v>0</v>
      </c>
      <c r="BM137" s="42">
        <v>0</v>
      </c>
      <c r="BN137" s="42">
        <v>0</v>
      </c>
      <c r="BO137" s="43">
        <v>0</v>
      </c>
      <c r="BP137" s="43">
        <v>0</v>
      </c>
      <c r="BQ137" s="51">
        <v>0</v>
      </c>
      <c r="BR137" s="51">
        <v>0</v>
      </c>
      <c r="BS137" s="42">
        <v>0</v>
      </c>
      <c r="BT137" s="42">
        <v>0</v>
      </c>
      <c r="BU137" s="43">
        <v>0</v>
      </c>
      <c r="BV137" s="43">
        <v>0</v>
      </c>
      <c r="BW137" s="51">
        <v>0</v>
      </c>
      <c r="BX137" s="51">
        <v>0</v>
      </c>
      <c r="BY137" s="54">
        <v>0</v>
      </c>
      <c r="BZ137" s="54">
        <v>0</v>
      </c>
      <c r="CA137" s="43">
        <v>0</v>
      </c>
      <c r="CB137" s="43">
        <v>0</v>
      </c>
      <c r="CC137" s="43">
        <v>0</v>
      </c>
      <c r="CD137" s="43">
        <v>0</v>
      </c>
      <c r="CE137" s="58">
        <f t="shared" si="12"/>
        <v>0</v>
      </c>
      <c r="CF137" s="58">
        <f t="shared" si="13"/>
        <v>0</v>
      </c>
      <c r="CG137" s="58">
        <f t="shared" si="14"/>
        <v>0</v>
      </c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</row>
    <row r="138" spans="2:143" ht="24.6" customHeight="1">
      <c r="B138" s="39" t="s">
        <v>231</v>
      </c>
      <c r="C138" s="62" t="s">
        <v>749</v>
      </c>
      <c r="D138" s="41"/>
      <c r="E138" s="42">
        <v>0</v>
      </c>
      <c r="F138" s="42">
        <v>0</v>
      </c>
      <c r="G138" s="43">
        <v>0</v>
      </c>
      <c r="H138" s="43">
        <v>0</v>
      </c>
      <c r="I138" s="51">
        <v>0</v>
      </c>
      <c r="J138" s="51">
        <v>0</v>
      </c>
      <c r="K138" s="42">
        <v>0</v>
      </c>
      <c r="L138" s="42">
        <v>0</v>
      </c>
      <c r="M138" s="43">
        <v>0</v>
      </c>
      <c r="N138" s="43">
        <v>0</v>
      </c>
      <c r="O138" s="51">
        <v>0</v>
      </c>
      <c r="P138" s="51">
        <v>0</v>
      </c>
      <c r="Q138" s="42">
        <v>0</v>
      </c>
      <c r="R138" s="42">
        <v>0</v>
      </c>
      <c r="S138" s="43">
        <v>0</v>
      </c>
      <c r="T138" s="43">
        <v>0</v>
      </c>
      <c r="U138" s="51">
        <v>0</v>
      </c>
      <c r="V138" s="51">
        <v>0</v>
      </c>
      <c r="W138" s="42">
        <v>0</v>
      </c>
      <c r="X138" s="42">
        <v>0</v>
      </c>
      <c r="Y138" s="43">
        <v>0</v>
      </c>
      <c r="Z138" s="43">
        <v>0</v>
      </c>
      <c r="AA138" s="51">
        <v>0</v>
      </c>
      <c r="AB138" s="51">
        <v>0</v>
      </c>
      <c r="AC138" s="42">
        <v>0</v>
      </c>
      <c r="AD138" s="42">
        <v>0</v>
      </c>
      <c r="AE138" s="43">
        <v>0</v>
      </c>
      <c r="AF138" s="43">
        <v>0</v>
      </c>
      <c r="AG138" s="51">
        <v>0</v>
      </c>
      <c r="AH138" s="51">
        <v>0</v>
      </c>
      <c r="AI138" s="42">
        <v>0</v>
      </c>
      <c r="AJ138" s="42">
        <v>0</v>
      </c>
      <c r="AK138" s="43">
        <v>0</v>
      </c>
      <c r="AL138" s="43">
        <v>0</v>
      </c>
      <c r="AM138" s="51">
        <v>0</v>
      </c>
      <c r="AN138" s="51">
        <v>0</v>
      </c>
      <c r="AO138" s="42">
        <v>0</v>
      </c>
      <c r="AP138" s="42">
        <v>0</v>
      </c>
      <c r="AQ138" s="43">
        <v>0</v>
      </c>
      <c r="AR138" s="43">
        <v>0</v>
      </c>
      <c r="AS138" s="51">
        <v>0</v>
      </c>
      <c r="AT138" s="51">
        <v>0</v>
      </c>
      <c r="AU138" s="42">
        <v>0</v>
      </c>
      <c r="AV138" s="42">
        <v>0</v>
      </c>
      <c r="AW138" s="43">
        <v>0</v>
      </c>
      <c r="AX138" s="43">
        <v>0</v>
      </c>
      <c r="AY138" s="51">
        <v>0</v>
      </c>
      <c r="AZ138" s="51">
        <v>0</v>
      </c>
      <c r="BA138" s="42">
        <v>0</v>
      </c>
      <c r="BB138" s="42">
        <v>0</v>
      </c>
      <c r="BC138" s="43">
        <v>0</v>
      </c>
      <c r="BD138" s="43">
        <v>0</v>
      </c>
      <c r="BE138" s="51">
        <v>0</v>
      </c>
      <c r="BF138" s="51">
        <v>0</v>
      </c>
      <c r="BG138" s="42">
        <v>0</v>
      </c>
      <c r="BH138" s="42">
        <v>0</v>
      </c>
      <c r="BI138" s="43">
        <v>0</v>
      </c>
      <c r="BJ138" s="43">
        <v>0</v>
      </c>
      <c r="BK138" s="51">
        <v>0</v>
      </c>
      <c r="BL138" s="51">
        <v>0</v>
      </c>
      <c r="BM138" s="42">
        <v>0</v>
      </c>
      <c r="BN138" s="42">
        <v>0</v>
      </c>
      <c r="BO138" s="43">
        <v>0</v>
      </c>
      <c r="BP138" s="43">
        <v>0</v>
      </c>
      <c r="BQ138" s="51">
        <v>0</v>
      </c>
      <c r="BR138" s="51">
        <v>0</v>
      </c>
      <c r="BS138" s="42">
        <v>0</v>
      </c>
      <c r="BT138" s="42">
        <v>0</v>
      </c>
      <c r="BU138" s="43">
        <v>0</v>
      </c>
      <c r="BV138" s="43">
        <v>0</v>
      </c>
      <c r="BW138" s="51">
        <v>0</v>
      </c>
      <c r="BX138" s="51">
        <v>0</v>
      </c>
      <c r="BY138" s="54">
        <v>0</v>
      </c>
      <c r="BZ138" s="54">
        <v>0</v>
      </c>
      <c r="CA138" s="43">
        <v>0</v>
      </c>
      <c r="CB138" s="43">
        <v>0</v>
      </c>
      <c r="CC138" s="43">
        <v>0</v>
      </c>
      <c r="CD138" s="43">
        <v>0</v>
      </c>
      <c r="CE138" s="58">
        <f t="shared" si="12"/>
        <v>0</v>
      </c>
      <c r="CF138" s="58">
        <f t="shared" si="13"/>
        <v>0</v>
      </c>
      <c r="CG138" s="58">
        <f t="shared" si="14"/>
        <v>0</v>
      </c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  <c r="DS138" s="59"/>
      <c r="DT138" s="59"/>
      <c r="DU138" s="59"/>
      <c r="DV138" s="59"/>
      <c r="DW138" s="59"/>
      <c r="DX138" s="59"/>
      <c r="DY138" s="59"/>
      <c r="DZ138" s="59"/>
      <c r="EA138" s="59"/>
      <c r="EB138" s="59"/>
      <c r="EC138" s="59"/>
      <c r="ED138" s="59"/>
      <c r="EE138" s="59"/>
      <c r="EF138" s="59"/>
      <c r="EG138" s="59"/>
      <c r="EH138" s="59"/>
      <c r="EI138" s="59"/>
      <c r="EJ138" s="59"/>
      <c r="EK138" s="59"/>
      <c r="EL138" s="59"/>
      <c r="EM138" s="59"/>
    </row>
    <row r="139" spans="2:143" ht="24.6" customHeight="1">
      <c r="B139" s="39" t="s">
        <v>232</v>
      </c>
      <c r="C139" s="62" t="s">
        <v>750</v>
      </c>
      <c r="D139" s="41"/>
      <c r="E139" s="42">
        <v>0</v>
      </c>
      <c r="F139" s="42">
        <v>0</v>
      </c>
      <c r="G139" s="43">
        <v>0</v>
      </c>
      <c r="H139" s="43">
        <v>0</v>
      </c>
      <c r="I139" s="51">
        <v>0</v>
      </c>
      <c r="J139" s="51">
        <v>0</v>
      </c>
      <c r="K139" s="42">
        <v>0</v>
      </c>
      <c r="L139" s="42">
        <v>0</v>
      </c>
      <c r="M139" s="43">
        <v>0</v>
      </c>
      <c r="N139" s="43">
        <v>0</v>
      </c>
      <c r="O139" s="51">
        <v>0</v>
      </c>
      <c r="P139" s="51">
        <v>0</v>
      </c>
      <c r="Q139" s="42">
        <v>0</v>
      </c>
      <c r="R139" s="42">
        <v>0</v>
      </c>
      <c r="S139" s="43">
        <v>0</v>
      </c>
      <c r="T139" s="43">
        <v>0</v>
      </c>
      <c r="U139" s="51">
        <v>0</v>
      </c>
      <c r="V139" s="51">
        <v>0</v>
      </c>
      <c r="W139" s="42">
        <v>0</v>
      </c>
      <c r="X139" s="42">
        <v>0</v>
      </c>
      <c r="Y139" s="43">
        <v>0</v>
      </c>
      <c r="Z139" s="43">
        <v>0</v>
      </c>
      <c r="AA139" s="51">
        <v>0</v>
      </c>
      <c r="AB139" s="51">
        <v>0</v>
      </c>
      <c r="AC139" s="42">
        <v>0</v>
      </c>
      <c r="AD139" s="42">
        <v>0</v>
      </c>
      <c r="AE139" s="43">
        <v>0</v>
      </c>
      <c r="AF139" s="43">
        <v>0</v>
      </c>
      <c r="AG139" s="51">
        <v>0</v>
      </c>
      <c r="AH139" s="51">
        <v>0</v>
      </c>
      <c r="AI139" s="42">
        <v>0</v>
      </c>
      <c r="AJ139" s="42">
        <v>0</v>
      </c>
      <c r="AK139" s="43">
        <v>0</v>
      </c>
      <c r="AL139" s="43">
        <v>0</v>
      </c>
      <c r="AM139" s="51">
        <v>0</v>
      </c>
      <c r="AN139" s="51">
        <v>0</v>
      </c>
      <c r="AO139" s="42">
        <v>0</v>
      </c>
      <c r="AP139" s="42">
        <v>0</v>
      </c>
      <c r="AQ139" s="43">
        <v>0</v>
      </c>
      <c r="AR139" s="43">
        <v>0</v>
      </c>
      <c r="AS139" s="51">
        <v>0</v>
      </c>
      <c r="AT139" s="51">
        <v>0</v>
      </c>
      <c r="AU139" s="42">
        <v>0</v>
      </c>
      <c r="AV139" s="42">
        <v>0</v>
      </c>
      <c r="AW139" s="43">
        <v>0</v>
      </c>
      <c r="AX139" s="43">
        <v>0</v>
      </c>
      <c r="AY139" s="51">
        <v>0</v>
      </c>
      <c r="AZ139" s="51">
        <v>0</v>
      </c>
      <c r="BA139" s="42">
        <v>0</v>
      </c>
      <c r="BB139" s="42">
        <v>0</v>
      </c>
      <c r="BC139" s="43">
        <v>0</v>
      </c>
      <c r="BD139" s="43">
        <v>0</v>
      </c>
      <c r="BE139" s="51">
        <v>0</v>
      </c>
      <c r="BF139" s="51">
        <v>0</v>
      </c>
      <c r="BG139" s="42">
        <v>0</v>
      </c>
      <c r="BH139" s="42">
        <v>0</v>
      </c>
      <c r="BI139" s="43">
        <v>0</v>
      </c>
      <c r="BJ139" s="43">
        <v>0</v>
      </c>
      <c r="BK139" s="51">
        <v>0</v>
      </c>
      <c r="BL139" s="51">
        <v>0</v>
      </c>
      <c r="BM139" s="42">
        <v>0</v>
      </c>
      <c r="BN139" s="42">
        <v>0</v>
      </c>
      <c r="BO139" s="43">
        <v>0</v>
      </c>
      <c r="BP139" s="43">
        <v>0</v>
      </c>
      <c r="BQ139" s="51">
        <v>0</v>
      </c>
      <c r="BR139" s="51">
        <v>0</v>
      </c>
      <c r="BS139" s="42">
        <v>0</v>
      </c>
      <c r="BT139" s="42">
        <v>0</v>
      </c>
      <c r="BU139" s="43">
        <v>0</v>
      </c>
      <c r="BV139" s="43">
        <v>0</v>
      </c>
      <c r="BW139" s="51">
        <v>0</v>
      </c>
      <c r="BX139" s="51">
        <v>0</v>
      </c>
      <c r="BY139" s="54">
        <v>0</v>
      </c>
      <c r="BZ139" s="54">
        <v>0</v>
      </c>
      <c r="CA139" s="43">
        <v>0</v>
      </c>
      <c r="CB139" s="43">
        <v>0</v>
      </c>
      <c r="CC139" s="43">
        <v>0</v>
      </c>
      <c r="CD139" s="43">
        <v>0</v>
      </c>
      <c r="CE139" s="58">
        <f t="shared" si="12"/>
        <v>0</v>
      </c>
      <c r="CF139" s="58">
        <f t="shared" si="13"/>
        <v>0</v>
      </c>
      <c r="CG139" s="58">
        <f t="shared" si="14"/>
        <v>0</v>
      </c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  <c r="DS139" s="59"/>
      <c r="DT139" s="59"/>
      <c r="DU139" s="59"/>
      <c r="DV139" s="59"/>
      <c r="DW139" s="59"/>
      <c r="DX139" s="59"/>
      <c r="DY139" s="59"/>
      <c r="DZ139" s="59"/>
      <c r="EA139" s="59"/>
      <c r="EB139" s="59"/>
      <c r="EC139" s="59"/>
      <c r="ED139" s="59"/>
      <c r="EE139" s="59"/>
      <c r="EF139" s="59"/>
      <c r="EG139" s="59"/>
      <c r="EH139" s="59"/>
      <c r="EI139" s="59"/>
      <c r="EJ139" s="59"/>
      <c r="EK139" s="59"/>
      <c r="EL139" s="59"/>
      <c r="EM139" s="59"/>
    </row>
    <row r="140" spans="2:143" ht="24.6" customHeight="1">
      <c r="B140" s="39" t="s">
        <v>233</v>
      </c>
      <c r="C140" s="62" t="s">
        <v>751</v>
      </c>
      <c r="D140" s="41"/>
      <c r="E140" s="42">
        <v>0</v>
      </c>
      <c r="F140" s="42">
        <v>0</v>
      </c>
      <c r="G140" s="43">
        <v>0</v>
      </c>
      <c r="H140" s="43">
        <v>0</v>
      </c>
      <c r="I140" s="51">
        <v>0</v>
      </c>
      <c r="J140" s="51">
        <v>0</v>
      </c>
      <c r="K140" s="42">
        <v>0</v>
      </c>
      <c r="L140" s="42">
        <v>0</v>
      </c>
      <c r="M140" s="43">
        <v>0</v>
      </c>
      <c r="N140" s="43">
        <v>0</v>
      </c>
      <c r="O140" s="51">
        <v>0</v>
      </c>
      <c r="P140" s="51">
        <v>0</v>
      </c>
      <c r="Q140" s="42">
        <v>0</v>
      </c>
      <c r="R140" s="42">
        <v>0</v>
      </c>
      <c r="S140" s="43">
        <v>0</v>
      </c>
      <c r="T140" s="43">
        <v>0</v>
      </c>
      <c r="U140" s="51">
        <v>0</v>
      </c>
      <c r="V140" s="51">
        <v>0</v>
      </c>
      <c r="W140" s="42">
        <v>0</v>
      </c>
      <c r="X140" s="42">
        <v>0</v>
      </c>
      <c r="Y140" s="43">
        <v>0</v>
      </c>
      <c r="Z140" s="43">
        <v>0</v>
      </c>
      <c r="AA140" s="51">
        <v>0</v>
      </c>
      <c r="AB140" s="51">
        <v>0</v>
      </c>
      <c r="AC140" s="42">
        <v>0</v>
      </c>
      <c r="AD140" s="42">
        <v>0</v>
      </c>
      <c r="AE140" s="43">
        <v>0</v>
      </c>
      <c r="AF140" s="43">
        <v>0</v>
      </c>
      <c r="AG140" s="51">
        <v>0</v>
      </c>
      <c r="AH140" s="51">
        <v>0</v>
      </c>
      <c r="AI140" s="42">
        <v>0</v>
      </c>
      <c r="AJ140" s="42">
        <v>0</v>
      </c>
      <c r="AK140" s="43">
        <v>0</v>
      </c>
      <c r="AL140" s="43">
        <v>0</v>
      </c>
      <c r="AM140" s="51">
        <v>0</v>
      </c>
      <c r="AN140" s="51">
        <v>0</v>
      </c>
      <c r="AO140" s="42">
        <v>0</v>
      </c>
      <c r="AP140" s="42">
        <v>0</v>
      </c>
      <c r="AQ140" s="43">
        <v>0</v>
      </c>
      <c r="AR140" s="43">
        <v>0</v>
      </c>
      <c r="AS140" s="51">
        <v>0</v>
      </c>
      <c r="AT140" s="51">
        <v>0</v>
      </c>
      <c r="AU140" s="42">
        <v>0</v>
      </c>
      <c r="AV140" s="42">
        <v>0</v>
      </c>
      <c r="AW140" s="43">
        <v>0</v>
      </c>
      <c r="AX140" s="43">
        <v>0</v>
      </c>
      <c r="AY140" s="51">
        <v>0</v>
      </c>
      <c r="AZ140" s="51">
        <v>0</v>
      </c>
      <c r="BA140" s="42">
        <v>0</v>
      </c>
      <c r="BB140" s="42">
        <v>0</v>
      </c>
      <c r="BC140" s="43">
        <v>0</v>
      </c>
      <c r="BD140" s="43">
        <v>0</v>
      </c>
      <c r="BE140" s="51">
        <v>0</v>
      </c>
      <c r="BF140" s="51">
        <v>0</v>
      </c>
      <c r="BG140" s="42">
        <v>0</v>
      </c>
      <c r="BH140" s="42">
        <v>0</v>
      </c>
      <c r="BI140" s="43">
        <v>0</v>
      </c>
      <c r="BJ140" s="43">
        <v>0</v>
      </c>
      <c r="BK140" s="51">
        <v>0</v>
      </c>
      <c r="BL140" s="51">
        <v>0</v>
      </c>
      <c r="BM140" s="42">
        <v>0</v>
      </c>
      <c r="BN140" s="42">
        <v>0</v>
      </c>
      <c r="BO140" s="43">
        <v>0</v>
      </c>
      <c r="BP140" s="43">
        <v>0</v>
      </c>
      <c r="BQ140" s="51">
        <v>0</v>
      </c>
      <c r="BR140" s="51">
        <v>0</v>
      </c>
      <c r="BS140" s="42">
        <v>0</v>
      </c>
      <c r="BT140" s="42">
        <v>0</v>
      </c>
      <c r="BU140" s="43">
        <v>0</v>
      </c>
      <c r="BV140" s="43">
        <v>0</v>
      </c>
      <c r="BW140" s="51">
        <v>0</v>
      </c>
      <c r="BX140" s="51">
        <v>0</v>
      </c>
      <c r="BY140" s="54">
        <v>0</v>
      </c>
      <c r="BZ140" s="54">
        <v>0</v>
      </c>
      <c r="CA140" s="43">
        <v>0</v>
      </c>
      <c r="CB140" s="43">
        <v>0</v>
      </c>
      <c r="CC140" s="43">
        <v>0</v>
      </c>
      <c r="CD140" s="43">
        <v>0</v>
      </c>
      <c r="CE140" s="58">
        <f t="shared" si="12"/>
        <v>0</v>
      </c>
      <c r="CF140" s="58">
        <f t="shared" si="13"/>
        <v>0</v>
      </c>
      <c r="CG140" s="58">
        <f t="shared" si="14"/>
        <v>0</v>
      </c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  <c r="DS140" s="59"/>
      <c r="DT140" s="59"/>
      <c r="DU140" s="59"/>
      <c r="DV140" s="59"/>
      <c r="DW140" s="59"/>
      <c r="DX140" s="59"/>
      <c r="DY140" s="59"/>
      <c r="DZ140" s="59"/>
      <c r="EA140" s="59"/>
      <c r="EB140" s="59"/>
      <c r="EC140" s="59"/>
      <c r="ED140" s="59"/>
      <c r="EE140" s="59"/>
      <c r="EF140" s="59"/>
      <c r="EG140" s="59"/>
      <c r="EH140" s="59"/>
      <c r="EI140" s="59"/>
      <c r="EJ140" s="59"/>
      <c r="EK140" s="59"/>
      <c r="EL140" s="59"/>
      <c r="EM140" s="59"/>
    </row>
    <row r="141" spans="2:143" ht="24.6" customHeight="1">
      <c r="B141" s="39" t="s">
        <v>234</v>
      </c>
      <c r="C141" s="62" t="s">
        <v>752</v>
      </c>
      <c r="D141" s="41"/>
      <c r="E141" s="42">
        <v>0</v>
      </c>
      <c r="F141" s="42">
        <v>0</v>
      </c>
      <c r="G141" s="43">
        <v>0</v>
      </c>
      <c r="H141" s="43">
        <v>0</v>
      </c>
      <c r="I141" s="51">
        <v>0</v>
      </c>
      <c r="J141" s="51">
        <v>0</v>
      </c>
      <c r="K141" s="42">
        <v>0</v>
      </c>
      <c r="L141" s="42">
        <v>0</v>
      </c>
      <c r="M141" s="43">
        <v>0</v>
      </c>
      <c r="N141" s="43">
        <v>0</v>
      </c>
      <c r="O141" s="51">
        <v>0</v>
      </c>
      <c r="P141" s="51">
        <v>0</v>
      </c>
      <c r="Q141" s="42">
        <v>0</v>
      </c>
      <c r="R141" s="42">
        <v>0</v>
      </c>
      <c r="S141" s="43">
        <v>0</v>
      </c>
      <c r="T141" s="43">
        <v>0</v>
      </c>
      <c r="U141" s="51">
        <v>0</v>
      </c>
      <c r="V141" s="51">
        <v>0</v>
      </c>
      <c r="W141" s="42">
        <v>0</v>
      </c>
      <c r="X141" s="42">
        <v>0</v>
      </c>
      <c r="Y141" s="43">
        <v>0</v>
      </c>
      <c r="Z141" s="43">
        <v>0</v>
      </c>
      <c r="AA141" s="51">
        <v>0</v>
      </c>
      <c r="AB141" s="51">
        <v>0</v>
      </c>
      <c r="AC141" s="42">
        <v>1</v>
      </c>
      <c r="AD141" s="42">
        <v>0</v>
      </c>
      <c r="AE141" s="43">
        <v>850</v>
      </c>
      <c r="AF141" s="43">
        <v>0</v>
      </c>
      <c r="AG141" s="51">
        <v>850</v>
      </c>
      <c r="AH141" s="51">
        <v>0</v>
      </c>
      <c r="AI141" s="42">
        <v>0</v>
      </c>
      <c r="AJ141" s="42">
        <v>0</v>
      </c>
      <c r="AK141" s="43">
        <v>0</v>
      </c>
      <c r="AL141" s="43">
        <v>0</v>
      </c>
      <c r="AM141" s="51">
        <v>0</v>
      </c>
      <c r="AN141" s="51">
        <v>0</v>
      </c>
      <c r="AO141" s="42">
        <v>0</v>
      </c>
      <c r="AP141" s="42">
        <v>0</v>
      </c>
      <c r="AQ141" s="43">
        <v>0</v>
      </c>
      <c r="AR141" s="43">
        <v>0</v>
      </c>
      <c r="AS141" s="51">
        <v>0</v>
      </c>
      <c r="AT141" s="51">
        <v>0</v>
      </c>
      <c r="AU141" s="42">
        <v>0</v>
      </c>
      <c r="AV141" s="42">
        <v>0</v>
      </c>
      <c r="AW141" s="43">
        <v>0</v>
      </c>
      <c r="AX141" s="43">
        <v>0</v>
      </c>
      <c r="AY141" s="51">
        <v>0</v>
      </c>
      <c r="AZ141" s="51">
        <v>0</v>
      </c>
      <c r="BA141" s="42">
        <v>0</v>
      </c>
      <c r="BB141" s="42">
        <v>0</v>
      </c>
      <c r="BC141" s="43">
        <v>0</v>
      </c>
      <c r="BD141" s="43">
        <v>0</v>
      </c>
      <c r="BE141" s="51">
        <v>0</v>
      </c>
      <c r="BF141" s="51">
        <v>0</v>
      </c>
      <c r="BG141" s="42">
        <v>0</v>
      </c>
      <c r="BH141" s="42">
        <v>0</v>
      </c>
      <c r="BI141" s="43">
        <v>0</v>
      </c>
      <c r="BJ141" s="43">
        <v>0</v>
      </c>
      <c r="BK141" s="51">
        <v>0</v>
      </c>
      <c r="BL141" s="51">
        <v>0</v>
      </c>
      <c r="BM141" s="42">
        <v>0</v>
      </c>
      <c r="BN141" s="42">
        <v>0</v>
      </c>
      <c r="BO141" s="43">
        <v>0</v>
      </c>
      <c r="BP141" s="43">
        <v>0</v>
      </c>
      <c r="BQ141" s="51">
        <v>0</v>
      </c>
      <c r="BR141" s="51">
        <v>0</v>
      </c>
      <c r="BS141" s="42">
        <v>0</v>
      </c>
      <c r="BT141" s="42">
        <v>0</v>
      </c>
      <c r="BU141" s="43">
        <v>0</v>
      </c>
      <c r="BV141" s="43">
        <v>0</v>
      </c>
      <c r="BW141" s="51">
        <v>0</v>
      </c>
      <c r="BX141" s="51">
        <v>0</v>
      </c>
      <c r="BY141" s="54">
        <v>1</v>
      </c>
      <c r="BZ141" s="54">
        <v>0</v>
      </c>
      <c r="CA141" s="43">
        <v>850</v>
      </c>
      <c r="CB141" s="43">
        <v>0</v>
      </c>
      <c r="CC141" s="43">
        <v>850</v>
      </c>
      <c r="CD141" s="43">
        <v>0</v>
      </c>
      <c r="CE141" s="58">
        <f t="shared" si="12"/>
        <v>-1</v>
      </c>
      <c r="CF141" s="58">
        <f t="shared" si="13"/>
        <v>-1</v>
      </c>
      <c r="CG141" s="58">
        <f t="shared" si="14"/>
        <v>-1</v>
      </c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</row>
    <row r="142" spans="2:143" ht="24.6" customHeight="1">
      <c r="B142" s="39" t="s">
        <v>235</v>
      </c>
      <c r="C142" s="62" t="s">
        <v>753</v>
      </c>
      <c r="D142" s="41"/>
      <c r="E142" s="42">
        <v>0</v>
      </c>
      <c r="F142" s="42">
        <v>0</v>
      </c>
      <c r="G142" s="43">
        <v>0</v>
      </c>
      <c r="H142" s="43">
        <v>0</v>
      </c>
      <c r="I142" s="51">
        <v>0</v>
      </c>
      <c r="J142" s="51">
        <v>0</v>
      </c>
      <c r="K142" s="42">
        <v>0</v>
      </c>
      <c r="L142" s="42">
        <v>0</v>
      </c>
      <c r="M142" s="43">
        <v>0</v>
      </c>
      <c r="N142" s="43">
        <v>0</v>
      </c>
      <c r="O142" s="51">
        <v>0</v>
      </c>
      <c r="P142" s="51">
        <v>0</v>
      </c>
      <c r="Q142" s="42">
        <v>0</v>
      </c>
      <c r="R142" s="42">
        <v>0</v>
      </c>
      <c r="S142" s="43">
        <v>0</v>
      </c>
      <c r="T142" s="43">
        <v>0</v>
      </c>
      <c r="U142" s="51">
        <v>0</v>
      </c>
      <c r="V142" s="51">
        <v>0</v>
      </c>
      <c r="W142" s="42">
        <v>0</v>
      </c>
      <c r="X142" s="42">
        <v>0</v>
      </c>
      <c r="Y142" s="43">
        <v>0</v>
      </c>
      <c r="Z142" s="43">
        <v>0</v>
      </c>
      <c r="AA142" s="51">
        <v>0</v>
      </c>
      <c r="AB142" s="51">
        <v>0</v>
      </c>
      <c r="AC142" s="42">
        <v>0</v>
      </c>
      <c r="AD142" s="42">
        <v>0</v>
      </c>
      <c r="AE142" s="43">
        <v>0</v>
      </c>
      <c r="AF142" s="43">
        <v>0</v>
      </c>
      <c r="AG142" s="51">
        <v>0</v>
      </c>
      <c r="AH142" s="51">
        <v>0</v>
      </c>
      <c r="AI142" s="42">
        <v>0</v>
      </c>
      <c r="AJ142" s="42">
        <v>0</v>
      </c>
      <c r="AK142" s="43">
        <v>0</v>
      </c>
      <c r="AL142" s="43">
        <v>0</v>
      </c>
      <c r="AM142" s="51">
        <v>0</v>
      </c>
      <c r="AN142" s="51">
        <v>0</v>
      </c>
      <c r="AO142" s="42">
        <v>0</v>
      </c>
      <c r="AP142" s="42">
        <v>0</v>
      </c>
      <c r="AQ142" s="43">
        <v>0</v>
      </c>
      <c r="AR142" s="43">
        <v>0</v>
      </c>
      <c r="AS142" s="51">
        <v>0</v>
      </c>
      <c r="AT142" s="51">
        <v>0</v>
      </c>
      <c r="AU142" s="42">
        <v>0</v>
      </c>
      <c r="AV142" s="42">
        <v>0</v>
      </c>
      <c r="AW142" s="43">
        <v>0</v>
      </c>
      <c r="AX142" s="43">
        <v>0</v>
      </c>
      <c r="AY142" s="51">
        <v>0</v>
      </c>
      <c r="AZ142" s="51">
        <v>0</v>
      </c>
      <c r="BA142" s="42">
        <v>0</v>
      </c>
      <c r="BB142" s="42">
        <v>0</v>
      </c>
      <c r="BC142" s="43">
        <v>0</v>
      </c>
      <c r="BD142" s="43">
        <v>0</v>
      </c>
      <c r="BE142" s="51">
        <v>0</v>
      </c>
      <c r="BF142" s="51">
        <v>0</v>
      </c>
      <c r="BG142" s="42">
        <v>0</v>
      </c>
      <c r="BH142" s="42">
        <v>0</v>
      </c>
      <c r="BI142" s="43">
        <v>0</v>
      </c>
      <c r="BJ142" s="43">
        <v>0</v>
      </c>
      <c r="BK142" s="51">
        <v>0</v>
      </c>
      <c r="BL142" s="51">
        <v>0</v>
      </c>
      <c r="BM142" s="42">
        <v>0</v>
      </c>
      <c r="BN142" s="42">
        <v>0</v>
      </c>
      <c r="BO142" s="43">
        <v>0</v>
      </c>
      <c r="BP142" s="43">
        <v>0</v>
      </c>
      <c r="BQ142" s="51">
        <v>0</v>
      </c>
      <c r="BR142" s="51">
        <v>0</v>
      </c>
      <c r="BS142" s="42">
        <v>0</v>
      </c>
      <c r="BT142" s="42">
        <v>0</v>
      </c>
      <c r="BU142" s="43">
        <v>0</v>
      </c>
      <c r="BV142" s="43">
        <v>0</v>
      </c>
      <c r="BW142" s="51">
        <v>0</v>
      </c>
      <c r="BX142" s="51">
        <v>0</v>
      </c>
      <c r="BY142" s="54">
        <v>0</v>
      </c>
      <c r="BZ142" s="54">
        <v>0</v>
      </c>
      <c r="CA142" s="43">
        <v>0</v>
      </c>
      <c r="CB142" s="43">
        <v>0</v>
      </c>
      <c r="CC142" s="43">
        <v>0</v>
      </c>
      <c r="CD142" s="43">
        <v>0</v>
      </c>
      <c r="CE142" s="58">
        <f t="shared" si="12"/>
        <v>0</v>
      </c>
      <c r="CF142" s="58">
        <f t="shared" si="13"/>
        <v>0</v>
      </c>
      <c r="CG142" s="58">
        <f t="shared" si="14"/>
        <v>0</v>
      </c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  <c r="DS142" s="59"/>
      <c r="DT142" s="59"/>
      <c r="DU142" s="59"/>
      <c r="DV142" s="59"/>
      <c r="DW142" s="59"/>
      <c r="DX142" s="59"/>
      <c r="DY142" s="59"/>
      <c r="DZ142" s="59"/>
      <c r="EA142" s="59"/>
      <c r="EB142" s="59"/>
      <c r="EC142" s="59"/>
      <c r="ED142" s="59"/>
      <c r="EE142" s="59"/>
      <c r="EF142" s="59"/>
      <c r="EG142" s="59"/>
      <c r="EH142" s="59"/>
      <c r="EI142" s="59"/>
      <c r="EJ142" s="59"/>
      <c r="EK142" s="59"/>
      <c r="EL142" s="59"/>
      <c r="EM142" s="59"/>
    </row>
    <row r="143" spans="2:143" ht="24.6" customHeight="1">
      <c r="B143" s="39" t="s">
        <v>236</v>
      </c>
      <c r="C143" s="62" t="s">
        <v>754</v>
      </c>
      <c r="D143" s="41"/>
      <c r="E143" s="42">
        <v>0</v>
      </c>
      <c r="F143" s="42">
        <v>0</v>
      </c>
      <c r="G143" s="43">
        <v>0</v>
      </c>
      <c r="H143" s="43">
        <v>0</v>
      </c>
      <c r="I143" s="51">
        <v>0</v>
      </c>
      <c r="J143" s="51">
        <v>0</v>
      </c>
      <c r="K143" s="42">
        <v>0</v>
      </c>
      <c r="L143" s="42">
        <v>0</v>
      </c>
      <c r="M143" s="43">
        <v>0</v>
      </c>
      <c r="N143" s="43">
        <v>0</v>
      </c>
      <c r="O143" s="51">
        <v>0</v>
      </c>
      <c r="P143" s="51">
        <v>0</v>
      </c>
      <c r="Q143" s="42">
        <v>0</v>
      </c>
      <c r="R143" s="42">
        <v>0</v>
      </c>
      <c r="S143" s="43">
        <v>0</v>
      </c>
      <c r="T143" s="43">
        <v>0</v>
      </c>
      <c r="U143" s="51">
        <v>0</v>
      </c>
      <c r="V143" s="51">
        <v>0</v>
      </c>
      <c r="W143" s="42">
        <v>0</v>
      </c>
      <c r="X143" s="42">
        <v>0</v>
      </c>
      <c r="Y143" s="43">
        <v>0</v>
      </c>
      <c r="Z143" s="43">
        <v>0</v>
      </c>
      <c r="AA143" s="51">
        <v>0</v>
      </c>
      <c r="AB143" s="51">
        <v>0</v>
      </c>
      <c r="AC143" s="42">
        <v>0</v>
      </c>
      <c r="AD143" s="42">
        <v>0</v>
      </c>
      <c r="AE143" s="43">
        <v>0</v>
      </c>
      <c r="AF143" s="43">
        <v>0</v>
      </c>
      <c r="AG143" s="51">
        <v>0</v>
      </c>
      <c r="AH143" s="51">
        <v>0</v>
      </c>
      <c r="AI143" s="42">
        <v>0</v>
      </c>
      <c r="AJ143" s="42">
        <v>0</v>
      </c>
      <c r="AK143" s="43">
        <v>0</v>
      </c>
      <c r="AL143" s="43">
        <v>0</v>
      </c>
      <c r="AM143" s="51">
        <v>0</v>
      </c>
      <c r="AN143" s="51">
        <v>0</v>
      </c>
      <c r="AO143" s="42">
        <v>0</v>
      </c>
      <c r="AP143" s="42">
        <v>0</v>
      </c>
      <c r="AQ143" s="43">
        <v>0</v>
      </c>
      <c r="AR143" s="43">
        <v>0</v>
      </c>
      <c r="AS143" s="51">
        <v>0</v>
      </c>
      <c r="AT143" s="51">
        <v>0</v>
      </c>
      <c r="AU143" s="42">
        <v>0</v>
      </c>
      <c r="AV143" s="42">
        <v>0</v>
      </c>
      <c r="AW143" s="43">
        <v>0</v>
      </c>
      <c r="AX143" s="43">
        <v>0</v>
      </c>
      <c r="AY143" s="51">
        <v>0</v>
      </c>
      <c r="AZ143" s="51">
        <v>0</v>
      </c>
      <c r="BA143" s="42">
        <v>0</v>
      </c>
      <c r="BB143" s="42">
        <v>0</v>
      </c>
      <c r="BC143" s="43">
        <v>0</v>
      </c>
      <c r="BD143" s="43">
        <v>0</v>
      </c>
      <c r="BE143" s="51">
        <v>0</v>
      </c>
      <c r="BF143" s="51">
        <v>0</v>
      </c>
      <c r="BG143" s="42">
        <v>0</v>
      </c>
      <c r="BH143" s="42">
        <v>0</v>
      </c>
      <c r="BI143" s="43">
        <v>0</v>
      </c>
      <c r="BJ143" s="43">
        <v>0</v>
      </c>
      <c r="BK143" s="51">
        <v>0</v>
      </c>
      <c r="BL143" s="51">
        <v>0</v>
      </c>
      <c r="BM143" s="42">
        <v>0</v>
      </c>
      <c r="BN143" s="42">
        <v>0</v>
      </c>
      <c r="BO143" s="43">
        <v>0</v>
      </c>
      <c r="BP143" s="43">
        <v>0</v>
      </c>
      <c r="BQ143" s="51">
        <v>0</v>
      </c>
      <c r="BR143" s="51">
        <v>0</v>
      </c>
      <c r="BS143" s="42">
        <v>0</v>
      </c>
      <c r="BT143" s="42">
        <v>0</v>
      </c>
      <c r="BU143" s="43">
        <v>0</v>
      </c>
      <c r="BV143" s="43">
        <v>0</v>
      </c>
      <c r="BW143" s="51">
        <v>0</v>
      </c>
      <c r="BX143" s="51">
        <v>0</v>
      </c>
      <c r="BY143" s="54">
        <v>0</v>
      </c>
      <c r="BZ143" s="54">
        <v>0</v>
      </c>
      <c r="CA143" s="43">
        <v>0</v>
      </c>
      <c r="CB143" s="43">
        <v>0</v>
      </c>
      <c r="CC143" s="43">
        <v>0</v>
      </c>
      <c r="CD143" s="43">
        <v>0</v>
      </c>
      <c r="CE143" s="58">
        <f t="shared" si="12"/>
        <v>0</v>
      </c>
      <c r="CF143" s="58">
        <f t="shared" si="13"/>
        <v>0</v>
      </c>
      <c r="CG143" s="58">
        <f t="shared" si="14"/>
        <v>0</v>
      </c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</row>
    <row r="144" spans="2:143" ht="24.6" customHeight="1">
      <c r="B144" s="39" t="s">
        <v>237</v>
      </c>
      <c r="C144" s="62" t="s">
        <v>755</v>
      </c>
      <c r="D144" s="41"/>
      <c r="E144" s="42">
        <v>0</v>
      </c>
      <c r="F144" s="42">
        <v>0</v>
      </c>
      <c r="G144" s="43">
        <v>0</v>
      </c>
      <c r="H144" s="43">
        <v>0</v>
      </c>
      <c r="I144" s="51">
        <v>0</v>
      </c>
      <c r="J144" s="51">
        <v>0</v>
      </c>
      <c r="K144" s="42">
        <v>0</v>
      </c>
      <c r="L144" s="42">
        <v>0</v>
      </c>
      <c r="M144" s="43">
        <v>0</v>
      </c>
      <c r="N144" s="43">
        <v>0</v>
      </c>
      <c r="O144" s="51">
        <v>0</v>
      </c>
      <c r="P144" s="51">
        <v>0</v>
      </c>
      <c r="Q144" s="42">
        <v>0</v>
      </c>
      <c r="R144" s="42">
        <v>0</v>
      </c>
      <c r="S144" s="43">
        <v>0</v>
      </c>
      <c r="T144" s="43">
        <v>0</v>
      </c>
      <c r="U144" s="51">
        <v>0</v>
      </c>
      <c r="V144" s="51">
        <v>0</v>
      </c>
      <c r="W144" s="42">
        <v>0</v>
      </c>
      <c r="X144" s="42">
        <v>0</v>
      </c>
      <c r="Y144" s="43">
        <v>0</v>
      </c>
      <c r="Z144" s="43">
        <v>0</v>
      </c>
      <c r="AA144" s="51">
        <v>0</v>
      </c>
      <c r="AB144" s="51">
        <v>0</v>
      </c>
      <c r="AC144" s="42">
        <v>0</v>
      </c>
      <c r="AD144" s="42">
        <v>0</v>
      </c>
      <c r="AE144" s="43">
        <v>0</v>
      </c>
      <c r="AF144" s="43">
        <v>0</v>
      </c>
      <c r="AG144" s="51">
        <v>0</v>
      </c>
      <c r="AH144" s="51">
        <v>0</v>
      </c>
      <c r="AI144" s="42">
        <v>0</v>
      </c>
      <c r="AJ144" s="42">
        <v>0</v>
      </c>
      <c r="AK144" s="43">
        <v>0</v>
      </c>
      <c r="AL144" s="43">
        <v>0</v>
      </c>
      <c r="AM144" s="51">
        <v>0</v>
      </c>
      <c r="AN144" s="51">
        <v>0</v>
      </c>
      <c r="AO144" s="42">
        <v>0</v>
      </c>
      <c r="AP144" s="42">
        <v>0</v>
      </c>
      <c r="AQ144" s="43">
        <v>0</v>
      </c>
      <c r="AR144" s="43">
        <v>0</v>
      </c>
      <c r="AS144" s="51">
        <v>0</v>
      </c>
      <c r="AT144" s="51">
        <v>0</v>
      </c>
      <c r="AU144" s="42">
        <v>0</v>
      </c>
      <c r="AV144" s="42">
        <v>0</v>
      </c>
      <c r="AW144" s="43">
        <v>0</v>
      </c>
      <c r="AX144" s="43">
        <v>0</v>
      </c>
      <c r="AY144" s="51">
        <v>0</v>
      </c>
      <c r="AZ144" s="51">
        <v>0</v>
      </c>
      <c r="BA144" s="42">
        <v>0</v>
      </c>
      <c r="BB144" s="42">
        <v>0</v>
      </c>
      <c r="BC144" s="43">
        <v>0</v>
      </c>
      <c r="BD144" s="43">
        <v>0</v>
      </c>
      <c r="BE144" s="51">
        <v>0</v>
      </c>
      <c r="BF144" s="51">
        <v>0</v>
      </c>
      <c r="BG144" s="42">
        <v>0</v>
      </c>
      <c r="BH144" s="42">
        <v>0</v>
      </c>
      <c r="BI144" s="43">
        <v>0</v>
      </c>
      <c r="BJ144" s="43">
        <v>0</v>
      </c>
      <c r="BK144" s="51">
        <v>0</v>
      </c>
      <c r="BL144" s="51">
        <v>0</v>
      </c>
      <c r="BM144" s="42">
        <v>0</v>
      </c>
      <c r="BN144" s="42">
        <v>0</v>
      </c>
      <c r="BO144" s="43">
        <v>0</v>
      </c>
      <c r="BP144" s="43">
        <v>0</v>
      </c>
      <c r="BQ144" s="51">
        <v>0</v>
      </c>
      <c r="BR144" s="51">
        <v>0</v>
      </c>
      <c r="BS144" s="42">
        <v>0</v>
      </c>
      <c r="BT144" s="42">
        <v>0</v>
      </c>
      <c r="BU144" s="43">
        <v>0</v>
      </c>
      <c r="BV144" s="43">
        <v>0</v>
      </c>
      <c r="BW144" s="51">
        <v>0</v>
      </c>
      <c r="BX144" s="51">
        <v>0</v>
      </c>
      <c r="BY144" s="54">
        <v>0</v>
      </c>
      <c r="BZ144" s="54">
        <v>0</v>
      </c>
      <c r="CA144" s="43">
        <v>0</v>
      </c>
      <c r="CB144" s="43">
        <v>0</v>
      </c>
      <c r="CC144" s="43">
        <v>0</v>
      </c>
      <c r="CD144" s="43">
        <v>0</v>
      </c>
      <c r="CE144" s="58">
        <f t="shared" si="12"/>
        <v>0</v>
      </c>
      <c r="CF144" s="58">
        <f t="shared" si="13"/>
        <v>0</v>
      </c>
      <c r="CG144" s="58">
        <f t="shared" si="14"/>
        <v>0</v>
      </c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  <c r="DS144" s="59"/>
      <c r="DT144" s="59"/>
      <c r="DU144" s="59"/>
      <c r="DV144" s="59"/>
      <c r="DW144" s="59"/>
      <c r="DX144" s="59"/>
      <c r="DY144" s="59"/>
      <c r="DZ144" s="59"/>
      <c r="EA144" s="59"/>
      <c r="EB144" s="59"/>
      <c r="EC144" s="59"/>
      <c r="ED144" s="59"/>
      <c r="EE144" s="59"/>
      <c r="EF144" s="59"/>
      <c r="EG144" s="59"/>
      <c r="EH144" s="59"/>
      <c r="EI144" s="59"/>
      <c r="EJ144" s="59"/>
      <c r="EK144" s="59"/>
      <c r="EL144" s="59"/>
      <c r="EM144" s="59"/>
    </row>
    <row r="145" spans="2:143" ht="24.6" customHeight="1">
      <c r="B145" s="39" t="s">
        <v>238</v>
      </c>
      <c r="C145" s="62" t="s">
        <v>756</v>
      </c>
      <c r="D145" s="41"/>
      <c r="E145" s="42">
        <v>0</v>
      </c>
      <c r="F145" s="42">
        <v>0</v>
      </c>
      <c r="G145" s="43">
        <v>0</v>
      </c>
      <c r="H145" s="43">
        <v>0</v>
      </c>
      <c r="I145" s="51">
        <v>0</v>
      </c>
      <c r="J145" s="51">
        <v>0</v>
      </c>
      <c r="K145" s="42">
        <v>0</v>
      </c>
      <c r="L145" s="42">
        <v>1</v>
      </c>
      <c r="M145" s="43">
        <v>0</v>
      </c>
      <c r="N145" s="43">
        <v>1000</v>
      </c>
      <c r="O145" s="51">
        <v>0</v>
      </c>
      <c r="P145" s="51">
        <v>1000</v>
      </c>
      <c r="Q145" s="42">
        <v>0</v>
      </c>
      <c r="R145" s="42">
        <v>0</v>
      </c>
      <c r="S145" s="43">
        <v>0</v>
      </c>
      <c r="T145" s="43">
        <v>0</v>
      </c>
      <c r="U145" s="51">
        <v>0</v>
      </c>
      <c r="V145" s="51">
        <v>0</v>
      </c>
      <c r="W145" s="42">
        <v>0</v>
      </c>
      <c r="X145" s="42">
        <v>0</v>
      </c>
      <c r="Y145" s="43">
        <v>0</v>
      </c>
      <c r="Z145" s="43">
        <v>0</v>
      </c>
      <c r="AA145" s="51">
        <v>0</v>
      </c>
      <c r="AB145" s="51">
        <v>0</v>
      </c>
      <c r="AC145" s="42">
        <v>0</v>
      </c>
      <c r="AD145" s="42">
        <v>2</v>
      </c>
      <c r="AE145" s="43">
        <v>0</v>
      </c>
      <c r="AF145" s="43">
        <v>740</v>
      </c>
      <c r="AG145" s="51">
        <v>0</v>
      </c>
      <c r="AH145" s="51">
        <v>1480</v>
      </c>
      <c r="AI145" s="42">
        <v>0</v>
      </c>
      <c r="AJ145" s="42">
        <v>0</v>
      </c>
      <c r="AK145" s="43">
        <v>0</v>
      </c>
      <c r="AL145" s="43">
        <v>0</v>
      </c>
      <c r="AM145" s="51">
        <v>0</v>
      </c>
      <c r="AN145" s="51">
        <v>0</v>
      </c>
      <c r="AO145" s="42">
        <v>0</v>
      </c>
      <c r="AP145" s="42">
        <v>5</v>
      </c>
      <c r="AQ145" s="43">
        <v>0</v>
      </c>
      <c r="AR145" s="43">
        <v>940</v>
      </c>
      <c r="AS145" s="51">
        <v>0</v>
      </c>
      <c r="AT145" s="51">
        <v>4700</v>
      </c>
      <c r="AU145" s="42">
        <v>0</v>
      </c>
      <c r="AV145" s="42">
        <v>0</v>
      </c>
      <c r="AW145" s="43">
        <v>0</v>
      </c>
      <c r="AX145" s="43">
        <v>0</v>
      </c>
      <c r="AY145" s="51">
        <v>0</v>
      </c>
      <c r="AZ145" s="51">
        <v>0</v>
      </c>
      <c r="BA145" s="42">
        <v>0</v>
      </c>
      <c r="BB145" s="42">
        <v>0</v>
      </c>
      <c r="BC145" s="43">
        <v>0</v>
      </c>
      <c r="BD145" s="43">
        <v>0</v>
      </c>
      <c r="BE145" s="51">
        <v>0</v>
      </c>
      <c r="BF145" s="51">
        <v>0</v>
      </c>
      <c r="BG145" s="42">
        <v>0</v>
      </c>
      <c r="BH145" s="42">
        <v>0</v>
      </c>
      <c r="BI145" s="43">
        <v>0</v>
      </c>
      <c r="BJ145" s="43">
        <v>0</v>
      </c>
      <c r="BK145" s="51">
        <v>0</v>
      </c>
      <c r="BL145" s="51">
        <v>0</v>
      </c>
      <c r="BM145" s="42">
        <v>0</v>
      </c>
      <c r="BN145" s="42">
        <v>0</v>
      </c>
      <c r="BO145" s="43">
        <v>0</v>
      </c>
      <c r="BP145" s="43">
        <v>0</v>
      </c>
      <c r="BQ145" s="51">
        <v>0</v>
      </c>
      <c r="BR145" s="51">
        <v>0</v>
      </c>
      <c r="BS145" s="42">
        <v>0</v>
      </c>
      <c r="BT145" s="42">
        <v>0</v>
      </c>
      <c r="BU145" s="43">
        <v>0</v>
      </c>
      <c r="BV145" s="43">
        <v>0</v>
      </c>
      <c r="BW145" s="51">
        <v>0</v>
      </c>
      <c r="BX145" s="51">
        <v>0</v>
      </c>
      <c r="BY145" s="54">
        <v>0</v>
      </c>
      <c r="BZ145" s="54">
        <v>8</v>
      </c>
      <c r="CA145" s="43">
        <v>0</v>
      </c>
      <c r="CB145" s="43">
        <v>897.5</v>
      </c>
      <c r="CC145" s="43">
        <v>0</v>
      </c>
      <c r="CD145" s="43">
        <v>7180</v>
      </c>
      <c r="CE145" s="58">
        <f t="shared" si="12"/>
        <v>0</v>
      </c>
      <c r="CF145" s="58">
        <f t="shared" si="13"/>
        <v>0</v>
      </c>
      <c r="CG145" s="58">
        <f t="shared" si="14"/>
        <v>0</v>
      </c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  <c r="DS145" s="59"/>
      <c r="DT145" s="59"/>
      <c r="DU145" s="59"/>
      <c r="DV145" s="59"/>
      <c r="DW145" s="59"/>
      <c r="DX145" s="59"/>
      <c r="DY145" s="59"/>
      <c r="DZ145" s="59"/>
      <c r="EA145" s="59"/>
      <c r="EB145" s="59"/>
      <c r="EC145" s="59"/>
      <c r="ED145" s="59"/>
      <c r="EE145" s="59"/>
      <c r="EF145" s="59"/>
      <c r="EG145" s="59"/>
      <c r="EH145" s="59"/>
      <c r="EI145" s="59"/>
      <c r="EJ145" s="59"/>
      <c r="EK145" s="59"/>
      <c r="EL145" s="59"/>
      <c r="EM145" s="59"/>
    </row>
    <row r="146" spans="2:143" ht="24.6" customHeight="1">
      <c r="B146" s="39" t="s">
        <v>239</v>
      </c>
      <c r="C146" s="62" t="s">
        <v>757</v>
      </c>
      <c r="D146" s="41"/>
      <c r="E146" s="42">
        <v>0</v>
      </c>
      <c r="F146" s="42">
        <v>0</v>
      </c>
      <c r="G146" s="43">
        <v>0</v>
      </c>
      <c r="H146" s="43">
        <v>0</v>
      </c>
      <c r="I146" s="51">
        <v>0</v>
      </c>
      <c r="J146" s="51">
        <v>0</v>
      </c>
      <c r="K146" s="42">
        <v>0</v>
      </c>
      <c r="L146" s="42">
        <v>0</v>
      </c>
      <c r="M146" s="43">
        <v>0</v>
      </c>
      <c r="N146" s="43">
        <v>0</v>
      </c>
      <c r="O146" s="51">
        <v>0</v>
      </c>
      <c r="P146" s="51">
        <v>0</v>
      </c>
      <c r="Q146" s="42">
        <v>0</v>
      </c>
      <c r="R146" s="42">
        <v>0</v>
      </c>
      <c r="S146" s="43">
        <v>0</v>
      </c>
      <c r="T146" s="43">
        <v>0</v>
      </c>
      <c r="U146" s="51">
        <v>0</v>
      </c>
      <c r="V146" s="51">
        <v>0</v>
      </c>
      <c r="W146" s="42">
        <v>0</v>
      </c>
      <c r="X146" s="42">
        <v>0</v>
      </c>
      <c r="Y146" s="43">
        <v>0</v>
      </c>
      <c r="Z146" s="43">
        <v>0</v>
      </c>
      <c r="AA146" s="51">
        <v>0</v>
      </c>
      <c r="AB146" s="51">
        <v>0</v>
      </c>
      <c r="AC146" s="42">
        <v>0</v>
      </c>
      <c r="AD146" s="42">
        <v>0</v>
      </c>
      <c r="AE146" s="43">
        <v>0</v>
      </c>
      <c r="AF146" s="43">
        <v>0</v>
      </c>
      <c r="AG146" s="51">
        <v>0</v>
      </c>
      <c r="AH146" s="51">
        <v>0</v>
      </c>
      <c r="AI146" s="42">
        <v>0</v>
      </c>
      <c r="AJ146" s="42">
        <v>0</v>
      </c>
      <c r="AK146" s="43">
        <v>0</v>
      </c>
      <c r="AL146" s="43">
        <v>0</v>
      </c>
      <c r="AM146" s="51">
        <v>0</v>
      </c>
      <c r="AN146" s="51">
        <v>0</v>
      </c>
      <c r="AO146" s="42">
        <v>0</v>
      </c>
      <c r="AP146" s="42">
        <v>0</v>
      </c>
      <c r="AQ146" s="43">
        <v>0</v>
      </c>
      <c r="AR146" s="43">
        <v>0</v>
      </c>
      <c r="AS146" s="51">
        <v>0</v>
      </c>
      <c r="AT146" s="51">
        <v>0</v>
      </c>
      <c r="AU146" s="42">
        <v>0</v>
      </c>
      <c r="AV146" s="42">
        <v>0</v>
      </c>
      <c r="AW146" s="43">
        <v>0</v>
      </c>
      <c r="AX146" s="43">
        <v>0</v>
      </c>
      <c r="AY146" s="51">
        <v>0</v>
      </c>
      <c r="AZ146" s="51">
        <v>0</v>
      </c>
      <c r="BA146" s="42">
        <v>0</v>
      </c>
      <c r="BB146" s="42">
        <v>0</v>
      </c>
      <c r="BC146" s="43">
        <v>0</v>
      </c>
      <c r="BD146" s="43">
        <v>0</v>
      </c>
      <c r="BE146" s="51">
        <v>0</v>
      </c>
      <c r="BF146" s="51">
        <v>0</v>
      </c>
      <c r="BG146" s="42">
        <v>0</v>
      </c>
      <c r="BH146" s="42">
        <v>0</v>
      </c>
      <c r="BI146" s="43">
        <v>0</v>
      </c>
      <c r="BJ146" s="43">
        <v>0</v>
      </c>
      <c r="BK146" s="51">
        <v>0</v>
      </c>
      <c r="BL146" s="51">
        <v>0</v>
      </c>
      <c r="BM146" s="42">
        <v>0</v>
      </c>
      <c r="BN146" s="42">
        <v>0</v>
      </c>
      <c r="BO146" s="43">
        <v>0</v>
      </c>
      <c r="BP146" s="43">
        <v>0</v>
      </c>
      <c r="BQ146" s="51">
        <v>0</v>
      </c>
      <c r="BR146" s="51">
        <v>0</v>
      </c>
      <c r="BS146" s="42">
        <v>0</v>
      </c>
      <c r="BT146" s="42">
        <v>0</v>
      </c>
      <c r="BU146" s="43">
        <v>0</v>
      </c>
      <c r="BV146" s="43">
        <v>0</v>
      </c>
      <c r="BW146" s="51">
        <v>0</v>
      </c>
      <c r="BX146" s="51">
        <v>0</v>
      </c>
      <c r="BY146" s="54">
        <v>0</v>
      </c>
      <c r="BZ146" s="54">
        <v>0</v>
      </c>
      <c r="CA146" s="43">
        <v>0</v>
      </c>
      <c r="CB146" s="43">
        <v>0</v>
      </c>
      <c r="CC146" s="43">
        <v>0</v>
      </c>
      <c r="CD146" s="43">
        <v>0</v>
      </c>
      <c r="CE146" s="58">
        <f t="shared" si="12"/>
        <v>0</v>
      </c>
      <c r="CF146" s="58">
        <f t="shared" si="13"/>
        <v>0</v>
      </c>
      <c r="CG146" s="58">
        <f t="shared" si="14"/>
        <v>0</v>
      </c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  <c r="DS146" s="59"/>
      <c r="DT146" s="59"/>
      <c r="DU146" s="59"/>
      <c r="DV146" s="59"/>
      <c r="DW146" s="59"/>
      <c r="DX146" s="59"/>
      <c r="DY146" s="59"/>
      <c r="DZ146" s="59"/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</row>
    <row r="147" spans="2:143" ht="24.6" customHeight="1">
      <c r="B147" s="39" t="s">
        <v>240</v>
      </c>
      <c r="C147" s="62" t="s">
        <v>758</v>
      </c>
      <c r="D147" s="41"/>
      <c r="E147" s="42">
        <v>0</v>
      </c>
      <c r="F147" s="42">
        <v>0</v>
      </c>
      <c r="G147" s="43">
        <v>0</v>
      </c>
      <c r="H147" s="43">
        <v>0</v>
      </c>
      <c r="I147" s="51">
        <v>0</v>
      </c>
      <c r="J147" s="51">
        <v>0</v>
      </c>
      <c r="K147" s="42">
        <v>0</v>
      </c>
      <c r="L147" s="42">
        <v>0</v>
      </c>
      <c r="M147" s="43">
        <v>0</v>
      </c>
      <c r="N147" s="43">
        <v>0</v>
      </c>
      <c r="O147" s="51">
        <v>0</v>
      </c>
      <c r="P147" s="51">
        <v>0</v>
      </c>
      <c r="Q147" s="42">
        <v>0</v>
      </c>
      <c r="R147" s="42">
        <v>0</v>
      </c>
      <c r="S147" s="43">
        <v>0</v>
      </c>
      <c r="T147" s="43">
        <v>0</v>
      </c>
      <c r="U147" s="51">
        <v>0</v>
      </c>
      <c r="V147" s="51">
        <v>0</v>
      </c>
      <c r="W147" s="42">
        <v>0</v>
      </c>
      <c r="X147" s="42">
        <v>0</v>
      </c>
      <c r="Y147" s="43">
        <v>0</v>
      </c>
      <c r="Z147" s="43">
        <v>0</v>
      </c>
      <c r="AA147" s="51">
        <v>0</v>
      </c>
      <c r="AB147" s="51">
        <v>0</v>
      </c>
      <c r="AC147" s="42">
        <v>0</v>
      </c>
      <c r="AD147" s="42">
        <v>0</v>
      </c>
      <c r="AE147" s="43">
        <v>0</v>
      </c>
      <c r="AF147" s="43">
        <v>0</v>
      </c>
      <c r="AG147" s="51">
        <v>0</v>
      </c>
      <c r="AH147" s="51">
        <v>0</v>
      </c>
      <c r="AI147" s="42">
        <v>0</v>
      </c>
      <c r="AJ147" s="42">
        <v>0</v>
      </c>
      <c r="AK147" s="43">
        <v>0</v>
      </c>
      <c r="AL147" s="43">
        <v>0</v>
      </c>
      <c r="AM147" s="51">
        <v>0</v>
      </c>
      <c r="AN147" s="51">
        <v>0</v>
      </c>
      <c r="AO147" s="42">
        <v>0</v>
      </c>
      <c r="AP147" s="42">
        <v>0</v>
      </c>
      <c r="AQ147" s="43">
        <v>0</v>
      </c>
      <c r="AR147" s="43">
        <v>0</v>
      </c>
      <c r="AS147" s="51">
        <v>0</v>
      </c>
      <c r="AT147" s="51">
        <v>0</v>
      </c>
      <c r="AU147" s="42">
        <v>0</v>
      </c>
      <c r="AV147" s="42">
        <v>0</v>
      </c>
      <c r="AW147" s="43">
        <v>0</v>
      </c>
      <c r="AX147" s="43">
        <v>0</v>
      </c>
      <c r="AY147" s="51">
        <v>0</v>
      </c>
      <c r="AZ147" s="51">
        <v>0</v>
      </c>
      <c r="BA147" s="42">
        <v>0</v>
      </c>
      <c r="BB147" s="42">
        <v>0</v>
      </c>
      <c r="BC147" s="43">
        <v>0</v>
      </c>
      <c r="BD147" s="43">
        <v>0</v>
      </c>
      <c r="BE147" s="51">
        <v>0</v>
      </c>
      <c r="BF147" s="51">
        <v>0</v>
      </c>
      <c r="BG147" s="42">
        <v>0</v>
      </c>
      <c r="BH147" s="42">
        <v>0</v>
      </c>
      <c r="BI147" s="43">
        <v>0</v>
      </c>
      <c r="BJ147" s="43">
        <v>0</v>
      </c>
      <c r="BK147" s="51">
        <v>0</v>
      </c>
      <c r="BL147" s="51">
        <v>0</v>
      </c>
      <c r="BM147" s="42">
        <v>0</v>
      </c>
      <c r="BN147" s="42">
        <v>0</v>
      </c>
      <c r="BO147" s="43">
        <v>0</v>
      </c>
      <c r="BP147" s="43">
        <v>0</v>
      </c>
      <c r="BQ147" s="51">
        <v>0</v>
      </c>
      <c r="BR147" s="51">
        <v>0</v>
      </c>
      <c r="BS147" s="42">
        <v>0</v>
      </c>
      <c r="BT147" s="42">
        <v>0</v>
      </c>
      <c r="BU147" s="43">
        <v>0</v>
      </c>
      <c r="BV147" s="43">
        <v>0</v>
      </c>
      <c r="BW147" s="51">
        <v>0</v>
      </c>
      <c r="BX147" s="51">
        <v>0</v>
      </c>
      <c r="BY147" s="54">
        <v>0</v>
      </c>
      <c r="BZ147" s="54">
        <v>0</v>
      </c>
      <c r="CA147" s="43">
        <v>0</v>
      </c>
      <c r="CB147" s="43">
        <v>0</v>
      </c>
      <c r="CC147" s="43">
        <v>0</v>
      </c>
      <c r="CD147" s="43">
        <v>0</v>
      </c>
      <c r="CE147" s="58">
        <f t="shared" si="12"/>
        <v>0</v>
      </c>
      <c r="CF147" s="58">
        <f t="shared" si="13"/>
        <v>0</v>
      </c>
      <c r="CG147" s="58">
        <f t="shared" si="14"/>
        <v>0</v>
      </c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  <c r="DS147" s="59"/>
      <c r="DT147" s="59"/>
      <c r="DU147" s="59"/>
      <c r="DV147" s="59"/>
      <c r="DW147" s="59"/>
      <c r="DX147" s="59"/>
      <c r="DY147" s="59"/>
      <c r="DZ147" s="59"/>
      <c r="EA147" s="59"/>
      <c r="EB147" s="59"/>
      <c r="EC147" s="59"/>
      <c r="ED147" s="59"/>
      <c r="EE147" s="59"/>
      <c r="EF147" s="59"/>
      <c r="EG147" s="59"/>
      <c r="EH147" s="59"/>
      <c r="EI147" s="59"/>
      <c r="EJ147" s="59"/>
      <c r="EK147" s="59"/>
      <c r="EL147" s="59"/>
      <c r="EM147" s="59"/>
    </row>
    <row r="148" spans="2:143" ht="24.6" customHeight="1">
      <c r="B148" s="39" t="s">
        <v>241</v>
      </c>
      <c r="C148" s="62" t="s">
        <v>759</v>
      </c>
      <c r="D148" s="41"/>
      <c r="E148" s="42">
        <v>0</v>
      </c>
      <c r="F148" s="42">
        <v>0</v>
      </c>
      <c r="G148" s="43">
        <v>0</v>
      </c>
      <c r="H148" s="43">
        <v>0</v>
      </c>
      <c r="I148" s="51">
        <v>0</v>
      </c>
      <c r="J148" s="51">
        <v>0</v>
      </c>
      <c r="K148" s="42">
        <v>0</v>
      </c>
      <c r="L148" s="42">
        <v>0</v>
      </c>
      <c r="M148" s="43">
        <v>0</v>
      </c>
      <c r="N148" s="43">
        <v>0</v>
      </c>
      <c r="O148" s="51">
        <v>0</v>
      </c>
      <c r="P148" s="51">
        <v>0</v>
      </c>
      <c r="Q148" s="42">
        <v>0</v>
      </c>
      <c r="R148" s="42">
        <v>0</v>
      </c>
      <c r="S148" s="43">
        <v>0</v>
      </c>
      <c r="T148" s="43">
        <v>0</v>
      </c>
      <c r="U148" s="51">
        <v>0</v>
      </c>
      <c r="V148" s="51">
        <v>0</v>
      </c>
      <c r="W148" s="42">
        <v>0</v>
      </c>
      <c r="X148" s="42">
        <v>0</v>
      </c>
      <c r="Y148" s="43">
        <v>0</v>
      </c>
      <c r="Z148" s="43">
        <v>0</v>
      </c>
      <c r="AA148" s="51">
        <v>0</v>
      </c>
      <c r="AB148" s="51">
        <v>0</v>
      </c>
      <c r="AC148" s="42">
        <v>0</v>
      </c>
      <c r="AD148" s="42">
        <v>0</v>
      </c>
      <c r="AE148" s="43">
        <v>0</v>
      </c>
      <c r="AF148" s="43">
        <v>0</v>
      </c>
      <c r="AG148" s="51">
        <v>0</v>
      </c>
      <c r="AH148" s="51">
        <v>0</v>
      </c>
      <c r="AI148" s="42">
        <v>0</v>
      </c>
      <c r="AJ148" s="42">
        <v>0</v>
      </c>
      <c r="AK148" s="43">
        <v>0</v>
      </c>
      <c r="AL148" s="43">
        <v>0</v>
      </c>
      <c r="AM148" s="51">
        <v>0</v>
      </c>
      <c r="AN148" s="51">
        <v>0</v>
      </c>
      <c r="AO148" s="42">
        <v>0</v>
      </c>
      <c r="AP148" s="42">
        <v>0</v>
      </c>
      <c r="AQ148" s="43">
        <v>0</v>
      </c>
      <c r="AR148" s="43">
        <v>0</v>
      </c>
      <c r="AS148" s="51">
        <v>0</v>
      </c>
      <c r="AT148" s="51">
        <v>0</v>
      </c>
      <c r="AU148" s="42">
        <v>0</v>
      </c>
      <c r="AV148" s="42">
        <v>0</v>
      </c>
      <c r="AW148" s="43">
        <v>0</v>
      </c>
      <c r="AX148" s="43">
        <v>0</v>
      </c>
      <c r="AY148" s="51">
        <v>0</v>
      </c>
      <c r="AZ148" s="51">
        <v>0</v>
      </c>
      <c r="BA148" s="42">
        <v>0</v>
      </c>
      <c r="BB148" s="42">
        <v>0</v>
      </c>
      <c r="BC148" s="43">
        <v>0</v>
      </c>
      <c r="BD148" s="43">
        <v>0</v>
      </c>
      <c r="BE148" s="51">
        <v>0</v>
      </c>
      <c r="BF148" s="51">
        <v>0</v>
      </c>
      <c r="BG148" s="42">
        <v>0</v>
      </c>
      <c r="BH148" s="42">
        <v>0</v>
      </c>
      <c r="BI148" s="43">
        <v>0</v>
      </c>
      <c r="BJ148" s="43">
        <v>0</v>
      </c>
      <c r="BK148" s="51">
        <v>0</v>
      </c>
      <c r="BL148" s="51">
        <v>0</v>
      </c>
      <c r="BM148" s="42">
        <v>0</v>
      </c>
      <c r="BN148" s="42">
        <v>0</v>
      </c>
      <c r="BO148" s="43">
        <v>0</v>
      </c>
      <c r="BP148" s="43">
        <v>0</v>
      </c>
      <c r="BQ148" s="51">
        <v>0</v>
      </c>
      <c r="BR148" s="51">
        <v>0</v>
      </c>
      <c r="BS148" s="42">
        <v>0</v>
      </c>
      <c r="BT148" s="42">
        <v>0</v>
      </c>
      <c r="BU148" s="43">
        <v>0</v>
      </c>
      <c r="BV148" s="43">
        <v>0</v>
      </c>
      <c r="BW148" s="51">
        <v>0</v>
      </c>
      <c r="BX148" s="51">
        <v>0</v>
      </c>
      <c r="BY148" s="54">
        <v>0</v>
      </c>
      <c r="BZ148" s="54">
        <v>0</v>
      </c>
      <c r="CA148" s="43">
        <v>0</v>
      </c>
      <c r="CB148" s="43">
        <v>0</v>
      </c>
      <c r="CC148" s="43">
        <v>0</v>
      </c>
      <c r="CD148" s="43">
        <v>0</v>
      </c>
      <c r="CE148" s="58">
        <f t="shared" si="12"/>
        <v>0</v>
      </c>
      <c r="CF148" s="58">
        <f t="shared" si="13"/>
        <v>0</v>
      </c>
      <c r="CG148" s="58">
        <f t="shared" si="14"/>
        <v>0</v>
      </c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  <c r="DS148" s="59"/>
      <c r="DT148" s="59"/>
      <c r="DU148" s="59"/>
      <c r="DV148" s="59"/>
      <c r="DW148" s="59"/>
      <c r="DX148" s="59"/>
      <c r="DY148" s="59"/>
      <c r="DZ148" s="59"/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</row>
    <row r="149" spans="2:143" ht="24.6" customHeight="1">
      <c r="B149" s="39" t="s">
        <v>242</v>
      </c>
      <c r="C149" s="62" t="s">
        <v>760</v>
      </c>
      <c r="D149" s="41"/>
      <c r="E149" s="42">
        <v>0</v>
      </c>
      <c r="F149" s="42">
        <v>0</v>
      </c>
      <c r="G149" s="43">
        <v>0</v>
      </c>
      <c r="H149" s="43">
        <v>0</v>
      </c>
      <c r="I149" s="51">
        <v>0</v>
      </c>
      <c r="J149" s="51">
        <v>0</v>
      </c>
      <c r="K149" s="42">
        <v>15</v>
      </c>
      <c r="L149" s="42">
        <v>0</v>
      </c>
      <c r="M149" s="43">
        <v>1000</v>
      </c>
      <c r="N149" s="43">
        <v>0</v>
      </c>
      <c r="O149" s="51">
        <v>15000</v>
      </c>
      <c r="P149" s="51">
        <v>0</v>
      </c>
      <c r="Q149" s="42">
        <v>0</v>
      </c>
      <c r="R149" s="42">
        <v>0</v>
      </c>
      <c r="S149" s="43">
        <v>0</v>
      </c>
      <c r="T149" s="43">
        <v>0</v>
      </c>
      <c r="U149" s="51">
        <v>0</v>
      </c>
      <c r="V149" s="51">
        <v>0</v>
      </c>
      <c r="W149" s="42">
        <v>0</v>
      </c>
      <c r="X149" s="42">
        <v>0</v>
      </c>
      <c r="Y149" s="43">
        <v>0</v>
      </c>
      <c r="Z149" s="43">
        <v>0</v>
      </c>
      <c r="AA149" s="51">
        <v>0</v>
      </c>
      <c r="AB149" s="51">
        <v>0</v>
      </c>
      <c r="AC149" s="42">
        <v>0</v>
      </c>
      <c r="AD149" s="42">
        <v>0</v>
      </c>
      <c r="AE149" s="43">
        <v>0</v>
      </c>
      <c r="AF149" s="43">
        <v>0</v>
      </c>
      <c r="AG149" s="51">
        <v>0</v>
      </c>
      <c r="AH149" s="51">
        <v>0</v>
      </c>
      <c r="AI149" s="42">
        <v>0</v>
      </c>
      <c r="AJ149" s="42">
        <v>0</v>
      </c>
      <c r="AK149" s="43">
        <v>0</v>
      </c>
      <c r="AL149" s="43">
        <v>0</v>
      </c>
      <c r="AM149" s="51">
        <v>0</v>
      </c>
      <c r="AN149" s="51">
        <v>0</v>
      </c>
      <c r="AO149" s="42">
        <v>0</v>
      </c>
      <c r="AP149" s="42">
        <v>0</v>
      </c>
      <c r="AQ149" s="43">
        <v>0</v>
      </c>
      <c r="AR149" s="43">
        <v>0</v>
      </c>
      <c r="AS149" s="51">
        <v>0</v>
      </c>
      <c r="AT149" s="51">
        <v>0</v>
      </c>
      <c r="AU149" s="42">
        <v>0</v>
      </c>
      <c r="AV149" s="42">
        <v>0</v>
      </c>
      <c r="AW149" s="43">
        <v>0</v>
      </c>
      <c r="AX149" s="43">
        <v>0</v>
      </c>
      <c r="AY149" s="51">
        <v>0</v>
      </c>
      <c r="AZ149" s="51">
        <v>0</v>
      </c>
      <c r="BA149" s="42">
        <v>0</v>
      </c>
      <c r="BB149" s="42">
        <v>0</v>
      </c>
      <c r="BC149" s="43">
        <v>0</v>
      </c>
      <c r="BD149" s="43">
        <v>0</v>
      </c>
      <c r="BE149" s="51">
        <v>0</v>
      </c>
      <c r="BF149" s="51">
        <v>0</v>
      </c>
      <c r="BG149" s="42">
        <v>0</v>
      </c>
      <c r="BH149" s="42">
        <v>0</v>
      </c>
      <c r="BI149" s="43">
        <v>0</v>
      </c>
      <c r="BJ149" s="43">
        <v>0</v>
      </c>
      <c r="BK149" s="51">
        <v>0</v>
      </c>
      <c r="BL149" s="51">
        <v>0</v>
      </c>
      <c r="BM149" s="42">
        <v>0</v>
      </c>
      <c r="BN149" s="42">
        <v>0</v>
      </c>
      <c r="BO149" s="43">
        <v>0</v>
      </c>
      <c r="BP149" s="43">
        <v>0</v>
      </c>
      <c r="BQ149" s="51">
        <v>0</v>
      </c>
      <c r="BR149" s="51">
        <v>0</v>
      </c>
      <c r="BS149" s="42">
        <v>0</v>
      </c>
      <c r="BT149" s="42">
        <v>0</v>
      </c>
      <c r="BU149" s="43">
        <v>0</v>
      </c>
      <c r="BV149" s="43">
        <v>0</v>
      </c>
      <c r="BW149" s="51">
        <v>0</v>
      </c>
      <c r="BX149" s="51">
        <v>0</v>
      </c>
      <c r="BY149" s="54">
        <v>15</v>
      </c>
      <c r="BZ149" s="54">
        <v>0</v>
      </c>
      <c r="CA149" s="43">
        <v>1000</v>
      </c>
      <c r="CB149" s="43">
        <v>0</v>
      </c>
      <c r="CC149" s="43">
        <v>15000</v>
      </c>
      <c r="CD149" s="43">
        <v>0</v>
      </c>
      <c r="CE149" s="58">
        <f t="shared" si="12"/>
        <v>-1</v>
      </c>
      <c r="CF149" s="58">
        <f t="shared" si="13"/>
        <v>-1</v>
      </c>
      <c r="CG149" s="58">
        <f t="shared" si="14"/>
        <v>-1</v>
      </c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  <c r="DS149" s="59"/>
      <c r="DT149" s="59"/>
      <c r="DU149" s="59"/>
      <c r="DV149" s="59"/>
      <c r="DW149" s="59"/>
      <c r="DX149" s="59"/>
      <c r="DY149" s="59"/>
      <c r="DZ149" s="59"/>
      <c r="EA149" s="59"/>
      <c r="EB149" s="59"/>
      <c r="EC149" s="59"/>
      <c r="ED149" s="59"/>
      <c r="EE149" s="59"/>
      <c r="EF149" s="59"/>
      <c r="EG149" s="59"/>
      <c r="EH149" s="59"/>
      <c r="EI149" s="59"/>
      <c r="EJ149" s="59"/>
      <c r="EK149" s="59"/>
      <c r="EL149" s="59"/>
      <c r="EM149" s="59"/>
    </row>
    <row r="150" spans="2:143" ht="24.6" customHeight="1">
      <c r="B150" s="39" t="s">
        <v>243</v>
      </c>
      <c r="C150" s="62" t="s">
        <v>761</v>
      </c>
      <c r="D150" s="41"/>
      <c r="E150" s="42">
        <v>0</v>
      </c>
      <c r="F150" s="42">
        <v>0</v>
      </c>
      <c r="G150" s="43">
        <v>0</v>
      </c>
      <c r="H150" s="43">
        <v>0</v>
      </c>
      <c r="I150" s="51">
        <v>0</v>
      </c>
      <c r="J150" s="51">
        <v>0</v>
      </c>
      <c r="K150" s="42">
        <v>0</v>
      </c>
      <c r="L150" s="42">
        <v>0</v>
      </c>
      <c r="M150" s="43">
        <v>0</v>
      </c>
      <c r="N150" s="43">
        <v>0</v>
      </c>
      <c r="O150" s="51">
        <v>0</v>
      </c>
      <c r="P150" s="51">
        <v>0</v>
      </c>
      <c r="Q150" s="42">
        <v>0</v>
      </c>
      <c r="R150" s="42">
        <v>0</v>
      </c>
      <c r="S150" s="43">
        <v>0</v>
      </c>
      <c r="T150" s="43">
        <v>0</v>
      </c>
      <c r="U150" s="51">
        <v>0</v>
      </c>
      <c r="V150" s="51">
        <v>0</v>
      </c>
      <c r="W150" s="42">
        <v>0</v>
      </c>
      <c r="X150" s="42">
        <v>0</v>
      </c>
      <c r="Y150" s="43">
        <v>0</v>
      </c>
      <c r="Z150" s="43">
        <v>0</v>
      </c>
      <c r="AA150" s="51">
        <v>0</v>
      </c>
      <c r="AB150" s="51">
        <v>0</v>
      </c>
      <c r="AC150" s="42">
        <v>0</v>
      </c>
      <c r="AD150" s="42">
        <v>0</v>
      </c>
      <c r="AE150" s="43">
        <v>0</v>
      </c>
      <c r="AF150" s="43">
        <v>0</v>
      </c>
      <c r="AG150" s="51">
        <v>0</v>
      </c>
      <c r="AH150" s="51">
        <v>0</v>
      </c>
      <c r="AI150" s="42">
        <v>0</v>
      </c>
      <c r="AJ150" s="42">
        <v>0</v>
      </c>
      <c r="AK150" s="43">
        <v>0</v>
      </c>
      <c r="AL150" s="43">
        <v>0</v>
      </c>
      <c r="AM150" s="51">
        <v>0</v>
      </c>
      <c r="AN150" s="51">
        <v>0</v>
      </c>
      <c r="AO150" s="42">
        <v>0</v>
      </c>
      <c r="AP150" s="42">
        <v>0</v>
      </c>
      <c r="AQ150" s="43">
        <v>0</v>
      </c>
      <c r="AR150" s="43">
        <v>0</v>
      </c>
      <c r="AS150" s="51">
        <v>0</v>
      </c>
      <c r="AT150" s="51">
        <v>0</v>
      </c>
      <c r="AU150" s="42">
        <v>0</v>
      </c>
      <c r="AV150" s="42">
        <v>0</v>
      </c>
      <c r="AW150" s="43">
        <v>0</v>
      </c>
      <c r="AX150" s="43">
        <v>0</v>
      </c>
      <c r="AY150" s="51">
        <v>0</v>
      </c>
      <c r="AZ150" s="51">
        <v>0</v>
      </c>
      <c r="BA150" s="42">
        <v>0</v>
      </c>
      <c r="BB150" s="42">
        <v>0</v>
      </c>
      <c r="BC150" s="43">
        <v>0</v>
      </c>
      <c r="BD150" s="43">
        <v>0</v>
      </c>
      <c r="BE150" s="51">
        <v>0</v>
      </c>
      <c r="BF150" s="51">
        <v>0</v>
      </c>
      <c r="BG150" s="42">
        <v>0</v>
      </c>
      <c r="BH150" s="42">
        <v>0</v>
      </c>
      <c r="BI150" s="43">
        <v>0</v>
      </c>
      <c r="BJ150" s="43">
        <v>0</v>
      </c>
      <c r="BK150" s="51">
        <v>0</v>
      </c>
      <c r="BL150" s="51">
        <v>0</v>
      </c>
      <c r="BM150" s="42">
        <v>0</v>
      </c>
      <c r="BN150" s="42">
        <v>0</v>
      </c>
      <c r="BO150" s="43">
        <v>0</v>
      </c>
      <c r="BP150" s="43">
        <v>0</v>
      </c>
      <c r="BQ150" s="51">
        <v>0</v>
      </c>
      <c r="BR150" s="51">
        <v>0</v>
      </c>
      <c r="BS150" s="42">
        <v>0</v>
      </c>
      <c r="BT150" s="42">
        <v>0</v>
      </c>
      <c r="BU150" s="43">
        <v>0</v>
      </c>
      <c r="BV150" s="43">
        <v>0</v>
      </c>
      <c r="BW150" s="51">
        <v>0</v>
      </c>
      <c r="BX150" s="51">
        <v>0</v>
      </c>
      <c r="BY150" s="54">
        <v>0</v>
      </c>
      <c r="BZ150" s="54">
        <v>0</v>
      </c>
      <c r="CA150" s="43">
        <v>0</v>
      </c>
      <c r="CB150" s="43">
        <v>0</v>
      </c>
      <c r="CC150" s="43">
        <v>0</v>
      </c>
      <c r="CD150" s="43">
        <v>0</v>
      </c>
      <c r="CE150" s="58">
        <f t="shared" si="12"/>
        <v>0</v>
      </c>
      <c r="CF150" s="58">
        <f t="shared" si="13"/>
        <v>0</v>
      </c>
      <c r="CG150" s="58">
        <f t="shared" si="14"/>
        <v>0</v>
      </c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  <c r="DS150" s="59"/>
      <c r="DT150" s="59"/>
      <c r="DU150" s="59"/>
      <c r="DV150" s="59"/>
      <c r="DW150" s="59"/>
      <c r="DX150" s="59"/>
      <c r="DY150" s="59"/>
      <c r="DZ150" s="59"/>
      <c r="EA150" s="59"/>
      <c r="EB150" s="59"/>
      <c r="EC150" s="59"/>
      <c r="ED150" s="59"/>
      <c r="EE150" s="59"/>
      <c r="EF150" s="59"/>
      <c r="EG150" s="59"/>
      <c r="EH150" s="59"/>
      <c r="EI150" s="59"/>
      <c r="EJ150" s="59"/>
      <c r="EK150" s="59"/>
      <c r="EL150" s="59"/>
      <c r="EM150" s="59"/>
    </row>
    <row r="151" spans="2:143" ht="24.6" customHeight="1">
      <c r="B151" s="39" t="s">
        <v>244</v>
      </c>
      <c r="C151" s="62" t="s">
        <v>762</v>
      </c>
      <c r="D151" s="41"/>
      <c r="E151" s="42">
        <v>0</v>
      </c>
      <c r="F151" s="42">
        <v>0</v>
      </c>
      <c r="G151" s="43">
        <v>0</v>
      </c>
      <c r="H151" s="43">
        <v>0</v>
      </c>
      <c r="I151" s="51">
        <v>0</v>
      </c>
      <c r="J151" s="51">
        <v>0</v>
      </c>
      <c r="K151" s="42">
        <v>0</v>
      </c>
      <c r="L151" s="42">
        <v>0</v>
      </c>
      <c r="M151" s="43">
        <v>0</v>
      </c>
      <c r="N151" s="43">
        <v>0</v>
      </c>
      <c r="O151" s="51">
        <v>0</v>
      </c>
      <c r="P151" s="51">
        <v>0</v>
      </c>
      <c r="Q151" s="42">
        <v>0</v>
      </c>
      <c r="R151" s="42">
        <v>0</v>
      </c>
      <c r="S151" s="43">
        <v>0</v>
      </c>
      <c r="T151" s="43">
        <v>0</v>
      </c>
      <c r="U151" s="51">
        <v>0</v>
      </c>
      <c r="V151" s="51">
        <v>0</v>
      </c>
      <c r="W151" s="42">
        <v>0</v>
      </c>
      <c r="X151" s="42">
        <v>0</v>
      </c>
      <c r="Y151" s="43">
        <v>0</v>
      </c>
      <c r="Z151" s="43">
        <v>0</v>
      </c>
      <c r="AA151" s="51">
        <v>0</v>
      </c>
      <c r="AB151" s="51">
        <v>0</v>
      </c>
      <c r="AC151" s="42">
        <v>0</v>
      </c>
      <c r="AD151" s="42">
        <v>0</v>
      </c>
      <c r="AE151" s="43">
        <v>0</v>
      </c>
      <c r="AF151" s="43">
        <v>0</v>
      </c>
      <c r="AG151" s="51">
        <v>0</v>
      </c>
      <c r="AH151" s="51">
        <v>0</v>
      </c>
      <c r="AI151" s="42">
        <v>0</v>
      </c>
      <c r="AJ151" s="42">
        <v>0</v>
      </c>
      <c r="AK151" s="43">
        <v>0</v>
      </c>
      <c r="AL151" s="43">
        <v>0</v>
      </c>
      <c r="AM151" s="51">
        <v>0</v>
      </c>
      <c r="AN151" s="51">
        <v>0</v>
      </c>
      <c r="AO151" s="42">
        <v>0</v>
      </c>
      <c r="AP151" s="42">
        <v>2</v>
      </c>
      <c r="AQ151" s="43">
        <v>0</v>
      </c>
      <c r="AR151" s="43">
        <v>980</v>
      </c>
      <c r="AS151" s="51">
        <v>0</v>
      </c>
      <c r="AT151" s="51">
        <v>1960</v>
      </c>
      <c r="AU151" s="42">
        <v>0</v>
      </c>
      <c r="AV151" s="42">
        <v>0</v>
      </c>
      <c r="AW151" s="43">
        <v>0</v>
      </c>
      <c r="AX151" s="43">
        <v>0</v>
      </c>
      <c r="AY151" s="51">
        <v>0</v>
      </c>
      <c r="AZ151" s="51">
        <v>0</v>
      </c>
      <c r="BA151" s="42">
        <v>0</v>
      </c>
      <c r="BB151" s="42">
        <v>0</v>
      </c>
      <c r="BC151" s="43">
        <v>0</v>
      </c>
      <c r="BD151" s="43">
        <v>0</v>
      </c>
      <c r="BE151" s="51">
        <v>0</v>
      </c>
      <c r="BF151" s="51">
        <v>0</v>
      </c>
      <c r="BG151" s="42">
        <v>0</v>
      </c>
      <c r="BH151" s="42">
        <v>0</v>
      </c>
      <c r="BI151" s="43">
        <v>0</v>
      </c>
      <c r="BJ151" s="43">
        <v>0</v>
      </c>
      <c r="BK151" s="51">
        <v>0</v>
      </c>
      <c r="BL151" s="51">
        <v>0</v>
      </c>
      <c r="BM151" s="42">
        <v>0</v>
      </c>
      <c r="BN151" s="42">
        <v>0</v>
      </c>
      <c r="BO151" s="43">
        <v>0</v>
      </c>
      <c r="BP151" s="43">
        <v>0</v>
      </c>
      <c r="BQ151" s="51">
        <v>0</v>
      </c>
      <c r="BR151" s="51">
        <v>0</v>
      </c>
      <c r="BS151" s="42">
        <v>0</v>
      </c>
      <c r="BT151" s="42">
        <v>0</v>
      </c>
      <c r="BU151" s="43">
        <v>0</v>
      </c>
      <c r="BV151" s="43">
        <v>0</v>
      </c>
      <c r="BW151" s="51">
        <v>0</v>
      </c>
      <c r="BX151" s="51">
        <v>0</v>
      </c>
      <c r="BY151" s="54">
        <v>0</v>
      </c>
      <c r="BZ151" s="54">
        <v>2</v>
      </c>
      <c r="CA151" s="43">
        <v>0</v>
      </c>
      <c r="CB151" s="43">
        <v>980</v>
      </c>
      <c r="CC151" s="43">
        <v>0</v>
      </c>
      <c r="CD151" s="43">
        <v>1960</v>
      </c>
      <c r="CE151" s="58">
        <f t="shared" si="12"/>
        <v>0</v>
      </c>
      <c r="CF151" s="58">
        <f t="shared" si="13"/>
        <v>0</v>
      </c>
      <c r="CG151" s="58">
        <f t="shared" si="14"/>
        <v>0</v>
      </c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  <c r="DS151" s="59"/>
      <c r="DT151" s="59"/>
      <c r="DU151" s="59"/>
      <c r="DV151" s="59"/>
      <c r="DW151" s="59"/>
      <c r="DX151" s="59"/>
      <c r="DY151" s="59"/>
      <c r="DZ151" s="59"/>
      <c r="EA151" s="59"/>
      <c r="EB151" s="59"/>
      <c r="EC151" s="59"/>
      <c r="ED151" s="59"/>
      <c r="EE151" s="59"/>
      <c r="EF151" s="59"/>
      <c r="EG151" s="59"/>
      <c r="EH151" s="59"/>
      <c r="EI151" s="59"/>
      <c r="EJ151" s="59"/>
      <c r="EK151" s="59"/>
      <c r="EL151" s="59"/>
      <c r="EM151" s="59"/>
    </row>
    <row r="152" spans="2:143" ht="24.6" customHeight="1">
      <c r="B152" s="39" t="s">
        <v>245</v>
      </c>
      <c r="C152" s="62" t="s">
        <v>763</v>
      </c>
      <c r="D152" s="41"/>
      <c r="E152" s="42">
        <v>0</v>
      </c>
      <c r="F152" s="42">
        <v>0</v>
      </c>
      <c r="G152" s="43">
        <v>0</v>
      </c>
      <c r="H152" s="43">
        <v>0</v>
      </c>
      <c r="I152" s="51">
        <v>0</v>
      </c>
      <c r="J152" s="51">
        <v>0</v>
      </c>
      <c r="K152" s="42">
        <v>0</v>
      </c>
      <c r="L152" s="42">
        <v>0</v>
      </c>
      <c r="M152" s="43">
        <v>0</v>
      </c>
      <c r="N152" s="43">
        <v>0</v>
      </c>
      <c r="O152" s="51">
        <v>0</v>
      </c>
      <c r="P152" s="51">
        <v>0</v>
      </c>
      <c r="Q152" s="42">
        <v>0</v>
      </c>
      <c r="R152" s="42">
        <v>0</v>
      </c>
      <c r="S152" s="43">
        <v>0</v>
      </c>
      <c r="T152" s="43">
        <v>0</v>
      </c>
      <c r="U152" s="51">
        <v>0</v>
      </c>
      <c r="V152" s="51">
        <v>0</v>
      </c>
      <c r="W152" s="42">
        <v>0</v>
      </c>
      <c r="X152" s="42">
        <v>0</v>
      </c>
      <c r="Y152" s="43">
        <v>0</v>
      </c>
      <c r="Z152" s="43">
        <v>0</v>
      </c>
      <c r="AA152" s="51">
        <v>0</v>
      </c>
      <c r="AB152" s="51">
        <v>0</v>
      </c>
      <c r="AC152" s="42">
        <v>0</v>
      </c>
      <c r="AD152" s="42">
        <v>0</v>
      </c>
      <c r="AE152" s="43">
        <v>0</v>
      </c>
      <c r="AF152" s="43">
        <v>0</v>
      </c>
      <c r="AG152" s="51">
        <v>0</v>
      </c>
      <c r="AH152" s="51">
        <v>0</v>
      </c>
      <c r="AI152" s="42">
        <v>0</v>
      </c>
      <c r="AJ152" s="42">
        <v>0</v>
      </c>
      <c r="AK152" s="43">
        <v>0</v>
      </c>
      <c r="AL152" s="43">
        <v>0</v>
      </c>
      <c r="AM152" s="51">
        <v>0</v>
      </c>
      <c r="AN152" s="51">
        <v>0</v>
      </c>
      <c r="AO152" s="42">
        <v>0</v>
      </c>
      <c r="AP152" s="42">
        <v>0</v>
      </c>
      <c r="AQ152" s="43">
        <v>0</v>
      </c>
      <c r="AR152" s="43">
        <v>0</v>
      </c>
      <c r="AS152" s="51">
        <v>0</v>
      </c>
      <c r="AT152" s="51">
        <v>0</v>
      </c>
      <c r="AU152" s="42">
        <v>0</v>
      </c>
      <c r="AV152" s="42">
        <v>0</v>
      </c>
      <c r="AW152" s="43">
        <v>0</v>
      </c>
      <c r="AX152" s="43">
        <v>0</v>
      </c>
      <c r="AY152" s="51">
        <v>0</v>
      </c>
      <c r="AZ152" s="51">
        <v>0</v>
      </c>
      <c r="BA152" s="42">
        <v>0</v>
      </c>
      <c r="BB152" s="42">
        <v>0</v>
      </c>
      <c r="BC152" s="43">
        <v>0</v>
      </c>
      <c r="BD152" s="43">
        <v>0</v>
      </c>
      <c r="BE152" s="51">
        <v>0</v>
      </c>
      <c r="BF152" s="51">
        <v>0</v>
      </c>
      <c r="BG152" s="42">
        <v>0</v>
      </c>
      <c r="BH152" s="42">
        <v>0</v>
      </c>
      <c r="BI152" s="43">
        <v>0</v>
      </c>
      <c r="BJ152" s="43">
        <v>0</v>
      </c>
      <c r="BK152" s="51">
        <v>0</v>
      </c>
      <c r="BL152" s="51">
        <v>0</v>
      </c>
      <c r="BM152" s="42">
        <v>0</v>
      </c>
      <c r="BN152" s="42">
        <v>0</v>
      </c>
      <c r="BO152" s="43">
        <v>0</v>
      </c>
      <c r="BP152" s="43">
        <v>0</v>
      </c>
      <c r="BQ152" s="51">
        <v>0</v>
      </c>
      <c r="BR152" s="51">
        <v>0</v>
      </c>
      <c r="BS152" s="42">
        <v>0</v>
      </c>
      <c r="BT152" s="42">
        <v>0</v>
      </c>
      <c r="BU152" s="43">
        <v>0</v>
      </c>
      <c r="BV152" s="43">
        <v>0</v>
      </c>
      <c r="BW152" s="51">
        <v>0</v>
      </c>
      <c r="BX152" s="51">
        <v>0</v>
      </c>
      <c r="BY152" s="54">
        <v>0</v>
      </c>
      <c r="BZ152" s="54">
        <v>0</v>
      </c>
      <c r="CA152" s="43">
        <v>0</v>
      </c>
      <c r="CB152" s="43">
        <v>0</v>
      </c>
      <c r="CC152" s="43">
        <v>0</v>
      </c>
      <c r="CD152" s="43">
        <v>0</v>
      </c>
      <c r="CE152" s="58">
        <f t="shared" si="12"/>
        <v>0</v>
      </c>
      <c r="CF152" s="58">
        <f t="shared" si="13"/>
        <v>0</v>
      </c>
      <c r="CG152" s="58">
        <f t="shared" si="14"/>
        <v>0</v>
      </c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/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</row>
    <row r="153" spans="2:143" ht="24.6" customHeight="1">
      <c r="B153" s="39" t="s">
        <v>246</v>
      </c>
      <c r="C153" s="62" t="s">
        <v>764</v>
      </c>
      <c r="D153" s="41"/>
      <c r="E153" s="42">
        <v>0</v>
      </c>
      <c r="F153" s="42">
        <v>0</v>
      </c>
      <c r="G153" s="43">
        <v>0</v>
      </c>
      <c r="H153" s="43">
        <v>0</v>
      </c>
      <c r="I153" s="51">
        <v>0</v>
      </c>
      <c r="J153" s="51">
        <v>0</v>
      </c>
      <c r="K153" s="42">
        <v>0</v>
      </c>
      <c r="L153" s="42">
        <v>0</v>
      </c>
      <c r="M153" s="43">
        <v>0</v>
      </c>
      <c r="N153" s="43">
        <v>0</v>
      </c>
      <c r="O153" s="51">
        <v>0</v>
      </c>
      <c r="P153" s="51">
        <v>0</v>
      </c>
      <c r="Q153" s="42">
        <v>0</v>
      </c>
      <c r="R153" s="42">
        <v>0</v>
      </c>
      <c r="S153" s="43">
        <v>0</v>
      </c>
      <c r="T153" s="43">
        <v>0</v>
      </c>
      <c r="U153" s="51">
        <v>0</v>
      </c>
      <c r="V153" s="51">
        <v>0</v>
      </c>
      <c r="W153" s="42">
        <v>0</v>
      </c>
      <c r="X153" s="42">
        <v>0</v>
      </c>
      <c r="Y153" s="43">
        <v>0</v>
      </c>
      <c r="Z153" s="43">
        <v>0</v>
      </c>
      <c r="AA153" s="51">
        <v>0</v>
      </c>
      <c r="AB153" s="51">
        <v>0</v>
      </c>
      <c r="AC153" s="42">
        <v>0</v>
      </c>
      <c r="AD153" s="42">
        <v>0</v>
      </c>
      <c r="AE153" s="43">
        <v>0</v>
      </c>
      <c r="AF153" s="43">
        <v>0</v>
      </c>
      <c r="AG153" s="51">
        <v>0</v>
      </c>
      <c r="AH153" s="51">
        <v>0</v>
      </c>
      <c r="AI153" s="42">
        <v>0</v>
      </c>
      <c r="AJ153" s="42">
        <v>0</v>
      </c>
      <c r="AK153" s="43">
        <v>0</v>
      </c>
      <c r="AL153" s="43">
        <v>0</v>
      </c>
      <c r="AM153" s="51">
        <v>0</v>
      </c>
      <c r="AN153" s="51">
        <v>0</v>
      </c>
      <c r="AO153" s="42">
        <v>0</v>
      </c>
      <c r="AP153" s="42">
        <v>0</v>
      </c>
      <c r="AQ153" s="43">
        <v>0</v>
      </c>
      <c r="AR153" s="43">
        <v>0</v>
      </c>
      <c r="AS153" s="51">
        <v>0</v>
      </c>
      <c r="AT153" s="51">
        <v>0</v>
      </c>
      <c r="AU153" s="42">
        <v>0</v>
      </c>
      <c r="AV153" s="42">
        <v>0</v>
      </c>
      <c r="AW153" s="43">
        <v>0</v>
      </c>
      <c r="AX153" s="43">
        <v>0</v>
      </c>
      <c r="AY153" s="51">
        <v>0</v>
      </c>
      <c r="AZ153" s="51">
        <v>0</v>
      </c>
      <c r="BA153" s="42">
        <v>0</v>
      </c>
      <c r="BB153" s="42">
        <v>0</v>
      </c>
      <c r="BC153" s="43">
        <v>0</v>
      </c>
      <c r="BD153" s="43">
        <v>0</v>
      </c>
      <c r="BE153" s="51">
        <v>0</v>
      </c>
      <c r="BF153" s="51">
        <v>0</v>
      </c>
      <c r="BG153" s="42">
        <v>0</v>
      </c>
      <c r="BH153" s="42">
        <v>0</v>
      </c>
      <c r="BI153" s="43">
        <v>0</v>
      </c>
      <c r="BJ153" s="43">
        <v>0</v>
      </c>
      <c r="BK153" s="51">
        <v>0</v>
      </c>
      <c r="BL153" s="51">
        <v>0</v>
      </c>
      <c r="BM153" s="42">
        <v>0</v>
      </c>
      <c r="BN153" s="42">
        <v>0</v>
      </c>
      <c r="BO153" s="43">
        <v>0</v>
      </c>
      <c r="BP153" s="43">
        <v>0</v>
      </c>
      <c r="BQ153" s="51">
        <v>0</v>
      </c>
      <c r="BR153" s="51">
        <v>0</v>
      </c>
      <c r="BS153" s="42">
        <v>0</v>
      </c>
      <c r="BT153" s="42">
        <v>0</v>
      </c>
      <c r="BU153" s="43">
        <v>0</v>
      </c>
      <c r="BV153" s="43">
        <v>0</v>
      </c>
      <c r="BW153" s="51">
        <v>0</v>
      </c>
      <c r="BX153" s="51">
        <v>0</v>
      </c>
      <c r="BY153" s="54">
        <v>0</v>
      </c>
      <c r="BZ153" s="54">
        <v>0</v>
      </c>
      <c r="CA153" s="43">
        <v>0</v>
      </c>
      <c r="CB153" s="43">
        <v>0</v>
      </c>
      <c r="CC153" s="43">
        <v>0</v>
      </c>
      <c r="CD153" s="43">
        <v>0</v>
      </c>
      <c r="CE153" s="58">
        <f t="shared" si="12"/>
        <v>0</v>
      </c>
      <c r="CF153" s="58">
        <f t="shared" si="13"/>
        <v>0</v>
      </c>
      <c r="CG153" s="58">
        <f t="shared" si="14"/>
        <v>0</v>
      </c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  <c r="DS153" s="59"/>
      <c r="DT153" s="59"/>
      <c r="DU153" s="59"/>
      <c r="DV153" s="59"/>
      <c r="DW153" s="59"/>
      <c r="DX153" s="59"/>
      <c r="DY153" s="59"/>
      <c r="DZ153" s="59"/>
      <c r="EA153" s="59"/>
      <c r="EB153" s="59"/>
      <c r="EC153" s="59"/>
      <c r="ED153" s="59"/>
      <c r="EE153" s="59"/>
      <c r="EF153" s="59"/>
      <c r="EG153" s="59"/>
      <c r="EH153" s="59"/>
      <c r="EI153" s="59"/>
      <c r="EJ153" s="59"/>
      <c r="EK153" s="59"/>
      <c r="EL153" s="59"/>
      <c r="EM153" s="59"/>
    </row>
    <row r="154" spans="2:143" ht="24.6" customHeight="1">
      <c r="B154" s="39" t="s">
        <v>247</v>
      </c>
      <c r="C154" s="62" t="s">
        <v>765</v>
      </c>
      <c r="D154" s="41"/>
      <c r="E154" s="42">
        <v>0</v>
      </c>
      <c r="F154" s="42">
        <v>0</v>
      </c>
      <c r="G154" s="43">
        <v>0</v>
      </c>
      <c r="H154" s="43">
        <v>0</v>
      </c>
      <c r="I154" s="51">
        <v>0</v>
      </c>
      <c r="J154" s="51">
        <v>0</v>
      </c>
      <c r="K154" s="42">
        <v>0</v>
      </c>
      <c r="L154" s="42">
        <v>0</v>
      </c>
      <c r="M154" s="43">
        <v>0</v>
      </c>
      <c r="N154" s="43">
        <v>0</v>
      </c>
      <c r="O154" s="51">
        <v>0</v>
      </c>
      <c r="P154" s="51">
        <v>0</v>
      </c>
      <c r="Q154" s="42">
        <v>0</v>
      </c>
      <c r="R154" s="42">
        <v>0</v>
      </c>
      <c r="S154" s="43">
        <v>0</v>
      </c>
      <c r="T154" s="43">
        <v>0</v>
      </c>
      <c r="U154" s="51">
        <v>0</v>
      </c>
      <c r="V154" s="51">
        <v>0</v>
      </c>
      <c r="W154" s="42">
        <v>0</v>
      </c>
      <c r="X154" s="42">
        <v>0</v>
      </c>
      <c r="Y154" s="43">
        <v>0</v>
      </c>
      <c r="Z154" s="43">
        <v>0</v>
      </c>
      <c r="AA154" s="51">
        <v>0</v>
      </c>
      <c r="AB154" s="51">
        <v>0</v>
      </c>
      <c r="AC154" s="42">
        <v>0</v>
      </c>
      <c r="AD154" s="42">
        <v>0</v>
      </c>
      <c r="AE154" s="43">
        <v>0</v>
      </c>
      <c r="AF154" s="43">
        <v>0</v>
      </c>
      <c r="AG154" s="51">
        <v>0</v>
      </c>
      <c r="AH154" s="51">
        <v>0</v>
      </c>
      <c r="AI154" s="42">
        <v>0</v>
      </c>
      <c r="AJ154" s="42">
        <v>0</v>
      </c>
      <c r="AK154" s="43">
        <v>0</v>
      </c>
      <c r="AL154" s="43">
        <v>0</v>
      </c>
      <c r="AM154" s="51">
        <v>0</v>
      </c>
      <c r="AN154" s="51">
        <v>0</v>
      </c>
      <c r="AO154" s="42">
        <v>0</v>
      </c>
      <c r="AP154" s="42">
        <v>0</v>
      </c>
      <c r="AQ154" s="43">
        <v>0</v>
      </c>
      <c r="AR154" s="43">
        <v>0</v>
      </c>
      <c r="AS154" s="51">
        <v>0</v>
      </c>
      <c r="AT154" s="51">
        <v>0</v>
      </c>
      <c r="AU154" s="42">
        <v>0</v>
      </c>
      <c r="AV154" s="42">
        <v>0</v>
      </c>
      <c r="AW154" s="43">
        <v>0</v>
      </c>
      <c r="AX154" s="43">
        <v>0</v>
      </c>
      <c r="AY154" s="51">
        <v>0</v>
      </c>
      <c r="AZ154" s="51">
        <v>0</v>
      </c>
      <c r="BA154" s="42">
        <v>0</v>
      </c>
      <c r="BB154" s="42">
        <v>0</v>
      </c>
      <c r="BC154" s="43">
        <v>0</v>
      </c>
      <c r="BD154" s="43">
        <v>0</v>
      </c>
      <c r="BE154" s="51">
        <v>0</v>
      </c>
      <c r="BF154" s="51">
        <v>0</v>
      </c>
      <c r="BG154" s="42">
        <v>0</v>
      </c>
      <c r="BH154" s="42">
        <v>0</v>
      </c>
      <c r="BI154" s="43">
        <v>0</v>
      </c>
      <c r="BJ154" s="43">
        <v>0</v>
      </c>
      <c r="BK154" s="51">
        <v>0</v>
      </c>
      <c r="BL154" s="51">
        <v>0</v>
      </c>
      <c r="BM154" s="42">
        <v>0</v>
      </c>
      <c r="BN154" s="42">
        <v>0</v>
      </c>
      <c r="BO154" s="43">
        <v>0</v>
      </c>
      <c r="BP154" s="43">
        <v>0</v>
      </c>
      <c r="BQ154" s="51">
        <v>0</v>
      </c>
      <c r="BR154" s="51">
        <v>0</v>
      </c>
      <c r="BS154" s="42">
        <v>0</v>
      </c>
      <c r="BT154" s="42">
        <v>0</v>
      </c>
      <c r="BU154" s="43">
        <v>0</v>
      </c>
      <c r="BV154" s="43">
        <v>0</v>
      </c>
      <c r="BW154" s="51">
        <v>0</v>
      </c>
      <c r="BX154" s="51">
        <v>0</v>
      </c>
      <c r="BY154" s="54">
        <v>0</v>
      </c>
      <c r="BZ154" s="54">
        <v>0</v>
      </c>
      <c r="CA154" s="43">
        <v>0</v>
      </c>
      <c r="CB154" s="43">
        <v>0</v>
      </c>
      <c r="CC154" s="43">
        <v>0</v>
      </c>
      <c r="CD154" s="43">
        <v>0</v>
      </c>
      <c r="CE154" s="58">
        <f t="shared" si="12"/>
        <v>0</v>
      </c>
      <c r="CF154" s="58">
        <f t="shared" si="13"/>
        <v>0</v>
      </c>
      <c r="CG154" s="58">
        <f t="shared" si="14"/>
        <v>0</v>
      </c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  <c r="EC154" s="59"/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</row>
    <row r="155" spans="2:143" ht="24.6" customHeight="1">
      <c r="B155" s="39" t="s">
        <v>248</v>
      </c>
      <c r="C155" s="62" t="s">
        <v>766</v>
      </c>
      <c r="D155" s="41"/>
      <c r="E155" s="42">
        <v>0</v>
      </c>
      <c r="F155" s="42">
        <v>0</v>
      </c>
      <c r="G155" s="43">
        <v>0</v>
      </c>
      <c r="H155" s="43">
        <v>0</v>
      </c>
      <c r="I155" s="51">
        <v>0</v>
      </c>
      <c r="J155" s="51">
        <v>0</v>
      </c>
      <c r="K155" s="42">
        <v>1</v>
      </c>
      <c r="L155" s="42">
        <v>0</v>
      </c>
      <c r="M155" s="43">
        <v>850</v>
      </c>
      <c r="N155" s="43">
        <v>0</v>
      </c>
      <c r="O155" s="51">
        <v>850</v>
      </c>
      <c r="P155" s="51">
        <v>0</v>
      </c>
      <c r="Q155" s="42">
        <v>0</v>
      </c>
      <c r="R155" s="42">
        <v>0</v>
      </c>
      <c r="S155" s="43">
        <v>0</v>
      </c>
      <c r="T155" s="43">
        <v>0</v>
      </c>
      <c r="U155" s="51">
        <v>0</v>
      </c>
      <c r="V155" s="51">
        <v>0</v>
      </c>
      <c r="W155" s="42">
        <v>0</v>
      </c>
      <c r="X155" s="42">
        <v>0</v>
      </c>
      <c r="Y155" s="43">
        <v>0</v>
      </c>
      <c r="Z155" s="43">
        <v>0</v>
      </c>
      <c r="AA155" s="51">
        <v>0</v>
      </c>
      <c r="AB155" s="51">
        <v>0</v>
      </c>
      <c r="AC155" s="42">
        <v>0</v>
      </c>
      <c r="AD155" s="42">
        <v>0</v>
      </c>
      <c r="AE155" s="43">
        <v>0</v>
      </c>
      <c r="AF155" s="43">
        <v>0</v>
      </c>
      <c r="AG155" s="51">
        <v>0</v>
      </c>
      <c r="AH155" s="51">
        <v>0</v>
      </c>
      <c r="AI155" s="42">
        <v>0</v>
      </c>
      <c r="AJ155" s="42">
        <v>0</v>
      </c>
      <c r="AK155" s="43">
        <v>0</v>
      </c>
      <c r="AL155" s="43">
        <v>0</v>
      </c>
      <c r="AM155" s="51">
        <v>0</v>
      </c>
      <c r="AN155" s="51">
        <v>0</v>
      </c>
      <c r="AO155" s="42">
        <v>0</v>
      </c>
      <c r="AP155" s="42">
        <v>0</v>
      </c>
      <c r="AQ155" s="43">
        <v>0</v>
      </c>
      <c r="AR155" s="43">
        <v>0</v>
      </c>
      <c r="AS155" s="51">
        <v>0</v>
      </c>
      <c r="AT155" s="51">
        <v>0</v>
      </c>
      <c r="AU155" s="42">
        <v>0</v>
      </c>
      <c r="AV155" s="42">
        <v>0</v>
      </c>
      <c r="AW155" s="43">
        <v>0</v>
      </c>
      <c r="AX155" s="43">
        <v>0</v>
      </c>
      <c r="AY155" s="51">
        <v>0</v>
      </c>
      <c r="AZ155" s="51">
        <v>0</v>
      </c>
      <c r="BA155" s="42">
        <v>0</v>
      </c>
      <c r="BB155" s="42">
        <v>0</v>
      </c>
      <c r="BC155" s="43">
        <v>0</v>
      </c>
      <c r="BD155" s="43">
        <v>0</v>
      </c>
      <c r="BE155" s="51">
        <v>0</v>
      </c>
      <c r="BF155" s="51">
        <v>0</v>
      </c>
      <c r="BG155" s="42">
        <v>0</v>
      </c>
      <c r="BH155" s="42">
        <v>0</v>
      </c>
      <c r="BI155" s="43">
        <v>0</v>
      </c>
      <c r="BJ155" s="43">
        <v>0</v>
      </c>
      <c r="BK155" s="51">
        <v>0</v>
      </c>
      <c r="BL155" s="51">
        <v>0</v>
      </c>
      <c r="BM155" s="42">
        <v>0</v>
      </c>
      <c r="BN155" s="42">
        <v>0</v>
      </c>
      <c r="BO155" s="43">
        <v>0</v>
      </c>
      <c r="BP155" s="43">
        <v>0</v>
      </c>
      <c r="BQ155" s="51">
        <v>0</v>
      </c>
      <c r="BR155" s="51">
        <v>0</v>
      </c>
      <c r="BS155" s="42">
        <v>0</v>
      </c>
      <c r="BT155" s="42">
        <v>0</v>
      </c>
      <c r="BU155" s="43">
        <v>0</v>
      </c>
      <c r="BV155" s="43">
        <v>0</v>
      </c>
      <c r="BW155" s="51">
        <v>0</v>
      </c>
      <c r="BX155" s="51">
        <v>0</v>
      </c>
      <c r="BY155" s="54">
        <v>1</v>
      </c>
      <c r="BZ155" s="54">
        <v>0</v>
      </c>
      <c r="CA155" s="43">
        <v>850</v>
      </c>
      <c r="CB155" s="43">
        <v>0</v>
      </c>
      <c r="CC155" s="43">
        <v>850</v>
      </c>
      <c r="CD155" s="43">
        <v>0</v>
      </c>
      <c r="CE155" s="58">
        <f t="shared" si="3"/>
        <v>-1</v>
      </c>
      <c r="CF155" s="58">
        <f t="shared" si="4"/>
        <v>-1</v>
      </c>
      <c r="CG155" s="58">
        <f t="shared" si="5"/>
        <v>-1</v>
      </c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/>
      <c r="EF155" s="59"/>
      <c r="EG155" s="59"/>
      <c r="EH155" s="59"/>
      <c r="EI155" s="59"/>
      <c r="EJ155" s="59"/>
      <c r="EK155" s="59"/>
      <c r="EL155" s="59"/>
      <c r="EM155" s="59"/>
    </row>
    <row r="156" spans="2:143" ht="24.6" customHeight="1">
      <c r="B156" s="39" t="s">
        <v>249</v>
      </c>
      <c r="C156" s="62" t="s">
        <v>767</v>
      </c>
      <c r="D156" s="41"/>
      <c r="E156" s="42">
        <v>0</v>
      </c>
      <c r="F156" s="42">
        <v>6</v>
      </c>
      <c r="G156" s="43">
        <v>0</v>
      </c>
      <c r="H156" s="43">
        <v>880</v>
      </c>
      <c r="I156" s="51">
        <v>0</v>
      </c>
      <c r="J156" s="51">
        <v>5280</v>
      </c>
      <c r="K156" s="42">
        <v>0</v>
      </c>
      <c r="L156" s="42">
        <v>0</v>
      </c>
      <c r="M156" s="43">
        <v>0</v>
      </c>
      <c r="N156" s="43">
        <v>0</v>
      </c>
      <c r="O156" s="51">
        <v>0</v>
      </c>
      <c r="P156" s="51">
        <v>0</v>
      </c>
      <c r="Q156" s="42">
        <v>0</v>
      </c>
      <c r="R156" s="42">
        <v>0</v>
      </c>
      <c r="S156" s="43">
        <v>0</v>
      </c>
      <c r="T156" s="43">
        <v>0</v>
      </c>
      <c r="U156" s="51">
        <v>0</v>
      </c>
      <c r="V156" s="51">
        <v>0</v>
      </c>
      <c r="W156" s="42">
        <v>0</v>
      </c>
      <c r="X156" s="42">
        <v>0</v>
      </c>
      <c r="Y156" s="43">
        <v>0</v>
      </c>
      <c r="Z156" s="43">
        <v>0</v>
      </c>
      <c r="AA156" s="51">
        <v>0</v>
      </c>
      <c r="AB156" s="51">
        <v>0</v>
      </c>
      <c r="AC156" s="42">
        <v>0</v>
      </c>
      <c r="AD156" s="42">
        <v>0</v>
      </c>
      <c r="AE156" s="43">
        <v>0</v>
      </c>
      <c r="AF156" s="43">
        <v>0</v>
      </c>
      <c r="AG156" s="51">
        <v>0</v>
      </c>
      <c r="AH156" s="51">
        <v>0</v>
      </c>
      <c r="AI156" s="42">
        <v>0</v>
      </c>
      <c r="AJ156" s="42">
        <v>0</v>
      </c>
      <c r="AK156" s="43">
        <v>0</v>
      </c>
      <c r="AL156" s="43">
        <v>0</v>
      </c>
      <c r="AM156" s="51">
        <v>0</v>
      </c>
      <c r="AN156" s="51">
        <v>0</v>
      </c>
      <c r="AO156" s="42">
        <v>0</v>
      </c>
      <c r="AP156" s="42">
        <v>0</v>
      </c>
      <c r="AQ156" s="43">
        <v>0</v>
      </c>
      <c r="AR156" s="43">
        <v>0</v>
      </c>
      <c r="AS156" s="51">
        <v>0</v>
      </c>
      <c r="AT156" s="51">
        <v>0</v>
      </c>
      <c r="AU156" s="42">
        <v>0</v>
      </c>
      <c r="AV156" s="42">
        <v>0</v>
      </c>
      <c r="AW156" s="43">
        <v>0</v>
      </c>
      <c r="AX156" s="43">
        <v>0</v>
      </c>
      <c r="AY156" s="51">
        <v>0</v>
      </c>
      <c r="AZ156" s="51">
        <v>0</v>
      </c>
      <c r="BA156" s="42">
        <v>0</v>
      </c>
      <c r="BB156" s="42">
        <v>0</v>
      </c>
      <c r="BC156" s="43">
        <v>0</v>
      </c>
      <c r="BD156" s="43">
        <v>0</v>
      </c>
      <c r="BE156" s="51">
        <v>0</v>
      </c>
      <c r="BF156" s="51">
        <v>0</v>
      </c>
      <c r="BG156" s="42">
        <v>0</v>
      </c>
      <c r="BH156" s="42">
        <v>0</v>
      </c>
      <c r="BI156" s="43">
        <v>0</v>
      </c>
      <c r="BJ156" s="43">
        <v>0</v>
      </c>
      <c r="BK156" s="51">
        <v>0</v>
      </c>
      <c r="BL156" s="51">
        <v>0</v>
      </c>
      <c r="BM156" s="42">
        <v>0</v>
      </c>
      <c r="BN156" s="42">
        <v>0</v>
      </c>
      <c r="BO156" s="43">
        <v>0</v>
      </c>
      <c r="BP156" s="43">
        <v>0</v>
      </c>
      <c r="BQ156" s="51">
        <v>0</v>
      </c>
      <c r="BR156" s="51">
        <v>0</v>
      </c>
      <c r="BS156" s="42">
        <v>0</v>
      </c>
      <c r="BT156" s="42">
        <v>0</v>
      </c>
      <c r="BU156" s="43">
        <v>0</v>
      </c>
      <c r="BV156" s="43">
        <v>0</v>
      </c>
      <c r="BW156" s="51">
        <v>0</v>
      </c>
      <c r="BX156" s="51">
        <v>0</v>
      </c>
      <c r="BY156" s="54">
        <v>0</v>
      </c>
      <c r="BZ156" s="54">
        <v>6</v>
      </c>
      <c r="CA156" s="43">
        <v>0</v>
      </c>
      <c r="CB156" s="43">
        <v>880</v>
      </c>
      <c r="CC156" s="43">
        <v>0</v>
      </c>
      <c r="CD156" s="43">
        <v>5280</v>
      </c>
      <c r="CE156" s="58">
        <f t="shared" si="3"/>
        <v>0</v>
      </c>
      <c r="CF156" s="58">
        <f t="shared" si="4"/>
        <v>0</v>
      </c>
      <c r="CG156" s="58">
        <f t="shared" si="5"/>
        <v>0</v>
      </c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</row>
    <row r="157" spans="2:143" ht="24.6" customHeight="1">
      <c r="B157" s="39" t="s">
        <v>250</v>
      </c>
      <c r="C157" s="62" t="s">
        <v>768</v>
      </c>
      <c r="D157" s="41"/>
      <c r="E157" s="42">
        <v>0</v>
      </c>
      <c r="F157" s="42">
        <v>0</v>
      </c>
      <c r="G157" s="43">
        <v>0</v>
      </c>
      <c r="H157" s="43">
        <v>0</v>
      </c>
      <c r="I157" s="51">
        <v>0</v>
      </c>
      <c r="J157" s="51">
        <v>0</v>
      </c>
      <c r="K157" s="42">
        <v>0</v>
      </c>
      <c r="L157" s="42">
        <v>0</v>
      </c>
      <c r="M157" s="43">
        <v>0</v>
      </c>
      <c r="N157" s="43">
        <v>0</v>
      </c>
      <c r="O157" s="51">
        <v>0</v>
      </c>
      <c r="P157" s="51">
        <v>0</v>
      </c>
      <c r="Q157" s="42">
        <v>0</v>
      </c>
      <c r="R157" s="42">
        <v>0</v>
      </c>
      <c r="S157" s="43">
        <v>0</v>
      </c>
      <c r="T157" s="43">
        <v>0</v>
      </c>
      <c r="U157" s="51">
        <v>0</v>
      </c>
      <c r="V157" s="51">
        <v>0</v>
      </c>
      <c r="W157" s="42">
        <v>0</v>
      </c>
      <c r="X157" s="42">
        <v>0</v>
      </c>
      <c r="Y157" s="43">
        <v>0</v>
      </c>
      <c r="Z157" s="43">
        <v>0</v>
      </c>
      <c r="AA157" s="51">
        <v>0</v>
      </c>
      <c r="AB157" s="51">
        <v>0</v>
      </c>
      <c r="AC157" s="42">
        <v>0</v>
      </c>
      <c r="AD157" s="42">
        <v>0</v>
      </c>
      <c r="AE157" s="43">
        <v>0</v>
      </c>
      <c r="AF157" s="43">
        <v>0</v>
      </c>
      <c r="AG157" s="51">
        <v>0</v>
      </c>
      <c r="AH157" s="51">
        <v>0</v>
      </c>
      <c r="AI157" s="42">
        <v>0</v>
      </c>
      <c r="AJ157" s="42">
        <v>0</v>
      </c>
      <c r="AK157" s="43">
        <v>0</v>
      </c>
      <c r="AL157" s="43">
        <v>0</v>
      </c>
      <c r="AM157" s="51">
        <v>0</v>
      </c>
      <c r="AN157" s="51">
        <v>0</v>
      </c>
      <c r="AO157" s="42">
        <v>0</v>
      </c>
      <c r="AP157" s="42">
        <v>0</v>
      </c>
      <c r="AQ157" s="43">
        <v>0</v>
      </c>
      <c r="AR157" s="43">
        <v>0</v>
      </c>
      <c r="AS157" s="51">
        <v>0</v>
      </c>
      <c r="AT157" s="51">
        <v>0</v>
      </c>
      <c r="AU157" s="42">
        <v>0</v>
      </c>
      <c r="AV157" s="42">
        <v>0</v>
      </c>
      <c r="AW157" s="43">
        <v>0</v>
      </c>
      <c r="AX157" s="43">
        <v>0</v>
      </c>
      <c r="AY157" s="51">
        <v>0</v>
      </c>
      <c r="AZ157" s="51">
        <v>0</v>
      </c>
      <c r="BA157" s="42">
        <v>0</v>
      </c>
      <c r="BB157" s="42">
        <v>0</v>
      </c>
      <c r="BC157" s="43">
        <v>0</v>
      </c>
      <c r="BD157" s="43">
        <v>0</v>
      </c>
      <c r="BE157" s="51">
        <v>0</v>
      </c>
      <c r="BF157" s="51">
        <v>0</v>
      </c>
      <c r="BG157" s="42">
        <v>0</v>
      </c>
      <c r="BH157" s="42">
        <v>0</v>
      </c>
      <c r="BI157" s="43">
        <v>0</v>
      </c>
      <c r="BJ157" s="43">
        <v>0</v>
      </c>
      <c r="BK157" s="51">
        <v>0</v>
      </c>
      <c r="BL157" s="51">
        <v>0</v>
      </c>
      <c r="BM157" s="42">
        <v>0</v>
      </c>
      <c r="BN157" s="42">
        <v>0</v>
      </c>
      <c r="BO157" s="43">
        <v>0</v>
      </c>
      <c r="BP157" s="43">
        <v>0</v>
      </c>
      <c r="BQ157" s="51">
        <v>0</v>
      </c>
      <c r="BR157" s="51">
        <v>0</v>
      </c>
      <c r="BS157" s="42">
        <v>0</v>
      </c>
      <c r="BT157" s="42">
        <v>0</v>
      </c>
      <c r="BU157" s="43">
        <v>0</v>
      </c>
      <c r="BV157" s="43">
        <v>0</v>
      </c>
      <c r="BW157" s="51">
        <v>0</v>
      </c>
      <c r="BX157" s="51">
        <v>0</v>
      </c>
      <c r="BY157" s="54">
        <v>0</v>
      </c>
      <c r="BZ157" s="54">
        <v>0</v>
      </c>
      <c r="CA157" s="43">
        <v>0</v>
      </c>
      <c r="CB157" s="43">
        <v>0</v>
      </c>
      <c r="CC157" s="43">
        <v>0</v>
      </c>
      <c r="CD157" s="43">
        <v>0</v>
      </c>
      <c r="CE157" s="58">
        <f t="shared" si="3"/>
        <v>0</v>
      </c>
      <c r="CF157" s="58">
        <f t="shared" si="4"/>
        <v>0</v>
      </c>
      <c r="CG157" s="58">
        <f t="shared" si="5"/>
        <v>0</v>
      </c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/>
    </row>
    <row r="158" spans="2:143" ht="24.6" customHeight="1">
      <c r="B158" s="39" t="s">
        <v>251</v>
      </c>
      <c r="C158" s="62" t="s">
        <v>769</v>
      </c>
      <c r="D158" s="41"/>
      <c r="E158" s="42">
        <v>0</v>
      </c>
      <c r="F158" s="42">
        <v>0</v>
      </c>
      <c r="G158" s="43">
        <v>0</v>
      </c>
      <c r="H158" s="43">
        <v>0</v>
      </c>
      <c r="I158" s="51">
        <v>0</v>
      </c>
      <c r="J158" s="51">
        <v>0</v>
      </c>
      <c r="K158" s="42">
        <v>0</v>
      </c>
      <c r="L158" s="42">
        <v>0</v>
      </c>
      <c r="M158" s="43">
        <v>0</v>
      </c>
      <c r="N158" s="43">
        <v>0</v>
      </c>
      <c r="O158" s="51">
        <v>0</v>
      </c>
      <c r="P158" s="51">
        <v>0</v>
      </c>
      <c r="Q158" s="42">
        <v>0</v>
      </c>
      <c r="R158" s="42">
        <v>0</v>
      </c>
      <c r="S158" s="43">
        <v>0</v>
      </c>
      <c r="T158" s="43">
        <v>0</v>
      </c>
      <c r="U158" s="51">
        <v>0</v>
      </c>
      <c r="V158" s="51">
        <v>0</v>
      </c>
      <c r="W158" s="42">
        <v>0</v>
      </c>
      <c r="X158" s="42">
        <v>0</v>
      </c>
      <c r="Y158" s="43">
        <v>0</v>
      </c>
      <c r="Z158" s="43">
        <v>0</v>
      </c>
      <c r="AA158" s="51">
        <v>0</v>
      </c>
      <c r="AB158" s="51">
        <v>0</v>
      </c>
      <c r="AC158" s="42">
        <v>0</v>
      </c>
      <c r="AD158" s="42">
        <v>0</v>
      </c>
      <c r="AE158" s="43">
        <v>0</v>
      </c>
      <c r="AF158" s="43">
        <v>0</v>
      </c>
      <c r="AG158" s="51">
        <v>0</v>
      </c>
      <c r="AH158" s="51">
        <v>0</v>
      </c>
      <c r="AI158" s="42">
        <v>2</v>
      </c>
      <c r="AJ158" s="42">
        <v>0</v>
      </c>
      <c r="AK158" s="43">
        <v>1000</v>
      </c>
      <c r="AL158" s="43">
        <v>0</v>
      </c>
      <c r="AM158" s="51">
        <v>2000</v>
      </c>
      <c r="AN158" s="51">
        <v>0</v>
      </c>
      <c r="AO158" s="42">
        <v>9</v>
      </c>
      <c r="AP158" s="42">
        <v>0</v>
      </c>
      <c r="AQ158" s="43">
        <v>1704.8888888888901</v>
      </c>
      <c r="AR158" s="43">
        <v>0</v>
      </c>
      <c r="AS158" s="51">
        <v>15344</v>
      </c>
      <c r="AT158" s="51">
        <v>0</v>
      </c>
      <c r="AU158" s="42">
        <v>0</v>
      </c>
      <c r="AV158" s="42">
        <v>0</v>
      </c>
      <c r="AW158" s="43">
        <v>0</v>
      </c>
      <c r="AX158" s="43">
        <v>0</v>
      </c>
      <c r="AY158" s="51">
        <v>0</v>
      </c>
      <c r="AZ158" s="51">
        <v>0</v>
      </c>
      <c r="BA158" s="42">
        <v>0</v>
      </c>
      <c r="BB158" s="42">
        <v>0</v>
      </c>
      <c r="BC158" s="43">
        <v>0</v>
      </c>
      <c r="BD158" s="43">
        <v>0</v>
      </c>
      <c r="BE158" s="51">
        <v>0</v>
      </c>
      <c r="BF158" s="51">
        <v>0</v>
      </c>
      <c r="BG158" s="42">
        <v>0</v>
      </c>
      <c r="BH158" s="42">
        <v>0</v>
      </c>
      <c r="BI158" s="43">
        <v>0</v>
      </c>
      <c r="BJ158" s="43">
        <v>0</v>
      </c>
      <c r="BK158" s="51">
        <v>0</v>
      </c>
      <c r="BL158" s="51">
        <v>0</v>
      </c>
      <c r="BM158" s="42">
        <v>0</v>
      </c>
      <c r="BN158" s="42">
        <v>0</v>
      </c>
      <c r="BO158" s="43">
        <v>0</v>
      </c>
      <c r="BP158" s="43">
        <v>0</v>
      </c>
      <c r="BQ158" s="51">
        <v>0</v>
      </c>
      <c r="BR158" s="51">
        <v>0</v>
      </c>
      <c r="BS158" s="42">
        <v>0</v>
      </c>
      <c r="BT158" s="42">
        <v>0</v>
      </c>
      <c r="BU158" s="43">
        <v>0</v>
      </c>
      <c r="BV158" s="43">
        <v>0</v>
      </c>
      <c r="BW158" s="51">
        <v>0</v>
      </c>
      <c r="BX158" s="51">
        <v>0</v>
      </c>
      <c r="BY158" s="54">
        <v>11</v>
      </c>
      <c r="BZ158" s="54">
        <v>0</v>
      </c>
      <c r="CA158" s="43">
        <v>1576.72727272727</v>
      </c>
      <c r="CB158" s="43">
        <v>0</v>
      </c>
      <c r="CC158" s="43">
        <v>17344</v>
      </c>
      <c r="CD158" s="43">
        <v>0</v>
      </c>
      <c r="CE158" s="58">
        <f t="shared" si="3"/>
        <v>-1</v>
      </c>
      <c r="CF158" s="58">
        <f t="shared" si="4"/>
        <v>-1</v>
      </c>
      <c r="CG158" s="58">
        <f t="shared" si="5"/>
        <v>-1</v>
      </c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</row>
    <row r="159" spans="2:143" ht="24.6" customHeight="1">
      <c r="B159" s="39" t="s">
        <v>252</v>
      </c>
      <c r="C159" s="62" t="s">
        <v>770</v>
      </c>
      <c r="D159" s="41"/>
      <c r="E159" s="42">
        <v>0</v>
      </c>
      <c r="F159" s="42">
        <v>0</v>
      </c>
      <c r="G159" s="43">
        <v>0</v>
      </c>
      <c r="H159" s="43">
        <v>0</v>
      </c>
      <c r="I159" s="51">
        <v>0</v>
      </c>
      <c r="J159" s="51">
        <v>0</v>
      </c>
      <c r="K159" s="42">
        <v>0</v>
      </c>
      <c r="L159" s="42">
        <v>0</v>
      </c>
      <c r="M159" s="43">
        <v>0</v>
      </c>
      <c r="N159" s="43">
        <v>0</v>
      </c>
      <c r="O159" s="51">
        <v>0</v>
      </c>
      <c r="P159" s="51">
        <v>0</v>
      </c>
      <c r="Q159" s="42">
        <v>0</v>
      </c>
      <c r="R159" s="42">
        <v>6</v>
      </c>
      <c r="S159" s="43">
        <v>0</v>
      </c>
      <c r="T159" s="43">
        <v>1000</v>
      </c>
      <c r="U159" s="51">
        <v>0</v>
      </c>
      <c r="V159" s="51">
        <v>6000</v>
      </c>
      <c r="W159" s="42">
        <v>0</v>
      </c>
      <c r="X159" s="42">
        <v>0</v>
      </c>
      <c r="Y159" s="43">
        <v>0</v>
      </c>
      <c r="Z159" s="43">
        <v>0</v>
      </c>
      <c r="AA159" s="51">
        <v>0</v>
      </c>
      <c r="AB159" s="51">
        <v>0</v>
      </c>
      <c r="AC159" s="42">
        <v>0</v>
      </c>
      <c r="AD159" s="42">
        <v>0</v>
      </c>
      <c r="AE159" s="43">
        <v>0</v>
      </c>
      <c r="AF159" s="43">
        <v>0</v>
      </c>
      <c r="AG159" s="51">
        <v>0</v>
      </c>
      <c r="AH159" s="51">
        <v>0</v>
      </c>
      <c r="AI159" s="42">
        <v>0</v>
      </c>
      <c r="AJ159" s="42">
        <v>0</v>
      </c>
      <c r="AK159" s="43">
        <v>0</v>
      </c>
      <c r="AL159" s="43">
        <v>0</v>
      </c>
      <c r="AM159" s="51">
        <v>0</v>
      </c>
      <c r="AN159" s="51">
        <v>0</v>
      </c>
      <c r="AO159" s="42">
        <v>0</v>
      </c>
      <c r="AP159" s="42">
        <v>0</v>
      </c>
      <c r="AQ159" s="43">
        <v>0</v>
      </c>
      <c r="AR159" s="43">
        <v>0</v>
      </c>
      <c r="AS159" s="51">
        <v>0</v>
      </c>
      <c r="AT159" s="51">
        <v>0</v>
      </c>
      <c r="AU159" s="42">
        <v>0</v>
      </c>
      <c r="AV159" s="42">
        <v>0</v>
      </c>
      <c r="AW159" s="43">
        <v>0</v>
      </c>
      <c r="AX159" s="43">
        <v>0</v>
      </c>
      <c r="AY159" s="51">
        <v>0</v>
      </c>
      <c r="AZ159" s="51">
        <v>0</v>
      </c>
      <c r="BA159" s="42">
        <v>0</v>
      </c>
      <c r="BB159" s="42">
        <v>0</v>
      </c>
      <c r="BC159" s="43">
        <v>0</v>
      </c>
      <c r="BD159" s="43">
        <v>0</v>
      </c>
      <c r="BE159" s="51">
        <v>0</v>
      </c>
      <c r="BF159" s="51">
        <v>0</v>
      </c>
      <c r="BG159" s="42">
        <v>0</v>
      </c>
      <c r="BH159" s="42">
        <v>0</v>
      </c>
      <c r="BI159" s="43">
        <v>0</v>
      </c>
      <c r="BJ159" s="43">
        <v>0</v>
      </c>
      <c r="BK159" s="51">
        <v>0</v>
      </c>
      <c r="BL159" s="51">
        <v>0</v>
      </c>
      <c r="BM159" s="42">
        <v>0</v>
      </c>
      <c r="BN159" s="42">
        <v>0</v>
      </c>
      <c r="BO159" s="43">
        <v>0</v>
      </c>
      <c r="BP159" s="43">
        <v>0</v>
      </c>
      <c r="BQ159" s="51">
        <v>0</v>
      </c>
      <c r="BR159" s="51">
        <v>0</v>
      </c>
      <c r="BS159" s="42">
        <v>0</v>
      </c>
      <c r="BT159" s="42">
        <v>0</v>
      </c>
      <c r="BU159" s="43">
        <v>0</v>
      </c>
      <c r="BV159" s="43">
        <v>0</v>
      </c>
      <c r="BW159" s="51">
        <v>0</v>
      </c>
      <c r="BX159" s="51">
        <v>0</v>
      </c>
      <c r="BY159" s="54">
        <v>0</v>
      </c>
      <c r="BZ159" s="54">
        <v>6</v>
      </c>
      <c r="CA159" s="43">
        <v>0</v>
      </c>
      <c r="CB159" s="43">
        <v>1000</v>
      </c>
      <c r="CC159" s="43">
        <v>0</v>
      </c>
      <c r="CD159" s="43">
        <v>6000</v>
      </c>
      <c r="CE159" s="58">
        <f t="shared" si="3"/>
        <v>0</v>
      </c>
      <c r="CF159" s="58">
        <f t="shared" si="4"/>
        <v>0</v>
      </c>
      <c r="CG159" s="58">
        <f t="shared" si="5"/>
        <v>0</v>
      </c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</row>
    <row r="160" spans="2:143" ht="24.6" customHeight="1">
      <c r="B160" s="39" t="s">
        <v>253</v>
      </c>
      <c r="C160" s="62" t="s">
        <v>771</v>
      </c>
      <c r="D160" s="41"/>
      <c r="E160" s="42">
        <v>0</v>
      </c>
      <c r="F160" s="42">
        <v>0</v>
      </c>
      <c r="G160" s="43">
        <v>0</v>
      </c>
      <c r="H160" s="43">
        <v>0</v>
      </c>
      <c r="I160" s="51">
        <v>0</v>
      </c>
      <c r="J160" s="51">
        <v>0</v>
      </c>
      <c r="K160" s="42">
        <v>0</v>
      </c>
      <c r="L160" s="42">
        <v>0</v>
      </c>
      <c r="M160" s="43">
        <v>0</v>
      </c>
      <c r="N160" s="43">
        <v>0</v>
      </c>
      <c r="O160" s="51">
        <v>0</v>
      </c>
      <c r="P160" s="51">
        <v>0</v>
      </c>
      <c r="Q160" s="42">
        <v>0</v>
      </c>
      <c r="R160" s="42">
        <v>126</v>
      </c>
      <c r="S160" s="43">
        <v>0</v>
      </c>
      <c r="T160" s="43">
        <v>793.25396825396797</v>
      </c>
      <c r="U160" s="51">
        <v>0</v>
      </c>
      <c r="V160" s="51">
        <v>99950</v>
      </c>
      <c r="W160" s="42">
        <v>0</v>
      </c>
      <c r="X160" s="42">
        <v>0</v>
      </c>
      <c r="Y160" s="43">
        <v>0</v>
      </c>
      <c r="Z160" s="43">
        <v>0</v>
      </c>
      <c r="AA160" s="51">
        <v>0</v>
      </c>
      <c r="AB160" s="51">
        <v>0</v>
      </c>
      <c r="AC160" s="42">
        <v>0</v>
      </c>
      <c r="AD160" s="42">
        <v>2</v>
      </c>
      <c r="AE160" s="43">
        <v>0</v>
      </c>
      <c r="AF160" s="43">
        <v>850</v>
      </c>
      <c r="AG160" s="51">
        <v>0</v>
      </c>
      <c r="AH160" s="51">
        <v>1700</v>
      </c>
      <c r="AI160" s="42">
        <v>0</v>
      </c>
      <c r="AJ160" s="42">
        <v>0</v>
      </c>
      <c r="AK160" s="43">
        <v>0</v>
      </c>
      <c r="AL160" s="43">
        <v>0</v>
      </c>
      <c r="AM160" s="51">
        <v>0</v>
      </c>
      <c r="AN160" s="51">
        <v>0</v>
      </c>
      <c r="AO160" s="42">
        <v>0</v>
      </c>
      <c r="AP160" s="42">
        <v>2</v>
      </c>
      <c r="AQ160" s="43">
        <v>0</v>
      </c>
      <c r="AR160" s="43">
        <v>980</v>
      </c>
      <c r="AS160" s="51">
        <v>0</v>
      </c>
      <c r="AT160" s="51">
        <v>1960</v>
      </c>
      <c r="AU160" s="42">
        <v>0</v>
      </c>
      <c r="AV160" s="42">
        <v>0</v>
      </c>
      <c r="AW160" s="43">
        <v>0</v>
      </c>
      <c r="AX160" s="43">
        <v>0</v>
      </c>
      <c r="AY160" s="51">
        <v>0</v>
      </c>
      <c r="AZ160" s="51">
        <v>0</v>
      </c>
      <c r="BA160" s="42">
        <v>0</v>
      </c>
      <c r="BB160" s="42">
        <v>0</v>
      </c>
      <c r="BC160" s="43">
        <v>0</v>
      </c>
      <c r="BD160" s="43">
        <v>0</v>
      </c>
      <c r="BE160" s="51">
        <v>0</v>
      </c>
      <c r="BF160" s="51">
        <v>0</v>
      </c>
      <c r="BG160" s="42">
        <v>0</v>
      </c>
      <c r="BH160" s="42">
        <v>0</v>
      </c>
      <c r="BI160" s="43">
        <v>0</v>
      </c>
      <c r="BJ160" s="43">
        <v>0</v>
      </c>
      <c r="BK160" s="51">
        <v>0</v>
      </c>
      <c r="BL160" s="51">
        <v>0</v>
      </c>
      <c r="BM160" s="42">
        <v>0</v>
      </c>
      <c r="BN160" s="42">
        <v>0</v>
      </c>
      <c r="BO160" s="43">
        <v>0</v>
      </c>
      <c r="BP160" s="43">
        <v>0</v>
      </c>
      <c r="BQ160" s="51">
        <v>0</v>
      </c>
      <c r="BR160" s="51">
        <v>0</v>
      </c>
      <c r="BS160" s="42">
        <v>0</v>
      </c>
      <c r="BT160" s="42">
        <v>0</v>
      </c>
      <c r="BU160" s="43">
        <v>0</v>
      </c>
      <c r="BV160" s="43">
        <v>0</v>
      </c>
      <c r="BW160" s="51">
        <v>0</v>
      </c>
      <c r="BX160" s="51">
        <v>0</v>
      </c>
      <c r="BY160" s="54">
        <v>0</v>
      </c>
      <c r="BZ160" s="54">
        <v>130</v>
      </c>
      <c r="CA160" s="43">
        <v>0</v>
      </c>
      <c r="CB160" s="43">
        <v>797</v>
      </c>
      <c r="CC160" s="43">
        <v>0</v>
      </c>
      <c r="CD160" s="43">
        <v>103610</v>
      </c>
      <c r="CE160" s="58">
        <f t="shared" si="3"/>
        <v>0</v>
      </c>
      <c r="CF160" s="58">
        <f t="shared" si="4"/>
        <v>0</v>
      </c>
      <c r="CG160" s="58">
        <f t="shared" si="5"/>
        <v>0</v>
      </c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</row>
    <row r="161" spans="2:143" ht="24.6" customHeight="1">
      <c r="B161" s="39" t="s">
        <v>254</v>
      </c>
      <c r="C161" s="62" t="s">
        <v>772</v>
      </c>
      <c r="D161" s="41"/>
      <c r="E161" s="42">
        <v>0</v>
      </c>
      <c r="F161" s="42">
        <v>0</v>
      </c>
      <c r="G161" s="43">
        <v>0</v>
      </c>
      <c r="H161" s="43">
        <v>0</v>
      </c>
      <c r="I161" s="51">
        <v>0</v>
      </c>
      <c r="J161" s="51">
        <v>0</v>
      </c>
      <c r="K161" s="42">
        <v>0</v>
      </c>
      <c r="L161" s="42">
        <v>0</v>
      </c>
      <c r="M161" s="43">
        <v>0</v>
      </c>
      <c r="N161" s="43">
        <v>0</v>
      </c>
      <c r="O161" s="51">
        <v>0</v>
      </c>
      <c r="P161" s="51">
        <v>0</v>
      </c>
      <c r="Q161" s="42">
        <v>0</v>
      </c>
      <c r="R161" s="42">
        <v>0</v>
      </c>
      <c r="S161" s="43">
        <v>0</v>
      </c>
      <c r="T161" s="43">
        <v>0</v>
      </c>
      <c r="U161" s="51">
        <v>0</v>
      </c>
      <c r="V161" s="51">
        <v>0</v>
      </c>
      <c r="W161" s="42">
        <v>0</v>
      </c>
      <c r="X161" s="42">
        <v>0</v>
      </c>
      <c r="Y161" s="43">
        <v>0</v>
      </c>
      <c r="Z161" s="43">
        <v>0</v>
      </c>
      <c r="AA161" s="51">
        <v>0</v>
      </c>
      <c r="AB161" s="51">
        <v>0</v>
      </c>
      <c r="AC161" s="42">
        <v>0</v>
      </c>
      <c r="AD161" s="42">
        <v>0</v>
      </c>
      <c r="AE161" s="43">
        <v>0</v>
      </c>
      <c r="AF161" s="43">
        <v>0</v>
      </c>
      <c r="AG161" s="51">
        <v>0</v>
      </c>
      <c r="AH161" s="51">
        <v>0</v>
      </c>
      <c r="AI161" s="42">
        <v>0</v>
      </c>
      <c r="AJ161" s="42">
        <v>0</v>
      </c>
      <c r="AK161" s="43">
        <v>0</v>
      </c>
      <c r="AL161" s="43">
        <v>0</v>
      </c>
      <c r="AM161" s="51">
        <v>0</v>
      </c>
      <c r="AN161" s="51">
        <v>0</v>
      </c>
      <c r="AO161" s="42">
        <v>0</v>
      </c>
      <c r="AP161" s="42">
        <v>0</v>
      </c>
      <c r="AQ161" s="43">
        <v>0</v>
      </c>
      <c r="AR161" s="43">
        <v>0</v>
      </c>
      <c r="AS161" s="51">
        <v>0</v>
      </c>
      <c r="AT161" s="51">
        <v>0</v>
      </c>
      <c r="AU161" s="42">
        <v>0</v>
      </c>
      <c r="AV161" s="42">
        <v>0</v>
      </c>
      <c r="AW161" s="43">
        <v>0</v>
      </c>
      <c r="AX161" s="43">
        <v>0</v>
      </c>
      <c r="AY161" s="51">
        <v>0</v>
      </c>
      <c r="AZ161" s="51">
        <v>0</v>
      </c>
      <c r="BA161" s="42">
        <v>0</v>
      </c>
      <c r="BB161" s="42">
        <v>0</v>
      </c>
      <c r="BC161" s="43">
        <v>0</v>
      </c>
      <c r="BD161" s="43">
        <v>0</v>
      </c>
      <c r="BE161" s="51">
        <v>0</v>
      </c>
      <c r="BF161" s="51">
        <v>0</v>
      </c>
      <c r="BG161" s="42">
        <v>0</v>
      </c>
      <c r="BH161" s="42">
        <v>0</v>
      </c>
      <c r="BI161" s="43">
        <v>0</v>
      </c>
      <c r="BJ161" s="43">
        <v>0</v>
      </c>
      <c r="BK161" s="51">
        <v>0</v>
      </c>
      <c r="BL161" s="51">
        <v>0</v>
      </c>
      <c r="BM161" s="42">
        <v>1</v>
      </c>
      <c r="BN161" s="42">
        <v>0</v>
      </c>
      <c r="BO161" s="43">
        <v>750</v>
      </c>
      <c r="BP161" s="43">
        <v>0</v>
      </c>
      <c r="BQ161" s="51">
        <v>750</v>
      </c>
      <c r="BR161" s="51">
        <v>0</v>
      </c>
      <c r="BS161" s="42">
        <v>0</v>
      </c>
      <c r="BT161" s="42">
        <v>0</v>
      </c>
      <c r="BU161" s="43">
        <v>0</v>
      </c>
      <c r="BV161" s="43">
        <v>0</v>
      </c>
      <c r="BW161" s="51">
        <v>0</v>
      </c>
      <c r="BX161" s="51">
        <v>0</v>
      </c>
      <c r="BY161" s="54">
        <v>1</v>
      </c>
      <c r="BZ161" s="54">
        <v>0</v>
      </c>
      <c r="CA161" s="43">
        <v>750</v>
      </c>
      <c r="CB161" s="43">
        <v>0</v>
      </c>
      <c r="CC161" s="43">
        <v>750</v>
      </c>
      <c r="CD161" s="43">
        <v>0</v>
      </c>
      <c r="CE161" s="58">
        <f t="shared" si="3"/>
        <v>-1</v>
      </c>
      <c r="CF161" s="58">
        <f t="shared" si="4"/>
        <v>-1</v>
      </c>
      <c r="CG161" s="58">
        <f t="shared" si="5"/>
        <v>-1</v>
      </c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  <c r="DS161" s="59"/>
      <c r="DT161" s="59"/>
      <c r="DU161" s="59"/>
      <c r="DV161" s="59"/>
      <c r="DW161" s="59"/>
      <c r="DX161" s="59"/>
      <c r="DY161" s="59"/>
      <c r="DZ161" s="59"/>
      <c r="EA161" s="59"/>
      <c r="EB161" s="59"/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/>
    </row>
    <row r="162" spans="2:143" ht="24.6" customHeight="1">
      <c r="B162" s="39" t="s">
        <v>255</v>
      </c>
      <c r="C162" s="62" t="s">
        <v>773</v>
      </c>
      <c r="D162" s="41"/>
      <c r="E162" s="42">
        <v>0</v>
      </c>
      <c r="F162" s="42">
        <v>0</v>
      </c>
      <c r="G162" s="43">
        <v>0</v>
      </c>
      <c r="H162" s="43">
        <v>0</v>
      </c>
      <c r="I162" s="51">
        <v>0</v>
      </c>
      <c r="J162" s="51">
        <v>0</v>
      </c>
      <c r="K162" s="42">
        <v>0</v>
      </c>
      <c r="L162" s="42">
        <v>0</v>
      </c>
      <c r="M162" s="43">
        <v>0</v>
      </c>
      <c r="N162" s="43">
        <v>0</v>
      </c>
      <c r="O162" s="51">
        <v>0</v>
      </c>
      <c r="P162" s="51">
        <v>0</v>
      </c>
      <c r="Q162" s="42">
        <v>0</v>
      </c>
      <c r="R162" s="42">
        <v>4</v>
      </c>
      <c r="S162" s="43">
        <v>0</v>
      </c>
      <c r="T162" s="43">
        <v>980</v>
      </c>
      <c r="U162" s="51">
        <v>0</v>
      </c>
      <c r="V162" s="51">
        <v>3920</v>
      </c>
      <c r="W162" s="42">
        <v>0</v>
      </c>
      <c r="X162" s="42">
        <v>0</v>
      </c>
      <c r="Y162" s="43">
        <v>0</v>
      </c>
      <c r="Z162" s="43">
        <v>0</v>
      </c>
      <c r="AA162" s="51">
        <v>0</v>
      </c>
      <c r="AB162" s="51">
        <v>0</v>
      </c>
      <c r="AC162" s="42">
        <v>0</v>
      </c>
      <c r="AD162" s="42">
        <v>0</v>
      </c>
      <c r="AE162" s="43">
        <v>0</v>
      </c>
      <c r="AF162" s="43">
        <v>0</v>
      </c>
      <c r="AG162" s="51">
        <v>0</v>
      </c>
      <c r="AH162" s="51">
        <v>0</v>
      </c>
      <c r="AI162" s="42">
        <v>0</v>
      </c>
      <c r="AJ162" s="42">
        <v>0</v>
      </c>
      <c r="AK162" s="43">
        <v>0</v>
      </c>
      <c r="AL162" s="43">
        <v>0</v>
      </c>
      <c r="AM162" s="51">
        <v>0</v>
      </c>
      <c r="AN162" s="51">
        <v>0</v>
      </c>
      <c r="AO162" s="42">
        <v>0</v>
      </c>
      <c r="AP162" s="42">
        <v>0</v>
      </c>
      <c r="AQ162" s="43">
        <v>0</v>
      </c>
      <c r="AR162" s="43">
        <v>0</v>
      </c>
      <c r="AS162" s="51">
        <v>0</v>
      </c>
      <c r="AT162" s="51">
        <v>0</v>
      </c>
      <c r="AU162" s="42">
        <v>0</v>
      </c>
      <c r="AV162" s="42">
        <v>0</v>
      </c>
      <c r="AW162" s="43">
        <v>0</v>
      </c>
      <c r="AX162" s="43">
        <v>0</v>
      </c>
      <c r="AY162" s="51">
        <v>0</v>
      </c>
      <c r="AZ162" s="51">
        <v>0</v>
      </c>
      <c r="BA162" s="42">
        <v>0</v>
      </c>
      <c r="BB162" s="42">
        <v>0</v>
      </c>
      <c r="BC162" s="43">
        <v>0</v>
      </c>
      <c r="BD162" s="43">
        <v>0</v>
      </c>
      <c r="BE162" s="51">
        <v>0</v>
      </c>
      <c r="BF162" s="51">
        <v>0</v>
      </c>
      <c r="BG162" s="42">
        <v>0</v>
      </c>
      <c r="BH162" s="42">
        <v>0</v>
      </c>
      <c r="BI162" s="43">
        <v>0</v>
      </c>
      <c r="BJ162" s="43">
        <v>0</v>
      </c>
      <c r="BK162" s="51">
        <v>0</v>
      </c>
      <c r="BL162" s="51">
        <v>0</v>
      </c>
      <c r="BM162" s="42">
        <v>0</v>
      </c>
      <c r="BN162" s="42">
        <v>0</v>
      </c>
      <c r="BO162" s="43">
        <v>0</v>
      </c>
      <c r="BP162" s="43">
        <v>0</v>
      </c>
      <c r="BQ162" s="51">
        <v>0</v>
      </c>
      <c r="BR162" s="51">
        <v>0</v>
      </c>
      <c r="BS162" s="42">
        <v>7</v>
      </c>
      <c r="BT162" s="42">
        <v>0</v>
      </c>
      <c r="BU162" s="43">
        <v>750</v>
      </c>
      <c r="BV162" s="43">
        <v>0</v>
      </c>
      <c r="BW162" s="51">
        <v>5250</v>
      </c>
      <c r="BX162" s="51">
        <v>0</v>
      </c>
      <c r="BY162" s="54">
        <v>7</v>
      </c>
      <c r="BZ162" s="54">
        <v>4</v>
      </c>
      <c r="CA162" s="43">
        <v>750</v>
      </c>
      <c r="CB162" s="43">
        <v>980</v>
      </c>
      <c r="CC162" s="43">
        <v>5250</v>
      </c>
      <c r="CD162" s="43">
        <v>3920</v>
      </c>
      <c r="CE162" s="58">
        <f t="shared" si="3"/>
        <v>-0.42857142857142855</v>
      </c>
      <c r="CF162" s="58">
        <f t="shared" si="4"/>
        <v>0.30666666666666664</v>
      </c>
      <c r="CG162" s="58">
        <f t="shared" si="5"/>
        <v>-0.25333333333333335</v>
      </c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</row>
    <row r="163" spans="2:143" ht="24.6" customHeight="1">
      <c r="B163" s="39" t="s">
        <v>256</v>
      </c>
      <c r="C163" s="62" t="s">
        <v>774</v>
      </c>
      <c r="D163" s="41"/>
      <c r="E163" s="42">
        <v>0</v>
      </c>
      <c r="F163" s="42">
        <v>0</v>
      </c>
      <c r="G163" s="43">
        <v>0</v>
      </c>
      <c r="H163" s="43">
        <v>0</v>
      </c>
      <c r="I163" s="51">
        <v>0</v>
      </c>
      <c r="J163" s="51">
        <v>0</v>
      </c>
      <c r="K163" s="42">
        <v>0</v>
      </c>
      <c r="L163" s="42">
        <v>0</v>
      </c>
      <c r="M163" s="43">
        <v>0</v>
      </c>
      <c r="N163" s="43">
        <v>0</v>
      </c>
      <c r="O163" s="51">
        <v>0</v>
      </c>
      <c r="P163" s="51">
        <v>0</v>
      </c>
      <c r="Q163" s="42">
        <v>0</v>
      </c>
      <c r="R163" s="42">
        <v>0</v>
      </c>
      <c r="S163" s="43">
        <v>0</v>
      </c>
      <c r="T163" s="43">
        <v>0</v>
      </c>
      <c r="U163" s="51">
        <v>0</v>
      </c>
      <c r="V163" s="51">
        <v>0</v>
      </c>
      <c r="W163" s="42">
        <v>0</v>
      </c>
      <c r="X163" s="42">
        <v>0</v>
      </c>
      <c r="Y163" s="43">
        <v>0</v>
      </c>
      <c r="Z163" s="43">
        <v>0</v>
      </c>
      <c r="AA163" s="51">
        <v>0</v>
      </c>
      <c r="AB163" s="51">
        <v>0</v>
      </c>
      <c r="AC163" s="42">
        <v>0</v>
      </c>
      <c r="AD163" s="42">
        <v>0</v>
      </c>
      <c r="AE163" s="43">
        <v>0</v>
      </c>
      <c r="AF163" s="43">
        <v>0</v>
      </c>
      <c r="AG163" s="51">
        <v>0</v>
      </c>
      <c r="AH163" s="51">
        <v>0</v>
      </c>
      <c r="AI163" s="42">
        <v>0</v>
      </c>
      <c r="AJ163" s="42">
        <v>0</v>
      </c>
      <c r="AK163" s="43">
        <v>0</v>
      </c>
      <c r="AL163" s="43">
        <v>0</v>
      </c>
      <c r="AM163" s="51">
        <v>0</v>
      </c>
      <c r="AN163" s="51">
        <v>0</v>
      </c>
      <c r="AO163" s="42">
        <v>0</v>
      </c>
      <c r="AP163" s="42">
        <v>0</v>
      </c>
      <c r="AQ163" s="43">
        <v>0</v>
      </c>
      <c r="AR163" s="43">
        <v>0</v>
      </c>
      <c r="AS163" s="51">
        <v>0</v>
      </c>
      <c r="AT163" s="51">
        <v>0</v>
      </c>
      <c r="AU163" s="42">
        <v>0</v>
      </c>
      <c r="AV163" s="42">
        <v>0</v>
      </c>
      <c r="AW163" s="43">
        <v>0</v>
      </c>
      <c r="AX163" s="43">
        <v>0</v>
      </c>
      <c r="AY163" s="51">
        <v>0</v>
      </c>
      <c r="AZ163" s="51">
        <v>0</v>
      </c>
      <c r="BA163" s="42">
        <v>0</v>
      </c>
      <c r="BB163" s="42">
        <v>0</v>
      </c>
      <c r="BC163" s="43">
        <v>0</v>
      </c>
      <c r="BD163" s="43">
        <v>0</v>
      </c>
      <c r="BE163" s="51">
        <v>0</v>
      </c>
      <c r="BF163" s="51">
        <v>0</v>
      </c>
      <c r="BG163" s="42">
        <v>0</v>
      </c>
      <c r="BH163" s="42">
        <v>0</v>
      </c>
      <c r="BI163" s="43">
        <v>0</v>
      </c>
      <c r="BJ163" s="43">
        <v>0</v>
      </c>
      <c r="BK163" s="51">
        <v>0</v>
      </c>
      <c r="BL163" s="51">
        <v>0</v>
      </c>
      <c r="BM163" s="42">
        <v>0</v>
      </c>
      <c r="BN163" s="42">
        <v>0</v>
      </c>
      <c r="BO163" s="43">
        <v>0</v>
      </c>
      <c r="BP163" s="43">
        <v>0</v>
      </c>
      <c r="BQ163" s="51">
        <v>0</v>
      </c>
      <c r="BR163" s="51">
        <v>0</v>
      </c>
      <c r="BS163" s="42">
        <v>0</v>
      </c>
      <c r="BT163" s="42">
        <v>0</v>
      </c>
      <c r="BU163" s="43">
        <v>0</v>
      </c>
      <c r="BV163" s="43">
        <v>0</v>
      </c>
      <c r="BW163" s="51">
        <v>0</v>
      </c>
      <c r="BX163" s="51">
        <v>0</v>
      </c>
      <c r="BY163" s="54">
        <v>0</v>
      </c>
      <c r="BZ163" s="54">
        <v>0</v>
      </c>
      <c r="CA163" s="43">
        <v>0</v>
      </c>
      <c r="CB163" s="43">
        <v>0</v>
      </c>
      <c r="CC163" s="43">
        <v>0</v>
      </c>
      <c r="CD163" s="43">
        <v>0</v>
      </c>
      <c r="CE163" s="58">
        <f t="shared" si="3"/>
        <v>0</v>
      </c>
      <c r="CF163" s="58">
        <f t="shared" si="4"/>
        <v>0</v>
      </c>
      <c r="CG163" s="58">
        <f t="shared" si="5"/>
        <v>0</v>
      </c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</row>
    <row r="164" spans="2:143" ht="24.6" customHeight="1">
      <c r="B164" s="39" t="s">
        <v>257</v>
      </c>
      <c r="C164" s="62" t="s">
        <v>775</v>
      </c>
      <c r="D164" s="41"/>
      <c r="E164" s="42">
        <v>0</v>
      </c>
      <c r="F164" s="42">
        <v>0</v>
      </c>
      <c r="G164" s="43">
        <v>0</v>
      </c>
      <c r="H164" s="43">
        <v>0</v>
      </c>
      <c r="I164" s="51">
        <v>0</v>
      </c>
      <c r="J164" s="51">
        <v>0</v>
      </c>
      <c r="K164" s="42">
        <v>0</v>
      </c>
      <c r="L164" s="42">
        <v>0</v>
      </c>
      <c r="M164" s="43">
        <v>0</v>
      </c>
      <c r="N164" s="43">
        <v>0</v>
      </c>
      <c r="O164" s="51">
        <v>0</v>
      </c>
      <c r="P164" s="51">
        <v>0</v>
      </c>
      <c r="Q164" s="42">
        <v>0</v>
      </c>
      <c r="R164" s="42">
        <v>22.5</v>
      </c>
      <c r="S164" s="43">
        <v>0</v>
      </c>
      <c r="T164" s="43">
        <v>1681.06666666667</v>
      </c>
      <c r="U164" s="51">
        <v>0</v>
      </c>
      <c r="V164" s="51">
        <v>37824</v>
      </c>
      <c r="W164" s="42">
        <v>0</v>
      </c>
      <c r="X164" s="42">
        <v>2</v>
      </c>
      <c r="Y164" s="43">
        <v>0</v>
      </c>
      <c r="Z164" s="43">
        <v>700</v>
      </c>
      <c r="AA164" s="51">
        <v>0</v>
      </c>
      <c r="AB164" s="51">
        <v>1400</v>
      </c>
      <c r="AC164" s="42">
        <v>0</v>
      </c>
      <c r="AD164" s="42">
        <v>0</v>
      </c>
      <c r="AE164" s="43">
        <v>0</v>
      </c>
      <c r="AF164" s="43">
        <v>0</v>
      </c>
      <c r="AG164" s="51">
        <v>0</v>
      </c>
      <c r="AH164" s="51">
        <v>0</v>
      </c>
      <c r="AI164" s="42">
        <v>0</v>
      </c>
      <c r="AJ164" s="42">
        <v>0</v>
      </c>
      <c r="AK164" s="43">
        <v>0</v>
      </c>
      <c r="AL164" s="43">
        <v>0</v>
      </c>
      <c r="AM164" s="51">
        <v>0</v>
      </c>
      <c r="AN164" s="51">
        <v>0</v>
      </c>
      <c r="AO164" s="42">
        <v>0</v>
      </c>
      <c r="AP164" s="42">
        <v>1</v>
      </c>
      <c r="AQ164" s="43">
        <v>0</v>
      </c>
      <c r="AR164" s="43">
        <v>500</v>
      </c>
      <c r="AS164" s="51">
        <v>0</v>
      </c>
      <c r="AT164" s="51">
        <v>500</v>
      </c>
      <c r="AU164" s="42">
        <v>0</v>
      </c>
      <c r="AV164" s="42">
        <v>0</v>
      </c>
      <c r="AW164" s="43">
        <v>0</v>
      </c>
      <c r="AX164" s="43">
        <v>0</v>
      </c>
      <c r="AY164" s="51">
        <v>0</v>
      </c>
      <c r="AZ164" s="51">
        <v>0</v>
      </c>
      <c r="BA164" s="42">
        <v>0</v>
      </c>
      <c r="BB164" s="42">
        <v>0</v>
      </c>
      <c r="BC164" s="43">
        <v>0</v>
      </c>
      <c r="BD164" s="43">
        <v>0</v>
      </c>
      <c r="BE164" s="51">
        <v>0</v>
      </c>
      <c r="BF164" s="51">
        <v>0</v>
      </c>
      <c r="BG164" s="42">
        <v>0</v>
      </c>
      <c r="BH164" s="42">
        <v>0</v>
      </c>
      <c r="BI164" s="43">
        <v>0</v>
      </c>
      <c r="BJ164" s="43">
        <v>0</v>
      </c>
      <c r="BK164" s="51">
        <v>0</v>
      </c>
      <c r="BL164" s="51">
        <v>0</v>
      </c>
      <c r="BM164" s="42">
        <v>0</v>
      </c>
      <c r="BN164" s="42">
        <v>0</v>
      </c>
      <c r="BO164" s="43">
        <v>0</v>
      </c>
      <c r="BP164" s="43">
        <v>0</v>
      </c>
      <c r="BQ164" s="51">
        <v>0</v>
      </c>
      <c r="BR164" s="51">
        <v>0</v>
      </c>
      <c r="BS164" s="42">
        <v>0</v>
      </c>
      <c r="BT164" s="42">
        <v>0</v>
      </c>
      <c r="BU164" s="43">
        <v>0</v>
      </c>
      <c r="BV164" s="43">
        <v>0</v>
      </c>
      <c r="BW164" s="51">
        <v>0</v>
      </c>
      <c r="BX164" s="51">
        <v>0</v>
      </c>
      <c r="BY164" s="54">
        <v>0</v>
      </c>
      <c r="BZ164" s="54">
        <v>25.5</v>
      </c>
      <c r="CA164" s="43">
        <v>0</v>
      </c>
      <c r="CB164" s="43">
        <v>1557.8039215686299</v>
      </c>
      <c r="CC164" s="43">
        <v>0</v>
      </c>
      <c r="CD164" s="43">
        <v>39724</v>
      </c>
      <c r="CE164" s="58"/>
      <c r="CF164" s="58"/>
      <c r="CG164" s="58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</row>
    <row r="165" spans="2:143" ht="24.6" customHeight="1">
      <c r="B165" s="39" t="s">
        <v>258</v>
      </c>
      <c r="C165" s="62" t="s">
        <v>776</v>
      </c>
      <c r="D165" s="41"/>
      <c r="E165" s="42">
        <v>0</v>
      </c>
      <c r="F165" s="42">
        <v>0</v>
      </c>
      <c r="G165" s="43">
        <v>0</v>
      </c>
      <c r="H165" s="43">
        <v>0</v>
      </c>
      <c r="I165" s="51">
        <v>0</v>
      </c>
      <c r="J165" s="51">
        <v>0</v>
      </c>
      <c r="K165" s="42">
        <v>0</v>
      </c>
      <c r="L165" s="42">
        <v>0</v>
      </c>
      <c r="M165" s="43">
        <v>0</v>
      </c>
      <c r="N165" s="43">
        <v>0</v>
      </c>
      <c r="O165" s="51">
        <v>0</v>
      </c>
      <c r="P165" s="51">
        <v>0</v>
      </c>
      <c r="Q165" s="42">
        <v>0</v>
      </c>
      <c r="R165" s="42">
        <v>1</v>
      </c>
      <c r="S165" s="43">
        <v>0</v>
      </c>
      <c r="T165" s="43">
        <v>750</v>
      </c>
      <c r="U165" s="51">
        <v>0</v>
      </c>
      <c r="V165" s="51">
        <v>750</v>
      </c>
      <c r="W165" s="42">
        <v>0</v>
      </c>
      <c r="X165" s="42">
        <v>0</v>
      </c>
      <c r="Y165" s="43">
        <v>0</v>
      </c>
      <c r="Z165" s="43">
        <v>0</v>
      </c>
      <c r="AA165" s="51">
        <v>0</v>
      </c>
      <c r="AB165" s="51">
        <v>0</v>
      </c>
      <c r="AC165" s="42">
        <v>0</v>
      </c>
      <c r="AD165" s="42">
        <v>0</v>
      </c>
      <c r="AE165" s="43">
        <v>0</v>
      </c>
      <c r="AF165" s="43">
        <v>0</v>
      </c>
      <c r="AG165" s="51">
        <v>0</v>
      </c>
      <c r="AH165" s="51">
        <v>0</v>
      </c>
      <c r="AI165" s="42">
        <v>0</v>
      </c>
      <c r="AJ165" s="42">
        <v>0</v>
      </c>
      <c r="AK165" s="43">
        <v>0</v>
      </c>
      <c r="AL165" s="43">
        <v>0</v>
      </c>
      <c r="AM165" s="51">
        <v>0</v>
      </c>
      <c r="AN165" s="51">
        <v>0</v>
      </c>
      <c r="AO165" s="42">
        <v>0</v>
      </c>
      <c r="AP165" s="42">
        <v>0</v>
      </c>
      <c r="AQ165" s="43">
        <v>0</v>
      </c>
      <c r="AR165" s="43">
        <v>0</v>
      </c>
      <c r="AS165" s="51">
        <v>0</v>
      </c>
      <c r="AT165" s="51">
        <v>0</v>
      </c>
      <c r="AU165" s="42">
        <v>0</v>
      </c>
      <c r="AV165" s="42">
        <v>0</v>
      </c>
      <c r="AW165" s="43">
        <v>0</v>
      </c>
      <c r="AX165" s="43">
        <v>0</v>
      </c>
      <c r="AY165" s="51">
        <v>0</v>
      </c>
      <c r="AZ165" s="51">
        <v>0</v>
      </c>
      <c r="BA165" s="42">
        <v>0</v>
      </c>
      <c r="BB165" s="42">
        <v>0</v>
      </c>
      <c r="BC165" s="43">
        <v>0</v>
      </c>
      <c r="BD165" s="43">
        <v>0</v>
      </c>
      <c r="BE165" s="51">
        <v>0</v>
      </c>
      <c r="BF165" s="51">
        <v>0</v>
      </c>
      <c r="BG165" s="42">
        <v>0</v>
      </c>
      <c r="BH165" s="42">
        <v>0</v>
      </c>
      <c r="BI165" s="43">
        <v>0</v>
      </c>
      <c r="BJ165" s="43">
        <v>0</v>
      </c>
      <c r="BK165" s="51">
        <v>0</v>
      </c>
      <c r="BL165" s="51">
        <v>0</v>
      </c>
      <c r="BM165" s="42">
        <v>0</v>
      </c>
      <c r="BN165" s="42">
        <v>0</v>
      </c>
      <c r="BO165" s="43">
        <v>0</v>
      </c>
      <c r="BP165" s="43">
        <v>0</v>
      </c>
      <c r="BQ165" s="51">
        <v>0</v>
      </c>
      <c r="BR165" s="51">
        <v>0</v>
      </c>
      <c r="BS165" s="42">
        <v>0</v>
      </c>
      <c r="BT165" s="42">
        <v>0</v>
      </c>
      <c r="BU165" s="43">
        <v>0</v>
      </c>
      <c r="BV165" s="43">
        <v>0</v>
      </c>
      <c r="BW165" s="51">
        <v>0</v>
      </c>
      <c r="BX165" s="51">
        <v>0</v>
      </c>
      <c r="BY165" s="54">
        <v>0</v>
      </c>
      <c r="BZ165" s="54">
        <v>1</v>
      </c>
      <c r="CA165" s="43">
        <v>0</v>
      </c>
      <c r="CB165" s="43">
        <v>750</v>
      </c>
      <c r="CC165" s="43">
        <v>0</v>
      </c>
      <c r="CD165" s="43">
        <v>750</v>
      </c>
      <c r="CE165" s="58">
        <f t="shared" ref="CE165:CE213" si="15">IF(BY165=0,0,(BZ165-BY165)/BY165)</f>
        <v>0</v>
      </c>
      <c r="CF165" s="58">
        <f t="shared" ref="CF165:CF213" si="16">IF(CA165=0,0,(CB165-CA165)/CA165)</f>
        <v>0</v>
      </c>
      <c r="CG165" s="58">
        <f t="shared" ref="CG165:CG213" si="17">IF(CC165=0,0,(CD165-CC165)/CC165)</f>
        <v>0</v>
      </c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</row>
    <row r="166" spans="2:143" ht="24.6" customHeight="1">
      <c r="B166" s="39" t="s">
        <v>259</v>
      </c>
      <c r="C166" s="62" t="s">
        <v>777</v>
      </c>
      <c r="D166" s="41"/>
      <c r="E166" s="42">
        <v>0</v>
      </c>
      <c r="F166" s="42">
        <v>0</v>
      </c>
      <c r="G166" s="43">
        <v>0</v>
      </c>
      <c r="H166" s="43">
        <v>0</v>
      </c>
      <c r="I166" s="51">
        <v>0</v>
      </c>
      <c r="J166" s="51">
        <v>0</v>
      </c>
      <c r="K166" s="42">
        <v>0</v>
      </c>
      <c r="L166" s="42">
        <v>0</v>
      </c>
      <c r="M166" s="43">
        <v>0</v>
      </c>
      <c r="N166" s="43">
        <v>0</v>
      </c>
      <c r="O166" s="51">
        <v>0</v>
      </c>
      <c r="P166" s="51">
        <v>0</v>
      </c>
      <c r="Q166" s="42">
        <v>0</v>
      </c>
      <c r="R166" s="42">
        <v>1</v>
      </c>
      <c r="S166" s="43">
        <v>0</v>
      </c>
      <c r="T166" s="43">
        <v>700</v>
      </c>
      <c r="U166" s="51">
        <v>0</v>
      </c>
      <c r="V166" s="51">
        <v>700</v>
      </c>
      <c r="W166" s="42">
        <v>0</v>
      </c>
      <c r="X166" s="42">
        <v>0</v>
      </c>
      <c r="Y166" s="43">
        <v>0</v>
      </c>
      <c r="Z166" s="43">
        <v>0</v>
      </c>
      <c r="AA166" s="51">
        <v>0</v>
      </c>
      <c r="AB166" s="51">
        <v>0</v>
      </c>
      <c r="AC166" s="42">
        <v>0</v>
      </c>
      <c r="AD166" s="42">
        <v>0</v>
      </c>
      <c r="AE166" s="43">
        <v>0</v>
      </c>
      <c r="AF166" s="43">
        <v>0</v>
      </c>
      <c r="AG166" s="51">
        <v>0</v>
      </c>
      <c r="AH166" s="51">
        <v>0</v>
      </c>
      <c r="AI166" s="42">
        <v>0</v>
      </c>
      <c r="AJ166" s="42">
        <v>0</v>
      </c>
      <c r="AK166" s="43">
        <v>0</v>
      </c>
      <c r="AL166" s="43">
        <v>0</v>
      </c>
      <c r="AM166" s="51">
        <v>0</v>
      </c>
      <c r="AN166" s="51">
        <v>0</v>
      </c>
      <c r="AO166" s="42">
        <v>0</v>
      </c>
      <c r="AP166" s="42">
        <v>0</v>
      </c>
      <c r="AQ166" s="43">
        <v>0</v>
      </c>
      <c r="AR166" s="43">
        <v>0</v>
      </c>
      <c r="AS166" s="51">
        <v>0</v>
      </c>
      <c r="AT166" s="51">
        <v>0</v>
      </c>
      <c r="AU166" s="42">
        <v>0</v>
      </c>
      <c r="AV166" s="42">
        <v>0</v>
      </c>
      <c r="AW166" s="43">
        <v>0</v>
      </c>
      <c r="AX166" s="43">
        <v>0</v>
      </c>
      <c r="AY166" s="51">
        <v>0</v>
      </c>
      <c r="AZ166" s="51">
        <v>0</v>
      </c>
      <c r="BA166" s="42">
        <v>0</v>
      </c>
      <c r="BB166" s="42">
        <v>0</v>
      </c>
      <c r="BC166" s="43">
        <v>0</v>
      </c>
      <c r="BD166" s="43">
        <v>0</v>
      </c>
      <c r="BE166" s="51">
        <v>0</v>
      </c>
      <c r="BF166" s="51">
        <v>0</v>
      </c>
      <c r="BG166" s="42">
        <v>0</v>
      </c>
      <c r="BH166" s="42">
        <v>0</v>
      </c>
      <c r="BI166" s="43">
        <v>0</v>
      </c>
      <c r="BJ166" s="43">
        <v>0</v>
      </c>
      <c r="BK166" s="51">
        <v>0</v>
      </c>
      <c r="BL166" s="51">
        <v>0</v>
      </c>
      <c r="BM166" s="42">
        <v>0</v>
      </c>
      <c r="BN166" s="42">
        <v>0</v>
      </c>
      <c r="BO166" s="43">
        <v>0</v>
      </c>
      <c r="BP166" s="43">
        <v>0</v>
      </c>
      <c r="BQ166" s="51">
        <v>0</v>
      </c>
      <c r="BR166" s="51">
        <v>0</v>
      </c>
      <c r="BS166" s="42">
        <v>0</v>
      </c>
      <c r="BT166" s="42">
        <v>0</v>
      </c>
      <c r="BU166" s="43">
        <v>0</v>
      </c>
      <c r="BV166" s="43">
        <v>0</v>
      </c>
      <c r="BW166" s="51">
        <v>0</v>
      </c>
      <c r="BX166" s="51">
        <v>0</v>
      </c>
      <c r="BY166" s="54">
        <v>0</v>
      </c>
      <c r="BZ166" s="54">
        <v>1</v>
      </c>
      <c r="CA166" s="43">
        <v>0</v>
      </c>
      <c r="CB166" s="43">
        <v>700</v>
      </c>
      <c r="CC166" s="43">
        <v>0</v>
      </c>
      <c r="CD166" s="43">
        <v>700</v>
      </c>
      <c r="CE166" s="58">
        <f t="shared" si="15"/>
        <v>0</v>
      </c>
      <c r="CF166" s="58">
        <f t="shared" si="16"/>
        <v>0</v>
      </c>
      <c r="CG166" s="58">
        <f t="shared" si="17"/>
        <v>0</v>
      </c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</row>
    <row r="167" spans="2:143" ht="24.6" customHeight="1">
      <c r="B167" s="39" t="s">
        <v>260</v>
      </c>
      <c r="C167" s="62" t="s">
        <v>778</v>
      </c>
      <c r="D167" s="41"/>
      <c r="E167" s="42">
        <v>0</v>
      </c>
      <c r="F167" s="42">
        <v>0</v>
      </c>
      <c r="G167" s="43">
        <v>0</v>
      </c>
      <c r="H167" s="43">
        <v>0</v>
      </c>
      <c r="I167" s="51">
        <v>0</v>
      </c>
      <c r="J167" s="51">
        <v>0</v>
      </c>
      <c r="K167" s="42">
        <v>0</v>
      </c>
      <c r="L167" s="42">
        <v>0</v>
      </c>
      <c r="M167" s="43">
        <v>0</v>
      </c>
      <c r="N167" s="43">
        <v>0</v>
      </c>
      <c r="O167" s="51">
        <v>0</v>
      </c>
      <c r="P167" s="51">
        <v>0</v>
      </c>
      <c r="Q167" s="42">
        <v>0</v>
      </c>
      <c r="R167" s="42">
        <v>0</v>
      </c>
      <c r="S167" s="43">
        <v>0</v>
      </c>
      <c r="T167" s="43">
        <v>0</v>
      </c>
      <c r="U167" s="51">
        <v>0</v>
      </c>
      <c r="V167" s="51">
        <v>0</v>
      </c>
      <c r="W167" s="42">
        <v>0</v>
      </c>
      <c r="X167" s="42">
        <v>0</v>
      </c>
      <c r="Y167" s="43">
        <v>0</v>
      </c>
      <c r="Z167" s="43">
        <v>0</v>
      </c>
      <c r="AA167" s="51">
        <v>0</v>
      </c>
      <c r="AB167" s="51">
        <v>0</v>
      </c>
      <c r="AC167" s="42">
        <v>0</v>
      </c>
      <c r="AD167" s="42">
        <v>0</v>
      </c>
      <c r="AE167" s="43">
        <v>0</v>
      </c>
      <c r="AF167" s="43">
        <v>0</v>
      </c>
      <c r="AG167" s="51">
        <v>0</v>
      </c>
      <c r="AH167" s="51">
        <v>0</v>
      </c>
      <c r="AI167" s="42">
        <v>0</v>
      </c>
      <c r="AJ167" s="42">
        <v>0</v>
      </c>
      <c r="AK167" s="43">
        <v>0</v>
      </c>
      <c r="AL167" s="43">
        <v>0</v>
      </c>
      <c r="AM167" s="51">
        <v>0</v>
      </c>
      <c r="AN167" s="51">
        <v>0</v>
      </c>
      <c r="AO167" s="42">
        <v>0</v>
      </c>
      <c r="AP167" s="42">
        <v>0</v>
      </c>
      <c r="AQ167" s="43">
        <v>0</v>
      </c>
      <c r="AR167" s="43">
        <v>0</v>
      </c>
      <c r="AS167" s="51">
        <v>0</v>
      </c>
      <c r="AT167" s="51">
        <v>0</v>
      </c>
      <c r="AU167" s="42">
        <v>0</v>
      </c>
      <c r="AV167" s="42">
        <v>0</v>
      </c>
      <c r="AW167" s="43">
        <v>0</v>
      </c>
      <c r="AX167" s="43">
        <v>0</v>
      </c>
      <c r="AY167" s="51">
        <v>0</v>
      </c>
      <c r="AZ167" s="51">
        <v>0</v>
      </c>
      <c r="BA167" s="42">
        <v>0</v>
      </c>
      <c r="BB167" s="42">
        <v>0</v>
      </c>
      <c r="BC167" s="43">
        <v>0</v>
      </c>
      <c r="BD167" s="43">
        <v>0</v>
      </c>
      <c r="BE167" s="51">
        <v>0</v>
      </c>
      <c r="BF167" s="51">
        <v>0</v>
      </c>
      <c r="BG167" s="42">
        <v>0</v>
      </c>
      <c r="BH167" s="42">
        <v>0</v>
      </c>
      <c r="BI167" s="43">
        <v>0</v>
      </c>
      <c r="BJ167" s="43">
        <v>0</v>
      </c>
      <c r="BK167" s="51">
        <v>0</v>
      </c>
      <c r="BL167" s="51">
        <v>0</v>
      </c>
      <c r="BM167" s="42">
        <v>0</v>
      </c>
      <c r="BN167" s="42">
        <v>0</v>
      </c>
      <c r="BO167" s="43">
        <v>0</v>
      </c>
      <c r="BP167" s="43">
        <v>0</v>
      </c>
      <c r="BQ167" s="51">
        <v>0</v>
      </c>
      <c r="BR167" s="51">
        <v>0</v>
      </c>
      <c r="BS167" s="42">
        <v>0</v>
      </c>
      <c r="BT167" s="42">
        <v>0</v>
      </c>
      <c r="BU167" s="43">
        <v>0</v>
      </c>
      <c r="BV167" s="43">
        <v>0</v>
      </c>
      <c r="BW167" s="51">
        <v>0</v>
      </c>
      <c r="BX167" s="51">
        <v>0</v>
      </c>
      <c r="BY167" s="54">
        <v>0</v>
      </c>
      <c r="BZ167" s="54">
        <v>0</v>
      </c>
      <c r="CA167" s="43">
        <v>0</v>
      </c>
      <c r="CB167" s="43">
        <v>0</v>
      </c>
      <c r="CC167" s="43">
        <v>0</v>
      </c>
      <c r="CD167" s="43">
        <v>0</v>
      </c>
      <c r="CE167" s="58">
        <f t="shared" si="15"/>
        <v>0</v>
      </c>
      <c r="CF167" s="58">
        <f t="shared" si="16"/>
        <v>0</v>
      </c>
      <c r="CG167" s="58">
        <f t="shared" si="17"/>
        <v>0</v>
      </c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</row>
    <row r="168" spans="2:143" ht="24.6" customHeight="1">
      <c r="B168" s="39" t="s">
        <v>261</v>
      </c>
      <c r="C168" s="62" t="s">
        <v>779</v>
      </c>
      <c r="D168" s="41"/>
      <c r="E168" s="42">
        <v>0</v>
      </c>
      <c r="F168" s="42">
        <v>0</v>
      </c>
      <c r="G168" s="43">
        <v>0</v>
      </c>
      <c r="H168" s="43">
        <v>0</v>
      </c>
      <c r="I168" s="51">
        <v>0</v>
      </c>
      <c r="J168" s="51">
        <v>0</v>
      </c>
      <c r="K168" s="42">
        <v>0</v>
      </c>
      <c r="L168" s="42">
        <v>0</v>
      </c>
      <c r="M168" s="43">
        <v>0</v>
      </c>
      <c r="N168" s="43">
        <v>0</v>
      </c>
      <c r="O168" s="51">
        <v>0</v>
      </c>
      <c r="P168" s="51">
        <v>0</v>
      </c>
      <c r="Q168" s="42">
        <v>0</v>
      </c>
      <c r="R168" s="42">
        <v>0</v>
      </c>
      <c r="S168" s="43">
        <v>0</v>
      </c>
      <c r="T168" s="43">
        <v>0</v>
      </c>
      <c r="U168" s="51">
        <v>0</v>
      </c>
      <c r="V168" s="51">
        <v>0</v>
      </c>
      <c r="W168" s="42">
        <v>0</v>
      </c>
      <c r="X168" s="42">
        <v>0</v>
      </c>
      <c r="Y168" s="43">
        <v>0</v>
      </c>
      <c r="Z168" s="43">
        <v>0</v>
      </c>
      <c r="AA168" s="51">
        <v>0</v>
      </c>
      <c r="AB168" s="51">
        <v>0</v>
      </c>
      <c r="AC168" s="42">
        <v>0</v>
      </c>
      <c r="AD168" s="42">
        <v>0</v>
      </c>
      <c r="AE168" s="43">
        <v>0</v>
      </c>
      <c r="AF168" s="43">
        <v>0</v>
      </c>
      <c r="AG168" s="51">
        <v>0</v>
      </c>
      <c r="AH168" s="51">
        <v>0</v>
      </c>
      <c r="AI168" s="42">
        <v>0</v>
      </c>
      <c r="AJ168" s="42">
        <v>0</v>
      </c>
      <c r="AK168" s="43">
        <v>0</v>
      </c>
      <c r="AL168" s="43">
        <v>0</v>
      </c>
      <c r="AM168" s="51">
        <v>0</v>
      </c>
      <c r="AN168" s="51">
        <v>0</v>
      </c>
      <c r="AO168" s="42">
        <v>0</v>
      </c>
      <c r="AP168" s="42">
        <v>0</v>
      </c>
      <c r="AQ168" s="43">
        <v>0</v>
      </c>
      <c r="AR168" s="43">
        <v>0</v>
      </c>
      <c r="AS168" s="51">
        <v>0</v>
      </c>
      <c r="AT168" s="51">
        <v>0</v>
      </c>
      <c r="AU168" s="42">
        <v>0</v>
      </c>
      <c r="AV168" s="42">
        <v>0</v>
      </c>
      <c r="AW168" s="43">
        <v>0</v>
      </c>
      <c r="AX168" s="43">
        <v>0</v>
      </c>
      <c r="AY168" s="51">
        <v>0</v>
      </c>
      <c r="AZ168" s="51">
        <v>0</v>
      </c>
      <c r="BA168" s="42">
        <v>0</v>
      </c>
      <c r="BB168" s="42">
        <v>0</v>
      </c>
      <c r="BC168" s="43">
        <v>0</v>
      </c>
      <c r="BD168" s="43">
        <v>0</v>
      </c>
      <c r="BE168" s="51">
        <v>0</v>
      </c>
      <c r="BF168" s="51">
        <v>0</v>
      </c>
      <c r="BG168" s="42">
        <v>0</v>
      </c>
      <c r="BH168" s="42">
        <v>0</v>
      </c>
      <c r="BI168" s="43">
        <v>0</v>
      </c>
      <c r="BJ168" s="43">
        <v>0</v>
      </c>
      <c r="BK168" s="51">
        <v>0</v>
      </c>
      <c r="BL168" s="51">
        <v>0</v>
      </c>
      <c r="BM168" s="42">
        <v>0</v>
      </c>
      <c r="BN168" s="42">
        <v>0</v>
      </c>
      <c r="BO168" s="43">
        <v>0</v>
      </c>
      <c r="BP168" s="43">
        <v>0</v>
      </c>
      <c r="BQ168" s="51">
        <v>0</v>
      </c>
      <c r="BR168" s="51">
        <v>0</v>
      </c>
      <c r="BS168" s="42">
        <v>0</v>
      </c>
      <c r="BT168" s="42">
        <v>0</v>
      </c>
      <c r="BU168" s="43">
        <v>0</v>
      </c>
      <c r="BV168" s="43">
        <v>0</v>
      </c>
      <c r="BW168" s="51">
        <v>0</v>
      </c>
      <c r="BX168" s="51">
        <v>0</v>
      </c>
      <c r="BY168" s="54">
        <v>0</v>
      </c>
      <c r="BZ168" s="54">
        <v>0</v>
      </c>
      <c r="CA168" s="43">
        <v>0</v>
      </c>
      <c r="CB168" s="43">
        <v>0</v>
      </c>
      <c r="CC168" s="43">
        <v>0</v>
      </c>
      <c r="CD168" s="43">
        <v>0</v>
      </c>
      <c r="CE168" s="58">
        <f t="shared" si="15"/>
        <v>0</v>
      </c>
      <c r="CF168" s="58">
        <f t="shared" si="16"/>
        <v>0</v>
      </c>
      <c r="CG168" s="58">
        <f t="shared" si="17"/>
        <v>0</v>
      </c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</row>
    <row r="169" spans="2:143" ht="24.6" customHeight="1">
      <c r="B169" s="39" t="s">
        <v>262</v>
      </c>
      <c r="C169" s="62" t="s">
        <v>780</v>
      </c>
      <c r="D169" s="41"/>
      <c r="E169" s="42">
        <v>0</v>
      </c>
      <c r="F169" s="42">
        <v>0</v>
      </c>
      <c r="G169" s="43">
        <v>0</v>
      </c>
      <c r="H169" s="43">
        <v>0</v>
      </c>
      <c r="I169" s="51">
        <v>0</v>
      </c>
      <c r="J169" s="51">
        <v>0</v>
      </c>
      <c r="K169" s="42">
        <v>0</v>
      </c>
      <c r="L169" s="42">
        <v>0</v>
      </c>
      <c r="M169" s="43">
        <v>0</v>
      </c>
      <c r="N169" s="43">
        <v>0</v>
      </c>
      <c r="O169" s="51">
        <v>0</v>
      </c>
      <c r="P169" s="51">
        <v>0</v>
      </c>
      <c r="Q169" s="42">
        <v>0</v>
      </c>
      <c r="R169" s="42">
        <v>0</v>
      </c>
      <c r="S169" s="43">
        <v>0</v>
      </c>
      <c r="T169" s="43">
        <v>0</v>
      </c>
      <c r="U169" s="51">
        <v>0</v>
      </c>
      <c r="V169" s="51">
        <v>0</v>
      </c>
      <c r="W169" s="42">
        <v>0</v>
      </c>
      <c r="X169" s="42">
        <v>0</v>
      </c>
      <c r="Y169" s="43">
        <v>0</v>
      </c>
      <c r="Z169" s="43">
        <v>0</v>
      </c>
      <c r="AA169" s="51">
        <v>0</v>
      </c>
      <c r="AB169" s="51">
        <v>0</v>
      </c>
      <c r="AC169" s="42">
        <v>0</v>
      </c>
      <c r="AD169" s="42">
        <v>0</v>
      </c>
      <c r="AE169" s="43">
        <v>0</v>
      </c>
      <c r="AF169" s="43">
        <v>0</v>
      </c>
      <c r="AG169" s="51">
        <v>0</v>
      </c>
      <c r="AH169" s="51">
        <v>0</v>
      </c>
      <c r="AI169" s="42">
        <v>0</v>
      </c>
      <c r="AJ169" s="42">
        <v>5</v>
      </c>
      <c r="AK169" s="43">
        <v>0</v>
      </c>
      <c r="AL169" s="43">
        <v>1058</v>
      </c>
      <c r="AM169" s="51">
        <v>0</v>
      </c>
      <c r="AN169" s="51">
        <v>5290</v>
      </c>
      <c r="AO169" s="42">
        <v>0</v>
      </c>
      <c r="AP169" s="42">
        <v>2</v>
      </c>
      <c r="AQ169" s="43">
        <v>0</v>
      </c>
      <c r="AR169" s="43">
        <v>690</v>
      </c>
      <c r="AS169" s="51">
        <v>0</v>
      </c>
      <c r="AT169" s="51">
        <v>1380</v>
      </c>
      <c r="AU169" s="42">
        <v>0</v>
      </c>
      <c r="AV169" s="42">
        <v>0</v>
      </c>
      <c r="AW169" s="43">
        <v>0</v>
      </c>
      <c r="AX169" s="43">
        <v>0</v>
      </c>
      <c r="AY169" s="51">
        <v>0</v>
      </c>
      <c r="AZ169" s="51">
        <v>0</v>
      </c>
      <c r="BA169" s="42">
        <v>0</v>
      </c>
      <c r="BB169" s="42">
        <v>0</v>
      </c>
      <c r="BC169" s="43">
        <v>0</v>
      </c>
      <c r="BD169" s="43">
        <v>0</v>
      </c>
      <c r="BE169" s="51">
        <v>0</v>
      </c>
      <c r="BF169" s="51">
        <v>0</v>
      </c>
      <c r="BG169" s="42">
        <v>0</v>
      </c>
      <c r="BH169" s="42">
        <v>0</v>
      </c>
      <c r="BI169" s="43">
        <v>0</v>
      </c>
      <c r="BJ169" s="43">
        <v>0</v>
      </c>
      <c r="BK169" s="51">
        <v>0</v>
      </c>
      <c r="BL169" s="51">
        <v>0</v>
      </c>
      <c r="BM169" s="42">
        <v>0</v>
      </c>
      <c r="BN169" s="42">
        <v>0</v>
      </c>
      <c r="BO169" s="43">
        <v>0</v>
      </c>
      <c r="BP169" s="43">
        <v>0</v>
      </c>
      <c r="BQ169" s="51">
        <v>0</v>
      </c>
      <c r="BR169" s="51">
        <v>0</v>
      </c>
      <c r="BS169" s="42">
        <v>0</v>
      </c>
      <c r="BT169" s="42">
        <v>0</v>
      </c>
      <c r="BU169" s="43">
        <v>0</v>
      </c>
      <c r="BV169" s="43">
        <v>0</v>
      </c>
      <c r="BW169" s="51">
        <v>0</v>
      </c>
      <c r="BX169" s="51">
        <v>0</v>
      </c>
      <c r="BY169" s="54">
        <v>0</v>
      </c>
      <c r="BZ169" s="54">
        <v>7</v>
      </c>
      <c r="CA169" s="43">
        <v>0</v>
      </c>
      <c r="CB169" s="43">
        <v>952.857142857143</v>
      </c>
      <c r="CC169" s="43">
        <v>0</v>
      </c>
      <c r="CD169" s="43">
        <v>6670</v>
      </c>
      <c r="CE169" s="58">
        <f t="shared" si="15"/>
        <v>0</v>
      </c>
      <c r="CF169" s="58">
        <f t="shared" si="16"/>
        <v>0</v>
      </c>
      <c r="CG169" s="58">
        <f t="shared" si="17"/>
        <v>0</v>
      </c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</row>
    <row r="170" spans="2:143" ht="24.6" customHeight="1">
      <c r="B170" s="39" t="s">
        <v>263</v>
      </c>
      <c r="C170" s="62" t="s">
        <v>781</v>
      </c>
      <c r="D170" s="41"/>
      <c r="E170" s="42">
        <v>0</v>
      </c>
      <c r="F170" s="42">
        <v>0</v>
      </c>
      <c r="G170" s="43">
        <v>0</v>
      </c>
      <c r="H170" s="43">
        <v>0</v>
      </c>
      <c r="I170" s="51">
        <v>0</v>
      </c>
      <c r="J170" s="51">
        <v>0</v>
      </c>
      <c r="K170" s="42">
        <v>0</v>
      </c>
      <c r="L170" s="42">
        <v>0</v>
      </c>
      <c r="M170" s="43">
        <v>0</v>
      </c>
      <c r="N170" s="43">
        <v>0</v>
      </c>
      <c r="O170" s="51">
        <v>0</v>
      </c>
      <c r="P170" s="51">
        <v>0</v>
      </c>
      <c r="Q170" s="42">
        <v>0</v>
      </c>
      <c r="R170" s="42">
        <v>0</v>
      </c>
      <c r="S170" s="43">
        <v>0</v>
      </c>
      <c r="T170" s="43">
        <v>0</v>
      </c>
      <c r="U170" s="51">
        <v>0</v>
      </c>
      <c r="V170" s="51">
        <v>0</v>
      </c>
      <c r="W170" s="42">
        <v>1</v>
      </c>
      <c r="X170" s="42">
        <v>0</v>
      </c>
      <c r="Y170" s="43">
        <v>1010</v>
      </c>
      <c r="Z170" s="43">
        <v>0</v>
      </c>
      <c r="AA170" s="51">
        <v>1010</v>
      </c>
      <c r="AB170" s="51">
        <v>0</v>
      </c>
      <c r="AC170" s="42">
        <v>0</v>
      </c>
      <c r="AD170" s="42">
        <v>0</v>
      </c>
      <c r="AE170" s="43">
        <v>0</v>
      </c>
      <c r="AF170" s="43">
        <v>0</v>
      </c>
      <c r="AG170" s="51">
        <v>0</v>
      </c>
      <c r="AH170" s="51">
        <v>0</v>
      </c>
      <c r="AI170" s="42">
        <v>0</v>
      </c>
      <c r="AJ170" s="42">
        <v>0</v>
      </c>
      <c r="AK170" s="43">
        <v>0</v>
      </c>
      <c r="AL170" s="43">
        <v>0</v>
      </c>
      <c r="AM170" s="51">
        <v>0</v>
      </c>
      <c r="AN170" s="51">
        <v>0</v>
      </c>
      <c r="AO170" s="42">
        <v>0</v>
      </c>
      <c r="AP170" s="42">
        <v>0</v>
      </c>
      <c r="AQ170" s="43">
        <v>0</v>
      </c>
      <c r="AR170" s="43">
        <v>0</v>
      </c>
      <c r="AS170" s="51">
        <v>0</v>
      </c>
      <c r="AT170" s="51">
        <v>0</v>
      </c>
      <c r="AU170" s="42">
        <v>0</v>
      </c>
      <c r="AV170" s="42">
        <v>0</v>
      </c>
      <c r="AW170" s="43">
        <v>0</v>
      </c>
      <c r="AX170" s="43">
        <v>0</v>
      </c>
      <c r="AY170" s="51">
        <v>0</v>
      </c>
      <c r="AZ170" s="51">
        <v>0</v>
      </c>
      <c r="BA170" s="42">
        <v>0</v>
      </c>
      <c r="BB170" s="42">
        <v>0</v>
      </c>
      <c r="BC170" s="43">
        <v>0</v>
      </c>
      <c r="BD170" s="43">
        <v>0</v>
      </c>
      <c r="BE170" s="51">
        <v>0</v>
      </c>
      <c r="BF170" s="51">
        <v>0</v>
      </c>
      <c r="BG170" s="42">
        <v>0</v>
      </c>
      <c r="BH170" s="42">
        <v>0</v>
      </c>
      <c r="BI170" s="43">
        <v>0</v>
      </c>
      <c r="BJ170" s="43">
        <v>0</v>
      </c>
      <c r="BK170" s="51">
        <v>0</v>
      </c>
      <c r="BL170" s="51">
        <v>0</v>
      </c>
      <c r="BM170" s="42">
        <v>0</v>
      </c>
      <c r="BN170" s="42">
        <v>0</v>
      </c>
      <c r="BO170" s="43">
        <v>0</v>
      </c>
      <c r="BP170" s="43">
        <v>0</v>
      </c>
      <c r="BQ170" s="51">
        <v>0</v>
      </c>
      <c r="BR170" s="51">
        <v>0</v>
      </c>
      <c r="BS170" s="42">
        <v>0</v>
      </c>
      <c r="BT170" s="42">
        <v>0</v>
      </c>
      <c r="BU170" s="43">
        <v>0</v>
      </c>
      <c r="BV170" s="43">
        <v>0</v>
      </c>
      <c r="BW170" s="51">
        <v>0</v>
      </c>
      <c r="BX170" s="51">
        <v>0</v>
      </c>
      <c r="BY170" s="54">
        <v>1</v>
      </c>
      <c r="BZ170" s="54">
        <v>0</v>
      </c>
      <c r="CA170" s="43">
        <v>1010</v>
      </c>
      <c r="CB170" s="43">
        <v>0</v>
      </c>
      <c r="CC170" s="43">
        <v>1010</v>
      </c>
      <c r="CD170" s="43">
        <v>0</v>
      </c>
      <c r="CE170" s="58">
        <f t="shared" si="15"/>
        <v>-1</v>
      </c>
      <c r="CF170" s="58">
        <f t="shared" si="16"/>
        <v>-1</v>
      </c>
      <c r="CG170" s="58">
        <f t="shared" si="17"/>
        <v>-1</v>
      </c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</row>
    <row r="171" spans="2:143" ht="24.6" customHeight="1">
      <c r="B171" s="39" t="s">
        <v>264</v>
      </c>
      <c r="C171" s="62" t="s">
        <v>782</v>
      </c>
      <c r="D171" s="41"/>
      <c r="E171" s="42">
        <v>0</v>
      </c>
      <c r="F171" s="42">
        <v>1</v>
      </c>
      <c r="G171" s="43">
        <v>0</v>
      </c>
      <c r="H171" s="43">
        <v>500</v>
      </c>
      <c r="I171" s="51">
        <v>0</v>
      </c>
      <c r="J171" s="51">
        <v>500</v>
      </c>
      <c r="K171" s="42">
        <v>0</v>
      </c>
      <c r="L171" s="42">
        <v>4</v>
      </c>
      <c r="M171" s="43">
        <v>0</v>
      </c>
      <c r="N171" s="43">
        <v>500</v>
      </c>
      <c r="O171" s="51">
        <v>0</v>
      </c>
      <c r="P171" s="51">
        <v>2000</v>
      </c>
      <c r="Q171" s="42">
        <v>0</v>
      </c>
      <c r="R171" s="42">
        <v>0</v>
      </c>
      <c r="S171" s="43">
        <v>0</v>
      </c>
      <c r="T171" s="43">
        <v>0</v>
      </c>
      <c r="U171" s="51">
        <v>0</v>
      </c>
      <c r="V171" s="51">
        <v>0</v>
      </c>
      <c r="W171" s="42">
        <v>3</v>
      </c>
      <c r="X171" s="42">
        <v>0</v>
      </c>
      <c r="Y171" s="43">
        <v>1153.3333333333301</v>
      </c>
      <c r="Z171" s="43">
        <v>0</v>
      </c>
      <c r="AA171" s="51">
        <v>3460</v>
      </c>
      <c r="AB171" s="51">
        <v>0</v>
      </c>
      <c r="AC171" s="42">
        <v>0</v>
      </c>
      <c r="AD171" s="42">
        <v>0</v>
      </c>
      <c r="AE171" s="43">
        <v>0</v>
      </c>
      <c r="AF171" s="43">
        <v>0</v>
      </c>
      <c r="AG171" s="51">
        <v>0</v>
      </c>
      <c r="AH171" s="51">
        <v>0</v>
      </c>
      <c r="AI171" s="42">
        <v>0</v>
      </c>
      <c r="AJ171" s="42">
        <v>0</v>
      </c>
      <c r="AK171" s="43">
        <v>0</v>
      </c>
      <c r="AL171" s="43">
        <v>0</v>
      </c>
      <c r="AM171" s="51">
        <v>0</v>
      </c>
      <c r="AN171" s="51">
        <v>0</v>
      </c>
      <c r="AO171" s="42">
        <v>1</v>
      </c>
      <c r="AP171" s="42">
        <v>33</v>
      </c>
      <c r="AQ171" s="43">
        <v>1768</v>
      </c>
      <c r="AR171" s="43">
        <v>982.42424242424204</v>
      </c>
      <c r="AS171" s="51">
        <v>1768</v>
      </c>
      <c r="AT171" s="51">
        <v>32420</v>
      </c>
      <c r="AU171" s="42">
        <v>18</v>
      </c>
      <c r="AV171" s="42">
        <v>0</v>
      </c>
      <c r="AW171" s="43">
        <v>1524.05555555556</v>
      </c>
      <c r="AX171" s="43">
        <v>0</v>
      </c>
      <c r="AY171" s="51">
        <v>27433</v>
      </c>
      <c r="AZ171" s="51">
        <v>0</v>
      </c>
      <c r="BA171" s="42">
        <v>1</v>
      </c>
      <c r="BB171" s="42">
        <v>0</v>
      </c>
      <c r="BC171" s="43">
        <v>1760</v>
      </c>
      <c r="BD171" s="43">
        <v>0</v>
      </c>
      <c r="BE171" s="51">
        <v>1760</v>
      </c>
      <c r="BF171" s="51">
        <v>0</v>
      </c>
      <c r="BG171" s="42">
        <v>12</v>
      </c>
      <c r="BH171" s="42">
        <v>0</v>
      </c>
      <c r="BI171" s="43">
        <v>932.83333333333303</v>
      </c>
      <c r="BJ171" s="43">
        <v>0</v>
      </c>
      <c r="BK171" s="51">
        <v>11194</v>
      </c>
      <c r="BL171" s="51">
        <v>0</v>
      </c>
      <c r="BM171" s="42">
        <v>7</v>
      </c>
      <c r="BN171" s="42">
        <v>0</v>
      </c>
      <c r="BO171" s="43">
        <v>1076.8571428571399</v>
      </c>
      <c r="BP171" s="43">
        <v>0</v>
      </c>
      <c r="BQ171" s="51">
        <v>7538</v>
      </c>
      <c r="BR171" s="51">
        <v>0</v>
      </c>
      <c r="BS171" s="42">
        <v>0</v>
      </c>
      <c r="BT171" s="42">
        <v>0</v>
      </c>
      <c r="BU171" s="43">
        <v>0</v>
      </c>
      <c r="BV171" s="43">
        <v>0</v>
      </c>
      <c r="BW171" s="51">
        <v>0</v>
      </c>
      <c r="BX171" s="51">
        <v>0</v>
      </c>
      <c r="BY171" s="54">
        <v>42</v>
      </c>
      <c r="BZ171" s="54">
        <v>38</v>
      </c>
      <c r="CA171" s="43">
        <v>1265.5476190476199</v>
      </c>
      <c r="CB171" s="43">
        <v>918.94736842105306</v>
      </c>
      <c r="CC171" s="43">
        <v>53153</v>
      </c>
      <c r="CD171" s="43">
        <v>34920</v>
      </c>
      <c r="CE171" s="58">
        <f t="shared" si="15"/>
        <v>-9.5238095238095233E-2</v>
      </c>
      <c r="CF171" s="58">
        <f t="shared" si="16"/>
        <v>-0.27387373292788364</v>
      </c>
      <c r="CG171" s="58">
        <f t="shared" si="17"/>
        <v>-0.34302861550618025</v>
      </c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</row>
    <row r="172" spans="2:143" ht="24.6" customHeight="1">
      <c r="B172" s="39" t="s">
        <v>265</v>
      </c>
      <c r="C172" s="62" t="s">
        <v>783</v>
      </c>
      <c r="D172" s="41"/>
      <c r="E172" s="42">
        <v>0</v>
      </c>
      <c r="F172" s="42">
        <v>0</v>
      </c>
      <c r="G172" s="43">
        <v>0</v>
      </c>
      <c r="H172" s="43">
        <v>0</v>
      </c>
      <c r="I172" s="51">
        <v>0</v>
      </c>
      <c r="J172" s="51">
        <v>0</v>
      </c>
      <c r="K172" s="42">
        <v>0</v>
      </c>
      <c r="L172" s="42">
        <v>0</v>
      </c>
      <c r="M172" s="43">
        <v>0</v>
      </c>
      <c r="N172" s="43">
        <v>0</v>
      </c>
      <c r="O172" s="51">
        <v>0</v>
      </c>
      <c r="P172" s="51">
        <v>0</v>
      </c>
      <c r="Q172" s="42">
        <v>0</v>
      </c>
      <c r="R172" s="42">
        <v>0</v>
      </c>
      <c r="S172" s="43">
        <v>0</v>
      </c>
      <c r="T172" s="43">
        <v>0</v>
      </c>
      <c r="U172" s="51">
        <v>0</v>
      </c>
      <c r="V172" s="51">
        <v>0</v>
      </c>
      <c r="W172" s="42">
        <v>0</v>
      </c>
      <c r="X172" s="42">
        <v>0</v>
      </c>
      <c r="Y172" s="43">
        <v>0</v>
      </c>
      <c r="Z172" s="43">
        <v>0</v>
      </c>
      <c r="AA172" s="51">
        <v>0</v>
      </c>
      <c r="AB172" s="51">
        <v>0</v>
      </c>
      <c r="AC172" s="42">
        <v>0</v>
      </c>
      <c r="AD172" s="42">
        <v>0</v>
      </c>
      <c r="AE172" s="43">
        <v>0</v>
      </c>
      <c r="AF172" s="43">
        <v>0</v>
      </c>
      <c r="AG172" s="51">
        <v>0</v>
      </c>
      <c r="AH172" s="51">
        <v>0</v>
      </c>
      <c r="AI172" s="42">
        <v>0</v>
      </c>
      <c r="AJ172" s="42">
        <v>0</v>
      </c>
      <c r="AK172" s="43">
        <v>0</v>
      </c>
      <c r="AL172" s="43">
        <v>0</v>
      </c>
      <c r="AM172" s="51">
        <v>0</v>
      </c>
      <c r="AN172" s="51">
        <v>0</v>
      </c>
      <c r="AO172" s="42">
        <v>0</v>
      </c>
      <c r="AP172" s="42">
        <v>0</v>
      </c>
      <c r="AQ172" s="43">
        <v>0</v>
      </c>
      <c r="AR172" s="43">
        <v>0</v>
      </c>
      <c r="AS172" s="51">
        <v>0</v>
      </c>
      <c r="AT172" s="51">
        <v>0</v>
      </c>
      <c r="AU172" s="42">
        <v>0</v>
      </c>
      <c r="AV172" s="42">
        <v>0</v>
      </c>
      <c r="AW172" s="43">
        <v>0</v>
      </c>
      <c r="AX172" s="43">
        <v>0</v>
      </c>
      <c r="AY172" s="51">
        <v>0</v>
      </c>
      <c r="AZ172" s="51">
        <v>0</v>
      </c>
      <c r="BA172" s="42">
        <v>0</v>
      </c>
      <c r="BB172" s="42">
        <v>0</v>
      </c>
      <c r="BC172" s="43">
        <v>0</v>
      </c>
      <c r="BD172" s="43">
        <v>0</v>
      </c>
      <c r="BE172" s="51">
        <v>0</v>
      </c>
      <c r="BF172" s="51">
        <v>0</v>
      </c>
      <c r="BG172" s="42">
        <v>0</v>
      </c>
      <c r="BH172" s="42">
        <v>0</v>
      </c>
      <c r="BI172" s="43">
        <v>0</v>
      </c>
      <c r="BJ172" s="43">
        <v>0</v>
      </c>
      <c r="BK172" s="51">
        <v>0</v>
      </c>
      <c r="BL172" s="51">
        <v>0</v>
      </c>
      <c r="BM172" s="42">
        <v>0</v>
      </c>
      <c r="BN172" s="42">
        <v>0</v>
      </c>
      <c r="BO172" s="43">
        <v>0</v>
      </c>
      <c r="BP172" s="43">
        <v>0</v>
      </c>
      <c r="BQ172" s="51">
        <v>0</v>
      </c>
      <c r="BR172" s="51">
        <v>0</v>
      </c>
      <c r="BS172" s="42">
        <v>0</v>
      </c>
      <c r="BT172" s="42">
        <v>0</v>
      </c>
      <c r="BU172" s="43">
        <v>0</v>
      </c>
      <c r="BV172" s="43">
        <v>0</v>
      </c>
      <c r="BW172" s="51">
        <v>0</v>
      </c>
      <c r="BX172" s="51">
        <v>0</v>
      </c>
      <c r="BY172" s="54">
        <v>0</v>
      </c>
      <c r="BZ172" s="54">
        <v>0</v>
      </c>
      <c r="CA172" s="43">
        <v>0</v>
      </c>
      <c r="CB172" s="43">
        <v>0</v>
      </c>
      <c r="CC172" s="43">
        <v>0</v>
      </c>
      <c r="CD172" s="43">
        <v>0</v>
      </c>
      <c r="CE172" s="58">
        <f t="shared" si="15"/>
        <v>0</v>
      </c>
      <c r="CF172" s="58">
        <f t="shared" si="16"/>
        <v>0</v>
      </c>
      <c r="CG172" s="58">
        <f t="shared" si="17"/>
        <v>0</v>
      </c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</row>
    <row r="173" spans="2:143" ht="24.6" customHeight="1">
      <c r="B173" s="39" t="s">
        <v>266</v>
      </c>
      <c r="C173" s="62" t="s">
        <v>784</v>
      </c>
      <c r="D173" s="41"/>
      <c r="E173" s="42">
        <v>0</v>
      </c>
      <c r="F173" s="42">
        <v>0</v>
      </c>
      <c r="G173" s="43">
        <v>0</v>
      </c>
      <c r="H173" s="43">
        <v>0</v>
      </c>
      <c r="I173" s="51">
        <v>0</v>
      </c>
      <c r="J173" s="51">
        <v>0</v>
      </c>
      <c r="K173" s="42">
        <v>0</v>
      </c>
      <c r="L173" s="42">
        <v>0</v>
      </c>
      <c r="M173" s="43">
        <v>0</v>
      </c>
      <c r="N173" s="43">
        <v>0</v>
      </c>
      <c r="O173" s="51">
        <v>0</v>
      </c>
      <c r="P173" s="51">
        <v>0</v>
      </c>
      <c r="Q173" s="42">
        <v>0</v>
      </c>
      <c r="R173" s="42">
        <v>0</v>
      </c>
      <c r="S173" s="43">
        <v>0</v>
      </c>
      <c r="T173" s="43">
        <v>0</v>
      </c>
      <c r="U173" s="51">
        <v>0</v>
      </c>
      <c r="V173" s="51">
        <v>0</v>
      </c>
      <c r="W173" s="42">
        <v>0</v>
      </c>
      <c r="X173" s="42">
        <v>3</v>
      </c>
      <c r="Y173" s="43">
        <v>0</v>
      </c>
      <c r="Z173" s="43">
        <v>1807.3333333333301</v>
      </c>
      <c r="AA173" s="51">
        <v>0</v>
      </c>
      <c r="AB173" s="51">
        <v>5422</v>
      </c>
      <c r="AC173" s="42">
        <v>0</v>
      </c>
      <c r="AD173" s="42">
        <v>1</v>
      </c>
      <c r="AE173" s="43">
        <v>0</v>
      </c>
      <c r="AF173" s="43">
        <v>1150</v>
      </c>
      <c r="AG173" s="51">
        <v>0</v>
      </c>
      <c r="AH173" s="51">
        <v>1150</v>
      </c>
      <c r="AI173" s="42">
        <v>0</v>
      </c>
      <c r="AJ173" s="42">
        <v>0</v>
      </c>
      <c r="AK173" s="43">
        <v>0</v>
      </c>
      <c r="AL173" s="43">
        <v>0</v>
      </c>
      <c r="AM173" s="51">
        <v>0</v>
      </c>
      <c r="AN173" s="51">
        <v>0</v>
      </c>
      <c r="AO173" s="42">
        <v>0</v>
      </c>
      <c r="AP173" s="42">
        <v>0</v>
      </c>
      <c r="AQ173" s="43">
        <v>0</v>
      </c>
      <c r="AR173" s="43">
        <v>0</v>
      </c>
      <c r="AS173" s="51">
        <v>0</v>
      </c>
      <c r="AT173" s="51">
        <v>0</v>
      </c>
      <c r="AU173" s="42">
        <v>0</v>
      </c>
      <c r="AV173" s="42">
        <v>0</v>
      </c>
      <c r="AW173" s="43">
        <v>0</v>
      </c>
      <c r="AX173" s="43">
        <v>0</v>
      </c>
      <c r="AY173" s="51">
        <v>0</v>
      </c>
      <c r="AZ173" s="51">
        <v>0</v>
      </c>
      <c r="BA173" s="42">
        <v>0</v>
      </c>
      <c r="BB173" s="42">
        <v>0</v>
      </c>
      <c r="BC173" s="43">
        <v>0</v>
      </c>
      <c r="BD173" s="43">
        <v>0</v>
      </c>
      <c r="BE173" s="51">
        <v>0</v>
      </c>
      <c r="BF173" s="51">
        <v>0</v>
      </c>
      <c r="BG173" s="42">
        <v>0</v>
      </c>
      <c r="BH173" s="42">
        <v>0</v>
      </c>
      <c r="BI173" s="43">
        <v>0</v>
      </c>
      <c r="BJ173" s="43">
        <v>0</v>
      </c>
      <c r="BK173" s="51">
        <v>0</v>
      </c>
      <c r="BL173" s="51">
        <v>0</v>
      </c>
      <c r="BM173" s="42">
        <v>0</v>
      </c>
      <c r="BN173" s="42">
        <v>0</v>
      </c>
      <c r="BO173" s="43">
        <v>0</v>
      </c>
      <c r="BP173" s="43">
        <v>0</v>
      </c>
      <c r="BQ173" s="51">
        <v>0</v>
      </c>
      <c r="BR173" s="51">
        <v>0</v>
      </c>
      <c r="BS173" s="42">
        <v>0</v>
      </c>
      <c r="BT173" s="42">
        <v>0</v>
      </c>
      <c r="BU173" s="43">
        <v>0</v>
      </c>
      <c r="BV173" s="43">
        <v>0</v>
      </c>
      <c r="BW173" s="51">
        <v>0</v>
      </c>
      <c r="BX173" s="51">
        <v>0</v>
      </c>
      <c r="BY173" s="54">
        <v>0</v>
      </c>
      <c r="BZ173" s="54">
        <v>4</v>
      </c>
      <c r="CA173" s="43">
        <v>0</v>
      </c>
      <c r="CB173" s="43">
        <v>1643</v>
      </c>
      <c r="CC173" s="43">
        <v>0</v>
      </c>
      <c r="CD173" s="43">
        <v>6572</v>
      </c>
      <c r="CE173" s="58">
        <f t="shared" si="15"/>
        <v>0</v>
      </c>
      <c r="CF173" s="58">
        <f t="shared" si="16"/>
        <v>0</v>
      </c>
      <c r="CG173" s="58">
        <f t="shared" si="17"/>
        <v>0</v>
      </c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</row>
    <row r="174" spans="2:143" ht="24.6" customHeight="1">
      <c r="B174" s="39" t="s">
        <v>267</v>
      </c>
      <c r="C174" s="62" t="s">
        <v>785</v>
      </c>
      <c r="D174" s="41"/>
      <c r="E174" s="42">
        <v>0</v>
      </c>
      <c r="F174" s="42">
        <v>0</v>
      </c>
      <c r="G174" s="43">
        <v>0</v>
      </c>
      <c r="H174" s="43">
        <v>0</v>
      </c>
      <c r="I174" s="51">
        <v>0</v>
      </c>
      <c r="J174" s="51">
        <v>0</v>
      </c>
      <c r="K174" s="42">
        <v>0</v>
      </c>
      <c r="L174" s="42">
        <v>0</v>
      </c>
      <c r="M174" s="43">
        <v>0</v>
      </c>
      <c r="N174" s="43">
        <v>0</v>
      </c>
      <c r="O174" s="51">
        <v>0</v>
      </c>
      <c r="P174" s="51">
        <v>0</v>
      </c>
      <c r="Q174" s="42">
        <v>0</v>
      </c>
      <c r="R174" s="42">
        <v>0</v>
      </c>
      <c r="S174" s="43">
        <v>0</v>
      </c>
      <c r="T174" s="43">
        <v>0</v>
      </c>
      <c r="U174" s="51">
        <v>0</v>
      </c>
      <c r="V174" s="51">
        <v>0</v>
      </c>
      <c r="W174" s="42">
        <v>0</v>
      </c>
      <c r="X174" s="42">
        <v>0</v>
      </c>
      <c r="Y174" s="43">
        <v>0</v>
      </c>
      <c r="Z174" s="43">
        <v>0</v>
      </c>
      <c r="AA174" s="51">
        <v>0</v>
      </c>
      <c r="AB174" s="51">
        <v>0</v>
      </c>
      <c r="AC174" s="42">
        <v>0</v>
      </c>
      <c r="AD174" s="42">
        <v>0</v>
      </c>
      <c r="AE174" s="43">
        <v>0</v>
      </c>
      <c r="AF174" s="43">
        <v>0</v>
      </c>
      <c r="AG174" s="51">
        <v>0</v>
      </c>
      <c r="AH174" s="51">
        <v>0</v>
      </c>
      <c r="AI174" s="42">
        <v>0</v>
      </c>
      <c r="AJ174" s="42">
        <v>0</v>
      </c>
      <c r="AK174" s="43">
        <v>0</v>
      </c>
      <c r="AL174" s="43">
        <v>0</v>
      </c>
      <c r="AM174" s="51">
        <v>0</v>
      </c>
      <c r="AN174" s="51">
        <v>0</v>
      </c>
      <c r="AO174" s="42">
        <v>0</v>
      </c>
      <c r="AP174" s="42">
        <v>0</v>
      </c>
      <c r="AQ174" s="43">
        <v>0</v>
      </c>
      <c r="AR174" s="43">
        <v>0</v>
      </c>
      <c r="AS174" s="51">
        <v>0</v>
      </c>
      <c r="AT174" s="51">
        <v>0</v>
      </c>
      <c r="AU174" s="42">
        <v>0</v>
      </c>
      <c r="AV174" s="42">
        <v>0</v>
      </c>
      <c r="AW174" s="43">
        <v>0</v>
      </c>
      <c r="AX174" s="43">
        <v>0</v>
      </c>
      <c r="AY174" s="51">
        <v>0</v>
      </c>
      <c r="AZ174" s="51">
        <v>0</v>
      </c>
      <c r="BA174" s="42">
        <v>0</v>
      </c>
      <c r="BB174" s="42">
        <v>0</v>
      </c>
      <c r="BC174" s="43">
        <v>0</v>
      </c>
      <c r="BD174" s="43">
        <v>0</v>
      </c>
      <c r="BE174" s="51">
        <v>0</v>
      </c>
      <c r="BF174" s="51">
        <v>0</v>
      </c>
      <c r="BG174" s="42">
        <v>0</v>
      </c>
      <c r="BH174" s="42">
        <v>0</v>
      </c>
      <c r="BI174" s="43">
        <v>0</v>
      </c>
      <c r="BJ174" s="43">
        <v>0</v>
      </c>
      <c r="BK174" s="51">
        <v>0</v>
      </c>
      <c r="BL174" s="51">
        <v>0</v>
      </c>
      <c r="BM174" s="42">
        <v>0</v>
      </c>
      <c r="BN174" s="42">
        <v>0</v>
      </c>
      <c r="BO174" s="43">
        <v>0</v>
      </c>
      <c r="BP174" s="43">
        <v>0</v>
      </c>
      <c r="BQ174" s="51">
        <v>0</v>
      </c>
      <c r="BR174" s="51">
        <v>0</v>
      </c>
      <c r="BS174" s="42">
        <v>0</v>
      </c>
      <c r="BT174" s="42">
        <v>0</v>
      </c>
      <c r="BU174" s="43">
        <v>0</v>
      </c>
      <c r="BV174" s="43">
        <v>0</v>
      </c>
      <c r="BW174" s="51">
        <v>0</v>
      </c>
      <c r="BX174" s="51">
        <v>0</v>
      </c>
      <c r="BY174" s="54">
        <v>0</v>
      </c>
      <c r="BZ174" s="54">
        <v>0</v>
      </c>
      <c r="CA174" s="43">
        <v>0</v>
      </c>
      <c r="CB174" s="43">
        <v>0</v>
      </c>
      <c r="CC174" s="43">
        <v>0</v>
      </c>
      <c r="CD174" s="43">
        <v>0</v>
      </c>
      <c r="CE174" s="58">
        <f t="shared" si="15"/>
        <v>0</v>
      </c>
      <c r="CF174" s="58">
        <f t="shared" si="16"/>
        <v>0</v>
      </c>
      <c r="CG174" s="58">
        <f t="shared" si="17"/>
        <v>0</v>
      </c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</row>
    <row r="175" spans="2:143" ht="24.6" customHeight="1">
      <c r="B175" s="39" t="s">
        <v>268</v>
      </c>
      <c r="C175" s="62" t="s">
        <v>786</v>
      </c>
      <c r="D175" s="41"/>
      <c r="E175" s="42">
        <v>0</v>
      </c>
      <c r="F175" s="42">
        <v>0</v>
      </c>
      <c r="G175" s="43">
        <v>0</v>
      </c>
      <c r="H175" s="43">
        <v>0</v>
      </c>
      <c r="I175" s="51">
        <v>0</v>
      </c>
      <c r="J175" s="51">
        <v>0</v>
      </c>
      <c r="K175" s="42">
        <v>0</v>
      </c>
      <c r="L175" s="42">
        <v>0</v>
      </c>
      <c r="M175" s="43">
        <v>0</v>
      </c>
      <c r="N175" s="43">
        <v>0</v>
      </c>
      <c r="O175" s="51">
        <v>0</v>
      </c>
      <c r="P175" s="51">
        <v>0</v>
      </c>
      <c r="Q175" s="42">
        <v>0</v>
      </c>
      <c r="R175" s="42">
        <v>0</v>
      </c>
      <c r="S175" s="43">
        <v>0</v>
      </c>
      <c r="T175" s="43">
        <v>0</v>
      </c>
      <c r="U175" s="51">
        <v>0</v>
      </c>
      <c r="V175" s="51">
        <v>0</v>
      </c>
      <c r="W175" s="42">
        <v>0</v>
      </c>
      <c r="X175" s="42">
        <v>0</v>
      </c>
      <c r="Y175" s="43">
        <v>0</v>
      </c>
      <c r="Z175" s="43">
        <v>0</v>
      </c>
      <c r="AA175" s="51">
        <v>0</v>
      </c>
      <c r="AB175" s="51">
        <v>0</v>
      </c>
      <c r="AC175" s="42">
        <v>0</v>
      </c>
      <c r="AD175" s="42">
        <v>0</v>
      </c>
      <c r="AE175" s="43">
        <v>0</v>
      </c>
      <c r="AF175" s="43">
        <v>0</v>
      </c>
      <c r="AG175" s="51">
        <v>0</v>
      </c>
      <c r="AH175" s="51">
        <v>0</v>
      </c>
      <c r="AI175" s="42">
        <v>0</v>
      </c>
      <c r="AJ175" s="42">
        <v>0</v>
      </c>
      <c r="AK175" s="43">
        <v>0</v>
      </c>
      <c r="AL175" s="43">
        <v>0</v>
      </c>
      <c r="AM175" s="51">
        <v>0</v>
      </c>
      <c r="AN175" s="51">
        <v>0</v>
      </c>
      <c r="AO175" s="42">
        <v>0</v>
      </c>
      <c r="AP175" s="42">
        <v>0</v>
      </c>
      <c r="AQ175" s="43">
        <v>0</v>
      </c>
      <c r="AR175" s="43">
        <v>0</v>
      </c>
      <c r="AS175" s="51">
        <v>0</v>
      </c>
      <c r="AT175" s="51">
        <v>0</v>
      </c>
      <c r="AU175" s="42">
        <v>0</v>
      </c>
      <c r="AV175" s="42">
        <v>0</v>
      </c>
      <c r="AW175" s="43">
        <v>0</v>
      </c>
      <c r="AX175" s="43">
        <v>0</v>
      </c>
      <c r="AY175" s="51">
        <v>0</v>
      </c>
      <c r="AZ175" s="51">
        <v>0</v>
      </c>
      <c r="BA175" s="42">
        <v>0</v>
      </c>
      <c r="BB175" s="42">
        <v>0</v>
      </c>
      <c r="BC175" s="43">
        <v>0</v>
      </c>
      <c r="BD175" s="43">
        <v>0</v>
      </c>
      <c r="BE175" s="51">
        <v>0</v>
      </c>
      <c r="BF175" s="51">
        <v>0</v>
      </c>
      <c r="BG175" s="42">
        <v>0</v>
      </c>
      <c r="BH175" s="42">
        <v>0</v>
      </c>
      <c r="BI175" s="43">
        <v>0</v>
      </c>
      <c r="BJ175" s="43">
        <v>0</v>
      </c>
      <c r="BK175" s="51">
        <v>0</v>
      </c>
      <c r="BL175" s="51">
        <v>0</v>
      </c>
      <c r="BM175" s="42">
        <v>0</v>
      </c>
      <c r="BN175" s="42">
        <v>0</v>
      </c>
      <c r="BO175" s="43">
        <v>0</v>
      </c>
      <c r="BP175" s="43">
        <v>0</v>
      </c>
      <c r="BQ175" s="51">
        <v>0</v>
      </c>
      <c r="BR175" s="51">
        <v>0</v>
      </c>
      <c r="BS175" s="42">
        <v>0</v>
      </c>
      <c r="BT175" s="42">
        <v>0</v>
      </c>
      <c r="BU175" s="43">
        <v>0</v>
      </c>
      <c r="BV175" s="43">
        <v>0</v>
      </c>
      <c r="BW175" s="51">
        <v>0</v>
      </c>
      <c r="BX175" s="51">
        <v>0</v>
      </c>
      <c r="BY175" s="54">
        <v>0</v>
      </c>
      <c r="BZ175" s="54">
        <v>0</v>
      </c>
      <c r="CA175" s="43">
        <v>0</v>
      </c>
      <c r="CB175" s="43">
        <v>0</v>
      </c>
      <c r="CC175" s="43">
        <v>0</v>
      </c>
      <c r="CD175" s="43">
        <v>0</v>
      </c>
      <c r="CE175" s="58">
        <f t="shared" si="15"/>
        <v>0</v>
      </c>
      <c r="CF175" s="58">
        <f t="shared" si="16"/>
        <v>0</v>
      </c>
      <c r="CG175" s="58">
        <f t="shared" si="17"/>
        <v>0</v>
      </c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</row>
    <row r="176" spans="2:143" ht="24.6" customHeight="1">
      <c r="B176" s="39" t="s">
        <v>269</v>
      </c>
      <c r="C176" s="62" t="s">
        <v>787</v>
      </c>
      <c r="D176" s="41"/>
      <c r="E176" s="42">
        <v>0</v>
      </c>
      <c r="F176" s="42">
        <v>0</v>
      </c>
      <c r="G176" s="43">
        <v>0</v>
      </c>
      <c r="H176" s="43">
        <v>0</v>
      </c>
      <c r="I176" s="51">
        <v>0</v>
      </c>
      <c r="J176" s="51">
        <v>0</v>
      </c>
      <c r="K176" s="42">
        <v>0</v>
      </c>
      <c r="L176" s="42">
        <v>0</v>
      </c>
      <c r="M176" s="43">
        <v>0</v>
      </c>
      <c r="N176" s="43">
        <v>0</v>
      </c>
      <c r="O176" s="51">
        <v>0</v>
      </c>
      <c r="P176" s="51">
        <v>0</v>
      </c>
      <c r="Q176" s="42">
        <v>0</v>
      </c>
      <c r="R176" s="42">
        <v>0</v>
      </c>
      <c r="S176" s="43">
        <v>0</v>
      </c>
      <c r="T176" s="43">
        <v>0</v>
      </c>
      <c r="U176" s="51">
        <v>0</v>
      </c>
      <c r="V176" s="51">
        <v>0</v>
      </c>
      <c r="W176" s="42">
        <v>0</v>
      </c>
      <c r="X176" s="42">
        <v>0</v>
      </c>
      <c r="Y176" s="43">
        <v>0</v>
      </c>
      <c r="Z176" s="43">
        <v>0</v>
      </c>
      <c r="AA176" s="51">
        <v>0</v>
      </c>
      <c r="AB176" s="51">
        <v>0</v>
      </c>
      <c r="AC176" s="42">
        <v>0</v>
      </c>
      <c r="AD176" s="42">
        <v>3</v>
      </c>
      <c r="AE176" s="43">
        <v>0</v>
      </c>
      <c r="AF176" s="43">
        <v>700</v>
      </c>
      <c r="AG176" s="51">
        <v>0</v>
      </c>
      <c r="AH176" s="51">
        <v>2100</v>
      </c>
      <c r="AI176" s="42">
        <v>0</v>
      </c>
      <c r="AJ176" s="42">
        <v>5</v>
      </c>
      <c r="AK176" s="43">
        <v>0</v>
      </c>
      <c r="AL176" s="43">
        <v>1480</v>
      </c>
      <c r="AM176" s="51">
        <v>0</v>
      </c>
      <c r="AN176" s="51">
        <v>7400</v>
      </c>
      <c r="AO176" s="42">
        <v>0</v>
      </c>
      <c r="AP176" s="42">
        <v>17</v>
      </c>
      <c r="AQ176" s="43">
        <v>0</v>
      </c>
      <c r="AR176" s="43">
        <v>1027.0588235294099</v>
      </c>
      <c r="AS176" s="51">
        <v>0</v>
      </c>
      <c r="AT176" s="51">
        <v>17460</v>
      </c>
      <c r="AU176" s="42">
        <v>0</v>
      </c>
      <c r="AV176" s="42">
        <v>0</v>
      </c>
      <c r="AW176" s="43">
        <v>0</v>
      </c>
      <c r="AX176" s="43">
        <v>0</v>
      </c>
      <c r="AY176" s="51">
        <v>0</v>
      </c>
      <c r="AZ176" s="51">
        <v>0</v>
      </c>
      <c r="BA176" s="42">
        <v>0</v>
      </c>
      <c r="BB176" s="42">
        <v>0</v>
      </c>
      <c r="BC176" s="43">
        <v>0</v>
      </c>
      <c r="BD176" s="43">
        <v>0</v>
      </c>
      <c r="BE176" s="51">
        <v>0</v>
      </c>
      <c r="BF176" s="51">
        <v>0</v>
      </c>
      <c r="BG176" s="42">
        <v>0</v>
      </c>
      <c r="BH176" s="42">
        <v>0</v>
      </c>
      <c r="BI176" s="43">
        <v>0</v>
      </c>
      <c r="BJ176" s="43">
        <v>0</v>
      </c>
      <c r="BK176" s="51">
        <v>0</v>
      </c>
      <c r="BL176" s="51">
        <v>0</v>
      </c>
      <c r="BM176" s="42">
        <v>0</v>
      </c>
      <c r="BN176" s="42">
        <v>0</v>
      </c>
      <c r="BO176" s="43">
        <v>0</v>
      </c>
      <c r="BP176" s="43">
        <v>0</v>
      </c>
      <c r="BQ176" s="51">
        <v>0</v>
      </c>
      <c r="BR176" s="51">
        <v>0</v>
      </c>
      <c r="BS176" s="42">
        <v>0</v>
      </c>
      <c r="BT176" s="42">
        <v>0</v>
      </c>
      <c r="BU176" s="43">
        <v>0</v>
      </c>
      <c r="BV176" s="43">
        <v>0</v>
      </c>
      <c r="BW176" s="51">
        <v>0</v>
      </c>
      <c r="BX176" s="51">
        <v>0</v>
      </c>
      <c r="BY176" s="54">
        <v>0</v>
      </c>
      <c r="BZ176" s="54">
        <v>25</v>
      </c>
      <c r="CA176" s="43">
        <v>0</v>
      </c>
      <c r="CB176" s="43">
        <v>1078.4000000000001</v>
      </c>
      <c r="CC176" s="43">
        <v>0</v>
      </c>
      <c r="CD176" s="43">
        <v>26960</v>
      </c>
      <c r="CE176" s="58">
        <f t="shared" si="15"/>
        <v>0</v>
      </c>
      <c r="CF176" s="58">
        <f t="shared" si="16"/>
        <v>0</v>
      </c>
      <c r="CG176" s="58">
        <f t="shared" si="17"/>
        <v>0</v>
      </c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</row>
    <row r="177" spans="2:143" ht="24.6" customHeight="1">
      <c r="B177" s="39" t="s">
        <v>270</v>
      </c>
      <c r="C177" s="62" t="s">
        <v>788</v>
      </c>
      <c r="D177" s="41"/>
      <c r="E177" s="42">
        <v>0</v>
      </c>
      <c r="F177" s="42">
        <v>0</v>
      </c>
      <c r="G177" s="43">
        <v>0</v>
      </c>
      <c r="H177" s="43">
        <v>0</v>
      </c>
      <c r="I177" s="51">
        <v>0</v>
      </c>
      <c r="J177" s="51">
        <v>0</v>
      </c>
      <c r="K177" s="42">
        <v>0</v>
      </c>
      <c r="L177" s="42">
        <v>0</v>
      </c>
      <c r="M177" s="43">
        <v>0</v>
      </c>
      <c r="N177" s="43">
        <v>0</v>
      </c>
      <c r="O177" s="51">
        <v>0</v>
      </c>
      <c r="P177" s="51">
        <v>0</v>
      </c>
      <c r="Q177" s="42">
        <v>0</v>
      </c>
      <c r="R177" s="42">
        <v>0</v>
      </c>
      <c r="S177" s="43">
        <v>0</v>
      </c>
      <c r="T177" s="43">
        <v>0</v>
      </c>
      <c r="U177" s="51">
        <v>0</v>
      </c>
      <c r="V177" s="51">
        <v>0</v>
      </c>
      <c r="W177" s="42">
        <v>0</v>
      </c>
      <c r="X177" s="42">
        <v>3</v>
      </c>
      <c r="Y177" s="43">
        <v>0</v>
      </c>
      <c r="Z177" s="43">
        <v>1036.6666666666699</v>
      </c>
      <c r="AA177" s="51">
        <v>0</v>
      </c>
      <c r="AB177" s="51">
        <v>3110</v>
      </c>
      <c r="AC177" s="42">
        <v>0</v>
      </c>
      <c r="AD177" s="42">
        <v>0</v>
      </c>
      <c r="AE177" s="43">
        <v>0</v>
      </c>
      <c r="AF177" s="43">
        <v>0</v>
      </c>
      <c r="AG177" s="51">
        <v>0</v>
      </c>
      <c r="AH177" s="51">
        <v>0</v>
      </c>
      <c r="AI177" s="42">
        <v>0</v>
      </c>
      <c r="AJ177" s="42">
        <v>0</v>
      </c>
      <c r="AK177" s="43">
        <v>0</v>
      </c>
      <c r="AL177" s="43">
        <v>0</v>
      </c>
      <c r="AM177" s="51">
        <v>0</v>
      </c>
      <c r="AN177" s="51">
        <v>0</v>
      </c>
      <c r="AO177" s="42">
        <v>0</v>
      </c>
      <c r="AP177" s="42">
        <v>0</v>
      </c>
      <c r="AQ177" s="43">
        <v>0</v>
      </c>
      <c r="AR177" s="43">
        <v>0</v>
      </c>
      <c r="AS177" s="51">
        <v>0</v>
      </c>
      <c r="AT177" s="51">
        <v>0</v>
      </c>
      <c r="AU177" s="42">
        <v>0</v>
      </c>
      <c r="AV177" s="42">
        <v>0</v>
      </c>
      <c r="AW177" s="43">
        <v>0</v>
      </c>
      <c r="AX177" s="43">
        <v>0</v>
      </c>
      <c r="AY177" s="51">
        <v>0</v>
      </c>
      <c r="AZ177" s="51">
        <v>0</v>
      </c>
      <c r="BA177" s="42">
        <v>0</v>
      </c>
      <c r="BB177" s="42">
        <v>0</v>
      </c>
      <c r="BC177" s="43">
        <v>0</v>
      </c>
      <c r="BD177" s="43">
        <v>0</v>
      </c>
      <c r="BE177" s="51">
        <v>0</v>
      </c>
      <c r="BF177" s="51">
        <v>0</v>
      </c>
      <c r="BG177" s="42">
        <v>0</v>
      </c>
      <c r="BH177" s="42">
        <v>0</v>
      </c>
      <c r="BI177" s="43">
        <v>0</v>
      </c>
      <c r="BJ177" s="43">
        <v>0</v>
      </c>
      <c r="BK177" s="51">
        <v>0</v>
      </c>
      <c r="BL177" s="51">
        <v>0</v>
      </c>
      <c r="BM177" s="42">
        <v>0</v>
      </c>
      <c r="BN177" s="42">
        <v>0</v>
      </c>
      <c r="BO177" s="43">
        <v>0</v>
      </c>
      <c r="BP177" s="43">
        <v>0</v>
      </c>
      <c r="BQ177" s="51">
        <v>0</v>
      </c>
      <c r="BR177" s="51">
        <v>0</v>
      </c>
      <c r="BS177" s="42">
        <v>0</v>
      </c>
      <c r="BT177" s="42">
        <v>0</v>
      </c>
      <c r="BU177" s="43">
        <v>0</v>
      </c>
      <c r="BV177" s="43">
        <v>0</v>
      </c>
      <c r="BW177" s="51">
        <v>0</v>
      </c>
      <c r="BX177" s="51">
        <v>0</v>
      </c>
      <c r="BY177" s="54">
        <v>0</v>
      </c>
      <c r="BZ177" s="54">
        <v>3</v>
      </c>
      <c r="CA177" s="43">
        <v>0</v>
      </c>
      <c r="CB177" s="43">
        <v>1036.6666666666699</v>
      </c>
      <c r="CC177" s="43">
        <v>0</v>
      </c>
      <c r="CD177" s="43">
        <v>3110</v>
      </c>
      <c r="CE177" s="58">
        <f t="shared" si="15"/>
        <v>0</v>
      </c>
      <c r="CF177" s="58">
        <f t="shared" si="16"/>
        <v>0</v>
      </c>
      <c r="CG177" s="58">
        <f t="shared" si="17"/>
        <v>0</v>
      </c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</row>
    <row r="178" spans="2:143" ht="24.6" customHeight="1">
      <c r="B178" s="39" t="s">
        <v>271</v>
      </c>
      <c r="C178" s="62" t="s">
        <v>789</v>
      </c>
      <c r="D178" s="41"/>
      <c r="E178" s="42">
        <v>0</v>
      </c>
      <c r="F178" s="42">
        <v>0</v>
      </c>
      <c r="G178" s="43">
        <v>0</v>
      </c>
      <c r="H178" s="43">
        <v>0</v>
      </c>
      <c r="I178" s="51">
        <v>0</v>
      </c>
      <c r="J178" s="51">
        <v>0</v>
      </c>
      <c r="K178" s="42">
        <v>0</v>
      </c>
      <c r="L178" s="42">
        <v>0</v>
      </c>
      <c r="M178" s="43">
        <v>0</v>
      </c>
      <c r="N178" s="43">
        <v>0</v>
      </c>
      <c r="O178" s="51">
        <v>0</v>
      </c>
      <c r="P178" s="51">
        <v>0</v>
      </c>
      <c r="Q178" s="42">
        <v>0</v>
      </c>
      <c r="R178" s="42">
        <v>0</v>
      </c>
      <c r="S178" s="43">
        <v>0</v>
      </c>
      <c r="T178" s="43">
        <v>0</v>
      </c>
      <c r="U178" s="51">
        <v>0</v>
      </c>
      <c r="V178" s="51">
        <v>0</v>
      </c>
      <c r="W178" s="42">
        <v>0</v>
      </c>
      <c r="X178" s="42">
        <v>0</v>
      </c>
      <c r="Y178" s="43">
        <v>0</v>
      </c>
      <c r="Z178" s="43">
        <v>0</v>
      </c>
      <c r="AA178" s="51">
        <v>0</v>
      </c>
      <c r="AB178" s="51">
        <v>0</v>
      </c>
      <c r="AC178" s="42">
        <v>0</v>
      </c>
      <c r="AD178" s="42">
        <v>0</v>
      </c>
      <c r="AE178" s="43">
        <v>0</v>
      </c>
      <c r="AF178" s="43">
        <v>0</v>
      </c>
      <c r="AG178" s="51">
        <v>0</v>
      </c>
      <c r="AH178" s="51">
        <v>0</v>
      </c>
      <c r="AI178" s="42">
        <v>0</v>
      </c>
      <c r="AJ178" s="42">
        <v>0</v>
      </c>
      <c r="AK178" s="43">
        <v>0</v>
      </c>
      <c r="AL178" s="43">
        <v>0</v>
      </c>
      <c r="AM178" s="51">
        <v>0</v>
      </c>
      <c r="AN178" s="51">
        <v>0</v>
      </c>
      <c r="AO178" s="42">
        <v>0</v>
      </c>
      <c r="AP178" s="42">
        <v>0</v>
      </c>
      <c r="AQ178" s="43">
        <v>0</v>
      </c>
      <c r="AR178" s="43">
        <v>0</v>
      </c>
      <c r="AS178" s="51">
        <v>0</v>
      </c>
      <c r="AT178" s="51">
        <v>0</v>
      </c>
      <c r="AU178" s="42">
        <v>0</v>
      </c>
      <c r="AV178" s="42">
        <v>0</v>
      </c>
      <c r="AW178" s="43">
        <v>0</v>
      </c>
      <c r="AX178" s="43">
        <v>0</v>
      </c>
      <c r="AY178" s="51">
        <v>0</v>
      </c>
      <c r="AZ178" s="51">
        <v>0</v>
      </c>
      <c r="BA178" s="42">
        <v>0</v>
      </c>
      <c r="BB178" s="42">
        <v>0</v>
      </c>
      <c r="BC178" s="43">
        <v>0</v>
      </c>
      <c r="BD178" s="43">
        <v>0</v>
      </c>
      <c r="BE178" s="51">
        <v>0</v>
      </c>
      <c r="BF178" s="51">
        <v>0</v>
      </c>
      <c r="BG178" s="42">
        <v>0</v>
      </c>
      <c r="BH178" s="42">
        <v>0</v>
      </c>
      <c r="BI178" s="43">
        <v>0</v>
      </c>
      <c r="BJ178" s="43">
        <v>0</v>
      </c>
      <c r="BK178" s="51">
        <v>0</v>
      </c>
      <c r="BL178" s="51">
        <v>0</v>
      </c>
      <c r="BM178" s="42">
        <v>0</v>
      </c>
      <c r="BN178" s="42">
        <v>0</v>
      </c>
      <c r="BO178" s="43">
        <v>0</v>
      </c>
      <c r="BP178" s="43">
        <v>0</v>
      </c>
      <c r="BQ178" s="51">
        <v>0</v>
      </c>
      <c r="BR178" s="51">
        <v>0</v>
      </c>
      <c r="BS178" s="42">
        <v>0</v>
      </c>
      <c r="BT178" s="42">
        <v>0</v>
      </c>
      <c r="BU178" s="43">
        <v>0</v>
      </c>
      <c r="BV178" s="43">
        <v>0</v>
      </c>
      <c r="BW178" s="51">
        <v>0</v>
      </c>
      <c r="BX178" s="51">
        <v>0</v>
      </c>
      <c r="BY178" s="54">
        <v>0</v>
      </c>
      <c r="BZ178" s="54">
        <v>0</v>
      </c>
      <c r="CA178" s="43">
        <v>0</v>
      </c>
      <c r="CB178" s="43">
        <v>0</v>
      </c>
      <c r="CC178" s="43">
        <v>0</v>
      </c>
      <c r="CD178" s="43">
        <v>0</v>
      </c>
      <c r="CE178" s="58">
        <f t="shared" si="15"/>
        <v>0</v>
      </c>
      <c r="CF178" s="58">
        <f t="shared" si="16"/>
        <v>0</v>
      </c>
      <c r="CG178" s="58">
        <f t="shared" si="17"/>
        <v>0</v>
      </c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</row>
    <row r="179" spans="2:143" ht="24.6" customHeight="1">
      <c r="B179" s="39" t="s">
        <v>272</v>
      </c>
      <c r="C179" s="62" t="s">
        <v>790</v>
      </c>
      <c r="D179" s="41"/>
      <c r="E179" s="42">
        <v>0</v>
      </c>
      <c r="F179" s="42">
        <v>0</v>
      </c>
      <c r="G179" s="43">
        <v>0</v>
      </c>
      <c r="H179" s="43">
        <v>0</v>
      </c>
      <c r="I179" s="51">
        <v>0</v>
      </c>
      <c r="J179" s="51">
        <v>0</v>
      </c>
      <c r="K179" s="42">
        <v>18</v>
      </c>
      <c r="L179" s="42">
        <v>0</v>
      </c>
      <c r="M179" s="43">
        <v>1486.1111111111099</v>
      </c>
      <c r="N179" s="43">
        <v>0</v>
      </c>
      <c r="O179" s="51">
        <v>26750</v>
      </c>
      <c r="P179" s="51">
        <v>0</v>
      </c>
      <c r="Q179" s="42">
        <v>0</v>
      </c>
      <c r="R179" s="42">
        <v>3</v>
      </c>
      <c r="S179" s="43">
        <v>0</v>
      </c>
      <c r="T179" s="43">
        <v>963.33333333333303</v>
      </c>
      <c r="U179" s="51">
        <v>0</v>
      </c>
      <c r="V179" s="51">
        <v>2890</v>
      </c>
      <c r="W179" s="42">
        <v>6</v>
      </c>
      <c r="X179" s="42">
        <v>4</v>
      </c>
      <c r="Y179" s="43">
        <v>1171.6666666666699</v>
      </c>
      <c r="Z179" s="43">
        <v>1042.5</v>
      </c>
      <c r="AA179" s="51">
        <v>7030</v>
      </c>
      <c r="AB179" s="51">
        <v>4170</v>
      </c>
      <c r="AC179" s="42">
        <v>20</v>
      </c>
      <c r="AD179" s="42">
        <v>10</v>
      </c>
      <c r="AE179" s="43">
        <v>1090.5999999999999</v>
      </c>
      <c r="AF179" s="43">
        <v>1099</v>
      </c>
      <c r="AG179" s="51">
        <v>21812</v>
      </c>
      <c r="AH179" s="51">
        <v>10990</v>
      </c>
      <c r="AI179" s="42">
        <v>6</v>
      </c>
      <c r="AJ179" s="42">
        <v>0</v>
      </c>
      <c r="AK179" s="43">
        <v>1025.5</v>
      </c>
      <c r="AL179" s="43">
        <v>0</v>
      </c>
      <c r="AM179" s="51">
        <v>6153</v>
      </c>
      <c r="AN179" s="51">
        <v>0</v>
      </c>
      <c r="AO179" s="42">
        <v>8</v>
      </c>
      <c r="AP179" s="42">
        <v>22</v>
      </c>
      <c r="AQ179" s="43">
        <v>1201.75</v>
      </c>
      <c r="AR179" s="43">
        <v>1091.8181818181799</v>
      </c>
      <c r="AS179" s="51">
        <v>9614</v>
      </c>
      <c r="AT179" s="51">
        <v>24020</v>
      </c>
      <c r="AU179" s="42">
        <v>0</v>
      </c>
      <c r="AV179" s="42">
        <v>0</v>
      </c>
      <c r="AW179" s="43">
        <v>0</v>
      </c>
      <c r="AX179" s="43">
        <v>0</v>
      </c>
      <c r="AY179" s="51">
        <v>0</v>
      </c>
      <c r="AZ179" s="51">
        <v>0</v>
      </c>
      <c r="BA179" s="42">
        <v>0</v>
      </c>
      <c r="BB179" s="42">
        <v>0</v>
      </c>
      <c r="BC179" s="43">
        <v>0</v>
      </c>
      <c r="BD179" s="43">
        <v>0</v>
      </c>
      <c r="BE179" s="51">
        <v>0</v>
      </c>
      <c r="BF179" s="51">
        <v>0</v>
      </c>
      <c r="BG179" s="42">
        <v>1</v>
      </c>
      <c r="BH179" s="42">
        <v>0</v>
      </c>
      <c r="BI179" s="43">
        <v>800</v>
      </c>
      <c r="BJ179" s="43">
        <v>0</v>
      </c>
      <c r="BK179" s="51">
        <v>800</v>
      </c>
      <c r="BL179" s="51">
        <v>0</v>
      </c>
      <c r="BM179" s="42">
        <v>1</v>
      </c>
      <c r="BN179" s="42">
        <v>0</v>
      </c>
      <c r="BO179" s="43">
        <v>880</v>
      </c>
      <c r="BP179" s="43">
        <v>0</v>
      </c>
      <c r="BQ179" s="51">
        <v>880</v>
      </c>
      <c r="BR179" s="51">
        <v>0</v>
      </c>
      <c r="BS179" s="42">
        <v>4</v>
      </c>
      <c r="BT179" s="42">
        <v>0</v>
      </c>
      <c r="BU179" s="43">
        <v>850</v>
      </c>
      <c r="BV179" s="43">
        <v>0</v>
      </c>
      <c r="BW179" s="51">
        <v>3400</v>
      </c>
      <c r="BX179" s="51">
        <v>0</v>
      </c>
      <c r="BY179" s="54">
        <v>64</v>
      </c>
      <c r="BZ179" s="54">
        <v>39</v>
      </c>
      <c r="CA179" s="43">
        <v>1194.359375</v>
      </c>
      <c r="CB179" s="43">
        <v>1078.7179487179501</v>
      </c>
      <c r="CC179" s="43">
        <v>76439</v>
      </c>
      <c r="CD179" s="43">
        <v>42070</v>
      </c>
      <c r="CE179" s="58">
        <f t="shared" si="15"/>
        <v>-0.390625</v>
      </c>
      <c r="CF179" s="58">
        <f t="shared" si="16"/>
        <v>-9.6822973639780666E-2</v>
      </c>
      <c r="CG179" s="58">
        <f t="shared" si="17"/>
        <v>-0.44962649956174205</v>
      </c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</row>
    <row r="180" spans="2:143" ht="24.6" customHeight="1">
      <c r="B180" s="39" t="s">
        <v>273</v>
      </c>
      <c r="C180" s="62" t="s">
        <v>791</v>
      </c>
      <c r="D180" s="41"/>
      <c r="E180" s="42">
        <v>0</v>
      </c>
      <c r="F180" s="42">
        <v>0</v>
      </c>
      <c r="G180" s="43">
        <v>0</v>
      </c>
      <c r="H180" s="43">
        <v>0</v>
      </c>
      <c r="I180" s="51">
        <v>0</v>
      </c>
      <c r="J180" s="51">
        <v>0</v>
      </c>
      <c r="K180" s="42">
        <v>0</v>
      </c>
      <c r="L180" s="42">
        <v>0</v>
      </c>
      <c r="M180" s="43">
        <v>0</v>
      </c>
      <c r="N180" s="43">
        <v>0</v>
      </c>
      <c r="O180" s="51">
        <v>0</v>
      </c>
      <c r="P180" s="51">
        <v>0</v>
      </c>
      <c r="Q180" s="42">
        <v>0</v>
      </c>
      <c r="R180" s="42">
        <v>0</v>
      </c>
      <c r="S180" s="43">
        <v>0</v>
      </c>
      <c r="T180" s="43">
        <v>0</v>
      </c>
      <c r="U180" s="51">
        <v>0</v>
      </c>
      <c r="V180" s="51">
        <v>0</v>
      </c>
      <c r="W180" s="42">
        <v>0</v>
      </c>
      <c r="X180" s="42">
        <v>0</v>
      </c>
      <c r="Y180" s="43">
        <v>0</v>
      </c>
      <c r="Z180" s="43">
        <v>0</v>
      </c>
      <c r="AA180" s="51">
        <v>0</v>
      </c>
      <c r="AB180" s="51">
        <v>0</v>
      </c>
      <c r="AC180" s="42">
        <v>0</v>
      </c>
      <c r="AD180" s="42">
        <v>0</v>
      </c>
      <c r="AE180" s="43">
        <v>0</v>
      </c>
      <c r="AF180" s="43">
        <v>0</v>
      </c>
      <c r="AG180" s="51">
        <v>0</v>
      </c>
      <c r="AH180" s="51">
        <v>0</v>
      </c>
      <c r="AI180" s="42">
        <v>0</v>
      </c>
      <c r="AJ180" s="42">
        <v>0</v>
      </c>
      <c r="AK180" s="43">
        <v>0</v>
      </c>
      <c r="AL180" s="43">
        <v>0</v>
      </c>
      <c r="AM180" s="51">
        <v>0</v>
      </c>
      <c r="AN180" s="51">
        <v>0</v>
      </c>
      <c r="AO180" s="42">
        <v>0</v>
      </c>
      <c r="AP180" s="42">
        <v>2</v>
      </c>
      <c r="AQ180" s="43">
        <v>0</v>
      </c>
      <c r="AR180" s="43">
        <v>1280</v>
      </c>
      <c r="AS180" s="51">
        <v>0</v>
      </c>
      <c r="AT180" s="51">
        <v>2560</v>
      </c>
      <c r="AU180" s="42">
        <v>0</v>
      </c>
      <c r="AV180" s="42">
        <v>0</v>
      </c>
      <c r="AW180" s="43">
        <v>0</v>
      </c>
      <c r="AX180" s="43">
        <v>0</v>
      </c>
      <c r="AY180" s="51">
        <v>0</v>
      </c>
      <c r="AZ180" s="51">
        <v>0</v>
      </c>
      <c r="BA180" s="42">
        <v>0</v>
      </c>
      <c r="BB180" s="42">
        <v>0</v>
      </c>
      <c r="BC180" s="43">
        <v>0</v>
      </c>
      <c r="BD180" s="43">
        <v>0</v>
      </c>
      <c r="BE180" s="51">
        <v>0</v>
      </c>
      <c r="BF180" s="51">
        <v>0</v>
      </c>
      <c r="BG180" s="42">
        <v>0</v>
      </c>
      <c r="BH180" s="42">
        <v>0</v>
      </c>
      <c r="BI180" s="43">
        <v>0</v>
      </c>
      <c r="BJ180" s="43">
        <v>0</v>
      </c>
      <c r="BK180" s="51">
        <v>0</v>
      </c>
      <c r="BL180" s="51">
        <v>0</v>
      </c>
      <c r="BM180" s="42">
        <v>0</v>
      </c>
      <c r="BN180" s="42">
        <v>0</v>
      </c>
      <c r="BO180" s="43">
        <v>0</v>
      </c>
      <c r="BP180" s="43">
        <v>0</v>
      </c>
      <c r="BQ180" s="51">
        <v>0</v>
      </c>
      <c r="BR180" s="51">
        <v>0</v>
      </c>
      <c r="BS180" s="42">
        <v>0</v>
      </c>
      <c r="BT180" s="42">
        <v>0</v>
      </c>
      <c r="BU180" s="43">
        <v>0</v>
      </c>
      <c r="BV180" s="43">
        <v>0</v>
      </c>
      <c r="BW180" s="51">
        <v>0</v>
      </c>
      <c r="BX180" s="51">
        <v>0</v>
      </c>
      <c r="BY180" s="54">
        <v>0</v>
      </c>
      <c r="BZ180" s="54">
        <v>2</v>
      </c>
      <c r="CA180" s="43">
        <v>0</v>
      </c>
      <c r="CB180" s="43">
        <v>1280</v>
      </c>
      <c r="CC180" s="43">
        <v>0</v>
      </c>
      <c r="CD180" s="43">
        <v>2560</v>
      </c>
      <c r="CE180" s="58">
        <f t="shared" si="15"/>
        <v>0</v>
      </c>
      <c r="CF180" s="58">
        <f t="shared" si="16"/>
        <v>0</v>
      </c>
      <c r="CG180" s="58">
        <f t="shared" si="17"/>
        <v>0</v>
      </c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</row>
    <row r="181" spans="2:143" ht="24.6" customHeight="1">
      <c r="B181" s="39" t="s">
        <v>274</v>
      </c>
      <c r="C181" s="62" t="s">
        <v>792</v>
      </c>
      <c r="D181" s="41"/>
      <c r="E181" s="42">
        <v>11</v>
      </c>
      <c r="F181" s="42">
        <v>6</v>
      </c>
      <c r="G181" s="43">
        <v>924.36363636363603</v>
      </c>
      <c r="H181" s="43">
        <v>876.66666666666697</v>
      </c>
      <c r="I181" s="51">
        <v>10168</v>
      </c>
      <c r="J181" s="51">
        <v>5260</v>
      </c>
      <c r="K181" s="42">
        <v>5</v>
      </c>
      <c r="L181" s="42">
        <v>1</v>
      </c>
      <c r="M181" s="43">
        <v>2110</v>
      </c>
      <c r="N181" s="43">
        <v>1030</v>
      </c>
      <c r="O181" s="51">
        <v>10550</v>
      </c>
      <c r="P181" s="51">
        <v>1030</v>
      </c>
      <c r="Q181" s="42">
        <v>124</v>
      </c>
      <c r="R181" s="42">
        <v>20</v>
      </c>
      <c r="S181" s="43">
        <v>1024.2419354838701</v>
      </c>
      <c r="T181" s="43">
        <v>860.5</v>
      </c>
      <c r="U181" s="51">
        <v>127006</v>
      </c>
      <c r="V181" s="51">
        <v>17210</v>
      </c>
      <c r="W181" s="42">
        <v>28</v>
      </c>
      <c r="X181" s="42">
        <v>26</v>
      </c>
      <c r="Y181" s="43">
        <v>1064.75</v>
      </c>
      <c r="Z181" s="43">
        <v>1063.0769230769199</v>
      </c>
      <c r="AA181" s="51">
        <v>29813</v>
      </c>
      <c r="AB181" s="51">
        <v>27640</v>
      </c>
      <c r="AC181" s="42">
        <v>10</v>
      </c>
      <c r="AD181" s="42">
        <v>22</v>
      </c>
      <c r="AE181" s="43">
        <v>5078</v>
      </c>
      <c r="AF181" s="43">
        <v>1021.36363636364</v>
      </c>
      <c r="AG181" s="51">
        <v>50780</v>
      </c>
      <c r="AH181" s="51">
        <v>22470</v>
      </c>
      <c r="AI181" s="42">
        <v>20</v>
      </c>
      <c r="AJ181" s="42">
        <v>13</v>
      </c>
      <c r="AK181" s="43">
        <v>1399.85</v>
      </c>
      <c r="AL181" s="43">
        <v>1042.3076923076901</v>
      </c>
      <c r="AM181" s="51">
        <v>27997</v>
      </c>
      <c r="AN181" s="51">
        <v>13550</v>
      </c>
      <c r="AO181" s="42">
        <v>9</v>
      </c>
      <c r="AP181" s="42">
        <v>83</v>
      </c>
      <c r="AQ181" s="43">
        <v>1473</v>
      </c>
      <c r="AR181" s="43">
        <v>1223.8554216867501</v>
      </c>
      <c r="AS181" s="51">
        <v>13257</v>
      </c>
      <c r="AT181" s="51">
        <v>101580</v>
      </c>
      <c r="AU181" s="42">
        <v>56</v>
      </c>
      <c r="AV181" s="42">
        <v>0</v>
      </c>
      <c r="AW181" s="43">
        <v>1184.6428571428601</v>
      </c>
      <c r="AX181" s="43">
        <v>0</v>
      </c>
      <c r="AY181" s="51">
        <v>66340</v>
      </c>
      <c r="AZ181" s="51">
        <v>0</v>
      </c>
      <c r="BA181" s="42">
        <v>7</v>
      </c>
      <c r="BB181" s="42">
        <v>0</v>
      </c>
      <c r="BC181" s="43">
        <v>871.857142857143</v>
      </c>
      <c r="BD181" s="43">
        <v>0</v>
      </c>
      <c r="BE181" s="51">
        <v>6103</v>
      </c>
      <c r="BF181" s="51">
        <v>0</v>
      </c>
      <c r="BG181" s="42">
        <v>0</v>
      </c>
      <c r="BH181" s="42">
        <v>0</v>
      </c>
      <c r="BI181" s="43">
        <v>0</v>
      </c>
      <c r="BJ181" s="43">
        <v>0</v>
      </c>
      <c r="BK181" s="51">
        <v>0</v>
      </c>
      <c r="BL181" s="51">
        <v>0</v>
      </c>
      <c r="BM181" s="42">
        <v>7</v>
      </c>
      <c r="BN181" s="42">
        <v>0</v>
      </c>
      <c r="BO181" s="43">
        <v>875.71428571428601</v>
      </c>
      <c r="BP181" s="43">
        <v>0</v>
      </c>
      <c r="BQ181" s="51">
        <v>6130</v>
      </c>
      <c r="BR181" s="51">
        <v>0</v>
      </c>
      <c r="BS181" s="42">
        <v>5</v>
      </c>
      <c r="BT181" s="42">
        <v>0</v>
      </c>
      <c r="BU181" s="43">
        <v>862</v>
      </c>
      <c r="BV181" s="43">
        <v>0</v>
      </c>
      <c r="BW181" s="51">
        <v>4310</v>
      </c>
      <c r="BX181" s="51">
        <v>0</v>
      </c>
      <c r="BY181" s="54">
        <v>282</v>
      </c>
      <c r="BZ181" s="54">
        <v>171</v>
      </c>
      <c r="CA181" s="43">
        <v>1249.83687943262</v>
      </c>
      <c r="CB181" s="43">
        <v>1103.7426900584801</v>
      </c>
      <c r="CC181" s="43">
        <v>352454</v>
      </c>
      <c r="CD181" s="43">
        <v>188740</v>
      </c>
      <c r="CE181" s="58">
        <f t="shared" si="15"/>
        <v>-0.39361702127659576</v>
      </c>
      <c r="CF181" s="58">
        <f t="shared" si="16"/>
        <v>-0.1168906053087994</v>
      </c>
      <c r="CG181" s="58">
        <f t="shared" si="17"/>
        <v>-0.46449749470852936</v>
      </c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</row>
    <row r="182" spans="2:143" ht="24.6" customHeight="1">
      <c r="B182" s="39" t="s">
        <v>275</v>
      </c>
      <c r="C182" s="62" t="s">
        <v>793</v>
      </c>
      <c r="D182" s="41"/>
      <c r="E182" s="42">
        <v>0</v>
      </c>
      <c r="F182" s="42">
        <v>0</v>
      </c>
      <c r="G182" s="43">
        <v>0</v>
      </c>
      <c r="H182" s="43">
        <v>0</v>
      </c>
      <c r="I182" s="51">
        <v>0</v>
      </c>
      <c r="J182" s="51">
        <v>0</v>
      </c>
      <c r="K182" s="42">
        <v>0</v>
      </c>
      <c r="L182" s="42">
        <v>0</v>
      </c>
      <c r="M182" s="43">
        <v>0</v>
      </c>
      <c r="N182" s="43">
        <v>0</v>
      </c>
      <c r="O182" s="51">
        <v>0</v>
      </c>
      <c r="P182" s="51">
        <v>0</v>
      </c>
      <c r="Q182" s="42">
        <v>0</v>
      </c>
      <c r="R182" s="42">
        <v>0</v>
      </c>
      <c r="S182" s="43">
        <v>0</v>
      </c>
      <c r="T182" s="43">
        <v>0</v>
      </c>
      <c r="U182" s="51">
        <v>0</v>
      </c>
      <c r="V182" s="51">
        <v>0</v>
      </c>
      <c r="W182" s="42">
        <v>0</v>
      </c>
      <c r="X182" s="42">
        <v>2</v>
      </c>
      <c r="Y182" s="43">
        <v>0</v>
      </c>
      <c r="Z182" s="43">
        <v>1035</v>
      </c>
      <c r="AA182" s="51">
        <v>0</v>
      </c>
      <c r="AB182" s="51">
        <v>2070</v>
      </c>
      <c r="AC182" s="42">
        <v>0</v>
      </c>
      <c r="AD182" s="42">
        <v>10</v>
      </c>
      <c r="AE182" s="43">
        <v>0</v>
      </c>
      <c r="AF182" s="43">
        <v>1460</v>
      </c>
      <c r="AG182" s="51">
        <v>0</v>
      </c>
      <c r="AH182" s="51">
        <v>14600</v>
      </c>
      <c r="AI182" s="42">
        <v>0</v>
      </c>
      <c r="AJ182" s="42">
        <v>0</v>
      </c>
      <c r="AK182" s="43">
        <v>0</v>
      </c>
      <c r="AL182" s="43">
        <v>0</v>
      </c>
      <c r="AM182" s="51">
        <v>0</v>
      </c>
      <c r="AN182" s="51">
        <v>0</v>
      </c>
      <c r="AO182" s="42">
        <v>0</v>
      </c>
      <c r="AP182" s="42">
        <v>0</v>
      </c>
      <c r="AQ182" s="43">
        <v>0</v>
      </c>
      <c r="AR182" s="43">
        <v>0</v>
      </c>
      <c r="AS182" s="51">
        <v>0</v>
      </c>
      <c r="AT182" s="51">
        <v>0</v>
      </c>
      <c r="AU182" s="42">
        <v>0</v>
      </c>
      <c r="AV182" s="42">
        <v>0</v>
      </c>
      <c r="AW182" s="43">
        <v>0</v>
      </c>
      <c r="AX182" s="43">
        <v>0</v>
      </c>
      <c r="AY182" s="51">
        <v>0</v>
      </c>
      <c r="AZ182" s="51">
        <v>0</v>
      </c>
      <c r="BA182" s="42">
        <v>0</v>
      </c>
      <c r="BB182" s="42">
        <v>0</v>
      </c>
      <c r="BC182" s="43">
        <v>0</v>
      </c>
      <c r="BD182" s="43">
        <v>0</v>
      </c>
      <c r="BE182" s="51">
        <v>0</v>
      </c>
      <c r="BF182" s="51">
        <v>0</v>
      </c>
      <c r="BG182" s="42">
        <v>0</v>
      </c>
      <c r="BH182" s="42">
        <v>0</v>
      </c>
      <c r="BI182" s="43">
        <v>0</v>
      </c>
      <c r="BJ182" s="43">
        <v>0</v>
      </c>
      <c r="BK182" s="51">
        <v>0</v>
      </c>
      <c r="BL182" s="51">
        <v>0</v>
      </c>
      <c r="BM182" s="42">
        <v>0</v>
      </c>
      <c r="BN182" s="42">
        <v>0</v>
      </c>
      <c r="BO182" s="43">
        <v>0</v>
      </c>
      <c r="BP182" s="43">
        <v>0</v>
      </c>
      <c r="BQ182" s="51">
        <v>0</v>
      </c>
      <c r="BR182" s="51">
        <v>0</v>
      </c>
      <c r="BS182" s="42">
        <v>0</v>
      </c>
      <c r="BT182" s="42">
        <v>0</v>
      </c>
      <c r="BU182" s="43">
        <v>0</v>
      </c>
      <c r="BV182" s="43">
        <v>0</v>
      </c>
      <c r="BW182" s="51">
        <v>0</v>
      </c>
      <c r="BX182" s="51">
        <v>0</v>
      </c>
      <c r="BY182" s="54">
        <v>0</v>
      </c>
      <c r="BZ182" s="54">
        <v>12</v>
      </c>
      <c r="CA182" s="43">
        <v>0</v>
      </c>
      <c r="CB182" s="43">
        <v>1389.1666666666699</v>
      </c>
      <c r="CC182" s="43">
        <v>0</v>
      </c>
      <c r="CD182" s="43">
        <v>16670</v>
      </c>
      <c r="CE182" s="58">
        <f t="shared" si="15"/>
        <v>0</v>
      </c>
      <c r="CF182" s="58">
        <f t="shared" si="16"/>
        <v>0</v>
      </c>
      <c r="CG182" s="58">
        <f t="shared" si="17"/>
        <v>0</v>
      </c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</row>
    <row r="183" spans="2:143" ht="24.6" customHeight="1">
      <c r="B183" s="39" t="s">
        <v>276</v>
      </c>
      <c r="C183" s="62" t="s">
        <v>794</v>
      </c>
      <c r="D183" s="41"/>
      <c r="E183" s="42">
        <v>0</v>
      </c>
      <c r="F183" s="42">
        <v>0</v>
      </c>
      <c r="G183" s="43">
        <v>0</v>
      </c>
      <c r="H183" s="43">
        <v>0</v>
      </c>
      <c r="I183" s="51">
        <v>0</v>
      </c>
      <c r="J183" s="51">
        <v>0</v>
      </c>
      <c r="K183" s="42">
        <v>0</v>
      </c>
      <c r="L183" s="42">
        <v>0</v>
      </c>
      <c r="M183" s="43">
        <v>0</v>
      </c>
      <c r="N183" s="43">
        <v>0</v>
      </c>
      <c r="O183" s="51">
        <v>0</v>
      </c>
      <c r="P183" s="51">
        <v>0</v>
      </c>
      <c r="Q183" s="42">
        <v>0</v>
      </c>
      <c r="R183" s="42">
        <v>0</v>
      </c>
      <c r="S183" s="43">
        <v>0</v>
      </c>
      <c r="T183" s="43">
        <v>0</v>
      </c>
      <c r="U183" s="51">
        <v>0</v>
      </c>
      <c r="V183" s="51">
        <v>0</v>
      </c>
      <c r="W183" s="42">
        <v>0</v>
      </c>
      <c r="X183" s="42">
        <v>0</v>
      </c>
      <c r="Y183" s="43">
        <v>0</v>
      </c>
      <c r="Z183" s="43">
        <v>0</v>
      </c>
      <c r="AA183" s="51">
        <v>0</v>
      </c>
      <c r="AB183" s="51">
        <v>0</v>
      </c>
      <c r="AC183" s="42">
        <v>0</v>
      </c>
      <c r="AD183" s="42">
        <v>0</v>
      </c>
      <c r="AE183" s="43">
        <v>0</v>
      </c>
      <c r="AF183" s="43">
        <v>0</v>
      </c>
      <c r="AG183" s="51">
        <v>0</v>
      </c>
      <c r="AH183" s="51">
        <v>0</v>
      </c>
      <c r="AI183" s="42">
        <v>0</v>
      </c>
      <c r="AJ183" s="42">
        <v>0</v>
      </c>
      <c r="AK183" s="43">
        <v>0</v>
      </c>
      <c r="AL183" s="43">
        <v>0</v>
      </c>
      <c r="AM183" s="51">
        <v>0</v>
      </c>
      <c r="AN183" s="51">
        <v>0</v>
      </c>
      <c r="AO183" s="42">
        <v>0</v>
      </c>
      <c r="AP183" s="42">
        <v>0</v>
      </c>
      <c r="AQ183" s="43">
        <v>0</v>
      </c>
      <c r="AR183" s="43">
        <v>0</v>
      </c>
      <c r="AS183" s="51">
        <v>0</v>
      </c>
      <c r="AT183" s="51">
        <v>0</v>
      </c>
      <c r="AU183" s="42">
        <v>0</v>
      </c>
      <c r="AV183" s="42">
        <v>0</v>
      </c>
      <c r="AW183" s="43">
        <v>0</v>
      </c>
      <c r="AX183" s="43">
        <v>0</v>
      </c>
      <c r="AY183" s="51">
        <v>0</v>
      </c>
      <c r="AZ183" s="51">
        <v>0</v>
      </c>
      <c r="BA183" s="42">
        <v>0</v>
      </c>
      <c r="BB183" s="42">
        <v>0</v>
      </c>
      <c r="BC183" s="43">
        <v>0</v>
      </c>
      <c r="BD183" s="43">
        <v>0</v>
      </c>
      <c r="BE183" s="51">
        <v>0</v>
      </c>
      <c r="BF183" s="51">
        <v>0</v>
      </c>
      <c r="BG183" s="42">
        <v>0</v>
      </c>
      <c r="BH183" s="42">
        <v>0</v>
      </c>
      <c r="BI183" s="43">
        <v>0</v>
      </c>
      <c r="BJ183" s="43">
        <v>0</v>
      </c>
      <c r="BK183" s="51">
        <v>0</v>
      </c>
      <c r="BL183" s="51">
        <v>0</v>
      </c>
      <c r="BM183" s="42">
        <v>0</v>
      </c>
      <c r="BN183" s="42">
        <v>0</v>
      </c>
      <c r="BO183" s="43">
        <v>0</v>
      </c>
      <c r="BP183" s="43">
        <v>0</v>
      </c>
      <c r="BQ183" s="51">
        <v>0</v>
      </c>
      <c r="BR183" s="51">
        <v>0</v>
      </c>
      <c r="BS183" s="42">
        <v>0</v>
      </c>
      <c r="BT183" s="42">
        <v>0</v>
      </c>
      <c r="BU183" s="43">
        <v>0</v>
      </c>
      <c r="BV183" s="43">
        <v>0</v>
      </c>
      <c r="BW183" s="51">
        <v>0</v>
      </c>
      <c r="BX183" s="51">
        <v>0</v>
      </c>
      <c r="BY183" s="54">
        <v>0</v>
      </c>
      <c r="BZ183" s="54">
        <v>0</v>
      </c>
      <c r="CA183" s="43">
        <v>0</v>
      </c>
      <c r="CB183" s="43">
        <v>0</v>
      </c>
      <c r="CC183" s="43">
        <v>0</v>
      </c>
      <c r="CD183" s="43">
        <v>0</v>
      </c>
      <c r="CE183" s="58">
        <f t="shared" si="15"/>
        <v>0</v>
      </c>
      <c r="CF183" s="58">
        <f t="shared" si="16"/>
        <v>0</v>
      </c>
      <c r="CG183" s="58">
        <f t="shared" si="17"/>
        <v>0</v>
      </c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</row>
    <row r="184" spans="2:143" ht="24.6" customHeight="1">
      <c r="B184" s="39" t="s">
        <v>277</v>
      </c>
      <c r="C184" s="62" t="s">
        <v>795</v>
      </c>
      <c r="D184" s="41"/>
      <c r="E184" s="42">
        <v>5</v>
      </c>
      <c r="F184" s="42">
        <v>17</v>
      </c>
      <c r="G184" s="43">
        <v>1023.2</v>
      </c>
      <c r="H184" s="43">
        <v>2896.0588235294099</v>
      </c>
      <c r="I184" s="51">
        <v>5116</v>
      </c>
      <c r="J184" s="51">
        <v>49233</v>
      </c>
      <c r="K184" s="42">
        <v>18</v>
      </c>
      <c r="L184" s="42">
        <v>14</v>
      </c>
      <c r="M184" s="43">
        <v>2119.2777777777801</v>
      </c>
      <c r="N184" s="43">
        <v>1169.2857142857099</v>
      </c>
      <c r="O184" s="51">
        <v>38147</v>
      </c>
      <c r="P184" s="51">
        <v>16370</v>
      </c>
      <c r="Q184" s="42">
        <v>13</v>
      </c>
      <c r="R184" s="42">
        <v>27</v>
      </c>
      <c r="S184" s="43">
        <v>1106.9230769230801</v>
      </c>
      <c r="T184" s="43">
        <v>970</v>
      </c>
      <c r="U184" s="51">
        <v>14390</v>
      </c>
      <c r="V184" s="51">
        <v>26190</v>
      </c>
      <c r="W184" s="42">
        <v>0</v>
      </c>
      <c r="X184" s="42">
        <v>16</v>
      </c>
      <c r="Y184" s="43">
        <v>0</v>
      </c>
      <c r="Z184" s="43">
        <v>912.5</v>
      </c>
      <c r="AA184" s="51">
        <v>0</v>
      </c>
      <c r="AB184" s="51">
        <v>14600</v>
      </c>
      <c r="AC184" s="42">
        <v>14</v>
      </c>
      <c r="AD184" s="42">
        <v>11.5</v>
      </c>
      <c r="AE184" s="43">
        <v>1654.7142857142901</v>
      </c>
      <c r="AF184" s="43">
        <v>837.82608695652198</v>
      </c>
      <c r="AG184" s="51">
        <v>23166</v>
      </c>
      <c r="AH184" s="51">
        <v>9635</v>
      </c>
      <c r="AI184" s="42">
        <v>16</v>
      </c>
      <c r="AJ184" s="42">
        <v>2</v>
      </c>
      <c r="AK184" s="43">
        <v>1153.25</v>
      </c>
      <c r="AL184" s="43">
        <v>2255</v>
      </c>
      <c r="AM184" s="51">
        <v>18452</v>
      </c>
      <c r="AN184" s="51">
        <v>4510</v>
      </c>
      <c r="AO184" s="42">
        <v>8</v>
      </c>
      <c r="AP184" s="42">
        <v>6</v>
      </c>
      <c r="AQ184" s="43">
        <v>1254.25</v>
      </c>
      <c r="AR184" s="43">
        <v>1260</v>
      </c>
      <c r="AS184" s="51">
        <v>10034</v>
      </c>
      <c r="AT184" s="51">
        <v>7560</v>
      </c>
      <c r="AU184" s="42">
        <v>12</v>
      </c>
      <c r="AV184" s="42">
        <v>0</v>
      </c>
      <c r="AW184" s="43">
        <v>2037</v>
      </c>
      <c r="AX184" s="43">
        <v>0</v>
      </c>
      <c r="AY184" s="51">
        <v>24444</v>
      </c>
      <c r="AZ184" s="51">
        <v>0</v>
      </c>
      <c r="BA184" s="42">
        <v>20</v>
      </c>
      <c r="BB184" s="42">
        <v>0</v>
      </c>
      <c r="BC184" s="43">
        <v>1406.75</v>
      </c>
      <c r="BD184" s="43">
        <v>0</v>
      </c>
      <c r="BE184" s="51">
        <v>28135</v>
      </c>
      <c r="BF184" s="51">
        <v>0</v>
      </c>
      <c r="BG184" s="42">
        <v>48</v>
      </c>
      <c r="BH184" s="42">
        <v>0</v>
      </c>
      <c r="BI184" s="43">
        <v>2533.3958333333298</v>
      </c>
      <c r="BJ184" s="43">
        <v>0</v>
      </c>
      <c r="BK184" s="51">
        <v>121603</v>
      </c>
      <c r="BL184" s="51">
        <v>0</v>
      </c>
      <c r="BM184" s="42">
        <v>36</v>
      </c>
      <c r="BN184" s="42">
        <v>0</v>
      </c>
      <c r="BO184" s="43">
        <v>1340</v>
      </c>
      <c r="BP184" s="43">
        <v>0</v>
      </c>
      <c r="BQ184" s="51">
        <v>48240</v>
      </c>
      <c r="BR184" s="51">
        <v>0</v>
      </c>
      <c r="BS184" s="42">
        <v>15</v>
      </c>
      <c r="BT184" s="42">
        <v>0</v>
      </c>
      <c r="BU184" s="43">
        <v>870.66666666666697</v>
      </c>
      <c r="BV184" s="43">
        <v>0</v>
      </c>
      <c r="BW184" s="51">
        <v>13060</v>
      </c>
      <c r="BX184" s="51">
        <v>0</v>
      </c>
      <c r="BY184" s="54">
        <v>205</v>
      </c>
      <c r="BZ184" s="54">
        <v>93.5</v>
      </c>
      <c r="CA184" s="43">
        <v>1681.88780487805</v>
      </c>
      <c r="CB184" s="43">
        <v>1370.0320855615</v>
      </c>
      <c r="CC184" s="43">
        <v>344787</v>
      </c>
      <c r="CD184" s="43">
        <v>128098</v>
      </c>
      <c r="CE184" s="58">
        <f t="shared" si="15"/>
        <v>-0.54390243902439028</v>
      </c>
      <c r="CF184" s="58">
        <f t="shared" si="16"/>
        <v>-0.18542004907346479</v>
      </c>
      <c r="CG184" s="58">
        <f t="shared" si="17"/>
        <v>-0.62847207116277581</v>
      </c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</row>
    <row r="185" spans="2:143" ht="24.6" customHeight="1">
      <c r="B185" s="39" t="s">
        <v>278</v>
      </c>
      <c r="C185" s="62" t="s">
        <v>796</v>
      </c>
      <c r="D185" s="41"/>
      <c r="E185" s="42">
        <v>0</v>
      </c>
      <c r="F185" s="42">
        <v>0</v>
      </c>
      <c r="G185" s="43">
        <v>0</v>
      </c>
      <c r="H185" s="43">
        <v>0</v>
      </c>
      <c r="I185" s="51">
        <v>0</v>
      </c>
      <c r="J185" s="51">
        <v>0</v>
      </c>
      <c r="K185" s="42">
        <v>0</v>
      </c>
      <c r="L185" s="42">
        <v>0</v>
      </c>
      <c r="M185" s="43">
        <v>0</v>
      </c>
      <c r="N185" s="43">
        <v>0</v>
      </c>
      <c r="O185" s="51">
        <v>0</v>
      </c>
      <c r="P185" s="51">
        <v>0</v>
      </c>
      <c r="Q185" s="42">
        <v>0</v>
      </c>
      <c r="R185" s="42">
        <v>0</v>
      </c>
      <c r="S185" s="43">
        <v>0</v>
      </c>
      <c r="T185" s="43">
        <v>0</v>
      </c>
      <c r="U185" s="51">
        <v>0</v>
      </c>
      <c r="V185" s="51">
        <v>0</v>
      </c>
      <c r="W185" s="42">
        <v>0</v>
      </c>
      <c r="X185" s="42">
        <v>3</v>
      </c>
      <c r="Y185" s="43">
        <v>0</v>
      </c>
      <c r="Z185" s="43">
        <v>830</v>
      </c>
      <c r="AA185" s="51">
        <v>0</v>
      </c>
      <c r="AB185" s="51">
        <v>2490</v>
      </c>
      <c r="AC185" s="42">
        <v>0</v>
      </c>
      <c r="AD185" s="42">
        <v>0</v>
      </c>
      <c r="AE185" s="43">
        <v>0</v>
      </c>
      <c r="AF185" s="43">
        <v>0</v>
      </c>
      <c r="AG185" s="51">
        <v>0</v>
      </c>
      <c r="AH185" s="51">
        <v>0</v>
      </c>
      <c r="AI185" s="42">
        <v>0</v>
      </c>
      <c r="AJ185" s="42">
        <v>2</v>
      </c>
      <c r="AK185" s="43">
        <v>0</v>
      </c>
      <c r="AL185" s="43">
        <v>1275</v>
      </c>
      <c r="AM185" s="51">
        <v>0</v>
      </c>
      <c r="AN185" s="51">
        <v>2550</v>
      </c>
      <c r="AO185" s="42">
        <v>0</v>
      </c>
      <c r="AP185" s="42">
        <v>0</v>
      </c>
      <c r="AQ185" s="43">
        <v>0</v>
      </c>
      <c r="AR185" s="43">
        <v>0</v>
      </c>
      <c r="AS185" s="51">
        <v>0</v>
      </c>
      <c r="AT185" s="51">
        <v>0</v>
      </c>
      <c r="AU185" s="42">
        <v>1</v>
      </c>
      <c r="AV185" s="42">
        <v>0</v>
      </c>
      <c r="AW185" s="43">
        <v>2448</v>
      </c>
      <c r="AX185" s="43">
        <v>0</v>
      </c>
      <c r="AY185" s="51">
        <v>2448</v>
      </c>
      <c r="AZ185" s="51">
        <v>0</v>
      </c>
      <c r="BA185" s="42">
        <v>0</v>
      </c>
      <c r="BB185" s="42">
        <v>0</v>
      </c>
      <c r="BC185" s="43">
        <v>0</v>
      </c>
      <c r="BD185" s="43">
        <v>0</v>
      </c>
      <c r="BE185" s="51">
        <v>0</v>
      </c>
      <c r="BF185" s="51">
        <v>0</v>
      </c>
      <c r="BG185" s="42">
        <v>12</v>
      </c>
      <c r="BH185" s="42">
        <v>0</v>
      </c>
      <c r="BI185" s="43">
        <v>989.5</v>
      </c>
      <c r="BJ185" s="43">
        <v>0</v>
      </c>
      <c r="BK185" s="51">
        <v>11874</v>
      </c>
      <c r="BL185" s="51">
        <v>0</v>
      </c>
      <c r="BM185" s="42">
        <v>0</v>
      </c>
      <c r="BN185" s="42">
        <v>0</v>
      </c>
      <c r="BO185" s="43">
        <v>0</v>
      </c>
      <c r="BP185" s="43">
        <v>0</v>
      </c>
      <c r="BQ185" s="51">
        <v>0</v>
      </c>
      <c r="BR185" s="51">
        <v>0</v>
      </c>
      <c r="BS185" s="42">
        <v>2</v>
      </c>
      <c r="BT185" s="42">
        <v>0</v>
      </c>
      <c r="BU185" s="43">
        <v>1768</v>
      </c>
      <c r="BV185" s="43">
        <v>0</v>
      </c>
      <c r="BW185" s="51">
        <v>3536</v>
      </c>
      <c r="BX185" s="51">
        <v>0</v>
      </c>
      <c r="BY185" s="54">
        <v>15</v>
      </c>
      <c r="BZ185" s="54">
        <v>5</v>
      </c>
      <c r="CA185" s="43">
        <v>1190.5333333333299</v>
      </c>
      <c r="CB185" s="43">
        <v>1008</v>
      </c>
      <c r="CC185" s="43">
        <v>17858</v>
      </c>
      <c r="CD185" s="43">
        <v>5040</v>
      </c>
      <c r="CE185" s="58">
        <f t="shared" si="15"/>
        <v>-0.66666666666666663</v>
      </c>
      <c r="CF185" s="58">
        <f t="shared" si="16"/>
        <v>-0.1533206406092483</v>
      </c>
      <c r="CG185" s="58">
        <f t="shared" si="17"/>
        <v>-0.71777354686975026</v>
      </c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</row>
    <row r="186" spans="2:143" ht="24.6" customHeight="1">
      <c r="B186" s="39" t="s">
        <v>279</v>
      </c>
      <c r="C186" s="62" t="s">
        <v>797</v>
      </c>
      <c r="D186" s="41"/>
      <c r="E186" s="42">
        <v>0</v>
      </c>
      <c r="F186" s="42">
        <v>8</v>
      </c>
      <c r="G186" s="43">
        <v>0</v>
      </c>
      <c r="H186" s="43">
        <v>2424</v>
      </c>
      <c r="I186" s="51">
        <v>0</v>
      </c>
      <c r="J186" s="51">
        <v>19392</v>
      </c>
      <c r="K186" s="42">
        <v>0</v>
      </c>
      <c r="L186" s="42">
        <v>1</v>
      </c>
      <c r="M186" s="43">
        <v>0</v>
      </c>
      <c r="N186" s="43">
        <v>920</v>
      </c>
      <c r="O186" s="51">
        <v>0</v>
      </c>
      <c r="P186" s="51">
        <v>920</v>
      </c>
      <c r="Q186" s="42">
        <v>0</v>
      </c>
      <c r="R186" s="42">
        <v>0</v>
      </c>
      <c r="S186" s="43">
        <v>0</v>
      </c>
      <c r="T186" s="43">
        <v>0</v>
      </c>
      <c r="U186" s="51">
        <v>0</v>
      </c>
      <c r="V186" s="51">
        <v>0</v>
      </c>
      <c r="W186" s="42">
        <v>0</v>
      </c>
      <c r="X186" s="42">
        <v>0</v>
      </c>
      <c r="Y186" s="43">
        <v>0</v>
      </c>
      <c r="Z186" s="43">
        <v>0</v>
      </c>
      <c r="AA186" s="51">
        <v>0</v>
      </c>
      <c r="AB186" s="51">
        <v>0</v>
      </c>
      <c r="AC186" s="42">
        <v>0</v>
      </c>
      <c r="AD186" s="42">
        <v>0</v>
      </c>
      <c r="AE186" s="43">
        <v>0</v>
      </c>
      <c r="AF186" s="43">
        <v>0</v>
      </c>
      <c r="AG186" s="51">
        <v>0</v>
      </c>
      <c r="AH186" s="51">
        <v>0</v>
      </c>
      <c r="AI186" s="42">
        <v>2</v>
      </c>
      <c r="AJ186" s="42">
        <v>0</v>
      </c>
      <c r="AK186" s="43">
        <v>990</v>
      </c>
      <c r="AL186" s="43">
        <v>0</v>
      </c>
      <c r="AM186" s="51">
        <v>1980</v>
      </c>
      <c r="AN186" s="51">
        <v>0</v>
      </c>
      <c r="AO186" s="42">
        <v>0</v>
      </c>
      <c r="AP186" s="42">
        <v>1</v>
      </c>
      <c r="AQ186" s="43">
        <v>0</v>
      </c>
      <c r="AR186" s="43">
        <v>960</v>
      </c>
      <c r="AS186" s="51">
        <v>0</v>
      </c>
      <c r="AT186" s="51">
        <v>960</v>
      </c>
      <c r="AU186" s="42">
        <v>0</v>
      </c>
      <c r="AV186" s="42">
        <v>0</v>
      </c>
      <c r="AW186" s="43">
        <v>0</v>
      </c>
      <c r="AX186" s="43">
        <v>0</v>
      </c>
      <c r="AY186" s="51">
        <v>0</v>
      </c>
      <c r="AZ186" s="51">
        <v>0</v>
      </c>
      <c r="BA186" s="42">
        <v>0</v>
      </c>
      <c r="BB186" s="42">
        <v>0</v>
      </c>
      <c r="BC186" s="43">
        <v>0</v>
      </c>
      <c r="BD186" s="43">
        <v>0</v>
      </c>
      <c r="BE186" s="51">
        <v>0</v>
      </c>
      <c r="BF186" s="51">
        <v>0</v>
      </c>
      <c r="BG186" s="42">
        <v>0</v>
      </c>
      <c r="BH186" s="42">
        <v>0</v>
      </c>
      <c r="BI186" s="43">
        <v>0</v>
      </c>
      <c r="BJ186" s="43">
        <v>0</v>
      </c>
      <c r="BK186" s="51">
        <v>0</v>
      </c>
      <c r="BL186" s="51">
        <v>0</v>
      </c>
      <c r="BM186" s="42">
        <v>0</v>
      </c>
      <c r="BN186" s="42">
        <v>0</v>
      </c>
      <c r="BO186" s="43">
        <v>0</v>
      </c>
      <c r="BP186" s="43">
        <v>0</v>
      </c>
      <c r="BQ186" s="51">
        <v>0</v>
      </c>
      <c r="BR186" s="51">
        <v>0</v>
      </c>
      <c r="BS186" s="42">
        <v>0</v>
      </c>
      <c r="BT186" s="42">
        <v>0</v>
      </c>
      <c r="BU186" s="43">
        <v>0</v>
      </c>
      <c r="BV186" s="43">
        <v>0</v>
      </c>
      <c r="BW186" s="51">
        <v>0</v>
      </c>
      <c r="BX186" s="51">
        <v>0</v>
      </c>
      <c r="BY186" s="54">
        <v>2</v>
      </c>
      <c r="BZ186" s="54">
        <v>10</v>
      </c>
      <c r="CA186" s="43">
        <v>990</v>
      </c>
      <c r="CB186" s="43">
        <v>2127.1999999999998</v>
      </c>
      <c r="CC186" s="43">
        <v>1980</v>
      </c>
      <c r="CD186" s="43">
        <v>21272</v>
      </c>
      <c r="CE186" s="58">
        <f t="shared" si="15"/>
        <v>4</v>
      </c>
      <c r="CF186" s="58">
        <f t="shared" si="16"/>
        <v>1.1486868686868685</v>
      </c>
      <c r="CG186" s="58">
        <f t="shared" si="17"/>
        <v>9.7434343434343429</v>
      </c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</row>
    <row r="187" spans="2:143" ht="24.6" customHeight="1">
      <c r="B187" s="39" t="s">
        <v>280</v>
      </c>
      <c r="C187" s="62" t="s">
        <v>798</v>
      </c>
      <c r="D187" s="41"/>
      <c r="E187" s="42">
        <v>1</v>
      </c>
      <c r="F187" s="42">
        <v>0</v>
      </c>
      <c r="G187" s="43">
        <v>800</v>
      </c>
      <c r="H187" s="43">
        <v>0</v>
      </c>
      <c r="I187" s="51">
        <v>800</v>
      </c>
      <c r="J187" s="51">
        <v>0</v>
      </c>
      <c r="K187" s="42">
        <v>8</v>
      </c>
      <c r="L187" s="42">
        <v>228</v>
      </c>
      <c r="M187" s="43">
        <v>1875.25</v>
      </c>
      <c r="N187" s="43">
        <v>799.34210526315803</v>
      </c>
      <c r="O187" s="51">
        <v>15002</v>
      </c>
      <c r="P187" s="51">
        <v>182250</v>
      </c>
      <c r="Q187" s="42">
        <v>9</v>
      </c>
      <c r="R187" s="42">
        <v>664</v>
      </c>
      <c r="S187" s="43">
        <v>986.66666666666697</v>
      </c>
      <c r="T187" s="43">
        <v>801.99548192771101</v>
      </c>
      <c r="U187" s="51">
        <v>8880</v>
      </c>
      <c r="V187" s="51">
        <v>532525</v>
      </c>
      <c r="W187" s="42">
        <v>4</v>
      </c>
      <c r="X187" s="42">
        <v>2</v>
      </c>
      <c r="Y187" s="43">
        <v>1265</v>
      </c>
      <c r="Z187" s="43">
        <v>900</v>
      </c>
      <c r="AA187" s="51">
        <v>5060</v>
      </c>
      <c r="AB187" s="51">
        <v>1800</v>
      </c>
      <c r="AC187" s="42">
        <v>7</v>
      </c>
      <c r="AD187" s="42">
        <v>4</v>
      </c>
      <c r="AE187" s="43">
        <v>1712.1428571428601</v>
      </c>
      <c r="AF187" s="43">
        <v>1185</v>
      </c>
      <c r="AG187" s="51">
        <v>11985</v>
      </c>
      <c r="AH187" s="51">
        <v>4740</v>
      </c>
      <c r="AI187" s="42">
        <v>0</v>
      </c>
      <c r="AJ187" s="42">
        <v>6</v>
      </c>
      <c r="AK187" s="43">
        <v>0</v>
      </c>
      <c r="AL187" s="43">
        <v>983.33333333333303</v>
      </c>
      <c r="AM187" s="51">
        <v>0</v>
      </c>
      <c r="AN187" s="51">
        <v>5900</v>
      </c>
      <c r="AO187" s="42">
        <v>0</v>
      </c>
      <c r="AP187" s="42">
        <v>9</v>
      </c>
      <c r="AQ187" s="43">
        <v>0</v>
      </c>
      <c r="AR187" s="43">
        <v>1206.6666666666699</v>
      </c>
      <c r="AS187" s="51">
        <v>0</v>
      </c>
      <c r="AT187" s="51">
        <v>10860</v>
      </c>
      <c r="AU187" s="42">
        <v>1</v>
      </c>
      <c r="AV187" s="42">
        <v>0</v>
      </c>
      <c r="AW187" s="43">
        <v>3468</v>
      </c>
      <c r="AX187" s="43">
        <v>0</v>
      </c>
      <c r="AY187" s="51">
        <v>3468</v>
      </c>
      <c r="AZ187" s="51">
        <v>0</v>
      </c>
      <c r="BA187" s="42">
        <v>17</v>
      </c>
      <c r="BB187" s="42">
        <v>0</v>
      </c>
      <c r="BC187" s="43">
        <v>1073</v>
      </c>
      <c r="BD187" s="43">
        <v>0</v>
      </c>
      <c r="BE187" s="51">
        <v>18241</v>
      </c>
      <c r="BF187" s="51">
        <v>0</v>
      </c>
      <c r="BG187" s="42">
        <v>21</v>
      </c>
      <c r="BH187" s="42">
        <v>0</v>
      </c>
      <c r="BI187" s="43">
        <v>2788</v>
      </c>
      <c r="BJ187" s="43">
        <v>0</v>
      </c>
      <c r="BK187" s="51">
        <v>58548</v>
      </c>
      <c r="BL187" s="51">
        <v>0</v>
      </c>
      <c r="BM187" s="42">
        <v>3</v>
      </c>
      <c r="BN187" s="42">
        <v>0</v>
      </c>
      <c r="BO187" s="43">
        <v>1028</v>
      </c>
      <c r="BP187" s="43">
        <v>0</v>
      </c>
      <c r="BQ187" s="51">
        <v>3084</v>
      </c>
      <c r="BR187" s="51">
        <v>0</v>
      </c>
      <c r="BS187" s="42">
        <v>0</v>
      </c>
      <c r="BT187" s="42">
        <v>0</v>
      </c>
      <c r="BU187" s="43">
        <v>0</v>
      </c>
      <c r="BV187" s="43">
        <v>0</v>
      </c>
      <c r="BW187" s="51">
        <v>0</v>
      </c>
      <c r="BX187" s="51">
        <v>0</v>
      </c>
      <c r="BY187" s="54">
        <v>71</v>
      </c>
      <c r="BZ187" s="54">
        <v>913</v>
      </c>
      <c r="CA187" s="43">
        <v>1761.52112676056</v>
      </c>
      <c r="CB187" s="43">
        <v>808.40635268346102</v>
      </c>
      <c r="CC187" s="43">
        <v>125068</v>
      </c>
      <c r="CD187" s="43">
        <v>738075</v>
      </c>
      <c r="CE187" s="58">
        <f t="shared" si="15"/>
        <v>11.859154929577464</v>
      </c>
      <c r="CF187" s="58">
        <f t="shared" si="16"/>
        <v>-0.54107484695904751</v>
      </c>
      <c r="CG187" s="58">
        <f t="shared" si="17"/>
        <v>4.901389644033646</v>
      </c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</row>
    <row r="188" spans="2:143" ht="24.6" customHeight="1">
      <c r="B188" s="39" t="s">
        <v>281</v>
      </c>
      <c r="C188" s="62" t="s">
        <v>799</v>
      </c>
      <c r="D188" s="41"/>
      <c r="E188" s="42">
        <v>0</v>
      </c>
      <c r="F188" s="42">
        <v>0</v>
      </c>
      <c r="G188" s="43">
        <v>0</v>
      </c>
      <c r="H188" s="43">
        <v>0</v>
      </c>
      <c r="I188" s="51">
        <v>0</v>
      </c>
      <c r="J188" s="51">
        <v>0</v>
      </c>
      <c r="K188" s="42">
        <v>0</v>
      </c>
      <c r="L188" s="42">
        <v>0</v>
      </c>
      <c r="M188" s="43">
        <v>0</v>
      </c>
      <c r="N188" s="43">
        <v>0</v>
      </c>
      <c r="O188" s="51">
        <v>0</v>
      </c>
      <c r="P188" s="51">
        <v>0</v>
      </c>
      <c r="Q188" s="42">
        <v>0</v>
      </c>
      <c r="R188" s="42">
        <v>0</v>
      </c>
      <c r="S188" s="43">
        <v>0</v>
      </c>
      <c r="T188" s="43">
        <v>0</v>
      </c>
      <c r="U188" s="51">
        <v>0</v>
      </c>
      <c r="V188" s="51">
        <v>0</v>
      </c>
      <c r="W188" s="42">
        <v>4</v>
      </c>
      <c r="X188" s="42">
        <v>0</v>
      </c>
      <c r="Y188" s="43">
        <v>1948</v>
      </c>
      <c r="Z188" s="43">
        <v>0</v>
      </c>
      <c r="AA188" s="51">
        <v>7792</v>
      </c>
      <c r="AB188" s="51">
        <v>0</v>
      </c>
      <c r="AC188" s="42">
        <v>16</v>
      </c>
      <c r="AD188" s="42">
        <v>0</v>
      </c>
      <c r="AE188" s="43">
        <v>906.5</v>
      </c>
      <c r="AF188" s="43">
        <v>0</v>
      </c>
      <c r="AG188" s="51">
        <v>14504</v>
      </c>
      <c r="AH188" s="51">
        <v>0</v>
      </c>
      <c r="AI188" s="42">
        <v>2</v>
      </c>
      <c r="AJ188" s="42">
        <v>1</v>
      </c>
      <c r="AK188" s="43">
        <v>1595.5</v>
      </c>
      <c r="AL188" s="43">
        <v>920</v>
      </c>
      <c r="AM188" s="51">
        <v>3191</v>
      </c>
      <c r="AN188" s="51">
        <v>920</v>
      </c>
      <c r="AO188" s="42">
        <v>3</v>
      </c>
      <c r="AP188" s="42">
        <v>0</v>
      </c>
      <c r="AQ188" s="43">
        <v>1619.6666666666699</v>
      </c>
      <c r="AR188" s="43">
        <v>0</v>
      </c>
      <c r="AS188" s="51">
        <v>4859</v>
      </c>
      <c r="AT188" s="51">
        <v>0</v>
      </c>
      <c r="AU188" s="42">
        <v>0</v>
      </c>
      <c r="AV188" s="42">
        <v>0</v>
      </c>
      <c r="AW188" s="43">
        <v>0</v>
      </c>
      <c r="AX188" s="43">
        <v>0</v>
      </c>
      <c r="AY188" s="51">
        <v>0</v>
      </c>
      <c r="AZ188" s="51">
        <v>0</v>
      </c>
      <c r="BA188" s="42">
        <v>11</v>
      </c>
      <c r="BB188" s="42">
        <v>0</v>
      </c>
      <c r="BC188" s="43">
        <v>933.63636363636397</v>
      </c>
      <c r="BD188" s="43">
        <v>0</v>
      </c>
      <c r="BE188" s="51">
        <v>10270</v>
      </c>
      <c r="BF188" s="51">
        <v>0</v>
      </c>
      <c r="BG188" s="42">
        <v>0</v>
      </c>
      <c r="BH188" s="42">
        <v>0</v>
      </c>
      <c r="BI188" s="43">
        <v>0</v>
      </c>
      <c r="BJ188" s="43">
        <v>0</v>
      </c>
      <c r="BK188" s="51">
        <v>0</v>
      </c>
      <c r="BL188" s="51">
        <v>0</v>
      </c>
      <c r="BM188" s="42">
        <v>0</v>
      </c>
      <c r="BN188" s="42">
        <v>0</v>
      </c>
      <c r="BO188" s="43">
        <v>0</v>
      </c>
      <c r="BP188" s="43">
        <v>0</v>
      </c>
      <c r="BQ188" s="51">
        <v>0</v>
      </c>
      <c r="BR188" s="51">
        <v>0</v>
      </c>
      <c r="BS188" s="42">
        <v>0</v>
      </c>
      <c r="BT188" s="42">
        <v>0</v>
      </c>
      <c r="BU188" s="43">
        <v>0</v>
      </c>
      <c r="BV188" s="43">
        <v>0</v>
      </c>
      <c r="BW188" s="51">
        <v>0</v>
      </c>
      <c r="BX188" s="51">
        <v>0</v>
      </c>
      <c r="BY188" s="54">
        <v>36</v>
      </c>
      <c r="BZ188" s="54">
        <v>1</v>
      </c>
      <c r="CA188" s="43">
        <v>1128.2222222222199</v>
      </c>
      <c r="CB188" s="43">
        <v>920</v>
      </c>
      <c r="CC188" s="43">
        <v>40616</v>
      </c>
      <c r="CD188" s="43">
        <v>920</v>
      </c>
      <c r="CE188" s="58">
        <f t="shared" si="15"/>
        <v>-0.97222222222222221</v>
      </c>
      <c r="CF188" s="58">
        <f t="shared" si="16"/>
        <v>-0.18455780973015393</v>
      </c>
      <c r="CG188" s="58">
        <f t="shared" si="17"/>
        <v>-0.97734882804805989</v>
      </c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</row>
    <row r="189" spans="2:143" ht="24.6" customHeight="1">
      <c r="B189" s="39" t="s">
        <v>282</v>
      </c>
      <c r="C189" s="62" t="s">
        <v>800</v>
      </c>
      <c r="D189" s="41"/>
      <c r="E189" s="42">
        <v>2</v>
      </c>
      <c r="F189" s="42">
        <v>0</v>
      </c>
      <c r="G189" s="43">
        <v>1332</v>
      </c>
      <c r="H189" s="43">
        <v>0</v>
      </c>
      <c r="I189" s="51">
        <v>2664</v>
      </c>
      <c r="J189" s="51">
        <v>0</v>
      </c>
      <c r="K189" s="42">
        <v>0</v>
      </c>
      <c r="L189" s="42">
        <v>0</v>
      </c>
      <c r="M189" s="43">
        <v>0</v>
      </c>
      <c r="N189" s="43">
        <v>0</v>
      </c>
      <c r="O189" s="51">
        <v>0</v>
      </c>
      <c r="P189" s="51">
        <v>0</v>
      </c>
      <c r="Q189" s="42">
        <v>0</v>
      </c>
      <c r="R189" s="42">
        <v>2</v>
      </c>
      <c r="S189" s="43">
        <v>0</v>
      </c>
      <c r="T189" s="43">
        <v>1060</v>
      </c>
      <c r="U189" s="51">
        <v>0</v>
      </c>
      <c r="V189" s="51">
        <v>2120</v>
      </c>
      <c r="W189" s="42">
        <v>13</v>
      </c>
      <c r="X189" s="42">
        <v>0</v>
      </c>
      <c r="Y189" s="43">
        <v>823.07692307692298</v>
      </c>
      <c r="Z189" s="43">
        <v>0</v>
      </c>
      <c r="AA189" s="51">
        <v>10700</v>
      </c>
      <c r="AB189" s="51">
        <v>0</v>
      </c>
      <c r="AC189" s="42">
        <v>1</v>
      </c>
      <c r="AD189" s="42">
        <v>5</v>
      </c>
      <c r="AE189" s="43">
        <v>1173</v>
      </c>
      <c r="AF189" s="43">
        <v>968</v>
      </c>
      <c r="AG189" s="51">
        <v>1173</v>
      </c>
      <c r="AH189" s="51">
        <v>4840</v>
      </c>
      <c r="AI189" s="42">
        <v>5</v>
      </c>
      <c r="AJ189" s="42">
        <v>0</v>
      </c>
      <c r="AK189" s="43">
        <v>964</v>
      </c>
      <c r="AL189" s="43">
        <v>0</v>
      </c>
      <c r="AM189" s="51">
        <v>4820</v>
      </c>
      <c r="AN189" s="51">
        <v>0</v>
      </c>
      <c r="AO189" s="42">
        <v>0</v>
      </c>
      <c r="AP189" s="42">
        <v>3</v>
      </c>
      <c r="AQ189" s="43">
        <v>0</v>
      </c>
      <c r="AR189" s="43">
        <v>1160</v>
      </c>
      <c r="AS189" s="51">
        <v>0</v>
      </c>
      <c r="AT189" s="51">
        <v>3480</v>
      </c>
      <c r="AU189" s="42">
        <v>2</v>
      </c>
      <c r="AV189" s="42">
        <v>0</v>
      </c>
      <c r="AW189" s="43">
        <v>1173</v>
      </c>
      <c r="AX189" s="43">
        <v>0</v>
      </c>
      <c r="AY189" s="51">
        <v>2346</v>
      </c>
      <c r="AZ189" s="51">
        <v>0</v>
      </c>
      <c r="BA189" s="42">
        <v>18</v>
      </c>
      <c r="BB189" s="42">
        <v>0</v>
      </c>
      <c r="BC189" s="43">
        <v>776.66666666666697</v>
      </c>
      <c r="BD189" s="43">
        <v>0</v>
      </c>
      <c r="BE189" s="51">
        <v>13980</v>
      </c>
      <c r="BF189" s="51">
        <v>0</v>
      </c>
      <c r="BG189" s="42">
        <v>0</v>
      </c>
      <c r="BH189" s="42">
        <v>0</v>
      </c>
      <c r="BI189" s="43">
        <v>0</v>
      </c>
      <c r="BJ189" s="43">
        <v>0</v>
      </c>
      <c r="BK189" s="51">
        <v>0</v>
      </c>
      <c r="BL189" s="51">
        <v>0</v>
      </c>
      <c r="BM189" s="42">
        <v>1</v>
      </c>
      <c r="BN189" s="42">
        <v>0</v>
      </c>
      <c r="BO189" s="43">
        <v>830</v>
      </c>
      <c r="BP189" s="43">
        <v>0</v>
      </c>
      <c r="BQ189" s="51">
        <v>830</v>
      </c>
      <c r="BR189" s="51">
        <v>0</v>
      </c>
      <c r="BS189" s="42">
        <v>0</v>
      </c>
      <c r="BT189" s="42">
        <v>0</v>
      </c>
      <c r="BU189" s="43">
        <v>0</v>
      </c>
      <c r="BV189" s="43">
        <v>0</v>
      </c>
      <c r="BW189" s="51">
        <v>0</v>
      </c>
      <c r="BX189" s="51">
        <v>0</v>
      </c>
      <c r="BY189" s="54">
        <v>42</v>
      </c>
      <c r="BZ189" s="54">
        <v>10</v>
      </c>
      <c r="CA189" s="43">
        <v>869.357142857143</v>
      </c>
      <c r="CB189" s="43">
        <v>1044</v>
      </c>
      <c r="CC189" s="43">
        <v>36513</v>
      </c>
      <c r="CD189" s="43">
        <v>10440</v>
      </c>
      <c r="CE189" s="58">
        <f t="shared" si="15"/>
        <v>-0.76190476190476186</v>
      </c>
      <c r="CF189" s="58">
        <f t="shared" si="16"/>
        <v>0.20088735518856277</v>
      </c>
      <c r="CG189" s="58">
        <f t="shared" si="17"/>
        <v>-0.71407443924081837</v>
      </c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</row>
    <row r="190" spans="2:143" ht="24.6" customHeight="1">
      <c r="B190" s="39" t="s">
        <v>283</v>
      </c>
      <c r="C190" s="62" t="s">
        <v>801</v>
      </c>
      <c r="D190" s="41"/>
      <c r="E190" s="42">
        <v>5</v>
      </c>
      <c r="F190" s="42">
        <v>19</v>
      </c>
      <c r="G190" s="43">
        <v>908</v>
      </c>
      <c r="H190" s="43">
        <v>766.84210526315803</v>
      </c>
      <c r="I190" s="51">
        <v>4540</v>
      </c>
      <c r="J190" s="51">
        <v>14570</v>
      </c>
      <c r="K190" s="42">
        <v>4</v>
      </c>
      <c r="L190" s="42">
        <v>4</v>
      </c>
      <c r="M190" s="43">
        <v>1640</v>
      </c>
      <c r="N190" s="43">
        <v>1150</v>
      </c>
      <c r="O190" s="51">
        <v>6560</v>
      </c>
      <c r="P190" s="51">
        <v>4600</v>
      </c>
      <c r="Q190" s="42">
        <v>10</v>
      </c>
      <c r="R190" s="42">
        <v>10</v>
      </c>
      <c r="S190" s="43">
        <v>825</v>
      </c>
      <c r="T190" s="43">
        <v>1040</v>
      </c>
      <c r="U190" s="51">
        <v>8250</v>
      </c>
      <c r="V190" s="51">
        <v>10400</v>
      </c>
      <c r="W190" s="42">
        <v>0</v>
      </c>
      <c r="X190" s="42">
        <v>7</v>
      </c>
      <c r="Y190" s="43">
        <v>0</v>
      </c>
      <c r="Z190" s="43">
        <v>978.57142857142901</v>
      </c>
      <c r="AA190" s="51">
        <v>0</v>
      </c>
      <c r="AB190" s="51">
        <v>6850</v>
      </c>
      <c r="AC190" s="42">
        <v>0</v>
      </c>
      <c r="AD190" s="42">
        <v>1</v>
      </c>
      <c r="AE190" s="43">
        <v>0</v>
      </c>
      <c r="AF190" s="43">
        <v>830</v>
      </c>
      <c r="AG190" s="51">
        <v>0</v>
      </c>
      <c r="AH190" s="51">
        <v>830</v>
      </c>
      <c r="AI190" s="42">
        <v>10</v>
      </c>
      <c r="AJ190" s="42">
        <v>13</v>
      </c>
      <c r="AK190" s="43">
        <v>827</v>
      </c>
      <c r="AL190" s="43">
        <v>1336.9230769230801</v>
      </c>
      <c r="AM190" s="51">
        <v>8270</v>
      </c>
      <c r="AN190" s="51">
        <v>17380</v>
      </c>
      <c r="AO190" s="42">
        <v>9</v>
      </c>
      <c r="AP190" s="42">
        <v>4</v>
      </c>
      <c r="AQ190" s="43">
        <v>1314.6666666666699</v>
      </c>
      <c r="AR190" s="43">
        <v>1102.5</v>
      </c>
      <c r="AS190" s="51">
        <v>11832</v>
      </c>
      <c r="AT190" s="51">
        <v>4410</v>
      </c>
      <c r="AU190" s="42">
        <v>0</v>
      </c>
      <c r="AV190" s="42">
        <v>0</v>
      </c>
      <c r="AW190" s="43">
        <v>0</v>
      </c>
      <c r="AX190" s="43">
        <v>0</v>
      </c>
      <c r="AY190" s="51">
        <v>0</v>
      </c>
      <c r="AZ190" s="51">
        <v>0</v>
      </c>
      <c r="BA190" s="42">
        <v>2</v>
      </c>
      <c r="BB190" s="42">
        <v>0</v>
      </c>
      <c r="BC190" s="43">
        <v>900</v>
      </c>
      <c r="BD190" s="43">
        <v>0</v>
      </c>
      <c r="BE190" s="51">
        <v>1800</v>
      </c>
      <c r="BF190" s="51">
        <v>0</v>
      </c>
      <c r="BG190" s="42">
        <v>11</v>
      </c>
      <c r="BH190" s="42">
        <v>0</v>
      </c>
      <c r="BI190" s="43">
        <v>796.36363636363603</v>
      </c>
      <c r="BJ190" s="43">
        <v>0</v>
      </c>
      <c r="BK190" s="51">
        <v>8760</v>
      </c>
      <c r="BL190" s="51">
        <v>0</v>
      </c>
      <c r="BM190" s="42">
        <v>9</v>
      </c>
      <c r="BN190" s="42">
        <v>0</v>
      </c>
      <c r="BO190" s="43">
        <v>838.88888888888903</v>
      </c>
      <c r="BP190" s="43">
        <v>0</v>
      </c>
      <c r="BQ190" s="51">
        <v>7550</v>
      </c>
      <c r="BR190" s="51">
        <v>0</v>
      </c>
      <c r="BS190" s="42">
        <v>10</v>
      </c>
      <c r="BT190" s="42">
        <v>0</v>
      </c>
      <c r="BU190" s="43">
        <v>886.4</v>
      </c>
      <c r="BV190" s="43">
        <v>0</v>
      </c>
      <c r="BW190" s="51">
        <v>8864</v>
      </c>
      <c r="BX190" s="51">
        <v>0</v>
      </c>
      <c r="BY190" s="54">
        <v>70</v>
      </c>
      <c r="BZ190" s="54">
        <v>58</v>
      </c>
      <c r="CA190" s="43">
        <v>948.94285714285695</v>
      </c>
      <c r="CB190" s="43">
        <v>1017.93103448276</v>
      </c>
      <c r="CC190" s="43">
        <v>66426</v>
      </c>
      <c r="CD190" s="43">
        <v>59040</v>
      </c>
      <c r="CE190" s="58">
        <f t="shared" si="15"/>
        <v>-0.17142857142857143</v>
      </c>
      <c r="CF190" s="58">
        <f t="shared" si="16"/>
        <v>7.270003332720941E-2</v>
      </c>
      <c r="CG190" s="58">
        <f t="shared" si="17"/>
        <v>-0.11119140095745642</v>
      </c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</row>
    <row r="191" spans="2:143" ht="24.6" customHeight="1">
      <c r="B191" s="39" t="s">
        <v>284</v>
      </c>
      <c r="C191" s="62" t="s">
        <v>802</v>
      </c>
      <c r="D191" s="41"/>
      <c r="E191" s="42">
        <v>0</v>
      </c>
      <c r="F191" s="42">
        <v>0</v>
      </c>
      <c r="G191" s="43">
        <v>0</v>
      </c>
      <c r="H191" s="43">
        <v>0</v>
      </c>
      <c r="I191" s="51">
        <v>0</v>
      </c>
      <c r="J191" s="51">
        <v>0</v>
      </c>
      <c r="K191" s="42">
        <v>0</v>
      </c>
      <c r="L191" s="42">
        <v>4</v>
      </c>
      <c r="M191" s="43">
        <v>0</v>
      </c>
      <c r="N191" s="43">
        <v>1155</v>
      </c>
      <c r="O191" s="51">
        <v>0</v>
      </c>
      <c r="P191" s="51">
        <v>4620</v>
      </c>
      <c r="Q191" s="42">
        <v>0</v>
      </c>
      <c r="R191" s="42">
        <v>0</v>
      </c>
      <c r="S191" s="43">
        <v>0</v>
      </c>
      <c r="T191" s="43">
        <v>0</v>
      </c>
      <c r="U191" s="51">
        <v>0</v>
      </c>
      <c r="V191" s="51">
        <v>0</v>
      </c>
      <c r="W191" s="42">
        <v>0</v>
      </c>
      <c r="X191" s="42">
        <v>0</v>
      </c>
      <c r="Y191" s="43">
        <v>0</v>
      </c>
      <c r="Z191" s="43">
        <v>0</v>
      </c>
      <c r="AA191" s="51">
        <v>0</v>
      </c>
      <c r="AB191" s="51">
        <v>0</v>
      </c>
      <c r="AC191" s="42">
        <v>0</v>
      </c>
      <c r="AD191" s="42">
        <v>6</v>
      </c>
      <c r="AE191" s="43">
        <v>0</v>
      </c>
      <c r="AF191" s="43">
        <v>1220</v>
      </c>
      <c r="AG191" s="51">
        <v>0</v>
      </c>
      <c r="AH191" s="51">
        <v>7320</v>
      </c>
      <c r="AI191" s="42">
        <v>0</v>
      </c>
      <c r="AJ191" s="42">
        <v>3</v>
      </c>
      <c r="AK191" s="43">
        <v>0</v>
      </c>
      <c r="AL191" s="43">
        <v>776.66666666666697</v>
      </c>
      <c r="AM191" s="51">
        <v>0</v>
      </c>
      <c r="AN191" s="51">
        <v>2330</v>
      </c>
      <c r="AO191" s="42">
        <v>0</v>
      </c>
      <c r="AP191" s="42">
        <v>0</v>
      </c>
      <c r="AQ191" s="43">
        <v>0</v>
      </c>
      <c r="AR191" s="43">
        <v>0</v>
      </c>
      <c r="AS191" s="51">
        <v>0</v>
      </c>
      <c r="AT191" s="51">
        <v>0</v>
      </c>
      <c r="AU191" s="42">
        <v>0</v>
      </c>
      <c r="AV191" s="42">
        <v>0</v>
      </c>
      <c r="AW191" s="43">
        <v>0</v>
      </c>
      <c r="AX191" s="43">
        <v>0</v>
      </c>
      <c r="AY191" s="51">
        <v>0</v>
      </c>
      <c r="AZ191" s="51">
        <v>0</v>
      </c>
      <c r="BA191" s="42">
        <v>0</v>
      </c>
      <c r="BB191" s="42">
        <v>0</v>
      </c>
      <c r="BC191" s="43">
        <v>0</v>
      </c>
      <c r="BD191" s="43">
        <v>0</v>
      </c>
      <c r="BE191" s="51">
        <v>0</v>
      </c>
      <c r="BF191" s="51">
        <v>0</v>
      </c>
      <c r="BG191" s="42">
        <v>0</v>
      </c>
      <c r="BH191" s="42">
        <v>0</v>
      </c>
      <c r="BI191" s="43">
        <v>0</v>
      </c>
      <c r="BJ191" s="43">
        <v>0</v>
      </c>
      <c r="BK191" s="51">
        <v>0</v>
      </c>
      <c r="BL191" s="51">
        <v>0</v>
      </c>
      <c r="BM191" s="42">
        <v>0</v>
      </c>
      <c r="BN191" s="42">
        <v>0</v>
      </c>
      <c r="BO191" s="43">
        <v>0</v>
      </c>
      <c r="BP191" s="43">
        <v>0</v>
      </c>
      <c r="BQ191" s="51">
        <v>0</v>
      </c>
      <c r="BR191" s="51">
        <v>0</v>
      </c>
      <c r="BS191" s="42">
        <v>0</v>
      </c>
      <c r="BT191" s="42">
        <v>0</v>
      </c>
      <c r="BU191" s="43">
        <v>0</v>
      </c>
      <c r="BV191" s="43">
        <v>0</v>
      </c>
      <c r="BW191" s="51">
        <v>0</v>
      </c>
      <c r="BX191" s="51">
        <v>0</v>
      </c>
      <c r="BY191" s="54">
        <v>0</v>
      </c>
      <c r="BZ191" s="54">
        <v>13</v>
      </c>
      <c r="CA191" s="43">
        <v>0</v>
      </c>
      <c r="CB191" s="43">
        <v>1097.6923076923099</v>
      </c>
      <c r="CC191" s="43">
        <v>0</v>
      </c>
      <c r="CD191" s="43">
        <v>14270</v>
      </c>
      <c r="CE191" s="58">
        <f t="shared" si="15"/>
        <v>0</v>
      </c>
      <c r="CF191" s="58">
        <f t="shared" si="16"/>
        <v>0</v>
      </c>
      <c r="CG191" s="58">
        <f t="shared" si="17"/>
        <v>0</v>
      </c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</row>
    <row r="192" spans="2:143" ht="24.6" customHeight="1">
      <c r="B192" s="39" t="s">
        <v>285</v>
      </c>
      <c r="C192" s="62" t="s">
        <v>803</v>
      </c>
      <c r="D192" s="41"/>
      <c r="E192" s="42">
        <v>2</v>
      </c>
      <c r="F192" s="42">
        <v>2</v>
      </c>
      <c r="G192" s="43">
        <v>930</v>
      </c>
      <c r="H192" s="43">
        <v>730</v>
      </c>
      <c r="I192" s="51">
        <v>1860</v>
      </c>
      <c r="J192" s="51">
        <v>1460</v>
      </c>
      <c r="K192" s="42">
        <v>0</v>
      </c>
      <c r="L192" s="42">
        <v>0</v>
      </c>
      <c r="M192" s="43">
        <v>0</v>
      </c>
      <c r="N192" s="43">
        <v>0</v>
      </c>
      <c r="O192" s="51">
        <v>0</v>
      </c>
      <c r="P192" s="51">
        <v>0</v>
      </c>
      <c r="Q192" s="42">
        <v>0</v>
      </c>
      <c r="R192" s="42">
        <v>0</v>
      </c>
      <c r="S192" s="43">
        <v>0</v>
      </c>
      <c r="T192" s="43">
        <v>0</v>
      </c>
      <c r="U192" s="51">
        <v>0</v>
      </c>
      <c r="V192" s="51">
        <v>0</v>
      </c>
      <c r="W192" s="42">
        <v>0</v>
      </c>
      <c r="X192" s="42">
        <v>0</v>
      </c>
      <c r="Y192" s="43">
        <v>0</v>
      </c>
      <c r="Z192" s="43">
        <v>0</v>
      </c>
      <c r="AA192" s="51">
        <v>0</v>
      </c>
      <c r="AB192" s="51">
        <v>0</v>
      </c>
      <c r="AC192" s="42">
        <v>0</v>
      </c>
      <c r="AD192" s="42">
        <v>0</v>
      </c>
      <c r="AE192" s="43">
        <v>0</v>
      </c>
      <c r="AF192" s="43">
        <v>0</v>
      </c>
      <c r="AG192" s="51">
        <v>0</v>
      </c>
      <c r="AH192" s="51">
        <v>0</v>
      </c>
      <c r="AI192" s="42">
        <v>2</v>
      </c>
      <c r="AJ192" s="42">
        <v>0</v>
      </c>
      <c r="AK192" s="43">
        <v>1768</v>
      </c>
      <c r="AL192" s="43">
        <v>0</v>
      </c>
      <c r="AM192" s="51">
        <v>3536</v>
      </c>
      <c r="AN192" s="51">
        <v>0</v>
      </c>
      <c r="AO192" s="42">
        <v>0</v>
      </c>
      <c r="AP192" s="42">
        <v>7</v>
      </c>
      <c r="AQ192" s="43">
        <v>0</v>
      </c>
      <c r="AR192" s="43">
        <v>902.857142857143</v>
      </c>
      <c r="AS192" s="51">
        <v>0</v>
      </c>
      <c r="AT192" s="51">
        <v>6320</v>
      </c>
      <c r="AU192" s="42">
        <v>0</v>
      </c>
      <c r="AV192" s="42">
        <v>0</v>
      </c>
      <c r="AW192" s="43">
        <v>0</v>
      </c>
      <c r="AX192" s="43">
        <v>0</v>
      </c>
      <c r="AY192" s="51">
        <v>0</v>
      </c>
      <c r="AZ192" s="51">
        <v>0</v>
      </c>
      <c r="BA192" s="42">
        <v>0</v>
      </c>
      <c r="BB192" s="42">
        <v>0</v>
      </c>
      <c r="BC192" s="43">
        <v>0</v>
      </c>
      <c r="BD192" s="43">
        <v>0</v>
      </c>
      <c r="BE192" s="51">
        <v>0</v>
      </c>
      <c r="BF192" s="51">
        <v>0</v>
      </c>
      <c r="BG192" s="42">
        <v>0</v>
      </c>
      <c r="BH192" s="42">
        <v>0</v>
      </c>
      <c r="BI192" s="43">
        <v>0</v>
      </c>
      <c r="BJ192" s="43">
        <v>0</v>
      </c>
      <c r="BK192" s="51">
        <v>0</v>
      </c>
      <c r="BL192" s="51">
        <v>0</v>
      </c>
      <c r="BM192" s="42">
        <v>0</v>
      </c>
      <c r="BN192" s="42">
        <v>0</v>
      </c>
      <c r="BO192" s="43">
        <v>0</v>
      </c>
      <c r="BP192" s="43">
        <v>0</v>
      </c>
      <c r="BQ192" s="51">
        <v>0</v>
      </c>
      <c r="BR192" s="51">
        <v>0</v>
      </c>
      <c r="BS192" s="42">
        <v>0</v>
      </c>
      <c r="BT192" s="42">
        <v>0</v>
      </c>
      <c r="BU192" s="43">
        <v>0</v>
      </c>
      <c r="BV192" s="43">
        <v>0</v>
      </c>
      <c r="BW192" s="51">
        <v>0</v>
      </c>
      <c r="BX192" s="51">
        <v>0</v>
      </c>
      <c r="BY192" s="54">
        <v>4</v>
      </c>
      <c r="BZ192" s="54">
        <v>9</v>
      </c>
      <c r="CA192" s="43">
        <v>1349</v>
      </c>
      <c r="CB192" s="43">
        <v>864.444444444444</v>
      </c>
      <c r="CC192" s="43">
        <v>5396</v>
      </c>
      <c r="CD192" s="43">
        <v>7780</v>
      </c>
      <c r="CE192" s="58">
        <f t="shared" si="15"/>
        <v>1.25</v>
      </c>
      <c r="CF192" s="58">
        <f t="shared" si="16"/>
        <v>-0.35919611234659449</v>
      </c>
      <c r="CG192" s="58">
        <f t="shared" si="17"/>
        <v>0.44180874722016306</v>
      </c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</row>
    <row r="193" spans="2:143" ht="24.6" customHeight="1">
      <c r="B193" s="39" t="s">
        <v>286</v>
      </c>
      <c r="C193" s="62" t="s">
        <v>804</v>
      </c>
      <c r="D193" s="41"/>
      <c r="E193" s="42">
        <v>0</v>
      </c>
      <c r="F193" s="42">
        <v>0</v>
      </c>
      <c r="G193" s="43">
        <v>0</v>
      </c>
      <c r="H193" s="43">
        <v>0</v>
      </c>
      <c r="I193" s="51">
        <v>0</v>
      </c>
      <c r="J193" s="51">
        <v>0</v>
      </c>
      <c r="K193" s="42">
        <v>0</v>
      </c>
      <c r="L193" s="42">
        <v>0</v>
      </c>
      <c r="M193" s="43">
        <v>0</v>
      </c>
      <c r="N193" s="43">
        <v>0</v>
      </c>
      <c r="O193" s="51">
        <v>0</v>
      </c>
      <c r="P193" s="51">
        <v>0</v>
      </c>
      <c r="Q193" s="42">
        <v>0</v>
      </c>
      <c r="R193" s="42">
        <v>0</v>
      </c>
      <c r="S193" s="43">
        <v>0</v>
      </c>
      <c r="T193" s="43">
        <v>0</v>
      </c>
      <c r="U193" s="51">
        <v>0</v>
      </c>
      <c r="V193" s="51">
        <v>0</v>
      </c>
      <c r="W193" s="42">
        <v>0</v>
      </c>
      <c r="X193" s="42">
        <v>0</v>
      </c>
      <c r="Y193" s="43">
        <v>0</v>
      </c>
      <c r="Z193" s="43">
        <v>0</v>
      </c>
      <c r="AA193" s="51">
        <v>0</v>
      </c>
      <c r="AB193" s="51">
        <v>0</v>
      </c>
      <c r="AC193" s="42">
        <v>0</v>
      </c>
      <c r="AD193" s="42">
        <v>0</v>
      </c>
      <c r="AE193" s="43">
        <v>0</v>
      </c>
      <c r="AF193" s="43">
        <v>0</v>
      </c>
      <c r="AG193" s="51">
        <v>0</v>
      </c>
      <c r="AH193" s="51">
        <v>0</v>
      </c>
      <c r="AI193" s="42">
        <v>0</v>
      </c>
      <c r="AJ193" s="42">
        <v>0</v>
      </c>
      <c r="AK193" s="43">
        <v>0</v>
      </c>
      <c r="AL193" s="43">
        <v>0</v>
      </c>
      <c r="AM193" s="51">
        <v>0</v>
      </c>
      <c r="AN193" s="51">
        <v>0</v>
      </c>
      <c r="AO193" s="42">
        <v>0</v>
      </c>
      <c r="AP193" s="42">
        <v>0</v>
      </c>
      <c r="AQ193" s="43">
        <v>0</v>
      </c>
      <c r="AR193" s="43">
        <v>0</v>
      </c>
      <c r="AS193" s="51">
        <v>0</v>
      </c>
      <c r="AT193" s="51">
        <v>0</v>
      </c>
      <c r="AU193" s="42">
        <v>0</v>
      </c>
      <c r="AV193" s="42">
        <v>0</v>
      </c>
      <c r="AW193" s="43">
        <v>0</v>
      </c>
      <c r="AX193" s="43">
        <v>0</v>
      </c>
      <c r="AY193" s="51">
        <v>0</v>
      </c>
      <c r="AZ193" s="51">
        <v>0</v>
      </c>
      <c r="BA193" s="42">
        <v>0</v>
      </c>
      <c r="BB193" s="42">
        <v>0</v>
      </c>
      <c r="BC193" s="43">
        <v>0</v>
      </c>
      <c r="BD193" s="43">
        <v>0</v>
      </c>
      <c r="BE193" s="51">
        <v>0</v>
      </c>
      <c r="BF193" s="51">
        <v>0</v>
      </c>
      <c r="BG193" s="42">
        <v>0</v>
      </c>
      <c r="BH193" s="42">
        <v>0</v>
      </c>
      <c r="BI193" s="43">
        <v>0</v>
      </c>
      <c r="BJ193" s="43">
        <v>0</v>
      </c>
      <c r="BK193" s="51">
        <v>0</v>
      </c>
      <c r="BL193" s="51">
        <v>0</v>
      </c>
      <c r="BM193" s="42">
        <v>0</v>
      </c>
      <c r="BN193" s="42">
        <v>0</v>
      </c>
      <c r="BO193" s="43">
        <v>0</v>
      </c>
      <c r="BP193" s="43">
        <v>0</v>
      </c>
      <c r="BQ193" s="51">
        <v>0</v>
      </c>
      <c r="BR193" s="51">
        <v>0</v>
      </c>
      <c r="BS193" s="42">
        <v>0</v>
      </c>
      <c r="BT193" s="42">
        <v>0</v>
      </c>
      <c r="BU193" s="43">
        <v>0</v>
      </c>
      <c r="BV193" s="43">
        <v>0</v>
      </c>
      <c r="BW193" s="51">
        <v>0</v>
      </c>
      <c r="BX193" s="51">
        <v>0</v>
      </c>
      <c r="BY193" s="54">
        <v>0</v>
      </c>
      <c r="BZ193" s="54">
        <v>0</v>
      </c>
      <c r="CA193" s="43">
        <v>0</v>
      </c>
      <c r="CB193" s="43">
        <v>0</v>
      </c>
      <c r="CC193" s="43">
        <v>0</v>
      </c>
      <c r="CD193" s="43">
        <v>0</v>
      </c>
      <c r="CE193" s="58">
        <f t="shared" si="15"/>
        <v>0</v>
      </c>
      <c r="CF193" s="58">
        <f t="shared" si="16"/>
        <v>0</v>
      </c>
      <c r="CG193" s="58">
        <f t="shared" si="17"/>
        <v>0</v>
      </c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</row>
    <row r="194" spans="2:143" ht="24.6" customHeight="1">
      <c r="B194" s="39" t="s">
        <v>287</v>
      </c>
      <c r="C194" s="62" t="s">
        <v>805</v>
      </c>
      <c r="D194" s="41"/>
      <c r="E194" s="42">
        <v>0</v>
      </c>
      <c r="F194" s="42">
        <v>0</v>
      </c>
      <c r="G194" s="43">
        <v>0</v>
      </c>
      <c r="H194" s="43">
        <v>0</v>
      </c>
      <c r="I194" s="51">
        <v>0</v>
      </c>
      <c r="J194" s="51">
        <v>0</v>
      </c>
      <c r="K194" s="42">
        <v>0</v>
      </c>
      <c r="L194" s="42">
        <v>0</v>
      </c>
      <c r="M194" s="43">
        <v>0</v>
      </c>
      <c r="N194" s="43">
        <v>0</v>
      </c>
      <c r="O194" s="51">
        <v>0</v>
      </c>
      <c r="P194" s="51">
        <v>0</v>
      </c>
      <c r="Q194" s="42">
        <v>0</v>
      </c>
      <c r="R194" s="42">
        <v>0</v>
      </c>
      <c r="S194" s="43">
        <v>0</v>
      </c>
      <c r="T194" s="43">
        <v>0</v>
      </c>
      <c r="U194" s="51">
        <v>0</v>
      </c>
      <c r="V194" s="51">
        <v>0</v>
      </c>
      <c r="W194" s="42">
        <v>0</v>
      </c>
      <c r="X194" s="42">
        <v>0</v>
      </c>
      <c r="Y194" s="43">
        <v>0</v>
      </c>
      <c r="Z194" s="43">
        <v>0</v>
      </c>
      <c r="AA194" s="51">
        <v>0</v>
      </c>
      <c r="AB194" s="51">
        <v>0</v>
      </c>
      <c r="AC194" s="42">
        <v>0</v>
      </c>
      <c r="AD194" s="42">
        <v>0</v>
      </c>
      <c r="AE194" s="43">
        <v>0</v>
      </c>
      <c r="AF194" s="43">
        <v>0</v>
      </c>
      <c r="AG194" s="51">
        <v>0</v>
      </c>
      <c r="AH194" s="51">
        <v>0</v>
      </c>
      <c r="AI194" s="42">
        <v>0</v>
      </c>
      <c r="AJ194" s="42">
        <v>0</v>
      </c>
      <c r="AK194" s="43">
        <v>0</v>
      </c>
      <c r="AL194" s="43">
        <v>0</v>
      </c>
      <c r="AM194" s="51">
        <v>0</v>
      </c>
      <c r="AN194" s="51">
        <v>0</v>
      </c>
      <c r="AO194" s="42">
        <v>0</v>
      </c>
      <c r="AP194" s="42">
        <v>0</v>
      </c>
      <c r="AQ194" s="43">
        <v>0</v>
      </c>
      <c r="AR194" s="43">
        <v>0</v>
      </c>
      <c r="AS194" s="51">
        <v>0</v>
      </c>
      <c r="AT194" s="51">
        <v>0</v>
      </c>
      <c r="AU194" s="42">
        <v>0</v>
      </c>
      <c r="AV194" s="42">
        <v>0</v>
      </c>
      <c r="AW194" s="43">
        <v>0</v>
      </c>
      <c r="AX194" s="43">
        <v>0</v>
      </c>
      <c r="AY194" s="51">
        <v>0</v>
      </c>
      <c r="AZ194" s="51">
        <v>0</v>
      </c>
      <c r="BA194" s="42">
        <v>0</v>
      </c>
      <c r="BB194" s="42">
        <v>0</v>
      </c>
      <c r="BC194" s="43">
        <v>0</v>
      </c>
      <c r="BD194" s="43">
        <v>0</v>
      </c>
      <c r="BE194" s="51">
        <v>0</v>
      </c>
      <c r="BF194" s="51">
        <v>0</v>
      </c>
      <c r="BG194" s="42">
        <v>0</v>
      </c>
      <c r="BH194" s="42">
        <v>0</v>
      </c>
      <c r="BI194" s="43">
        <v>0</v>
      </c>
      <c r="BJ194" s="43">
        <v>0</v>
      </c>
      <c r="BK194" s="51">
        <v>0</v>
      </c>
      <c r="BL194" s="51">
        <v>0</v>
      </c>
      <c r="BM194" s="42">
        <v>0</v>
      </c>
      <c r="BN194" s="42">
        <v>0</v>
      </c>
      <c r="BO194" s="43">
        <v>0</v>
      </c>
      <c r="BP194" s="43">
        <v>0</v>
      </c>
      <c r="BQ194" s="51">
        <v>0</v>
      </c>
      <c r="BR194" s="51">
        <v>0</v>
      </c>
      <c r="BS194" s="42">
        <v>0</v>
      </c>
      <c r="BT194" s="42">
        <v>0</v>
      </c>
      <c r="BU194" s="43">
        <v>0</v>
      </c>
      <c r="BV194" s="43">
        <v>0</v>
      </c>
      <c r="BW194" s="51">
        <v>0</v>
      </c>
      <c r="BX194" s="51">
        <v>0</v>
      </c>
      <c r="BY194" s="54">
        <v>0</v>
      </c>
      <c r="BZ194" s="54">
        <v>0</v>
      </c>
      <c r="CA194" s="43">
        <v>0</v>
      </c>
      <c r="CB194" s="43">
        <v>0</v>
      </c>
      <c r="CC194" s="43">
        <v>0</v>
      </c>
      <c r="CD194" s="43">
        <v>0</v>
      </c>
      <c r="CE194" s="58">
        <f t="shared" si="15"/>
        <v>0</v>
      </c>
      <c r="CF194" s="58">
        <f t="shared" si="16"/>
        <v>0</v>
      </c>
      <c r="CG194" s="58">
        <f t="shared" si="17"/>
        <v>0</v>
      </c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</row>
    <row r="195" spans="2:143" ht="24.6" customHeight="1">
      <c r="B195" s="39" t="s">
        <v>288</v>
      </c>
      <c r="C195" s="62" t="s">
        <v>806</v>
      </c>
      <c r="D195" s="41"/>
      <c r="E195" s="42">
        <v>0</v>
      </c>
      <c r="F195" s="42">
        <v>0</v>
      </c>
      <c r="G195" s="43">
        <v>0</v>
      </c>
      <c r="H195" s="43">
        <v>0</v>
      </c>
      <c r="I195" s="51">
        <v>0</v>
      </c>
      <c r="J195" s="51">
        <v>0</v>
      </c>
      <c r="K195" s="42">
        <v>0</v>
      </c>
      <c r="L195" s="42">
        <v>0</v>
      </c>
      <c r="M195" s="43">
        <v>0</v>
      </c>
      <c r="N195" s="43">
        <v>0</v>
      </c>
      <c r="O195" s="51">
        <v>0</v>
      </c>
      <c r="P195" s="51">
        <v>0</v>
      </c>
      <c r="Q195" s="42">
        <v>0</v>
      </c>
      <c r="R195" s="42">
        <v>0</v>
      </c>
      <c r="S195" s="43">
        <v>0</v>
      </c>
      <c r="T195" s="43">
        <v>0</v>
      </c>
      <c r="U195" s="51">
        <v>0</v>
      </c>
      <c r="V195" s="51">
        <v>0</v>
      </c>
      <c r="W195" s="42">
        <v>0</v>
      </c>
      <c r="X195" s="42">
        <v>0</v>
      </c>
      <c r="Y195" s="43">
        <v>0</v>
      </c>
      <c r="Z195" s="43">
        <v>0</v>
      </c>
      <c r="AA195" s="51">
        <v>0</v>
      </c>
      <c r="AB195" s="51">
        <v>0</v>
      </c>
      <c r="AC195" s="42">
        <v>0</v>
      </c>
      <c r="AD195" s="42">
        <v>0</v>
      </c>
      <c r="AE195" s="43">
        <v>0</v>
      </c>
      <c r="AF195" s="43">
        <v>0</v>
      </c>
      <c r="AG195" s="51">
        <v>0</v>
      </c>
      <c r="AH195" s="51">
        <v>0</v>
      </c>
      <c r="AI195" s="42">
        <v>0</v>
      </c>
      <c r="AJ195" s="42">
        <v>0</v>
      </c>
      <c r="AK195" s="43">
        <v>0</v>
      </c>
      <c r="AL195" s="43">
        <v>0</v>
      </c>
      <c r="AM195" s="51">
        <v>0</v>
      </c>
      <c r="AN195" s="51">
        <v>0</v>
      </c>
      <c r="AO195" s="42">
        <v>0</v>
      </c>
      <c r="AP195" s="42">
        <v>0</v>
      </c>
      <c r="AQ195" s="43">
        <v>0</v>
      </c>
      <c r="AR195" s="43">
        <v>0</v>
      </c>
      <c r="AS195" s="51">
        <v>0</v>
      </c>
      <c r="AT195" s="51">
        <v>0</v>
      </c>
      <c r="AU195" s="42">
        <v>0</v>
      </c>
      <c r="AV195" s="42">
        <v>0</v>
      </c>
      <c r="AW195" s="43">
        <v>0</v>
      </c>
      <c r="AX195" s="43">
        <v>0</v>
      </c>
      <c r="AY195" s="51">
        <v>0</v>
      </c>
      <c r="AZ195" s="51">
        <v>0</v>
      </c>
      <c r="BA195" s="42">
        <v>0</v>
      </c>
      <c r="BB195" s="42">
        <v>0</v>
      </c>
      <c r="BC195" s="43">
        <v>0</v>
      </c>
      <c r="BD195" s="43">
        <v>0</v>
      </c>
      <c r="BE195" s="51">
        <v>0</v>
      </c>
      <c r="BF195" s="51">
        <v>0</v>
      </c>
      <c r="BG195" s="42">
        <v>0</v>
      </c>
      <c r="BH195" s="42">
        <v>0</v>
      </c>
      <c r="BI195" s="43">
        <v>0</v>
      </c>
      <c r="BJ195" s="43">
        <v>0</v>
      </c>
      <c r="BK195" s="51">
        <v>0</v>
      </c>
      <c r="BL195" s="51">
        <v>0</v>
      </c>
      <c r="BM195" s="42">
        <v>0</v>
      </c>
      <c r="BN195" s="42">
        <v>0</v>
      </c>
      <c r="BO195" s="43">
        <v>0</v>
      </c>
      <c r="BP195" s="43">
        <v>0</v>
      </c>
      <c r="BQ195" s="51">
        <v>0</v>
      </c>
      <c r="BR195" s="51">
        <v>0</v>
      </c>
      <c r="BS195" s="42">
        <v>0</v>
      </c>
      <c r="BT195" s="42">
        <v>0</v>
      </c>
      <c r="BU195" s="43">
        <v>0</v>
      </c>
      <c r="BV195" s="43">
        <v>0</v>
      </c>
      <c r="BW195" s="51">
        <v>0</v>
      </c>
      <c r="BX195" s="51">
        <v>0</v>
      </c>
      <c r="BY195" s="54">
        <v>0</v>
      </c>
      <c r="BZ195" s="54">
        <v>0</v>
      </c>
      <c r="CA195" s="43">
        <v>0</v>
      </c>
      <c r="CB195" s="43">
        <v>0</v>
      </c>
      <c r="CC195" s="43">
        <v>0</v>
      </c>
      <c r="CD195" s="43">
        <v>0</v>
      </c>
      <c r="CE195" s="58">
        <f t="shared" si="15"/>
        <v>0</v>
      </c>
      <c r="CF195" s="58">
        <f t="shared" si="16"/>
        <v>0</v>
      </c>
      <c r="CG195" s="58">
        <f t="shared" si="17"/>
        <v>0</v>
      </c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</row>
    <row r="196" spans="2:143" ht="24.6" customHeight="1">
      <c r="B196" s="39" t="s">
        <v>289</v>
      </c>
      <c r="C196" s="62" t="s">
        <v>807</v>
      </c>
      <c r="D196" s="41"/>
      <c r="E196" s="42">
        <v>15</v>
      </c>
      <c r="F196" s="42">
        <v>0</v>
      </c>
      <c r="G196" s="43">
        <v>1146.93333333333</v>
      </c>
      <c r="H196" s="43">
        <v>0</v>
      </c>
      <c r="I196" s="51">
        <v>17204</v>
      </c>
      <c r="J196" s="51">
        <v>0</v>
      </c>
      <c r="K196" s="42">
        <v>1</v>
      </c>
      <c r="L196" s="42">
        <v>0</v>
      </c>
      <c r="M196" s="43">
        <v>980</v>
      </c>
      <c r="N196" s="43">
        <v>0</v>
      </c>
      <c r="O196" s="51">
        <v>980</v>
      </c>
      <c r="P196" s="51">
        <v>0</v>
      </c>
      <c r="Q196" s="42">
        <v>0</v>
      </c>
      <c r="R196" s="42">
        <v>0</v>
      </c>
      <c r="S196" s="43">
        <v>0</v>
      </c>
      <c r="T196" s="43">
        <v>0</v>
      </c>
      <c r="U196" s="51">
        <v>0</v>
      </c>
      <c r="V196" s="51">
        <v>0</v>
      </c>
      <c r="W196" s="42">
        <v>0</v>
      </c>
      <c r="X196" s="42">
        <v>2</v>
      </c>
      <c r="Y196" s="43">
        <v>0</v>
      </c>
      <c r="Z196" s="43">
        <v>1174</v>
      </c>
      <c r="AA196" s="51">
        <v>0</v>
      </c>
      <c r="AB196" s="51">
        <v>2348</v>
      </c>
      <c r="AC196" s="42">
        <v>0</v>
      </c>
      <c r="AD196" s="42">
        <v>0</v>
      </c>
      <c r="AE196" s="43">
        <v>0</v>
      </c>
      <c r="AF196" s="43">
        <v>0</v>
      </c>
      <c r="AG196" s="51">
        <v>0</v>
      </c>
      <c r="AH196" s="51">
        <v>0</v>
      </c>
      <c r="AI196" s="42">
        <v>0</v>
      </c>
      <c r="AJ196" s="42">
        <v>0</v>
      </c>
      <c r="AK196" s="43">
        <v>0</v>
      </c>
      <c r="AL196" s="43">
        <v>0</v>
      </c>
      <c r="AM196" s="51">
        <v>0</v>
      </c>
      <c r="AN196" s="51">
        <v>0</v>
      </c>
      <c r="AO196" s="42">
        <v>0</v>
      </c>
      <c r="AP196" s="42">
        <v>0</v>
      </c>
      <c r="AQ196" s="43">
        <v>0</v>
      </c>
      <c r="AR196" s="43">
        <v>0</v>
      </c>
      <c r="AS196" s="51">
        <v>0</v>
      </c>
      <c r="AT196" s="51">
        <v>0</v>
      </c>
      <c r="AU196" s="42">
        <v>0</v>
      </c>
      <c r="AV196" s="42">
        <v>0</v>
      </c>
      <c r="AW196" s="43">
        <v>0</v>
      </c>
      <c r="AX196" s="43">
        <v>0</v>
      </c>
      <c r="AY196" s="51">
        <v>0</v>
      </c>
      <c r="AZ196" s="51">
        <v>0</v>
      </c>
      <c r="BA196" s="42">
        <v>0</v>
      </c>
      <c r="BB196" s="42">
        <v>0</v>
      </c>
      <c r="BC196" s="43">
        <v>0</v>
      </c>
      <c r="BD196" s="43">
        <v>0</v>
      </c>
      <c r="BE196" s="51">
        <v>0</v>
      </c>
      <c r="BF196" s="51">
        <v>0</v>
      </c>
      <c r="BG196" s="42">
        <v>0</v>
      </c>
      <c r="BH196" s="42">
        <v>0</v>
      </c>
      <c r="BI196" s="43">
        <v>0</v>
      </c>
      <c r="BJ196" s="43">
        <v>0</v>
      </c>
      <c r="BK196" s="51">
        <v>0</v>
      </c>
      <c r="BL196" s="51">
        <v>0</v>
      </c>
      <c r="BM196" s="42">
        <v>0</v>
      </c>
      <c r="BN196" s="42">
        <v>0</v>
      </c>
      <c r="BO196" s="43">
        <v>0</v>
      </c>
      <c r="BP196" s="43">
        <v>0</v>
      </c>
      <c r="BQ196" s="51">
        <v>0</v>
      </c>
      <c r="BR196" s="51">
        <v>0</v>
      </c>
      <c r="BS196" s="42">
        <v>0</v>
      </c>
      <c r="BT196" s="42">
        <v>0</v>
      </c>
      <c r="BU196" s="43">
        <v>0</v>
      </c>
      <c r="BV196" s="43">
        <v>0</v>
      </c>
      <c r="BW196" s="51">
        <v>0</v>
      </c>
      <c r="BX196" s="51">
        <v>0</v>
      </c>
      <c r="BY196" s="54">
        <v>16</v>
      </c>
      <c r="BZ196" s="54">
        <v>2</v>
      </c>
      <c r="CA196" s="43">
        <v>1136.5</v>
      </c>
      <c r="CB196" s="43">
        <v>1174</v>
      </c>
      <c r="CC196" s="43">
        <v>18184</v>
      </c>
      <c r="CD196" s="43">
        <v>2348</v>
      </c>
      <c r="CE196" s="58">
        <f t="shared" si="15"/>
        <v>-0.875</v>
      </c>
      <c r="CF196" s="58">
        <f t="shared" si="16"/>
        <v>3.2996040475142985E-2</v>
      </c>
      <c r="CG196" s="58">
        <f t="shared" si="17"/>
        <v>-0.87087549494060712</v>
      </c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</row>
    <row r="197" spans="2:143" ht="24.6" customHeight="1">
      <c r="B197" s="39" t="s">
        <v>290</v>
      </c>
      <c r="C197" s="62" t="s">
        <v>808</v>
      </c>
      <c r="D197" s="41"/>
      <c r="E197" s="42">
        <v>1</v>
      </c>
      <c r="F197" s="42">
        <v>9</v>
      </c>
      <c r="G197" s="43">
        <v>880</v>
      </c>
      <c r="H197" s="43">
        <v>1057.55555555556</v>
      </c>
      <c r="I197" s="51">
        <v>880</v>
      </c>
      <c r="J197" s="51">
        <v>9518</v>
      </c>
      <c r="K197" s="42">
        <v>2</v>
      </c>
      <c r="L197" s="42">
        <v>0</v>
      </c>
      <c r="M197" s="43">
        <v>830</v>
      </c>
      <c r="N197" s="43">
        <v>0</v>
      </c>
      <c r="O197" s="51">
        <v>1660</v>
      </c>
      <c r="P197" s="51">
        <v>0</v>
      </c>
      <c r="Q197" s="42">
        <v>2</v>
      </c>
      <c r="R197" s="42">
        <v>1</v>
      </c>
      <c r="S197" s="43">
        <v>750</v>
      </c>
      <c r="T197" s="43">
        <v>900</v>
      </c>
      <c r="U197" s="51">
        <v>1500</v>
      </c>
      <c r="V197" s="51">
        <v>900</v>
      </c>
      <c r="W197" s="42">
        <v>0</v>
      </c>
      <c r="X197" s="42">
        <v>4</v>
      </c>
      <c r="Y197" s="43">
        <v>0</v>
      </c>
      <c r="Z197" s="43">
        <v>1328.25</v>
      </c>
      <c r="AA197" s="51">
        <v>0</v>
      </c>
      <c r="AB197" s="51">
        <v>5313</v>
      </c>
      <c r="AC197" s="42">
        <v>1</v>
      </c>
      <c r="AD197" s="42">
        <v>0</v>
      </c>
      <c r="AE197" s="43">
        <v>1100</v>
      </c>
      <c r="AF197" s="43">
        <v>0</v>
      </c>
      <c r="AG197" s="51">
        <v>1100</v>
      </c>
      <c r="AH197" s="51">
        <v>0</v>
      </c>
      <c r="AI197" s="42">
        <v>1</v>
      </c>
      <c r="AJ197" s="42">
        <v>0</v>
      </c>
      <c r="AK197" s="43">
        <v>1368</v>
      </c>
      <c r="AL197" s="43">
        <v>0</v>
      </c>
      <c r="AM197" s="51">
        <v>1368</v>
      </c>
      <c r="AN197" s="51">
        <v>0</v>
      </c>
      <c r="AO197" s="42">
        <v>0</v>
      </c>
      <c r="AP197" s="42">
        <v>0</v>
      </c>
      <c r="AQ197" s="43">
        <v>0</v>
      </c>
      <c r="AR197" s="43">
        <v>0</v>
      </c>
      <c r="AS197" s="51">
        <v>0</v>
      </c>
      <c r="AT197" s="51">
        <v>0</v>
      </c>
      <c r="AU197" s="42">
        <v>2</v>
      </c>
      <c r="AV197" s="42">
        <v>0</v>
      </c>
      <c r="AW197" s="43">
        <v>1253</v>
      </c>
      <c r="AX197" s="43">
        <v>0</v>
      </c>
      <c r="AY197" s="51">
        <v>2506</v>
      </c>
      <c r="AZ197" s="51">
        <v>0</v>
      </c>
      <c r="BA197" s="42">
        <v>0</v>
      </c>
      <c r="BB197" s="42">
        <v>0</v>
      </c>
      <c r="BC197" s="43">
        <v>0</v>
      </c>
      <c r="BD197" s="43">
        <v>0</v>
      </c>
      <c r="BE197" s="51">
        <v>0</v>
      </c>
      <c r="BF197" s="51">
        <v>0</v>
      </c>
      <c r="BG197" s="42">
        <v>0</v>
      </c>
      <c r="BH197" s="42">
        <v>0</v>
      </c>
      <c r="BI197" s="43">
        <v>0</v>
      </c>
      <c r="BJ197" s="43">
        <v>0</v>
      </c>
      <c r="BK197" s="51">
        <v>0</v>
      </c>
      <c r="BL197" s="51">
        <v>0</v>
      </c>
      <c r="BM197" s="42">
        <v>0</v>
      </c>
      <c r="BN197" s="42">
        <v>0</v>
      </c>
      <c r="BO197" s="43">
        <v>0</v>
      </c>
      <c r="BP197" s="43">
        <v>0</v>
      </c>
      <c r="BQ197" s="51">
        <v>0</v>
      </c>
      <c r="BR197" s="51">
        <v>0</v>
      </c>
      <c r="BS197" s="42">
        <v>1</v>
      </c>
      <c r="BT197" s="42">
        <v>0</v>
      </c>
      <c r="BU197" s="43">
        <v>700</v>
      </c>
      <c r="BV197" s="43">
        <v>0</v>
      </c>
      <c r="BW197" s="51">
        <v>700</v>
      </c>
      <c r="BX197" s="51">
        <v>0</v>
      </c>
      <c r="BY197" s="54">
        <v>10</v>
      </c>
      <c r="BZ197" s="54">
        <v>14</v>
      </c>
      <c r="CA197" s="43">
        <v>971.4</v>
      </c>
      <c r="CB197" s="43">
        <v>1123.6428571428601</v>
      </c>
      <c r="CC197" s="43">
        <v>9714</v>
      </c>
      <c r="CD197" s="43">
        <v>15731</v>
      </c>
      <c r="CE197" s="58">
        <f t="shared" si="15"/>
        <v>0.4</v>
      </c>
      <c r="CF197" s="58">
        <f t="shared" si="16"/>
        <v>0.15672519779993832</v>
      </c>
      <c r="CG197" s="58">
        <f t="shared" si="17"/>
        <v>0.61941527691990939</v>
      </c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</row>
    <row r="198" spans="2:143" ht="24.6" customHeight="1">
      <c r="B198" s="39" t="s">
        <v>291</v>
      </c>
      <c r="C198" s="62" t="s">
        <v>809</v>
      </c>
      <c r="D198" s="41"/>
      <c r="E198" s="42">
        <v>3</v>
      </c>
      <c r="F198" s="42">
        <v>2</v>
      </c>
      <c r="G198" s="43">
        <v>890</v>
      </c>
      <c r="H198" s="43">
        <v>750</v>
      </c>
      <c r="I198" s="51">
        <v>2670</v>
      </c>
      <c r="J198" s="51">
        <v>1500</v>
      </c>
      <c r="K198" s="42">
        <v>3</v>
      </c>
      <c r="L198" s="42">
        <v>1</v>
      </c>
      <c r="M198" s="43">
        <v>913.33333333333303</v>
      </c>
      <c r="N198" s="43">
        <v>750</v>
      </c>
      <c r="O198" s="51">
        <v>2740</v>
      </c>
      <c r="P198" s="51">
        <v>750</v>
      </c>
      <c r="Q198" s="42">
        <v>2</v>
      </c>
      <c r="R198" s="42">
        <v>2</v>
      </c>
      <c r="S198" s="43">
        <v>1105</v>
      </c>
      <c r="T198" s="43">
        <v>900</v>
      </c>
      <c r="U198" s="51">
        <v>2210</v>
      </c>
      <c r="V198" s="51">
        <v>1800</v>
      </c>
      <c r="W198" s="42">
        <v>3</v>
      </c>
      <c r="X198" s="42">
        <v>6</v>
      </c>
      <c r="Y198" s="43">
        <v>750</v>
      </c>
      <c r="Z198" s="43">
        <v>866.66666666666697</v>
      </c>
      <c r="AA198" s="51">
        <v>2250</v>
      </c>
      <c r="AB198" s="51">
        <v>5200</v>
      </c>
      <c r="AC198" s="42">
        <v>2.5</v>
      </c>
      <c r="AD198" s="42">
        <v>3</v>
      </c>
      <c r="AE198" s="43">
        <v>1020</v>
      </c>
      <c r="AF198" s="43">
        <v>866.66666666666697</v>
      </c>
      <c r="AG198" s="51">
        <v>2550</v>
      </c>
      <c r="AH198" s="51">
        <v>2600</v>
      </c>
      <c r="AI198" s="42">
        <v>12</v>
      </c>
      <c r="AJ198" s="42">
        <v>16.5</v>
      </c>
      <c r="AK198" s="43">
        <v>1426.3333333333301</v>
      </c>
      <c r="AL198" s="43">
        <v>974.54545454545496</v>
      </c>
      <c r="AM198" s="51">
        <v>17116</v>
      </c>
      <c r="AN198" s="51">
        <v>16080</v>
      </c>
      <c r="AO198" s="42">
        <v>0</v>
      </c>
      <c r="AP198" s="42">
        <v>1</v>
      </c>
      <c r="AQ198" s="43">
        <v>0</v>
      </c>
      <c r="AR198" s="43">
        <v>1160</v>
      </c>
      <c r="AS198" s="51">
        <v>0</v>
      </c>
      <c r="AT198" s="51">
        <v>1160</v>
      </c>
      <c r="AU198" s="42">
        <v>0</v>
      </c>
      <c r="AV198" s="42">
        <v>0</v>
      </c>
      <c r="AW198" s="43">
        <v>0</v>
      </c>
      <c r="AX198" s="43">
        <v>0</v>
      </c>
      <c r="AY198" s="51">
        <v>0</v>
      </c>
      <c r="AZ198" s="51">
        <v>0</v>
      </c>
      <c r="BA198" s="42">
        <v>6</v>
      </c>
      <c r="BB198" s="42">
        <v>0</v>
      </c>
      <c r="BC198" s="43">
        <v>968.33333333333303</v>
      </c>
      <c r="BD198" s="43">
        <v>0</v>
      </c>
      <c r="BE198" s="51">
        <v>5810</v>
      </c>
      <c r="BF198" s="51">
        <v>0</v>
      </c>
      <c r="BG198" s="42">
        <v>11.5</v>
      </c>
      <c r="BH198" s="42">
        <v>0</v>
      </c>
      <c r="BI198" s="43">
        <v>1437.52173913043</v>
      </c>
      <c r="BJ198" s="43">
        <v>0</v>
      </c>
      <c r="BK198" s="51">
        <v>16531.5</v>
      </c>
      <c r="BL198" s="51">
        <v>0</v>
      </c>
      <c r="BM198" s="42">
        <v>14</v>
      </c>
      <c r="BN198" s="42">
        <v>0</v>
      </c>
      <c r="BO198" s="43">
        <v>816.42857142857099</v>
      </c>
      <c r="BP198" s="43">
        <v>0</v>
      </c>
      <c r="BQ198" s="51">
        <v>11430</v>
      </c>
      <c r="BR198" s="51">
        <v>0</v>
      </c>
      <c r="BS198" s="42">
        <v>1</v>
      </c>
      <c r="BT198" s="42">
        <v>0</v>
      </c>
      <c r="BU198" s="43">
        <v>1030</v>
      </c>
      <c r="BV198" s="43">
        <v>0</v>
      </c>
      <c r="BW198" s="51">
        <v>1030</v>
      </c>
      <c r="BX198" s="51">
        <v>0</v>
      </c>
      <c r="BY198" s="54">
        <v>58</v>
      </c>
      <c r="BZ198" s="54">
        <v>31.5</v>
      </c>
      <c r="CA198" s="43">
        <v>1109.26724137931</v>
      </c>
      <c r="CB198" s="43">
        <v>923.49206349206304</v>
      </c>
      <c r="CC198" s="43">
        <v>64337.5</v>
      </c>
      <c r="CD198" s="43">
        <v>29090</v>
      </c>
      <c r="CE198" s="58">
        <f t="shared" si="15"/>
        <v>-0.45689655172413796</v>
      </c>
      <c r="CF198" s="58">
        <f t="shared" si="16"/>
        <v>-0.1674755829409027</v>
      </c>
      <c r="CG198" s="58">
        <f t="shared" si="17"/>
        <v>-0.54785311832135219</v>
      </c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</row>
    <row r="199" spans="2:143" ht="24.6" customHeight="1">
      <c r="B199" s="39" t="s">
        <v>292</v>
      </c>
      <c r="C199" s="62" t="s">
        <v>810</v>
      </c>
      <c r="D199" s="41"/>
      <c r="E199" s="42">
        <v>0</v>
      </c>
      <c r="F199" s="42">
        <v>0</v>
      </c>
      <c r="G199" s="43">
        <v>0</v>
      </c>
      <c r="H199" s="43">
        <v>0</v>
      </c>
      <c r="I199" s="51">
        <v>0</v>
      </c>
      <c r="J199" s="51">
        <v>0</v>
      </c>
      <c r="K199" s="42">
        <v>0</v>
      </c>
      <c r="L199" s="42">
        <v>0</v>
      </c>
      <c r="M199" s="43">
        <v>0</v>
      </c>
      <c r="N199" s="43">
        <v>0</v>
      </c>
      <c r="O199" s="51">
        <v>0</v>
      </c>
      <c r="P199" s="51">
        <v>0</v>
      </c>
      <c r="Q199" s="42">
        <v>0</v>
      </c>
      <c r="R199" s="42">
        <v>0</v>
      </c>
      <c r="S199" s="43">
        <v>0</v>
      </c>
      <c r="T199" s="43">
        <v>0</v>
      </c>
      <c r="U199" s="51">
        <v>0</v>
      </c>
      <c r="V199" s="51">
        <v>0</v>
      </c>
      <c r="W199" s="42">
        <v>0</v>
      </c>
      <c r="X199" s="42">
        <v>0</v>
      </c>
      <c r="Y199" s="43">
        <v>0</v>
      </c>
      <c r="Z199" s="43">
        <v>0</v>
      </c>
      <c r="AA199" s="51">
        <v>0</v>
      </c>
      <c r="AB199" s="51">
        <v>0</v>
      </c>
      <c r="AC199" s="42">
        <v>0</v>
      </c>
      <c r="AD199" s="42">
        <v>0</v>
      </c>
      <c r="AE199" s="43">
        <v>0</v>
      </c>
      <c r="AF199" s="43">
        <v>0</v>
      </c>
      <c r="AG199" s="51">
        <v>0</v>
      </c>
      <c r="AH199" s="51">
        <v>0</v>
      </c>
      <c r="AI199" s="42">
        <v>0</v>
      </c>
      <c r="AJ199" s="42">
        <v>0</v>
      </c>
      <c r="AK199" s="43">
        <v>0</v>
      </c>
      <c r="AL199" s="43">
        <v>0</v>
      </c>
      <c r="AM199" s="51">
        <v>0</v>
      </c>
      <c r="AN199" s="51">
        <v>0</v>
      </c>
      <c r="AO199" s="42">
        <v>0</v>
      </c>
      <c r="AP199" s="42">
        <v>0</v>
      </c>
      <c r="AQ199" s="43">
        <v>0</v>
      </c>
      <c r="AR199" s="43">
        <v>0</v>
      </c>
      <c r="AS199" s="51">
        <v>0</v>
      </c>
      <c r="AT199" s="51">
        <v>0</v>
      </c>
      <c r="AU199" s="42">
        <v>0</v>
      </c>
      <c r="AV199" s="42">
        <v>0</v>
      </c>
      <c r="AW199" s="43">
        <v>0</v>
      </c>
      <c r="AX199" s="43">
        <v>0</v>
      </c>
      <c r="AY199" s="51">
        <v>0</v>
      </c>
      <c r="AZ199" s="51">
        <v>0</v>
      </c>
      <c r="BA199" s="42">
        <v>0</v>
      </c>
      <c r="BB199" s="42">
        <v>0</v>
      </c>
      <c r="BC199" s="43">
        <v>0</v>
      </c>
      <c r="BD199" s="43">
        <v>0</v>
      </c>
      <c r="BE199" s="51">
        <v>0</v>
      </c>
      <c r="BF199" s="51">
        <v>0</v>
      </c>
      <c r="BG199" s="42">
        <v>0</v>
      </c>
      <c r="BH199" s="42">
        <v>0</v>
      </c>
      <c r="BI199" s="43">
        <v>0</v>
      </c>
      <c r="BJ199" s="43">
        <v>0</v>
      </c>
      <c r="BK199" s="51">
        <v>0</v>
      </c>
      <c r="BL199" s="51">
        <v>0</v>
      </c>
      <c r="BM199" s="42">
        <v>0</v>
      </c>
      <c r="BN199" s="42">
        <v>0</v>
      </c>
      <c r="BO199" s="43">
        <v>0</v>
      </c>
      <c r="BP199" s="43">
        <v>0</v>
      </c>
      <c r="BQ199" s="51">
        <v>0</v>
      </c>
      <c r="BR199" s="51">
        <v>0</v>
      </c>
      <c r="BS199" s="42">
        <v>0</v>
      </c>
      <c r="BT199" s="42">
        <v>0</v>
      </c>
      <c r="BU199" s="43">
        <v>0</v>
      </c>
      <c r="BV199" s="43">
        <v>0</v>
      </c>
      <c r="BW199" s="51">
        <v>0</v>
      </c>
      <c r="BX199" s="51">
        <v>0</v>
      </c>
      <c r="BY199" s="54">
        <v>0</v>
      </c>
      <c r="BZ199" s="54">
        <v>0</v>
      </c>
      <c r="CA199" s="43">
        <v>0</v>
      </c>
      <c r="CB199" s="43">
        <v>0</v>
      </c>
      <c r="CC199" s="43">
        <v>0</v>
      </c>
      <c r="CD199" s="43">
        <v>0</v>
      </c>
      <c r="CE199" s="58">
        <f t="shared" si="15"/>
        <v>0</v>
      </c>
      <c r="CF199" s="58">
        <f t="shared" si="16"/>
        <v>0</v>
      </c>
      <c r="CG199" s="58">
        <f t="shared" si="17"/>
        <v>0</v>
      </c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</row>
    <row r="200" spans="2:143" ht="24.6" customHeight="1">
      <c r="B200" s="39" t="s">
        <v>293</v>
      </c>
      <c r="C200" s="62" t="s">
        <v>811</v>
      </c>
      <c r="D200" s="41"/>
      <c r="E200" s="42">
        <v>0</v>
      </c>
      <c r="F200" s="42">
        <v>0</v>
      </c>
      <c r="G200" s="43">
        <v>0</v>
      </c>
      <c r="H200" s="43">
        <v>0</v>
      </c>
      <c r="I200" s="51">
        <v>0</v>
      </c>
      <c r="J200" s="51">
        <v>0</v>
      </c>
      <c r="K200" s="42">
        <v>0</v>
      </c>
      <c r="L200" s="42">
        <v>0</v>
      </c>
      <c r="M200" s="43">
        <v>0</v>
      </c>
      <c r="N200" s="43">
        <v>0</v>
      </c>
      <c r="O200" s="51">
        <v>0</v>
      </c>
      <c r="P200" s="51">
        <v>0</v>
      </c>
      <c r="Q200" s="42">
        <v>0</v>
      </c>
      <c r="R200" s="42">
        <v>0</v>
      </c>
      <c r="S200" s="43">
        <v>0</v>
      </c>
      <c r="T200" s="43">
        <v>0</v>
      </c>
      <c r="U200" s="51">
        <v>0</v>
      </c>
      <c r="V200" s="51">
        <v>0</v>
      </c>
      <c r="W200" s="42">
        <v>0</v>
      </c>
      <c r="X200" s="42">
        <v>0</v>
      </c>
      <c r="Y200" s="43">
        <v>0</v>
      </c>
      <c r="Z200" s="43">
        <v>0</v>
      </c>
      <c r="AA200" s="51">
        <v>0</v>
      </c>
      <c r="AB200" s="51">
        <v>0</v>
      </c>
      <c r="AC200" s="42">
        <v>0</v>
      </c>
      <c r="AD200" s="42">
        <v>0</v>
      </c>
      <c r="AE200" s="43">
        <v>0</v>
      </c>
      <c r="AF200" s="43">
        <v>0</v>
      </c>
      <c r="AG200" s="51">
        <v>0</v>
      </c>
      <c r="AH200" s="51">
        <v>0</v>
      </c>
      <c r="AI200" s="42">
        <v>0</v>
      </c>
      <c r="AJ200" s="42">
        <v>0</v>
      </c>
      <c r="AK200" s="43">
        <v>0</v>
      </c>
      <c r="AL200" s="43">
        <v>0</v>
      </c>
      <c r="AM200" s="51">
        <v>0</v>
      </c>
      <c r="AN200" s="51">
        <v>0</v>
      </c>
      <c r="AO200" s="42">
        <v>0</v>
      </c>
      <c r="AP200" s="42">
        <v>0</v>
      </c>
      <c r="AQ200" s="43">
        <v>0</v>
      </c>
      <c r="AR200" s="43">
        <v>0</v>
      </c>
      <c r="AS200" s="51">
        <v>0</v>
      </c>
      <c r="AT200" s="51">
        <v>0</v>
      </c>
      <c r="AU200" s="42">
        <v>0</v>
      </c>
      <c r="AV200" s="42">
        <v>0</v>
      </c>
      <c r="AW200" s="43">
        <v>0</v>
      </c>
      <c r="AX200" s="43">
        <v>0</v>
      </c>
      <c r="AY200" s="51">
        <v>0</v>
      </c>
      <c r="AZ200" s="51">
        <v>0</v>
      </c>
      <c r="BA200" s="42">
        <v>0</v>
      </c>
      <c r="BB200" s="42">
        <v>0</v>
      </c>
      <c r="BC200" s="43">
        <v>0</v>
      </c>
      <c r="BD200" s="43">
        <v>0</v>
      </c>
      <c r="BE200" s="51">
        <v>0</v>
      </c>
      <c r="BF200" s="51">
        <v>0</v>
      </c>
      <c r="BG200" s="42">
        <v>0</v>
      </c>
      <c r="BH200" s="42">
        <v>0</v>
      </c>
      <c r="BI200" s="43">
        <v>0</v>
      </c>
      <c r="BJ200" s="43">
        <v>0</v>
      </c>
      <c r="BK200" s="51">
        <v>0</v>
      </c>
      <c r="BL200" s="51">
        <v>0</v>
      </c>
      <c r="BM200" s="42">
        <v>0</v>
      </c>
      <c r="BN200" s="42">
        <v>0</v>
      </c>
      <c r="BO200" s="43">
        <v>0</v>
      </c>
      <c r="BP200" s="43">
        <v>0</v>
      </c>
      <c r="BQ200" s="51">
        <v>0</v>
      </c>
      <c r="BR200" s="51">
        <v>0</v>
      </c>
      <c r="BS200" s="42">
        <v>0</v>
      </c>
      <c r="BT200" s="42">
        <v>0</v>
      </c>
      <c r="BU200" s="43">
        <v>0</v>
      </c>
      <c r="BV200" s="43">
        <v>0</v>
      </c>
      <c r="BW200" s="51">
        <v>0</v>
      </c>
      <c r="BX200" s="51">
        <v>0</v>
      </c>
      <c r="BY200" s="54">
        <v>0</v>
      </c>
      <c r="BZ200" s="54">
        <v>0</v>
      </c>
      <c r="CA200" s="43">
        <v>0</v>
      </c>
      <c r="CB200" s="43">
        <v>0</v>
      </c>
      <c r="CC200" s="43">
        <v>0</v>
      </c>
      <c r="CD200" s="43">
        <v>0</v>
      </c>
      <c r="CE200" s="58">
        <f t="shared" si="15"/>
        <v>0</v>
      </c>
      <c r="CF200" s="58">
        <f t="shared" si="16"/>
        <v>0</v>
      </c>
      <c r="CG200" s="58">
        <f t="shared" si="17"/>
        <v>0</v>
      </c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</row>
    <row r="201" spans="2:143" ht="24.6" customHeight="1">
      <c r="B201" s="39" t="s">
        <v>294</v>
      </c>
      <c r="C201" s="62" t="s">
        <v>812</v>
      </c>
      <c r="D201" s="41"/>
      <c r="E201" s="42">
        <v>0</v>
      </c>
      <c r="F201" s="42">
        <v>0</v>
      </c>
      <c r="G201" s="43">
        <v>0</v>
      </c>
      <c r="H201" s="43">
        <v>0</v>
      </c>
      <c r="I201" s="51">
        <v>0</v>
      </c>
      <c r="J201" s="51">
        <v>0</v>
      </c>
      <c r="K201" s="42">
        <v>0</v>
      </c>
      <c r="L201" s="42">
        <v>0</v>
      </c>
      <c r="M201" s="43">
        <v>0</v>
      </c>
      <c r="N201" s="43">
        <v>0</v>
      </c>
      <c r="O201" s="51">
        <v>0</v>
      </c>
      <c r="P201" s="51">
        <v>0</v>
      </c>
      <c r="Q201" s="42">
        <v>0</v>
      </c>
      <c r="R201" s="42">
        <v>0</v>
      </c>
      <c r="S201" s="43">
        <v>0</v>
      </c>
      <c r="T201" s="43">
        <v>0</v>
      </c>
      <c r="U201" s="51">
        <v>0</v>
      </c>
      <c r="V201" s="51">
        <v>0</v>
      </c>
      <c r="W201" s="42">
        <v>0</v>
      </c>
      <c r="X201" s="42">
        <v>0</v>
      </c>
      <c r="Y201" s="43">
        <v>0</v>
      </c>
      <c r="Z201" s="43">
        <v>0</v>
      </c>
      <c r="AA201" s="51">
        <v>0</v>
      </c>
      <c r="AB201" s="51">
        <v>0</v>
      </c>
      <c r="AC201" s="42">
        <v>0</v>
      </c>
      <c r="AD201" s="42">
        <v>0</v>
      </c>
      <c r="AE201" s="43">
        <v>0</v>
      </c>
      <c r="AF201" s="43">
        <v>0</v>
      </c>
      <c r="AG201" s="51">
        <v>0</v>
      </c>
      <c r="AH201" s="51">
        <v>0</v>
      </c>
      <c r="AI201" s="42">
        <v>0</v>
      </c>
      <c r="AJ201" s="42">
        <v>0</v>
      </c>
      <c r="AK201" s="43">
        <v>0</v>
      </c>
      <c r="AL201" s="43">
        <v>0</v>
      </c>
      <c r="AM201" s="51">
        <v>0</v>
      </c>
      <c r="AN201" s="51">
        <v>0</v>
      </c>
      <c r="AO201" s="42">
        <v>0</v>
      </c>
      <c r="AP201" s="42">
        <v>0</v>
      </c>
      <c r="AQ201" s="43">
        <v>0</v>
      </c>
      <c r="AR201" s="43">
        <v>0</v>
      </c>
      <c r="AS201" s="51">
        <v>0</v>
      </c>
      <c r="AT201" s="51">
        <v>0</v>
      </c>
      <c r="AU201" s="42">
        <v>0</v>
      </c>
      <c r="AV201" s="42">
        <v>0</v>
      </c>
      <c r="AW201" s="43">
        <v>0</v>
      </c>
      <c r="AX201" s="43">
        <v>0</v>
      </c>
      <c r="AY201" s="51">
        <v>0</v>
      </c>
      <c r="AZ201" s="51">
        <v>0</v>
      </c>
      <c r="BA201" s="42">
        <v>0</v>
      </c>
      <c r="BB201" s="42">
        <v>0</v>
      </c>
      <c r="BC201" s="43">
        <v>0</v>
      </c>
      <c r="BD201" s="43">
        <v>0</v>
      </c>
      <c r="BE201" s="51">
        <v>0</v>
      </c>
      <c r="BF201" s="51">
        <v>0</v>
      </c>
      <c r="BG201" s="42">
        <v>0</v>
      </c>
      <c r="BH201" s="42">
        <v>0</v>
      </c>
      <c r="BI201" s="43">
        <v>0</v>
      </c>
      <c r="BJ201" s="43">
        <v>0</v>
      </c>
      <c r="BK201" s="51">
        <v>0</v>
      </c>
      <c r="BL201" s="51">
        <v>0</v>
      </c>
      <c r="BM201" s="42">
        <v>0</v>
      </c>
      <c r="BN201" s="42">
        <v>0</v>
      </c>
      <c r="BO201" s="43">
        <v>0</v>
      </c>
      <c r="BP201" s="43">
        <v>0</v>
      </c>
      <c r="BQ201" s="51">
        <v>0</v>
      </c>
      <c r="BR201" s="51">
        <v>0</v>
      </c>
      <c r="BS201" s="42">
        <v>0</v>
      </c>
      <c r="BT201" s="42">
        <v>0</v>
      </c>
      <c r="BU201" s="43">
        <v>0</v>
      </c>
      <c r="BV201" s="43">
        <v>0</v>
      </c>
      <c r="BW201" s="51">
        <v>0</v>
      </c>
      <c r="BX201" s="51">
        <v>0</v>
      </c>
      <c r="BY201" s="54">
        <v>0</v>
      </c>
      <c r="BZ201" s="54">
        <v>0</v>
      </c>
      <c r="CA201" s="43">
        <v>0</v>
      </c>
      <c r="CB201" s="43">
        <v>0</v>
      </c>
      <c r="CC201" s="43">
        <v>0</v>
      </c>
      <c r="CD201" s="43">
        <v>0</v>
      </c>
      <c r="CE201" s="58">
        <f t="shared" si="15"/>
        <v>0</v>
      </c>
      <c r="CF201" s="58">
        <f t="shared" si="16"/>
        <v>0</v>
      </c>
      <c r="CG201" s="58">
        <f t="shared" si="17"/>
        <v>0</v>
      </c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</row>
    <row r="202" spans="2:143" ht="24.6" customHeight="1">
      <c r="B202" s="39" t="s">
        <v>295</v>
      </c>
      <c r="C202" s="62" t="s">
        <v>813</v>
      </c>
      <c r="D202" s="41"/>
      <c r="E202" s="42">
        <v>20</v>
      </c>
      <c r="F202" s="42">
        <v>2</v>
      </c>
      <c r="G202" s="43">
        <v>1040.2</v>
      </c>
      <c r="H202" s="43">
        <v>1072</v>
      </c>
      <c r="I202" s="51">
        <v>20804</v>
      </c>
      <c r="J202" s="51">
        <v>2144</v>
      </c>
      <c r="K202" s="42">
        <v>0</v>
      </c>
      <c r="L202" s="42">
        <v>0</v>
      </c>
      <c r="M202" s="43">
        <v>0</v>
      </c>
      <c r="N202" s="43">
        <v>0</v>
      </c>
      <c r="O202" s="51">
        <v>0</v>
      </c>
      <c r="P202" s="51">
        <v>0</v>
      </c>
      <c r="Q202" s="42">
        <v>15</v>
      </c>
      <c r="R202" s="42">
        <v>0</v>
      </c>
      <c r="S202" s="43">
        <v>850</v>
      </c>
      <c r="T202" s="43">
        <v>0</v>
      </c>
      <c r="U202" s="51">
        <v>12750</v>
      </c>
      <c r="V202" s="51">
        <v>0</v>
      </c>
      <c r="W202" s="42">
        <v>0</v>
      </c>
      <c r="X202" s="42">
        <v>13</v>
      </c>
      <c r="Y202" s="43">
        <v>0</v>
      </c>
      <c r="Z202" s="43">
        <v>1069.23076923077</v>
      </c>
      <c r="AA202" s="51">
        <v>0</v>
      </c>
      <c r="AB202" s="51">
        <v>13900</v>
      </c>
      <c r="AC202" s="42">
        <v>6</v>
      </c>
      <c r="AD202" s="42">
        <v>8</v>
      </c>
      <c r="AE202" s="43">
        <v>823.33333333333303</v>
      </c>
      <c r="AF202" s="43">
        <v>740</v>
      </c>
      <c r="AG202" s="51">
        <v>4940</v>
      </c>
      <c r="AH202" s="51">
        <v>5920</v>
      </c>
      <c r="AI202" s="42">
        <v>5</v>
      </c>
      <c r="AJ202" s="42">
        <v>1</v>
      </c>
      <c r="AK202" s="43">
        <v>798</v>
      </c>
      <c r="AL202" s="43">
        <v>1220</v>
      </c>
      <c r="AM202" s="51">
        <v>3990</v>
      </c>
      <c r="AN202" s="51">
        <v>1220</v>
      </c>
      <c r="AO202" s="42">
        <v>0</v>
      </c>
      <c r="AP202" s="42">
        <v>2</v>
      </c>
      <c r="AQ202" s="43">
        <v>0</v>
      </c>
      <c r="AR202" s="43">
        <v>960</v>
      </c>
      <c r="AS202" s="51">
        <v>0</v>
      </c>
      <c r="AT202" s="51">
        <v>1920</v>
      </c>
      <c r="AU202" s="42">
        <v>0</v>
      </c>
      <c r="AV202" s="42">
        <v>0</v>
      </c>
      <c r="AW202" s="43">
        <v>0</v>
      </c>
      <c r="AX202" s="43">
        <v>0</v>
      </c>
      <c r="AY202" s="51">
        <v>0</v>
      </c>
      <c r="AZ202" s="51">
        <v>0</v>
      </c>
      <c r="BA202" s="42">
        <v>2</v>
      </c>
      <c r="BB202" s="42">
        <v>0</v>
      </c>
      <c r="BC202" s="43">
        <v>1904</v>
      </c>
      <c r="BD202" s="43">
        <v>0</v>
      </c>
      <c r="BE202" s="51">
        <v>3808</v>
      </c>
      <c r="BF202" s="51">
        <v>0</v>
      </c>
      <c r="BG202" s="42">
        <v>0</v>
      </c>
      <c r="BH202" s="42">
        <v>0</v>
      </c>
      <c r="BI202" s="43">
        <v>0</v>
      </c>
      <c r="BJ202" s="43">
        <v>0</v>
      </c>
      <c r="BK202" s="51">
        <v>0</v>
      </c>
      <c r="BL202" s="51">
        <v>0</v>
      </c>
      <c r="BM202" s="42">
        <v>0</v>
      </c>
      <c r="BN202" s="42">
        <v>0</v>
      </c>
      <c r="BO202" s="43">
        <v>0</v>
      </c>
      <c r="BP202" s="43">
        <v>0</v>
      </c>
      <c r="BQ202" s="51">
        <v>0</v>
      </c>
      <c r="BR202" s="51">
        <v>0</v>
      </c>
      <c r="BS202" s="42">
        <v>0</v>
      </c>
      <c r="BT202" s="42">
        <v>0</v>
      </c>
      <c r="BU202" s="43">
        <v>0</v>
      </c>
      <c r="BV202" s="43">
        <v>0</v>
      </c>
      <c r="BW202" s="51">
        <v>0</v>
      </c>
      <c r="BX202" s="51">
        <v>0</v>
      </c>
      <c r="BY202" s="54">
        <v>48</v>
      </c>
      <c r="BZ202" s="54">
        <v>26</v>
      </c>
      <c r="CA202" s="43">
        <v>964.41666666666697</v>
      </c>
      <c r="CB202" s="43">
        <v>965.538461538462</v>
      </c>
      <c r="CC202" s="43">
        <v>46292</v>
      </c>
      <c r="CD202" s="43">
        <v>25104</v>
      </c>
      <c r="CE202" s="58">
        <f t="shared" si="15"/>
        <v>-0.45833333333333331</v>
      </c>
      <c r="CF202" s="58">
        <f t="shared" si="16"/>
        <v>1.1631848666327125E-3</v>
      </c>
      <c r="CG202" s="58">
        <f t="shared" si="17"/>
        <v>-0.45770327486390738</v>
      </c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</row>
    <row r="203" spans="2:143" ht="24.6" customHeight="1">
      <c r="B203" s="39" t="s">
        <v>296</v>
      </c>
      <c r="C203" s="62" t="s">
        <v>814</v>
      </c>
      <c r="D203" s="41"/>
      <c r="E203" s="42">
        <v>1</v>
      </c>
      <c r="F203" s="42">
        <v>8</v>
      </c>
      <c r="G203" s="43">
        <v>750</v>
      </c>
      <c r="H203" s="43">
        <v>830</v>
      </c>
      <c r="I203" s="51">
        <v>750</v>
      </c>
      <c r="J203" s="51">
        <v>6640</v>
      </c>
      <c r="K203" s="42">
        <v>1</v>
      </c>
      <c r="L203" s="42">
        <v>0</v>
      </c>
      <c r="M203" s="43">
        <v>930</v>
      </c>
      <c r="N203" s="43">
        <v>0</v>
      </c>
      <c r="O203" s="51">
        <v>930</v>
      </c>
      <c r="P203" s="51">
        <v>0</v>
      </c>
      <c r="Q203" s="42">
        <v>1</v>
      </c>
      <c r="R203" s="42">
        <v>5</v>
      </c>
      <c r="S203" s="43">
        <v>750</v>
      </c>
      <c r="T203" s="43">
        <v>1084</v>
      </c>
      <c r="U203" s="51">
        <v>750</v>
      </c>
      <c r="V203" s="51">
        <v>5420</v>
      </c>
      <c r="W203" s="42">
        <v>3</v>
      </c>
      <c r="X203" s="42">
        <v>1</v>
      </c>
      <c r="Y203" s="43">
        <v>803.33333333333303</v>
      </c>
      <c r="Z203" s="43">
        <v>980</v>
      </c>
      <c r="AA203" s="51">
        <v>2410</v>
      </c>
      <c r="AB203" s="51">
        <v>980</v>
      </c>
      <c r="AC203" s="42">
        <v>2</v>
      </c>
      <c r="AD203" s="42">
        <v>2</v>
      </c>
      <c r="AE203" s="43">
        <v>1900</v>
      </c>
      <c r="AF203" s="43">
        <v>980</v>
      </c>
      <c r="AG203" s="51">
        <v>3800</v>
      </c>
      <c r="AH203" s="51">
        <v>1960</v>
      </c>
      <c r="AI203" s="42">
        <v>1</v>
      </c>
      <c r="AJ203" s="42">
        <v>0</v>
      </c>
      <c r="AK203" s="43">
        <v>750</v>
      </c>
      <c r="AL203" s="43">
        <v>0</v>
      </c>
      <c r="AM203" s="51">
        <v>750</v>
      </c>
      <c r="AN203" s="51">
        <v>0</v>
      </c>
      <c r="AO203" s="42">
        <v>0</v>
      </c>
      <c r="AP203" s="42">
        <v>2</v>
      </c>
      <c r="AQ203" s="43">
        <v>0</v>
      </c>
      <c r="AR203" s="43">
        <v>860</v>
      </c>
      <c r="AS203" s="51">
        <v>0</v>
      </c>
      <c r="AT203" s="51">
        <v>1720</v>
      </c>
      <c r="AU203" s="42">
        <v>0</v>
      </c>
      <c r="AV203" s="42">
        <v>0</v>
      </c>
      <c r="AW203" s="43">
        <v>0</v>
      </c>
      <c r="AX203" s="43">
        <v>0</v>
      </c>
      <c r="AY203" s="51">
        <v>0</v>
      </c>
      <c r="AZ203" s="51">
        <v>0</v>
      </c>
      <c r="BA203" s="42">
        <v>0</v>
      </c>
      <c r="BB203" s="42">
        <v>0</v>
      </c>
      <c r="BC203" s="43">
        <v>0</v>
      </c>
      <c r="BD203" s="43">
        <v>0</v>
      </c>
      <c r="BE203" s="51">
        <v>0</v>
      </c>
      <c r="BF203" s="51">
        <v>0</v>
      </c>
      <c r="BG203" s="42">
        <v>6</v>
      </c>
      <c r="BH203" s="42">
        <v>0</v>
      </c>
      <c r="BI203" s="43">
        <v>1580</v>
      </c>
      <c r="BJ203" s="43">
        <v>0</v>
      </c>
      <c r="BK203" s="51">
        <v>9480</v>
      </c>
      <c r="BL203" s="51">
        <v>0</v>
      </c>
      <c r="BM203" s="42">
        <v>0</v>
      </c>
      <c r="BN203" s="42">
        <v>0</v>
      </c>
      <c r="BO203" s="43">
        <v>0</v>
      </c>
      <c r="BP203" s="43">
        <v>0</v>
      </c>
      <c r="BQ203" s="51">
        <v>0</v>
      </c>
      <c r="BR203" s="51">
        <v>0</v>
      </c>
      <c r="BS203" s="42">
        <v>1</v>
      </c>
      <c r="BT203" s="42">
        <v>0</v>
      </c>
      <c r="BU203" s="43">
        <v>750</v>
      </c>
      <c r="BV203" s="43">
        <v>0</v>
      </c>
      <c r="BW203" s="51">
        <v>750</v>
      </c>
      <c r="BX203" s="51">
        <v>0</v>
      </c>
      <c r="BY203" s="54">
        <v>16</v>
      </c>
      <c r="BZ203" s="54">
        <v>18</v>
      </c>
      <c r="CA203" s="43">
        <v>1226.25</v>
      </c>
      <c r="CB203" s="43">
        <v>928.88888888888903</v>
      </c>
      <c r="CC203" s="43">
        <v>19620</v>
      </c>
      <c r="CD203" s="43">
        <v>16720</v>
      </c>
      <c r="CE203" s="58">
        <f t="shared" si="15"/>
        <v>0.125</v>
      </c>
      <c r="CF203" s="58">
        <f t="shared" si="16"/>
        <v>-0.24249631894891821</v>
      </c>
      <c r="CG203" s="58">
        <f t="shared" si="17"/>
        <v>-0.14780835881753313</v>
      </c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</row>
    <row r="204" spans="2:143" ht="24.6" customHeight="1">
      <c r="B204" s="39" t="s">
        <v>297</v>
      </c>
      <c r="C204" s="62" t="s">
        <v>815</v>
      </c>
      <c r="D204" s="41"/>
      <c r="E204" s="42">
        <v>0</v>
      </c>
      <c r="F204" s="42">
        <v>0</v>
      </c>
      <c r="G204" s="43">
        <v>0</v>
      </c>
      <c r="H204" s="43">
        <v>0</v>
      </c>
      <c r="I204" s="51">
        <v>0</v>
      </c>
      <c r="J204" s="51">
        <v>0</v>
      </c>
      <c r="K204" s="42">
        <v>0</v>
      </c>
      <c r="L204" s="42">
        <v>0</v>
      </c>
      <c r="M204" s="43">
        <v>0</v>
      </c>
      <c r="N204" s="43">
        <v>0</v>
      </c>
      <c r="O204" s="51">
        <v>0</v>
      </c>
      <c r="P204" s="51">
        <v>0</v>
      </c>
      <c r="Q204" s="42">
        <v>0</v>
      </c>
      <c r="R204" s="42">
        <v>0</v>
      </c>
      <c r="S204" s="43">
        <v>0</v>
      </c>
      <c r="T204" s="43">
        <v>0</v>
      </c>
      <c r="U204" s="51">
        <v>0</v>
      </c>
      <c r="V204" s="51">
        <v>0</v>
      </c>
      <c r="W204" s="42">
        <v>0</v>
      </c>
      <c r="X204" s="42">
        <v>0</v>
      </c>
      <c r="Y204" s="43">
        <v>0</v>
      </c>
      <c r="Z204" s="43">
        <v>0</v>
      </c>
      <c r="AA204" s="51">
        <v>0</v>
      </c>
      <c r="AB204" s="51">
        <v>0</v>
      </c>
      <c r="AC204" s="42">
        <v>0</v>
      </c>
      <c r="AD204" s="42">
        <v>0</v>
      </c>
      <c r="AE204" s="43">
        <v>0</v>
      </c>
      <c r="AF204" s="43">
        <v>0</v>
      </c>
      <c r="AG204" s="51">
        <v>0</v>
      </c>
      <c r="AH204" s="51">
        <v>0</v>
      </c>
      <c r="AI204" s="42">
        <v>0</v>
      </c>
      <c r="AJ204" s="42">
        <v>0</v>
      </c>
      <c r="AK204" s="43">
        <v>0</v>
      </c>
      <c r="AL204" s="43">
        <v>0</v>
      </c>
      <c r="AM204" s="51">
        <v>0</v>
      </c>
      <c r="AN204" s="51">
        <v>0</v>
      </c>
      <c r="AO204" s="42">
        <v>0</v>
      </c>
      <c r="AP204" s="42">
        <v>0</v>
      </c>
      <c r="AQ204" s="43">
        <v>0</v>
      </c>
      <c r="AR204" s="43">
        <v>0</v>
      </c>
      <c r="AS204" s="51">
        <v>0</v>
      </c>
      <c r="AT204" s="51">
        <v>0</v>
      </c>
      <c r="AU204" s="42">
        <v>0</v>
      </c>
      <c r="AV204" s="42">
        <v>0</v>
      </c>
      <c r="AW204" s="43">
        <v>0</v>
      </c>
      <c r="AX204" s="43">
        <v>0</v>
      </c>
      <c r="AY204" s="51">
        <v>0</v>
      </c>
      <c r="AZ204" s="51">
        <v>0</v>
      </c>
      <c r="BA204" s="42">
        <v>0</v>
      </c>
      <c r="BB204" s="42">
        <v>0</v>
      </c>
      <c r="BC204" s="43">
        <v>0</v>
      </c>
      <c r="BD204" s="43">
        <v>0</v>
      </c>
      <c r="BE204" s="51">
        <v>0</v>
      </c>
      <c r="BF204" s="51">
        <v>0</v>
      </c>
      <c r="BG204" s="42">
        <v>0</v>
      </c>
      <c r="BH204" s="42">
        <v>0</v>
      </c>
      <c r="BI204" s="43">
        <v>0</v>
      </c>
      <c r="BJ204" s="43">
        <v>0</v>
      </c>
      <c r="BK204" s="51">
        <v>0</v>
      </c>
      <c r="BL204" s="51">
        <v>0</v>
      </c>
      <c r="BM204" s="42">
        <v>0</v>
      </c>
      <c r="BN204" s="42">
        <v>0</v>
      </c>
      <c r="BO204" s="43">
        <v>0</v>
      </c>
      <c r="BP204" s="43">
        <v>0</v>
      </c>
      <c r="BQ204" s="51">
        <v>0</v>
      </c>
      <c r="BR204" s="51">
        <v>0</v>
      </c>
      <c r="BS204" s="42">
        <v>0</v>
      </c>
      <c r="BT204" s="42">
        <v>0</v>
      </c>
      <c r="BU204" s="43">
        <v>0</v>
      </c>
      <c r="BV204" s="43">
        <v>0</v>
      </c>
      <c r="BW204" s="51">
        <v>0</v>
      </c>
      <c r="BX204" s="51">
        <v>0</v>
      </c>
      <c r="BY204" s="54">
        <v>0</v>
      </c>
      <c r="BZ204" s="54">
        <v>0</v>
      </c>
      <c r="CA204" s="43">
        <v>0</v>
      </c>
      <c r="CB204" s="43">
        <v>0</v>
      </c>
      <c r="CC204" s="43">
        <v>0</v>
      </c>
      <c r="CD204" s="43">
        <v>0</v>
      </c>
      <c r="CE204" s="58">
        <f t="shared" si="15"/>
        <v>0</v>
      </c>
      <c r="CF204" s="58">
        <f t="shared" si="16"/>
        <v>0</v>
      </c>
      <c r="CG204" s="58">
        <f t="shared" si="17"/>
        <v>0</v>
      </c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</row>
    <row r="205" spans="2:143" ht="24.6" customHeight="1">
      <c r="B205" s="39" t="s">
        <v>298</v>
      </c>
      <c r="C205" s="62" t="s">
        <v>816</v>
      </c>
      <c r="D205" s="41"/>
      <c r="E205" s="42">
        <v>0</v>
      </c>
      <c r="F205" s="42">
        <v>0</v>
      </c>
      <c r="G205" s="43">
        <v>0</v>
      </c>
      <c r="H205" s="43">
        <v>0</v>
      </c>
      <c r="I205" s="51">
        <v>0</v>
      </c>
      <c r="J205" s="51">
        <v>0</v>
      </c>
      <c r="K205" s="42">
        <v>0</v>
      </c>
      <c r="L205" s="42">
        <v>0</v>
      </c>
      <c r="M205" s="43">
        <v>0</v>
      </c>
      <c r="N205" s="43">
        <v>0</v>
      </c>
      <c r="O205" s="51">
        <v>0</v>
      </c>
      <c r="P205" s="51">
        <v>0</v>
      </c>
      <c r="Q205" s="42">
        <v>0</v>
      </c>
      <c r="R205" s="42">
        <v>0</v>
      </c>
      <c r="S205" s="43">
        <v>0</v>
      </c>
      <c r="T205" s="43">
        <v>0</v>
      </c>
      <c r="U205" s="51">
        <v>0</v>
      </c>
      <c r="V205" s="51">
        <v>0</v>
      </c>
      <c r="W205" s="42">
        <v>0</v>
      </c>
      <c r="X205" s="42">
        <v>14</v>
      </c>
      <c r="Y205" s="43">
        <v>0</v>
      </c>
      <c r="Z205" s="43">
        <v>986.857142857143</v>
      </c>
      <c r="AA205" s="51">
        <v>0</v>
      </c>
      <c r="AB205" s="51">
        <v>13816</v>
      </c>
      <c r="AC205" s="42">
        <v>0</v>
      </c>
      <c r="AD205" s="42">
        <v>0</v>
      </c>
      <c r="AE205" s="43">
        <v>0</v>
      </c>
      <c r="AF205" s="43">
        <v>0</v>
      </c>
      <c r="AG205" s="51">
        <v>0</v>
      </c>
      <c r="AH205" s="51">
        <v>0</v>
      </c>
      <c r="AI205" s="42">
        <v>0</v>
      </c>
      <c r="AJ205" s="42">
        <v>39</v>
      </c>
      <c r="AK205" s="43">
        <v>0</v>
      </c>
      <c r="AL205" s="43">
        <v>1716.41025641026</v>
      </c>
      <c r="AM205" s="51">
        <v>0</v>
      </c>
      <c r="AN205" s="51">
        <v>66940</v>
      </c>
      <c r="AO205" s="42">
        <v>0</v>
      </c>
      <c r="AP205" s="42">
        <v>0</v>
      </c>
      <c r="AQ205" s="43">
        <v>0</v>
      </c>
      <c r="AR205" s="43">
        <v>0</v>
      </c>
      <c r="AS205" s="51">
        <v>0</v>
      </c>
      <c r="AT205" s="51">
        <v>0</v>
      </c>
      <c r="AU205" s="42">
        <v>0</v>
      </c>
      <c r="AV205" s="42">
        <v>0</v>
      </c>
      <c r="AW205" s="43">
        <v>0</v>
      </c>
      <c r="AX205" s="43">
        <v>0</v>
      </c>
      <c r="AY205" s="51">
        <v>0</v>
      </c>
      <c r="AZ205" s="51">
        <v>0</v>
      </c>
      <c r="BA205" s="42">
        <v>0</v>
      </c>
      <c r="BB205" s="42">
        <v>0</v>
      </c>
      <c r="BC205" s="43">
        <v>0</v>
      </c>
      <c r="BD205" s="43">
        <v>0</v>
      </c>
      <c r="BE205" s="51">
        <v>0</v>
      </c>
      <c r="BF205" s="51">
        <v>0</v>
      </c>
      <c r="BG205" s="42">
        <v>2</v>
      </c>
      <c r="BH205" s="42">
        <v>0</v>
      </c>
      <c r="BI205" s="43">
        <v>1003</v>
      </c>
      <c r="BJ205" s="43">
        <v>0</v>
      </c>
      <c r="BK205" s="51">
        <v>2006</v>
      </c>
      <c r="BL205" s="51">
        <v>0</v>
      </c>
      <c r="BM205" s="42">
        <v>0</v>
      </c>
      <c r="BN205" s="42">
        <v>0</v>
      </c>
      <c r="BO205" s="43">
        <v>0</v>
      </c>
      <c r="BP205" s="43">
        <v>0</v>
      </c>
      <c r="BQ205" s="51">
        <v>0</v>
      </c>
      <c r="BR205" s="51">
        <v>0</v>
      </c>
      <c r="BS205" s="42">
        <v>1</v>
      </c>
      <c r="BT205" s="42">
        <v>0</v>
      </c>
      <c r="BU205" s="43">
        <v>800</v>
      </c>
      <c r="BV205" s="43">
        <v>0</v>
      </c>
      <c r="BW205" s="51">
        <v>800</v>
      </c>
      <c r="BX205" s="51">
        <v>0</v>
      </c>
      <c r="BY205" s="54">
        <v>3</v>
      </c>
      <c r="BZ205" s="54">
        <v>53</v>
      </c>
      <c r="CA205" s="43">
        <v>935.33333333333303</v>
      </c>
      <c r="CB205" s="43">
        <v>1523.69811320755</v>
      </c>
      <c r="CC205" s="43">
        <v>2806</v>
      </c>
      <c r="CD205" s="43">
        <v>80756</v>
      </c>
      <c r="CE205" s="58">
        <f t="shared" si="15"/>
        <v>16.666666666666668</v>
      </c>
      <c r="CF205" s="58">
        <f t="shared" si="16"/>
        <v>0.62904288653693929</v>
      </c>
      <c r="CG205" s="58">
        <f t="shared" si="17"/>
        <v>27.77975766215253</v>
      </c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</row>
    <row r="206" spans="2:143" ht="24.6" customHeight="1">
      <c r="B206" s="39" t="s">
        <v>299</v>
      </c>
      <c r="C206" s="62" t="s">
        <v>817</v>
      </c>
      <c r="D206" s="41"/>
      <c r="E206" s="42">
        <v>0</v>
      </c>
      <c r="F206" s="42">
        <v>0</v>
      </c>
      <c r="G206" s="43">
        <v>0</v>
      </c>
      <c r="H206" s="43">
        <v>0</v>
      </c>
      <c r="I206" s="51">
        <v>0</v>
      </c>
      <c r="J206" s="51">
        <v>0</v>
      </c>
      <c r="K206" s="42">
        <v>0</v>
      </c>
      <c r="L206" s="42">
        <v>0</v>
      </c>
      <c r="M206" s="43">
        <v>0</v>
      </c>
      <c r="N206" s="43">
        <v>0</v>
      </c>
      <c r="O206" s="51">
        <v>0</v>
      </c>
      <c r="P206" s="51">
        <v>0</v>
      </c>
      <c r="Q206" s="42">
        <v>0</v>
      </c>
      <c r="R206" s="42">
        <v>0</v>
      </c>
      <c r="S206" s="43">
        <v>0</v>
      </c>
      <c r="T206" s="43">
        <v>0</v>
      </c>
      <c r="U206" s="51">
        <v>0</v>
      </c>
      <c r="V206" s="51">
        <v>0</v>
      </c>
      <c r="W206" s="42">
        <v>0</v>
      </c>
      <c r="X206" s="42">
        <v>0</v>
      </c>
      <c r="Y206" s="43">
        <v>0</v>
      </c>
      <c r="Z206" s="43">
        <v>0</v>
      </c>
      <c r="AA206" s="51">
        <v>0</v>
      </c>
      <c r="AB206" s="51">
        <v>0</v>
      </c>
      <c r="AC206" s="42">
        <v>0</v>
      </c>
      <c r="AD206" s="42">
        <v>0</v>
      </c>
      <c r="AE206" s="43">
        <v>0</v>
      </c>
      <c r="AF206" s="43">
        <v>0</v>
      </c>
      <c r="AG206" s="51">
        <v>0</v>
      </c>
      <c r="AH206" s="51">
        <v>0</v>
      </c>
      <c r="AI206" s="42">
        <v>0</v>
      </c>
      <c r="AJ206" s="42">
        <v>0</v>
      </c>
      <c r="AK206" s="43">
        <v>0</v>
      </c>
      <c r="AL206" s="43">
        <v>0</v>
      </c>
      <c r="AM206" s="51">
        <v>0</v>
      </c>
      <c r="AN206" s="51">
        <v>0</v>
      </c>
      <c r="AO206" s="42">
        <v>0</v>
      </c>
      <c r="AP206" s="42">
        <v>0</v>
      </c>
      <c r="AQ206" s="43">
        <v>0</v>
      </c>
      <c r="AR206" s="43">
        <v>0</v>
      </c>
      <c r="AS206" s="51">
        <v>0</v>
      </c>
      <c r="AT206" s="51">
        <v>0</v>
      </c>
      <c r="AU206" s="42">
        <v>0</v>
      </c>
      <c r="AV206" s="42">
        <v>0</v>
      </c>
      <c r="AW206" s="43">
        <v>0</v>
      </c>
      <c r="AX206" s="43">
        <v>0</v>
      </c>
      <c r="AY206" s="51">
        <v>0</v>
      </c>
      <c r="AZ206" s="51">
        <v>0</v>
      </c>
      <c r="BA206" s="42">
        <v>0</v>
      </c>
      <c r="BB206" s="42">
        <v>0</v>
      </c>
      <c r="BC206" s="43">
        <v>0</v>
      </c>
      <c r="BD206" s="43">
        <v>0</v>
      </c>
      <c r="BE206" s="51">
        <v>0</v>
      </c>
      <c r="BF206" s="51">
        <v>0</v>
      </c>
      <c r="BG206" s="42">
        <v>0</v>
      </c>
      <c r="BH206" s="42">
        <v>0</v>
      </c>
      <c r="BI206" s="43">
        <v>0</v>
      </c>
      <c r="BJ206" s="43">
        <v>0</v>
      </c>
      <c r="BK206" s="51">
        <v>0</v>
      </c>
      <c r="BL206" s="51">
        <v>0</v>
      </c>
      <c r="BM206" s="42">
        <v>0</v>
      </c>
      <c r="BN206" s="42">
        <v>0</v>
      </c>
      <c r="BO206" s="43">
        <v>0</v>
      </c>
      <c r="BP206" s="43">
        <v>0</v>
      </c>
      <c r="BQ206" s="51">
        <v>0</v>
      </c>
      <c r="BR206" s="51">
        <v>0</v>
      </c>
      <c r="BS206" s="42">
        <v>0</v>
      </c>
      <c r="BT206" s="42">
        <v>0</v>
      </c>
      <c r="BU206" s="43">
        <v>0</v>
      </c>
      <c r="BV206" s="43">
        <v>0</v>
      </c>
      <c r="BW206" s="51">
        <v>0</v>
      </c>
      <c r="BX206" s="51">
        <v>0</v>
      </c>
      <c r="BY206" s="54">
        <v>0</v>
      </c>
      <c r="BZ206" s="54">
        <v>0</v>
      </c>
      <c r="CA206" s="43">
        <v>0</v>
      </c>
      <c r="CB206" s="43">
        <v>0</v>
      </c>
      <c r="CC206" s="43">
        <v>0</v>
      </c>
      <c r="CD206" s="43">
        <v>0</v>
      </c>
      <c r="CE206" s="58">
        <f t="shared" si="15"/>
        <v>0</v>
      </c>
      <c r="CF206" s="58">
        <f t="shared" si="16"/>
        <v>0</v>
      </c>
      <c r="CG206" s="58">
        <f t="shared" si="17"/>
        <v>0</v>
      </c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</row>
    <row r="207" spans="2:143" ht="24.6" customHeight="1">
      <c r="B207" s="39" t="s">
        <v>300</v>
      </c>
      <c r="C207" s="62" t="s">
        <v>818</v>
      </c>
      <c r="D207" s="41"/>
      <c r="E207" s="42">
        <v>0</v>
      </c>
      <c r="F207" s="42">
        <v>0</v>
      </c>
      <c r="G207" s="43">
        <v>0</v>
      </c>
      <c r="H207" s="43">
        <v>0</v>
      </c>
      <c r="I207" s="51">
        <v>0</v>
      </c>
      <c r="J207" s="51">
        <v>0</v>
      </c>
      <c r="K207" s="42">
        <v>0</v>
      </c>
      <c r="L207" s="42">
        <v>0</v>
      </c>
      <c r="M207" s="43">
        <v>0</v>
      </c>
      <c r="N207" s="43">
        <v>0</v>
      </c>
      <c r="O207" s="51">
        <v>0</v>
      </c>
      <c r="P207" s="51">
        <v>0</v>
      </c>
      <c r="Q207" s="42">
        <v>0</v>
      </c>
      <c r="R207" s="42">
        <v>0</v>
      </c>
      <c r="S207" s="43">
        <v>0</v>
      </c>
      <c r="T207" s="43">
        <v>0</v>
      </c>
      <c r="U207" s="51">
        <v>0</v>
      </c>
      <c r="V207" s="51">
        <v>0</v>
      </c>
      <c r="W207" s="42">
        <v>0</v>
      </c>
      <c r="X207" s="42">
        <v>0</v>
      </c>
      <c r="Y207" s="43">
        <v>0</v>
      </c>
      <c r="Z207" s="43">
        <v>0</v>
      </c>
      <c r="AA207" s="51">
        <v>0</v>
      </c>
      <c r="AB207" s="51">
        <v>0</v>
      </c>
      <c r="AC207" s="42">
        <v>0</v>
      </c>
      <c r="AD207" s="42">
        <v>0</v>
      </c>
      <c r="AE207" s="43">
        <v>0</v>
      </c>
      <c r="AF207" s="43">
        <v>0</v>
      </c>
      <c r="AG207" s="51">
        <v>0</v>
      </c>
      <c r="AH207" s="51">
        <v>0</v>
      </c>
      <c r="AI207" s="42">
        <v>0</v>
      </c>
      <c r="AJ207" s="42">
        <v>0</v>
      </c>
      <c r="AK207" s="43">
        <v>0</v>
      </c>
      <c r="AL207" s="43">
        <v>0</v>
      </c>
      <c r="AM207" s="51">
        <v>0</v>
      </c>
      <c r="AN207" s="51">
        <v>0</v>
      </c>
      <c r="AO207" s="42">
        <v>0</v>
      </c>
      <c r="AP207" s="42">
        <v>0</v>
      </c>
      <c r="AQ207" s="43">
        <v>0</v>
      </c>
      <c r="AR207" s="43">
        <v>0</v>
      </c>
      <c r="AS207" s="51">
        <v>0</v>
      </c>
      <c r="AT207" s="51">
        <v>0</v>
      </c>
      <c r="AU207" s="42">
        <v>0</v>
      </c>
      <c r="AV207" s="42">
        <v>0</v>
      </c>
      <c r="AW207" s="43">
        <v>0</v>
      </c>
      <c r="AX207" s="43">
        <v>0</v>
      </c>
      <c r="AY207" s="51">
        <v>0</v>
      </c>
      <c r="AZ207" s="51">
        <v>0</v>
      </c>
      <c r="BA207" s="42">
        <v>0</v>
      </c>
      <c r="BB207" s="42">
        <v>0</v>
      </c>
      <c r="BC207" s="43">
        <v>0</v>
      </c>
      <c r="BD207" s="43">
        <v>0</v>
      </c>
      <c r="BE207" s="51">
        <v>0</v>
      </c>
      <c r="BF207" s="51">
        <v>0</v>
      </c>
      <c r="BG207" s="42">
        <v>0</v>
      </c>
      <c r="BH207" s="42">
        <v>0</v>
      </c>
      <c r="BI207" s="43">
        <v>0</v>
      </c>
      <c r="BJ207" s="43">
        <v>0</v>
      </c>
      <c r="BK207" s="51">
        <v>0</v>
      </c>
      <c r="BL207" s="51">
        <v>0</v>
      </c>
      <c r="BM207" s="42">
        <v>0</v>
      </c>
      <c r="BN207" s="42">
        <v>0</v>
      </c>
      <c r="BO207" s="43">
        <v>0</v>
      </c>
      <c r="BP207" s="43">
        <v>0</v>
      </c>
      <c r="BQ207" s="51">
        <v>0</v>
      </c>
      <c r="BR207" s="51">
        <v>0</v>
      </c>
      <c r="BS207" s="42">
        <v>0</v>
      </c>
      <c r="BT207" s="42">
        <v>0</v>
      </c>
      <c r="BU207" s="43">
        <v>0</v>
      </c>
      <c r="BV207" s="43">
        <v>0</v>
      </c>
      <c r="BW207" s="51">
        <v>0</v>
      </c>
      <c r="BX207" s="51">
        <v>0</v>
      </c>
      <c r="BY207" s="54">
        <v>0</v>
      </c>
      <c r="BZ207" s="54">
        <v>0</v>
      </c>
      <c r="CA207" s="43">
        <v>0</v>
      </c>
      <c r="CB207" s="43">
        <v>0</v>
      </c>
      <c r="CC207" s="43">
        <v>0</v>
      </c>
      <c r="CD207" s="43">
        <v>0</v>
      </c>
      <c r="CE207" s="58">
        <f t="shared" si="15"/>
        <v>0</v>
      </c>
      <c r="CF207" s="58">
        <f t="shared" si="16"/>
        <v>0</v>
      </c>
      <c r="CG207" s="58">
        <f t="shared" si="17"/>
        <v>0</v>
      </c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</row>
    <row r="208" spans="2:143" ht="24.6" customHeight="1">
      <c r="B208" s="39" t="s">
        <v>301</v>
      </c>
      <c r="C208" s="62" t="s">
        <v>819</v>
      </c>
      <c r="D208" s="41"/>
      <c r="E208" s="42">
        <v>0</v>
      </c>
      <c r="F208" s="42">
        <v>0</v>
      </c>
      <c r="G208" s="43">
        <v>0</v>
      </c>
      <c r="H208" s="43">
        <v>0</v>
      </c>
      <c r="I208" s="51">
        <v>0</v>
      </c>
      <c r="J208" s="51">
        <v>0</v>
      </c>
      <c r="K208" s="42">
        <v>0</v>
      </c>
      <c r="L208" s="42">
        <v>0</v>
      </c>
      <c r="M208" s="43">
        <v>0</v>
      </c>
      <c r="N208" s="43">
        <v>0</v>
      </c>
      <c r="O208" s="51">
        <v>0</v>
      </c>
      <c r="P208" s="51">
        <v>0</v>
      </c>
      <c r="Q208" s="42">
        <v>0</v>
      </c>
      <c r="R208" s="42">
        <v>0</v>
      </c>
      <c r="S208" s="43">
        <v>0</v>
      </c>
      <c r="T208" s="43">
        <v>0</v>
      </c>
      <c r="U208" s="51">
        <v>0</v>
      </c>
      <c r="V208" s="51">
        <v>0</v>
      </c>
      <c r="W208" s="42">
        <v>0</v>
      </c>
      <c r="X208" s="42">
        <v>0</v>
      </c>
      <c r="Y208" s="43">
        <v>0</v>
      </c>
      <c r="Z208" s="43">
        <v>0</v>
      </c>
      <c r="AA208" s="51">
        <v>0</v>
      </c>
      <c r="AB208" s="51">
        <v>0</v>
      </c>
      <c r="AC208" s="42">
        <v>0</v>
      </c>
      <c r="AD208" s="42">
        <v>0</v>
      </c>
      <c r="AE208" s="43">
        <v>0</v>
      </c>
      <c r="AF208" s="43">
        <v>0</v>
      </c>
      <c r="AG208" s="51">
        <v>0</v>
      </c>
      <c r="AH208" s="51">
        <v>0</v>
      </c>
      <c r="AI208" s="42">
        <v>0</v>
      </c>
      <c r="AJ208" s="42">
        <v>0</v>
      </c>
      <c r="AK208" s="43">
        <v>0</v>
      </c>
      <c r="AL208" s="43">
        <v>0</v>
      </c>
      <c r="AM208" s="51">
        <v>0</v>
      </c>
      <c r="AN208" s="51">
        <v>0</v>
      </c>
      <c r="AO208" s="42">
        <v>0</v>
      </c>
      <c r="AP208" s="42">
        <v>2</v>
      </c>
      <c r="AQ208" s="43">
        <v>0</v>
      </c>
      <c r="AR208" s="43">
        <v>1180</v>
      </c>
      <c r="AS208" s="51">
        <v>0</v>
      </c>
      <c r="AT208" s="51">
        <v>2360</v>
      </c>
      <c r="AU208" s="42">
        <v>0</v>
      </c>
      <c r="AV208" s="42">
        <v>0</v>
      </c>
      <c r="AW208" s="43">
        <v>0</v>
      </c>
      <c r="AX208" s="43">
        <v>0</v>
      </c>
      <c r="AY208" s="51">
        <v>0</v>
      </c>
      <c r="AZ208" s="51">
        <v>0</v>
      </c>
      <c r="BA208" s="42">
        <v>0</v>
      </c>
      <c r="BB208" s="42">
        <v>0</v>
      </c>
      <c r="BC208" s="43">
        <v>0</v>
      </c>
      <c r="BD208" s="43">
        <v>0</v>
      </c>
      <c r="BE208" s="51">
        <v>0</v>
      </c>
      <c r="BF208" s="51">
        <v>0</v>
      </c>
      <c r="BG208" s="42">
        <v>0</v>
      </c>
      <c r="BH208" s="42">
        <v>0</v>
      </c>
      <c r="BI208" s="43">
        <v>0</v>
      </c>
      <c r="BJ208" s="43">
        <v>0</v>
      </c>
      <c r="BK208" s="51">
        <v>0</v>
      </c>
      <c r="BL208" s="51">
        <v>0</v>
      </c>
      <c r="BM208" s="42">
        <v>0</v>
      </c>
      <c r="BN208" s="42">
        <v>0</v>
      </c>
      <c r="BO208" s="43">
        <v>0</v>
      </c>
      <c r="BP208" s="43">
        <v>0</v>
      </c>
      <c r="BQ208" s="51">
        <v>0</v>
      </c>
      <c r="BR208" s="51">
        <v>0</v>
      </c>
      <c r="BS208" s="42">
        <v>0</v>
      </c>
      <c r="BT208" s="42">
        <v>0</v>
      </c>
      <c r="BU208" s="43">
        <v>0</v>
      </c>
      <c r="BV208" s="43">
        <v>0</v>
      </c>
      <c r="BW208" s="51">
        <v>0</v>
      </c>
      <c r="BX208" s="51">
        <v>0</v>
      </c>
      <c r="BY208" s="54">
        <v>0</v>
      </c>
      <c r="BZ208" s="54">
        <v>2</v>
      </c>
      <c r="CA208" s="43">
        <v>0</v>
      </c>
      <c r="CB208" s="43">
        <v>1180</v>
      </c>
      <c r="CC208" s="43">
        <v>0</v>
      </c>
      <c r="CD208" s="43">
        <v>2360</v>
      </c>
      <c r="CE208" s="58">
        <f t="shared" si="15"/>
        <v>0</v>
      </c>
      <c r="CF208" s="58">
        <f t="shared" si="16"/>
        <v>0</v>
      </c>
      <c r="CG208" s="58">
        <f t="shared" si="17"/>
        <v>0</v>
      </c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</row>
    <row r="209" spans="2:143" ht="24.6" customHeight="1">
      <c r="B209" s="39" t="s">
        <v>302</v>
      </c>
      <c r="C209" s="62" t="s">
        <v>820</v>
      </c>
      <c r="D209" s="41"/>
      <c r="E209" s="42">
        <v>0</v>
      </c>
      <c r="F209" s="42">
        <v>0</v>
      </c>
      <c r="G209" s="43">
        <v>0</v>
      </c>
      <c r="H209" s="43">
        <v>0</v>
      </c>
      <c r="I209" s="51">
        <v>0</v>
      </c>
      <c r="J209" s="51">
        <v>0</v>
      </c>
      <c r="K209" s="42">
        <v>0</v>
      </c>
      <c r="L209" s="42">
        <v>0</v>
      </c>
      <c r="M209" s="43">
        <v>0</v>
      </c>
      <c r="N209" s="43">
        <v>0</v>
      </c>
      <c r="O209" s="51">
        <v>0</v>
      </c>
      <c r="P209" s="51">
        <v>0</v>
      </c>
      <c r="Q209" s="42">
        <v>0</v>
      </c>
      <c r="R209" s="42">
        <v>0</v>
      </c>
      <c r="S209" s="43">
        <v>0</v>
      </c>
      <c r="T209" s="43">
        <v>0</v>
      </c>
      <c r="U209" s="51">
        <v>0</v>
      </c>
      <c r="V209" s="51">
        <v>0</v>
      </c>
      <c r="W209" s="42">
        <v>0</v>
      </c>
      <c r="X209" s="42">
        <v>0</v>
      </c>
      <c r="Y209" s="43">
        <v>0</v>
      </c>
      <c r="Z209" s="43">
        <v>0</v>
      </c>
      <c r="AA209" s="51">
        <v>0</v>
      </c>
      <c r="AB209" s="51">
        <v>0</v>
      </c>
      <c r="AC209" s="42">
        <v>0</v>
      </c>
      <c r="AD209" s="42">
        <v>0</v>
      </c>
      <c r="AE209" s="43">
        <v>0</v>
      </c>
      <c r="AF209" s="43">
        <v>0</v>
      </c>
      <c r="AG209" s="51">
        <v>0</v>
      </c>
      <c r="AH209" s="51">
        <v>0</v>
      </c>
      <c r="AI209" s="42">
        <v>0</v>
      </c>
      <c r="AJ209" s="42">
        <v>0</v>
      </c>
      <c r="AK209" s="43">
        <v>0</v>
      </c>
      <c r="AL209" s="43">
        <v>0</v>
      </c>
      <c r="AM209" s="51">
        <v>0</v>
      </c>
      <c r="AN209" s="51">
        <v>0</v>
      </c>
      <c r="AO209" s="42">
        <v>0</v>
      </c>
      <c r="AP209" s="42">
        <v>0</v>
      </c>
      <c r="AQ209" s="43">
        <v>0</v>
      </c>
      <c r="AR209" s="43">
        <v>0</v>
      </c>
      <c r="AS209" s="51">
        <v>0</v>
      </c>
      <c r="AT209" s="51">
        <v>0</v>
      </c>
      <c r="AU209" s="42">
        <v>0</v>
      </c>
      <c r="AV209" s="42">
        <v>0</v>
      </c>
      <c r="AW209" s="43">
        <v>0</v>
      </c>
      <c r="AX209" s="43">
        <v>0</v>
      </c>
      <c r="AY209" s="51">
        <v>0</v>
      </c>
      <c r="AZ209" s="51">
        <v>0</v>
      </c>
      <c r="BA209" s="42">
        <v>0</v>
      </c>
      <c r="BB209" s="42">
        <v>0</v>
      </c>
      <c r="BC209" s="43">
        <v>0</v>
      </c>
      <c r="BD209" s="43">
        <v>0</v>
      </c>
      <c r="BE209" s="51">
        <v>0</v>
      </c>
      <c r="BF209" s="51">
        <v>0</v>
      </c>
      <c r="BG209" s="42">
        <v>0</v>
      </c>
      <c r="BH209" s="42">
        <v>0</v>
      </c>
      <c r="BI209" s="43">
        <v>0</v>
      </c>
      <c r="BJ209" s="43">
        <v>0</v>
      </c>
      <c r="BK209" s="51">
        <v>0</v>
      </c>
      <c r="BL209" s="51">
        <v>0</v>
      </c>
      <c r="BM209" s="42">
        <v>0</v>
      </c>
      <c r="BN209" s="42">
        <v>0</v>
      </c>
      <c r="BO209" s="43">
        <v>0</v>
      </c>
      <c r="BP209" s="43">
        <v>0</v>
      </c>
      <c r="BQ209" s="51">
        <v>0</v>
      </c>
      <c r="BR209" s="51">
        <v>0</v>
      </c>
      <c r="BS209" s="42">
        <v>0</v>
      </c>
      <c r="BT209" s="42">
        <v>0</v>
      </c>
      <c r="BU209" s="43">
        <v>0</v>
      </c>
      <c r="BV209" s="43">
        <v>0</v>
      </c>
      <c r="BW209" s="51">
        <v>0</v>
      </c>
      <c r="BX209" s="51">
        <v>0</v>
      </c>
      <c r="BY209" s="54">
        <v>0</v>
      </c>
      <c r="BZ209" s="54">
        <v>0</v>
      </c>
      <c r="CA209" s="43">
        <v>0</v>
      </c>
      <c r="CB209" s="43">
        <v>0</v>
      </c>
      <c r="CC209" s="43">
        <v>0</v>
      </c>
      <c r="CD209" s="43">
        <v>0</v>
      </c>
      <c r="CE209" s="58">
        <f t="shared" si="15"/>
        <v>0</v>
      </c>
      <c r="CF209" s="58">
        <f t="shared" si="16"/>
        <v>0</v>
      </c>
      <c r="CG209" s="58">
        <f t="shared" si="17"/>
        <v>0</v>
      </c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</row>
    <row r="210" spans="2:143" ht="24.6" customHeight="1">
      <c r="B210" s="39" t="s">
        <v>303</v>
      </c>
      <c r="C210" s="62" t="s">
        <v>821</v>
      </c>
      <c r="D210" s="41"/>
      <c r="E210" s="42">
        <v>0</v>
      </c>
      <c r="F210" s="42">
        <v>0</v>
      </c>
      <c r="G210" s="43">
        <v>0</v>
      </c>
      <c r="H210" s="43">
        <v>0</v>
      </c>
      <c r="I210" s="51">
        <v>0</v>
      </c>
      <c r="J210" s="51">
        <v>0</v>
      </c>
      <c r="K210" s="42">
        <v>0</v>
      </c>
      <c r="L210" s="42">
        <v>0</v>
      </c>
      <c r="M210" s="43">
        <v>0</v>
      </c>
      <c r="N210" s="43">
        <v>0</v>
      </c>
      <c r="O210" s="51">
        <v>0</v>
      </c>
      <c r="P210" s="51">
        <v>0</v>
      </c>
      <c r="Q210" s="42">
        <v>0</v>
      </c>
      <c r="R210" s="42">
        <v>0</v>
      </c>
      <c r="S210" s="43">
        <v>0</v>
      </c>
      <c r="T210" s="43">
        <v>0</v>
      </c>
      <c r="U210" s="51">
        <v>0</v>
      </c>
      <c r="V210" s="51">
        <v>0</v>
      </c>
      <c r="W210" s="42">
        <v>0</v>
      </c>
      <c r="X210" s="42">
        <v>0</v>
      </c>
      <c r="Y210" s="43">
        <v>0</v>
      </c>
      <c r="Z210" s="43">
        <v>0</v>
      </c>
      <c r="AA210" s="51">
        <v>0</v>
      </c>
      <c r="AB210" s="51">
        <v>0</v>
      </c>
      <c r="AC210" s="42">
        <v>0</v>
      </c>
      <c r="AD210" s="42">
        <v>0</v>
      </c>
      <c r="AE210" s="43">
        <v>0</v>
      </c>
      <c r="AF210" s="43">
        <v>0</v>
      </c>
      <c r="AG210" s="51">
        <v>0</v>
      </c>
      <c r="AH210" s="51">
        <v>0</v>
      </c>
      <c r="AI210" s="42">
        <v>0</v>
      </c>
      <c r="AJ210" s="42">
        <v>0</v>
      </c>
      <c r="AK210" s="43">
        <v>0</v>
      </c>
      <c r="AL210" s="43">
        <v>0</v>
      </c>
      <c r="AM210" s="51">
        <v>0</v>
      </c>
      <c r="AN210" s="51">
        <v>0</v>
      </c>
      <c r="AO210" s="42">
        <v>0</v>
      </c>
      <c r="AP210" s="42">
        <v>0</v>
      </c>
      <c r="AQ210" s="43">
        <v>0</v>
      </c>
      <c r="AR210" s="43">
        <v>0</v>
      </c>
      <c r="AS210" s="51">
        <v>0</v>
      </c>
      <c r="AT210" s="51">
        <v>0</v>
      </c>
      <c r="AU210" s="42">
        <v>0</v>
      </c>
      <c r="AV210" s="42">
        <v>0</v>
      </c>
      <c r="AW210" s="43">
        <v>0</v>
      </c>
      <c r="AX210" s="43">
        <v>0</v>
      </c>
      <c r="AY210" s="51">
        <v>0</v>
      </c>
      <c r="AZ210" s="51">
        <v>0</v>
      </c>
      <c r="BA210" s="42">
        <v>0</v>
      </c>
      <c r="BB210" s="42">
        <v>0</v>
      </c>
      <c r="BC210" s="43">
        <v>0</v>
      </c>
      <c r="BD210" s="43">
        <v>0</v>
      </c>
      <c r="BE210" s="51">
        <v>0</v>
      </c>
      <c r="BF210" s="51">
        <v>0</v>
      </c>
      <c r="BG210" s="42">
        <v>0</v>
      </c>
      <c r="BH210" s="42">
        <v>0</v>
      </c>
      <c r="BI210" s="43">
        <v>0</v>
      </c>
      <c r="BJ210" s="43">
        <v>0</v>
      </c>
      <c r="BK210" s="51">
        <v>0</v>
      </c>
      <c r="BL210" s="51">
        <v>0</v>
      </c>
      <c r="BM210" s="42">
        <v>0</v>
      </c>
      <c r="BN210" s="42">
        <v>0</v>
      </c>
      <c r="BO210" s="43">
        <v>0</v>
      </c>
      <c r="BP210" s="43">
        <v>0</v>
      </c>
      <c r="BQ210" s="51">
        <v>0</v>
      </c>
      <c r="BR210" s="51">
        <v>0</v>
      </c>
      <c r="BS210" s="42">
        <v>0</v>
      </c>
      <c r="BT210" s="42">
        <v>0</v>
      </c>
      <c r="BU210" s="43">
        <v>0</v>
      </c>
      <c r="BV210" s="43">
        <v>0</v>
      </c>
      <c r="BW210" s="51">
        <v>0</v>
      </c>
      <c r="BX210" s="51">
        <v>0</v>
      </c>
      <c r="BY210" s="54">
        <v>0</v>
      </c>
      <c r="BZ210" s="54">
        <v>0</v>
      </c>
      <c r="CA210" s="43">
        <v>0</v>
      </c>
      <c r="CB210" s="43">
        <v>0</v>
      </c>
      <c r="CC210" s="43">
        <v>0</v>
      </c>
      <c r="CD210" s="43">
        <v>0</v>
      </c>
      <c r="CE210" s="58">
        <f t="shared" si="15"/>
        <v>0</v>
      </c>
      <c r="CF210" s="58">
        <f t="shared" si="16"/>
        <v>0</v>
      </c>
      <c r="CG210" s="58">
        <f t="shared" si="17"/>
        <v>0</v>
      </c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</row>
    <row r="211" spans="2:143" ht="24.6" customHeight="1">
      <c r="B211" s="39" t="s">
        <v>304</v>
      </c>
      <c r="C211" s="62" t="s">
        <v>822</v>
      </c>
      <c r="D211" s="41"/>
      <c r="E211" s="42">
        <v>0</v>
      </c>
      <c r="F211" s="42">
        <v>0</v>
      </c>
      <c r="G211" s="43">
        <v>0</v>
      </c>
      <c r="H211" s="43">
        <v>0</v>
      </c>
      <c r="I211" s="51">
        <v>0</v>
      </c>
      <c r="J211" s="51">
        <v>0</v>
      </c>
      <c r="K211" s="42">
        <v>0</v>
      </c>
      <c r="L211" s="42">
        <v>0</v>
      </c>
      <c r="M211" s="43">
        <v>0</v>
      </c>
      <c r="N211" s="43">
        <v>0</v>
      </c>
      <c r="O211" s="51">
        <v>0</v>
      </c>
      <c r="P211" s="51">
        <v>0</v>
      </c>
      <c r="Q211" s="42">
        <v>0</v>
      </c>
      <c r="R211" s="42">
        <v>0</v>
      </c>
      <c r="S211" s="43">
        <v>0</v>
      </c>
      <c r="T211" s="43">
        <v>0</v>
      </c>
      <c r="U211" s="51">
        <v>0</v>
      </c>
      <c r="V211" s="51">
        <v>0</v>
      </c>
      <c r="W211" s="42">
        <v>0</v>
      </c>
      <c r="X211" s="42">
        <v>0</v>
      </c>
      <c r="Y211" s="43">
        <v>0</v>
      </c>
      <c r="Z211" s="43">
        <v>0</v>
      </c>
      <c r="AA211" s="51">
        <v>0</v>
      </c>
      <c r="AB211" s="51">
        <v>0</v>
      </c>
      <c r="AC211" s="42">
        <v>0</v>
      </c>
      <c r="AD211" s="42">
        <v>0</v>
      </c>
      <c r="AE211" s="43">
        <v>0</v>
      </c>
      <c r="AF211" s="43">
        <v>0</v>
      </c>
      <c r="AG211" s="51">
        <v>0</v>
      </c>
      <c r="AH211" s="51">
        <v>0</v>
      </c>
      <c r="AI211" s="42">
        <v>0</v>
      </c>
      <c r="AJ211" s="42">
        <v>0</v>
      </c>
      <c r="AK211" s="43">
        <v>0</v>
      </c>
      <c r="AL211" s="43">
        <v>0</v>
      </c>
      <c r="AM211" s="51">
        <v>0</v>
      </c>
      <c r="AN211" s="51">
        <v>0</v>
      </c>
      <c r="AO211" s="42">
        <v>0</v>
      </c>
      <c r="AP211" s="42">
        <v>0</v>
      </c>
      <c r="AQ211" s="43">
        <v>0</v>
      </c>
      <c r="AR211" s="43">
        <v>0</v>
      </c>
      <c r="AS211" s="51">
        <v>0</v>
      </c>
      <c r="AT211" s="51">
        <v>0</v>
      </c>
      <c r="AU211" s="42">
        <v>0</v>
      </c>
      <c r="AV211" s="42">
        <v>0</v>
      </c>
      <c r="AW211" s="43">
        <v>0</v>
      </c>
      <c r="AX211" s="43">
        <v>0</v>
      </c>
      <c r="AY211" s="51">
        <v>0</v>
      </c>
      <c r="AZ211" s="51">
        <v>0</v>
      </c>
      <c r="BA211" s="42">
        <v>0</v>
      </c>
      <c r="BB211" s="42">
        <v>0</v>
      </c>
      <c r="BC211" s="43">
        <v>0</v>
      </c>
      <c r="BD211" s="43">
        <v>0</v>
      </c>
      <c r="BE211" s="51">
        <v>0</v>
      </c>
      <c r="BF211" s="51">
        <v>0</v>
      </c>
      <c r="BG211" s="42">
        <v>0</v>
      </c>
      <c r="BH211" s="42">
        <v>0</v>
      </c>
      <c r="BI211" s="43">
        <v>0</v>
      </c>
      <c r="BJ211" s="43">
        <v>0</v>
      </c>
      <c r="BK211" s="51">
        <v>0</v>
      </c>
      <c r="BL211" s="51">
        <v>0</v>
      </c>
      <c r="BM211" s="42">
        <v>0</v>
      </c>
      <c r="BN211" s="42">
        <v>0</v>
      </c>
      <c r="BO211" s="43">
        <v>0</v>
      </c>
      <c r="BP211" s="43">
        <v>0</v>
      </c>
      <c r="BQ211" s="51">
        <v>0</v>
      </c>
      <c r="BR211" s="51">
        <v>0</v>
      </c>
      <c r="BS211" s="42">
        <v>0</v>
      </c>
      <c r="BT211" s="42">
        <v>0</v>
      </c>
      <c r="BU211" s="43">
        <v>0</v>
      </c>
      <c r="BV211" s="43">
        <v>0</v>
      </c>
      <c r="BW211" s="51">
        <v>0</v>
      </c>
      <c r="BX211" s="51">
        <v>0</v>
      </c>
      <c r="BY211" s="54">
        <v>0</v>
      </c>
      <c r="BZ211" s="54">
        <v>0</v>
      </c>
      <c r="CA211" s="43">
        <v>0</v>
      </c>
      <c r="CB211" s="43">
        <v>0</v>
      </c>
      <c r="CC211" s="43">
        <v>0</v>
      </c>
      <c r="CD211" s="43">
        <v>0</v>
      </c>
      <c r="CE211" s="58">
        <f t="shared" si="15"/>
        <v>0</v>
      </c>
      <c r="CF211" s="58">
        <f t="shared" si="16"/>
        <v>0</v>
      </c>
      <c r="CG211" s="58">
        <f t="shared" si="17"/>
        <v>0</v>
      </c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</row>
    <row r="212" spans="2:143" ht="24.6" customHeight="1">
      <c r="B212" s="39" t="s">
        <v>305</v>
      </c>
      <c r="C212" s="62" t="s">
        <v>823</v>
      </c>
      <c r="D212" s="41"/>
      <c r="E212" s="42">
        <v>7</v>
      </c>
      <c r="F212" s="42">
        <v>23</v>
      </c>
      <c r="G212" s="43">
        <v>1813.8571428571399</v>
      </c>
      <c r="H212" s="43">
        <v>1796.6086956521699</v>
      </c>
      <c r="I212" s="51">
        <v>12697</v>
      </c>
      <c r="J212" s="51">
        <v>41322</v>
      </c>
      <c r="K212" s="42">
        <v>12</v>
      </c>
      <c r="L212" s="42">
        <v>6.5</v>
      </c>
      <c r="M212" s="43">
        <v>1824.1666666666699</v>
      </c>
      <c r="N212" s="43">
        <v>1607.8461538461499</v>
      </c>
      <c r="O212" s="51">
        <v>21890</v>
      </c>
      <c r="P212" s="51">
        <v>10451</v>
      </c>
      <c r="Q212" s="42">
        <v>18</v>
      </c>
      <c r="R212" s="42">
        <v>27</v>
      </c>
      <c r="S212" s="43">
        <v>1345.3333333333301</v>
      </c>
      <c r="T212" s="43">
        <v>1315.74074074074</v>
      </c>
      <c r="U212" s="51">
        <v>24216</v>
      </c>
      <c r="V212" s="51">
        <v>35525</v>
      </c>
      <c r="W212" s="42">
        <v>8</v>
      </c>
      <c r="X212" s="42">
        <v>43</v>
      </c>
      <c r="Y212" s="43">
        <v>1159</v>
      </c>
      <c r="Z212" s="43">
        <v>843.72093023255798</v>
      </c>
      <c r="AA212" s="51">
        <v>9272</v>
      </c>
      <c r="AB212" s="51">
        <v>36280</v>
      </c>
      <c r="AC212" s="42">
        <v>15</v>
      </c>
      <c r="AD212" s="42">
        <v>12</v>
      </c>
      <c r="AE212" s="43">
        <v>989.46666666666704</v>
      </c>
      <c r="AF212" s="43">
        <v>906.66666666666697</v>
      </c>
      <c r="AG212" s="51">
        <v>14842</v>
      </c>
      <c r="AH212" s="51">
        <v>10880</v>
      </c>
      <c r="AI212" s="42">
        <v>15</v>
      </c>
      <c r="AJ212" s="42">
        <v>4</v>
      </c>
      <c r="AK212" s="43">
        <v>1179</v>
      </c>
      <c r="AL212" s="43">
        <v>890</v>
      </c>
      <c r="AM212" s="51">
        <v>17685</v>
      </c>
      <c r="AN212" s="51">
        <v>3560</v>
      </c>
      <c r="AO212" s="42">
        <v>9</v>
      </c>
      <c r="AP212" s="42">
        <v>0</v>
      </c>
      <c r="AQ212" s="43">
        <v>1400.44444444444</v>
      </c>
      <c r="AR212" s="43">
        <v>0</v>
      </c>
      <c r="AS212" s="51">
        <v>12604</v>
      </c>
      <c r="AT212" s="51">
        <v>0</v>
      </c>
      <c r="AU212" s="42">
        <v>3</v>
      </c>
      <c r="AV212" s="42">
        <v>0</v>
      </c>
      <c r="AW212" s="43">
        <v>922.66666666666697</v>
      </c>
      <c r="AX212" s="43">
        <v>0</v>
      </c>
      <c r="AY212" s="51">
        <v>2768</v>
      </c>
      <c r="AZ212" s="51">
        <v>0</v>
      </c>
      <c r="BA212" s="42">
        <v>1</v>
      </c>
      <c r="BB212" s="42">
        <v>0</v>
      </c>
      <c r="BC212" s="43">
        <v>780</v>
      </c>
      <c r="BD212" s="43">
        <v>0</v>
      </c>
      <c r="BE212" s="51">
        <v>780</v>
      </c>
      <c r="BF212" s="51">
        <v>0</v>
      </c>
      <c r="BG212" s="42">
        <v>17</v>
      </c>
      <c r="BH212" s="42">
        <v>0</v>
      </c>
      <c r="BI212" s="43">
        <v>1616.11764705882</v>
      </c>
      <c r="BJ212" s="43">
        <v>0</v>
      </c>
      <c r="BK212" s="51">
        <v>27474</v>
      </c>
      <c r="BL212" s="51">
        <v>0</v>
      </c>
      <c r="BM212" s="42">
        <v>17</v>
      </c>
      <c r="BN212" s="42">
        <v>0</v>
      </c>
      <c r="BO212" s="43">
        <v>852.35294117647095</v>
      </c>
      <c r="BP212" s="43">
        <v>0</v>
      </c>
      <c r="BQ212" s="51">
        <v>14490</v>
      </c>
      <c r="BR212" s="51">
        <v>0</v>
      </c>
      <c r="BS212" s="42">
        <v>4</v>
      </c>
      <c r="BT212" s="42">
        <v>0</v>
      </c>
      <c r="BU212" s="43">
        <v>752.5</v>
      </c>
      <c r="BV212" s="43">
        <v>0</v>
      </c>
      <c r="BW212" s="51">
        <v>3010</v>
      </c>
      <c r="BX212" s="51">
        <v>0</v>
      </c>
      <c r="BY212" s="54">
        <v>126</v>
      </c>
      <c r="BZ212" s="54">
        <v>115.5</v>
      </c>
      <c r="CA212" s="43">
        <v>1283.55555555556</v>
      </c>
      <c r="CB212" s="43">
        <v>1194.96103896104</v>
      </c>
      <c r="CC212" s="43">
        <v>161728</v>
      </c>
      <c r="CD212" s="43">
        <v>138018</v>
      </c>
      <c r="CE212" s="58">
        <f t="shared" si="15"/>
        <v>-8.3333333333333329E-2</v>
      </c>
      <c r="CF212" s="58">
        <f t="shared" si="16"/>
        <v>-6.9022736266505971E-2</v>
      </c>
      <c r="CG212" s="58">
        <f t="shared" si="17"/>
        <v>-0.14660417491096162</v>
      </c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</row>
    <row r="213" spans="2:143" ht="24.6" customHeight="1">
      <c r="B213" s="39" t="s">
        <v>306</v>
      </c>
      <c r="C213" s="62" t="s">
        <v>824</v>
      </c>
      <c r="D213" s="41"/>
      <c r="E213" s="42">
        <v>2</v>
      </c>
      <c r="F213" s="42">
        <v>0</v>
      </c>
      <c r="G213" s="43">
        <v>910</v>
      </c>
      <c r="H213" s="43">
        <v>0</v>
      </c>
      <c r="I213" s="51">
        <v>1820</v>
      </c>
      <c r="J213" s="51">
        <v>0</v>
      </c>
      <c r="K213" s="42">
        <v>0</v>
      </c>
      <c r="L213" s="42">
        <v>2</v>
      </c>
      <c r="M213" s="43">
        <v>0</v>
      </c>
      <c r="N213" s="43">
        <v>3213</v>
      </c>
      <c r="O213" s="51">
        <v>0</v>
      </c>
      <c r="P213" s="51">
        <v>6426</v>
      </c>
      <c r="Q213" s="42">
        <v>2</v>
      </c>
      <c r="R213" s="42">
        <v>0</v>
      </c>
      <c r="S213" s="43">
        <v>980</v>
      </c>
      <c r="T213" s="43">
        <v>0</v>
      </c>
      <c r="U213" s="51">
        <v>1960</v>
      </c>
      <c r="V213" s="51">
        <v>0</v>
      </c>
      <c r="W213" s="42">
        <v>0</v>
      </c>
      <c r="X213" s="42">
        <v>0</v>
      </c>
      <c r="Y213" s="43">
        <v>0</v>
      </c>
      <c r="Z213" s="43">
        <v>0</v>
      </c>
      <c r="AA213" s="51">
        <v>0</v>
      </c>
      <c r="AB213" s="51">
        <v>0</v>
      </c>
      <c r="AC213" s="42">
        <v>2</v>
      </c>
      <c r="AD213" s="42">
        <v>0</v>
      </c>
      <c r="AE213" s="43">
        <v>900</v>
      </c>
      <c r="AF213" s="43">
        <v>0</v>
      </c>
      <c r="AG213" s="51">
        <v>1800</v>
      </c>
      <c r="AH213" s="51">
        <v>0</v>
      </c>
      <c r="AI213" s="42">
        <v>2</v>
      </c>
      <c r="AJ213" s="42">
        <v>0</v>
      </c>
      <c r="AK213" s="43">
        <v>1343</v>
      </c>
      <c r="AL213" s="43">
        <v>0</v>
      </c>
      <c r="AM213" s="51">
        <v>2686</v>
      </c>
      <c r="AN213" s="51">
        <v>0</v>
      </c>
      <c r="AO213" s="42">
        <v>4</v>
      </c>
      <c r="AP213" s="42">
        <v>15</v>
      </c>
      <c r="AQ213" s="43">
        <v>1445.5</v>
      </c>
      <c r="AR213" s="43">
        <v>3000</v>
      </c>
      <c r="AS213" s="51">
        <v>5782</v>
      </c>
      <c r="AT213" s="51">
        <v>45000</v>
      </c>
      <c r="AU213" s="42">
        <v>0</v>
      </c>
      <c r="AV213" s="42">
        <v>0</v>
      </c>
      <c r="AW213" s="43">
        <v>0</v>
      </c>
      <c r="AX213" s="43">
        <v>0</v>
      </c>
      <c r="AY213" s="51">
        <v>0</v>
      </c>
      <c r="AZ213" s="51">
        <v>0</v>
      </c>
      <c r="BA213" s="42">
        <v>0</v>
      </c>
      <c r="BB213" s="42">
        <v>0</v>
      </c>
      <c r="BC213" s="43">
        <v>0</v>
      </c>
      <c r="BD213" s="43">
        <v>0</v>
      </c>
      <c r="BE213" s="51">
        <v>0</v>
      </c>
      <c r="BF213" s="51">
        <v>0</v>
      </c>
      <c r="BG213" s="42">
        <v>0</v>
      </c>
      <c r="BH213" s="42">
        <v>0</v>
      </c>
      <c r="BI213" s="43">
        <v>0</v>
      </c>
      <c r="BJ213" s="43">
        <v>0</v>
      </c>
      <c r="BK213" s="51">
        <v>0</v>
      </c>
      <c r="BL213" s="51">
        <v>0</v>
      </c>
      <c r="BM213" s="42">
        <v>12.5</v>
      </c>
      <c r="BN213" s="42">
        <v>0</v>
      </c>
      <c r="BO213" s="43">
        <v>1013.6</v>
      </c>
      <c r="BP213" s="43">
        <v>0</v>
      </c>
      <c r="BQ213" s="51">
        <v>12670</v>
      </c>
      <c r="BR213" s="51">
        <v>0</v>
      </c>
      <c r="BS213" s="42">
        <v>0</v>
      </c>
      <c r="BT213" s="42">
        <v>0</v>
      </c>
      <c r="BU213" s="43">
        <v>0</v>
      </c>
      <c r="BV213" s="43">
        <v>0</v>
      </c>
      <c r="BW213" s="51">
        <v>0</v>
      </c>
      <c r="BX213" s="51">
        <v>0</v>
      </c>
      <c r="BY213" s="54">
        <v>24.5</v>
      </c>
      <c r="BZ213" s="54">
        <v>17</v>
      </c>
      <c r="CA213" s="43">
        <v>1090.5306122449001</v>
      </c>
      <c r="CB213" s="43">
        <v>3025.0588235294099</v>
      </c>
      <c r="CC213" s="43">
        <v>26718</v>
      </c>
      <c r="CD213" s="43">
        <v>51426</v>
      </c>
      <c r="CE213" s="58">
        <f t="shared" si="15"/>
        <v>-0.30612244897959184</v>
      </c>
      <c r="CF213" s="58">
        <f t="shared" si="16"/>
        <v>1.773932973144337</v>
      </c>
      <c r="CG213" s="58">
        <f t="shared" si="17"/>
        <v>0.92476981810015724</v>
      </c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</row>
    <row r="214" spans="2:143" ht="24.6" customHeight="1">
      <c r="B214" s="39" t="s">
        <v>307</v>
      </c>
      <c r="C214" s="62" t="s">
        <v>825</v>
      </c>
      <c r="D214" s="41"/>
      <c r="E214" s="42">
        <v>0</v>
      </c>
      <c r="F214" s="42">
        <v>0</v>
      </c>
      <c r="G214" s="43">
        <v>0</v>
      </c>
      <c r="H214" s="43">
        <v>0</v>
      </c>
      <c r="I214" s="51">
        <v>0</v>
      </c>
      <c r="J214" s="51">
        <v>0</v>
      </c>
      <c r="K214" s="42">
        <v>0</v>
      </c>
      <c r="L214" s="42">
        <v>0</v>
      </c>
      <c r="M214" s="43">
        <v>0</v>
      </c>
      <c r="N214" s="43">
        <v>0</v>
      </c>
      <c r="O214" s="51">
        <v>0</v>
      </c>
      <c r="P214" s="51">
        <v>0</v>
      </c>
      <c r="Q214" s="42">
        <v>0</v>
      </c>
      <c r="R214" s="42">
        <v>0</v>
      </c>
      <c r="S214" s="43">
        <v>0</v>
      </c>
      <c r="T214" s="43">
        <v>0</v>
      </c>
      <c r="U214" s="51">
        <v>0</v>
      </c>
      <c r="V214" s="51">
        <v>0</v>
      </c>
      <c r="W214" s="42">
        <v>0</v>
      </c>
      <c r="X214" s="42">
        <v>0</v>
      </c>
      <c r="Y214" s="43">
        <v>0</v>
      </c>
      <c r="Z214" s="43">
        <v>0</v>
      </c>
      <c r="AA214" s="51">
        <v>0</v>
      </c>
      <c r="AB214" s="51">
        <v>0</v>
      </c>
      <c r="AC214" s="42">
        <v>0</v>
      </c>
      <c r="AD214" s="42">
        <v>0</v>
      </c>
      <c r="AE214" s="43">
        <v>0</v>
      </c>
      <c r="AF214" s="43">
        <v>0</v>
      </c>
      <c r="AG214" s="51">
        <v>0</v>
      </c>
      <c r="AH214" s="51">
        <v>0</v>
      </c>
      <c r="AI214" s="42">
        <v>0</v>
      </c>
      <c r="AJ214" s="42">
        <v>0</v>
      </c>
      <c r="AK214" s="43">
        <v>0</v>
      </c>
      <c r="AL214" s="43">
        <v>0</v>
      </c>
      <c r="AM214" s="51">
        <v>0</v>
      </c>
      <c r="AN214" s="51">
        <v>0</v>
      </c>
      <c r="AO214" s="42">
        <v>0</v>
      </c>
      <c r="AP214" s="42">
        <v>0</v>
      </c>
      <c r="AQ214" s="43">
        <v>0</v>
      </c>
      <c r="AR214" s="43">
        <v>0</v>
      </c>
      <c r="AS214" s="51">
        <v>0</v>
      </c>
      <c r="AT214" s="51">
        <v>0</v>
      </c>
      <c r="AU214" s="42">
        <v>0</v>
      </c>
      <c r="AV214" s="42">
        <v>0</v>
      </c>
      <c r="AW214" s="43">
        <v>0</v>
      </c>
      <c r="AX214" s="43">
        <v>0</v>
      </c>
      <c r="AY214" s="51">
        <v>0</v>
      </c>
      <c r="AZ214" s="51">
        <v>0</v>
      </c>
      <c r="BA214" s="42">
        <v>0</v>
      </c>
      <c r="BB214" s="42">
        <v>0</v>
      </c>
      <c r="BC214" s="43">
        <v>0</v>
      </c>
      <c r="BD214" s="43">
        <v>0</v>
      </c>
      <c r="BE214" s="51">
        <v>0</v>
      </c>
      <c r="BF214" s="51">
        <v>0</v>
      </c>
      <c r="BG214" s="42">
        <v>0</v>
      </c>
      <c r="BH214" s="42">
        <v>0</v>
      </c>
      <c r="BI214" s="43">
        <v>0</v>
      </c>
      <c r="BJ214" s="43">
        <v>0</v>
      </c>
      <c r="BK214" s="51">
        <v>0</v>
      </c>
      <c r="BL214" s="51">
        <v>0</v>
      </c>
      <c r="BM214" s="42">
        <v>0</v>
      </c>
      <c r="BN214" s="42">
        <v>0</v>
      </c>
      <c r="BO214" s="43">
        <v>0</v>
      </c>
      <c r="BP214" s="43">
        <v>0</v>
      </c>
      <c r="BQ214" s="51">
        <v>0</v>
      </c>
      <c r="BR214" s="51">
        <v>0</v>
      </c>
      <c r="BS214" s="42">
        <v>0</v>
      </c>
      <c r="BT214" s="42">
        <v>0</v>
      </c>
      <c r="BU214" s="43">
        <v>0</v>
      </c>
      <c r="BV214" s="43">
        <v>0</v>
      </c>
      <c r="BW214" s="51">
        <v>0</v>
      </c>
      <c r="BX214" s="51">
        <v>0</v>
      </c>
      <c r="BY214" s="54">
        <v>0</v>
      </c>
      <c r="BZ214" s="54">
        <v>0</v>
      </c>
      <c r="CA214" s="43">
        <v>0</v>
      </c>
      <c r="CB214" s="43">
        <v>0</v>
      </c>
      <c r="CC214" s="43">
        <v>0</v>
      </c>
      <c r="CD214" s="43">
        <v>0</v>
      </c>
      <c r="CE214" s="58"/>
      <c r="CF214" s="58"/>
      <c r="CG214" s="58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</row>
    <row r="215" spans="2:143" ht="24.6" customHeight="1">
      <c r="B215" s="39" t="s">
        <v>308</v>
      </c>
      <c r="C215" s="62" t="s">
        <v>826</v>
      </c>
      <c r="D215" s="41"/>
      <c r="E215" s="42">
        <v>0</v>
      </c>
      <c r="F215" s="42">
        <v>0</v>
      </c>
      <c r="G215" s="43">
        <v>0</v>
      </c>
      <c r="H215" s="43">
        <v>0</v>
      </c>
      <c r="I215" s="51">
        <v>0</v>
      </c>
      <c r="J215" s="51">
        <v>0</v>
      </c>
      <c r="K215" s="42">
        <v>0</v>
      </c>
      <c r="L215" s="42">
        <v>0</v>
      </c>
      <c r="M215" s="43">
        <v>0</v>
      </c>
      <c r="N215" s="43">
        <v>0</v>
      </c>
      <c r="O215" s="51">
        <v>0</v>
      </c>
      <c r="P215" s="51">
        <v>0</v>
      </c>
      <c r="Q215" s="42">
        <v>0</v>
      </c>
      <c r="R215" s="42">
        <v>0</v>
      </c>
      <c r="S215" s="43">
        <v>0</v>
      </c>
      <c r="T215" s="43">
        <v>0</v>
      </c>
      <c r="U215" s="51">
        <v>0</v>
      </c>
      <c r="V215" s="51">
        <v>0</v>
      </c>
      <c r="W215" s="42">
        <v>0</v>
      </c>
      <c r="X215" s="42">
        <v>0</v>
      </c>
      <c r="Y215" s="43">
        <v>0</v>
      </c>
      <c r="Z215" s="43">
        <v>0</v>
      </c>
      <c r="AA215" s="51">
        <v>0</v>
      </c>
      <c r="AB215" s="51">
        <v>0</v>
      </c>
      <c r="AC215" s="42">
        <v>0</v>
      </c>
      <c r="AD215" s="42">
        <v>0</v>
      </c>
      <c r="AE215" s="43">
        <v>0</v>
      </c>
      <c r="AF215" s="43">
        <v>0</v>
      </c>
      <c r="AG215" s="51">
        <v>0</v>
      </c>
      <c r="AH215" s="51">
        <v>0</v>
      </c>
      <c r="AI215" s="42">
        <v>0</v>
      </c>
      <c r="AJ215" s="42">
        <v>0</v>
      </c>
      <c r="AK215" s="43">
        <v>0</v>
      </c>
      <c r="AL215" s="43">
        <v>0</v>
      </c>
      <c r="AM215" s="51">
        <v>0</v>
      </c>
      <c r="AN215" s="51">
        <v>0</v>
      </c>
      <c r="AO215" s="42">
        <v>0</v>
      </c>
      <c r="AP215" s="42">
        <v>0</v>
      </c>
      <c r="AQ215" s="43">
        <v>0</v>
      </c>
      <c r="AR215" s="43">
        <v>0</v>
      </c>
      <c r="AS215" s="51">
        <v>0</v>
      </c>
      <c r="AT215" s="51">
        <v>0</v>
      </c>
      <c r="AU215" s="42">
        <v>0</v>
      </c>
      <c r="AV215" s="42">
        <v>0</v>
      </c>
      <c r="AW215" s="43">
        <v>0</v>
      </c>
      <c r="AX215" s="43">
        <v>0</v>
      </c>
      <c r="AY215" s="51">
        <v>0</v>
      </c>
      <c r="AZ215" s="51">
        <v>0</v>
      </c>
      <c r="BA215" s="42">
        <v>0</v>
      </c>
      <c r="BB215" s="42">
        <v>0</v>
      </c>
      <c r="BC215" s="43">
        <v>0</v>
      </c>
      <c r="BD215" s="43">
        <v>0</v>
      </c>
      <c r="BE215" s="51">
        <v>0</v>
      </c>
      <c r="BF215" s="51">
        <v>0</v>
      </c>
      <c r="BG215" s="42">
        <v>0</v>
      </c>
      <c r="BH215" s="42">
        <v>0</v>
      </c>
      <c r="BI215" s="43">
        <v>0</v>
      </c>
      <c r="BJ215" s="43">
        <v>0</v>
      </c>
      <c r="BK215" s="51">
        <v>0</v>
      </c>
      <c r="BL215" s="51">
        <v>0</v>
      </c>
      <c r="BM215" s="42">
        <v>0</v>
      </c>
      <c r="BN215" s="42">
        <v>0</v>
      </c>
      <c r="BO215" s="43">
        <v>0</v>
      </c>
      <c r="BP215" s="43">
        <v>0</v>
      </c>
      <c r="BQ215" s="51">
        <v>0</v>
      </c>
      <c r="BR215" s="51">
        <v>0</v>
      </c>
      <c r="BS215" s="42">
        <v>0</v>
      </c>
      <c r="BT215" s="42">
        <v>0</v>
      </c>
      <c r="BU215" s="43">
        <v>0</v>
      </c>
      <c r="BV215" s="43">
        <v>0</v>
      </c>
      <c r="BW215" s="51">
        <v>0</v>
      </c>
      <c r="BX215" s="51">
        <v>0</v>
      </c>
      <c r="BY215" s="54">
        <v>0</v>
      </c>
      <c r="BZ215" s="54">
        <v>0</v>
      </c>
      <c r="CA215" s="43">
        <v>0</v>
      </c>
      <c r="CB215" s="43">
        <v>0</v>
      </c>
      <c r="CC215" s="43">
        <v>0</v>
      </c>
      <c r="CD215" s="43">
        <v>0</v>
      </c>
      <c r="CE215" s="58">
        <f t="shared" ref="CE215" si="18">IF(BY215=0,0,(BZ215-BY215)/BY215)</f>
        <v>0</v>
      </c>
      <c r="CF215" s="58">
        <f t="shared" ref="CF215" si="19">IF(CA215=0,0,(CB215-CA215)/CA215)</f>
        <v>0</v>
      </c>
      <c r="CG215" s="58">
        <f t="shared" ref="CG215" si="20">IF(CC215=0,0,(CD215-CC215)/CC215)</f>
        <v>0</v>
      </c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</row>
    <row r="216" spans="2:143" ht="24.6" customHeight="1">
      <c r="B216" s="39" t="s">
        <v>309</v>
      </c>
      <c r="C216" s="62" t="s">
        <v>827</v>
      </c>
      <c r="D216" s="41"/>
      <c r="E216" s="42">
        <v>0</v>
      </c>
      <c r="F216" s="42">
        <v>0</v>
      </c>
      <c r="G216" s="43">
        <v>0</v>
      </c>
      <c r="H216" s="43">
        <v>0</v>
      </c>
      <c r="I216" s="51">
        <v>0</v>
      </c>
      <c r="J216" s="51">
        <v>0</v>
      </c>
      <c r="K216" s="42">
        <v>0</v>
      </c>
      <c r="L216" s="42">
        <v>0</v>
      </c>
      <c r="M216" s="43">
        <v>0</v>
      </c>
      <c r="N216" s="43">
        <v>0</v>
      </c>
      <c r="O216" s="51">
        <v>0</v>
      </c>
      <c r="P216" s="51">
        <v>0</v>
      </c>
      <c r="Q216" s="42">
        <v>0</v>
      </c>
      <c r="R216" s="42">
        <v>0</v>
      </c>
      <c r="S216" s="43">
        <v>0</v>
      </c>
      <c r="T216" s="43">
        <v>0</v>
      </c>
      <c r="U216" s="51">
        <v>0</v>
      </c>
      <c r="V216" s="51">
        <v>0</v>
      </c>
      <c r="W216" s="42">
        <v>0</v>
      </c>
      <c r="X216" s="42">
        <v>0</v>
      </c>
      <c r="Y216" s="43">
        <v>0</v>
      </c>
      <c r="Z216" s="43">
        <v>0</v>
      </c>
      <c r="AA216" s="51">
        <v>0</v>
      </c>
      <c r="AB216" s="51">
        <v>0</v>
      </c>
      <c r="AC216" s="42">
        <v>0</v>
      </c>
      <c r="AD216" s="42">
        <v>0</v>
      </c>
      <c r="AE216" s="43">
        <v>0</v>
      </c>
      <c r="AF216" s="43">
        <v>0</v>
      </c>
      <c r="AG216" s="51">
        <v>0</v>
      </c>
      <c r="AH216" s="51">
        <v>0</v>
      </c>
      <c r="AI216" s="42">
        <v>0</v>
      </c>
      <c r="AJ216" s="42">
        <v>0</v>
      </c>
      <c r="AK216" s="43">
        <v>0</v>
      </c>
      <c r="AL216" s="43">
        <v>0</v>
      </c>
      <c r="AM216" s="51">
        <v>0</v>
      </c>
      <c r="AN216" s="51">
        <v>0</v>
      </c>
      <c r="AO216" s="42">
        <v>0</v>
      </c>
      <c r="AP216" s="42">
        <v>0</v>
      </c>
      <c r="AQ216" s="43">
        <v>0</v>
      </c>
      <c r="AR216" s="43">
        <v>0</v>
      </c>
      <c r="AS216" s="51">
        <v>0</v>
      </c>
      <c r="AT216" s="51">
        <v>0</v>
      </c>
      <c r="AU216" s="42">
        <v>0</v>
      </c>
      <c r="AV216" s="42">
        <v>0</v>
      </c>
      <c r="AW216" s="43">
        <v>0</v>
      </c>
      <c r="AX216" s="43">
        <v>0</v>
      </c>
      <c r="AY216" s="51">
        <v>0</v>
      </c>
      <c r="AZ216" s="51">
        <v>0</v>
      </c>
      <c r="BA216" s="42">
        <v>0</v>
      </c>
      <c r="BB216" s="42">
        <v>0</v>
      </c>
      <c r="BC216" s="43">
        <v>0</v>
      </c>
      <c r="BD216" s="43">
        <v>0</v>
      </c>
      <c r="BE216" s="51">
        <v>0</v>
      </c>
      <c r="BF216" s="51">
        <v>0</v>
      </c>
      <c r="BG216" s="42">
        <v>0</v>
      </c>
      <c r="BH216" s="42">
        <v>0</v>
      </c>
      <c r="BI216" s="43">
        <v>0</v>
      </c>
      <c r="BJ216" s="43">
        <v>0</v>
      </c>
      <c r="BK216" s="51">
        <v>0</v>
      </c>
      <c r="BL216" s="51">
        <v>0</v>
      </c>
      <c r="BM216" s="42">
        <v>0</v>
      </c>
      <c r="BN216" s="42">
        <v>0</v>
      </c>
      <c r="BO216" s="43">
        <v>0</v>
      </c>
      <c r="BP216" s="43">
        <v>0</v>
      </c>
      <c r="BQ216" s="51">
        <v>0</v>
      </c>
      <c r="BR216" s="51">
        <v>0</v>
      </c>
      <c r="BS216" s="42">
        <v>0</v>
      </c>
      <c r="BT216" s="42">
        <v>0</v>
      </c>
      <c r="BU216" s="43">
        <v>0</v>
      </c>
      <c r="BV216" s="43">
        <v>0</v>
      </c>
      <c r="BW216" s="51">
        <v>0</v>
      </c>
      <c r="BX216" s="51">
        <v>0</v>
      </c>
      <c r="BY216" s="54">
        <v>0</v>
      </c>
      <c r="BZ216" s="54">
        <v>0</v>
      </c>
      <c r="CA216" s="43">
        <v>0</v>
      </c>
      <c r="CB216" s="43">
        <v>0</v>
      </c>
      <c r="CC216" s="43">
        <v>0</v>
      </c>
      <c r="CD216" s="43">
        <v>0</v>
      </c>
      <c r="CE216" s="58">
        <f t="shared" ref="CE216:CE247" si="21">IF(BY216=0,0,(BZ216-BY216)/BY216)</f>
        <v>0</v>
      </c>
      <c r="CF216" s="58">
        <f t="shared" ref="CF216:CF247" si="22">IF(CA216=0,0,(CB216-CA216)/CA216)</f>
        <v>0</v>
      </c>
      <c r="CG216" s="58">
        <f t="shared" ref="CG216:CG247" si="23">IF(CC216=0,0,(CD216-CC216)/CC216)</f>
        <v>0</v>
      </c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</row>
    <row r="217" spans="2:143" ht="24.6" customHeight="1">
      <c r="B217" s="39" t="s">
        <v>310</v>
      </c>
      <c r="C217" s="62" t="s">
        <v>828</v>
      </c>
      <c r="D217" s="41"/>
      <c r="E217" s="42">
        <v>0</v>
      </c>
      <c r="F217" s="42">
        <v>0</v>
      </c>
      <c r="G217" s="43">
        <v>0</v>
      </c>
      <c r="H217" s="43">
        <v>0</v>
      </c>
      <c r="I217" s="51">
        <v>0</v>
      </c>
      <c r="J217" s="51">
        <v>0</v>
      </c>
      <c r="K217" s="42">
        <v>0</v>
      </c>
      <c r="L217" s="42">
        <v>0</v>
      </c>
      <c r="M217" s="43">
        <v>0</v>
      </c>
      <c r="N217" s="43">
        <v>0</v>
      </c>
      <c r="O217" s="51">
        <v>0</v>
      </c>
      <c r="P217" s="51">
        <v>0</v>
      </c>
      <c r="Q217" s="42">
        <v>0</v>
      </c>
      <c r="R217" s="42">
        <v>0</v>
      </c>
      <c r="S217" s="43">
        <v>0</v>
      </c>
      <c r="T217" s="43">
        <v>0</v>
      </c>
      <c r="U217" s="51">
        <v>0</v>
      </c>
      <c r="V217" s="51">
        <v>0</v>
      </c>
      <c r="W217" s="42">
        <v>0</v>
      </c>
      <c r="X217" s="42">
        <v>0</v>
      </c>
      <c r="Y217" s="43">
        <v>0</v>
      </c>
      <c r="Z217" s="43">
        <v>0</v>
      </c>
      <c r="AA217" s="51">
        <v>0</v>
      </c>
      <c r="AB217" s="51">
        <v>0</v>
      </c>
      <c r="AC217" s="42">
        <v>0</v>
      </c>
      <c r="AD217" s="42">
        <v>0</v>
      </c>
      <c r="AE217" s="43">
        <v>0</v>
      </c>
      <c r="AF217" s="43">
        <v>0</v>
      </c>
      <c r="AG217" s="51">
        <v>0</v>
      </c>
      <c r="AH217" s="51">
        <v>0</v>
      </c>
      <c r="AI217" s="42">
        <v>0</v>
      </c>
      <c r="AJ217" s="42">
        <v>0</v>
      </c>
      <c r="AK217" s="43">
        <v>0</v>
      </c>
      <c r="AL217" s="43">
        <v>0</v>
      </c>
      <c r="AM217" s="51">
        <v>0</v>
      </c>
      <c r="AN217" s="51">
        <v>0</v>
      </c>
      <c r="AO217" s="42">
        <v>0</v>
      </c>
      <c r="AP217" s="42">
        <v>0</v>
      </c>
      <c r="AQ217" s="43">
        <v>0</v>
      </c>
      <c r="AR217" s="43">
        <v>0</v>
      </c>
      <c r="AS217" s="51">
        <v>0</v>
      </c>
      <c r="AT217" s="51">
        <v>0</v>
      </c>
      <c r="AU217" s="42">
        <v>0</v>
      </c>
      <c r="AV217" s="42">
        <v>0</v>
      </c>
      <c r="AW217" s="43">
        <v>0</v>
      </c>
      <c r="AX217" s="43">
        <v>0</v>
      </c>
      <c r="AY217" s="51">
        <v>0</v>
      </c>
      <c r="AZ217" s="51">
        <v>0</v>
      </c>
      <c r="BA217" s="42">
        <v>0</v>
      </c>
      <c r="BB217" s="42">
        <v>0</v>
      </c>
      <c r="BC217" s="43">
        <v>0</v>
      </c>
      <c r="BD217" s="43">
        <v>0</v>
      </c>
      <c r="BE217" s="51">
        <v>0</v>
      </c>
      <c r="BF217" s="51">
        <v>0</v>
      </c>
      <c r="BG217" s="42">
        <v>0</v>
      </c>
      <c r="BH217" s="42">
        <v>0</v>
      </c>
      <c r="BI217" s="43">
        <v>0</v>
      </c>
      <c r="BJ217" s="43">
        <v>0</v>
      </c>
      <c r="BK217" s="51">
        <v>0</v>
      </c>
      <c r="BL217" s="51">
        <v>0</v>
      </c>
      <c r="BM217" s="42">
        <v>0</v>
      </c>
      <c r="BN217" s="42">
        <v>0</v>
      </c>
      <c r="BO217" s="43">
        <v>0</v>
      </c>
      <c r="BP217" s="43">
        <v>0</v>
      </c>
      <c r="BQ217" s="51">
        <v>0</v>
      </c>
      <c r="BR217" s="51">
        <v>0</v>
      </c>
      <c r="BS217" s="42">
        <v>0</v>
      </c>
      <c r="BT217" s="42">
        <v>0</v>
      </c>
      <c r="BU217" s="43">
        <v>0</v>
      </c>
      <c r="BV217" s="43">
        <v>0</v>
      </c>
      <c r="BW217" s="51">
        <v>0</v>
      </c>
      <c r="BX217" s="51">
        <v>0</v>
      </c>
      <c r="BY217" s="54">
        <v>0</v>
      </c>
      <c r="BZ217" s="54">
        <v>0</v>
      </c>
      <c r="CA217" s="43">
        <v>0</v>
      </c>
      <c r="CB217" s="43">
        <v>0</v>
      </c>
      <c r="CC217" s="43">
        <v>0</v>
      </c>
      <c r="CD217" s="43">
        <v>0</v>
      </c>
      <c r="CE217" s="58">
        <f t="shared" si="21"/>
        <v>0</v>
      </c>
      <c r="CF217" s="58">
        <f t="shared" si="22"/>
        <v>0</v>
      </c>
      <c r="CG217" s="58">
        <f t="shared" si="23"/>
        <v>0</v>
      </c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</row>
    <row r="218" spans="2:143" ht="24.6" customHeight="1">
      <c r="B218" s="39" t="s">
        <v>311</v>
      </c>
      <c r="C218" s="62" t="s">
        <v>829</v>
      </c>
      <c r="D218" s="41"/>
      <c r="E218" s="42">
        <v>0</v>
      </c>
      <c r="F218" s="42">
        <v>0</v>
      </c>
      <c r="G218" s="43">
        <v>0</v>
      </c>
      <c r="H218" s="43">
        <v>0</v>
      </c>
      <c r="I218" s="51">
        <v>0</v>
      </c>
      <c r="J218" s="51">
        <v>0</v>
      </c>
      <c r="K218" s="42">
        <v>0</v>
      </c>
      <c r="L218" s="42">
        <v>0</v>
      </c>
      <c r="M218" s="43">
        <v>0</v>
      </c>
      <c r="N218" s="43">
        <v>0</v>
      </c>
      <c r="O218" s="51">
        <v>0</v>
      </c>
      <c r="P218" s="51">
        <v>0</v>
      </c>
      <c r="Q218" s="42">
        <v>0</v>
      </c>
      <c r="R218" s="42">
        <v>0</v>
      </c>
      <c r="S218" s="43">
        <v>0</v>
      </c>
      <c r="T218" s="43">
        <v>0</v>
      </c>
      <c r="U218" s="51">
        <v>0</v>
      </c>
      <c r="V218" s="51">
        <v>0</v>
      </c>
      <c r="W218" s="42">
        <v>0</v>
      </c>
      <c r="X218" s="42">
        <v>0</v>
      </c>
      <c r="Y218" s="43">
        <v>0</v>
      </c>
      <c r="Z218" s="43">
        <v>0</v>
      </c>
      <c r="AA218" s="51">
        <v>0</v>
      </c>
      <c r="AB218" s="51">
        <v>0</v>
      </c>
      <c r="AC218" s="42">
        <v>0</v>
      </c>
      <c r="AD218" s="42">
        <v>0</v>
      </c>
      <c r="AE218" s="43">
        <v>0</v>
      </c>
      <c r="AF218" s="43">
        <v>0</v>
      </c>
      <c r="AG218" s="51">
        <v>0</v>
      </c>
      <c r="AH218" s="51">
        <v>0</v>
      </c>
      <c r="AI218" s="42">
        <v>0</v>
      </c>
      <c r="AJ218" s="42">
        <v>0</v>
      </c>
      <c r="AK218" s="43">
        <v>0</v>
      </c>
      <c r="AL218" s="43">
        <v>0</v>
      </c>
      <c r="AM218" s="51">
        <v>0</v>
      </c>
      <c r="AN218" s="51">
        <v>0</v>
      </c>
      <c r="AO218" s="42">
        <v>0</v>
      </c>
      <c r="AP218" s="42">
        <v>0</v>
      </c>
      <c r="AQ218" s="43">
        <v>0</v>
      </c>
      <c r="AR218" s="43">
        <v>0</v>
      </c>
      <c r="AS218" s="51">
        <v>0</v>
      </c>
      <c r="AT218" s="51">
        <v>0</v>
      </c>
      <c r="AU218" s="42">
        <v>0</v>
      </c>
      <c r="AV218" s="42">
        <v>0</v>
      </c>
      <c r="AW218" s="43">
        <v>0</v>
      </c>
      <c r="AX218" s="43">
        <v>0</v>
      </c>
      <c r="AY218" s="51">
        <v>0</v>
      </c>
      <c r="AZ218" s="51">
        <v>0</v>
      </c>
      <c r="BA218" s="42">
        <v>0</v>
      </c>
      <c r="BB218" s="42">
        <v>0</v>
      </c>
      <c r="BC218" s="43">
        <v>0</v>
      </c>
      <c r="BD218" s="43">
        <v>0</v>
      </c>
      <c r="BE218" s="51">
        <v>0</v>
      </c>
      <c r="BF218" s="51">
        <v>0</v>
      </c>
      <c r="BG218" s="42">
        <v>0</v>
      </c>
      <c r="BH218" s="42">
        <v>0</v>
      </c>
      <c r="BI218" s="43">
        <v>0</v>
      </c>
      <c r="BJ218" s="43">
        <v>0</v>
      </c>
      <c r="BK218" s="51">
        <v>0</v>
      </c>
      <c r="BL218" s="51">
        <v>0</v>
      </c>
      <c r="BM218" s="42">
        <v>0</v>
      </c>
      <c r="BN218" s="42">
        <v>0</v>
      </c>
      <c r="BO218" s="43">
        <v>0</v>
      </c>
      <c r="BP218" s="43">
        <v>0</v>
      </c>
      <c r="BQ218" s="51">
        <v>0</v>
      </c>
      <c r="BR218" s="51">
        <v>0</v>
      </c>
      <c r="BS218" s="42">
        <v>0</v>
      </c>
      <c r="BT218" s="42">
        <v>0</v>
      </c>
      <c r="BU218" s="43">
        <v>0</v>
      </c>
      <c r="BV218" s="43">
        <v>0</v>
      </c>
      <c r="BW218" s="51">
        <v>0</v>
      </c>
      <c r="BX218" s="51">
        <v>0</v>
      </c>
      <c r="BY218" s="54">
        <v>0</v>
      </c>
      <c r="BZ218" s="54">
        <v>0</v>
      </c>
      <c r="CA218" s="43">
        <v>0</v>
      </c>
      <c r="CB218" s="43">
        <v>0</v>
      </c>
      <c r="CC218" s="43">
        <v>0</v>
      </c>
      <c r="CD218" s="43">
        <v>0</v>
      </c>
      <c r="CE218" s="58">
        <f t="shared" si="21"/>
        <v>0</v>
      </c>
      <c r="CF218" s="58">
        <f t="shared" si="22"/>
        <v>0</v>
      </c>
      <c r="CG218" s="58">
        <f t="shared" si="23"/>
        <v>0</v>
      </c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</row>
    <row r="219" spans="2:143" ht="24.6" customHeight="1">
      <c r="B219" s="39" t="s">
        <v>312</v>
      </c>
      <c r="C219" s="62" t="s">
        <v>830</v>
      </c>
      <c r="D219" s="41"/>
      <c r="E219" s="42">
        <v>0</v>
      </c>
      <c r="F219" s="42">
        <v>0</v>
      </c>
      <c r="G219" s="43">
        <v>0</v>
      </c>
      <c r="H219" s="43">
        <v>0</v>
      </c>
      <c r="I219" s="51">
        <v>0</v>
      </c>
      <c r="J219" s="51">
        <v>0</v>
      </c>
      <c r="K219" s="42">
        <v>0</v>
      </c>
      <c r="L219" s="42">
        <v>0</v>
      </c>
      <c r="M219" s="43">
        <v>0</v>
      </c>
      <c r="N219" s="43">
        <v>0</v>
      </c>
      <c r="O219" s="51">
        <v>0</v>
      </c>
      <c r="P219" s="51">
        <v>0</v>
      </c>
      <c r="Q219" s="42">
        <v>0</v>
      </c>
      <c r="R219" s="42">
        <v>0</v>
      </c>
      <c r="S219" s="43">
        <v>0</v>
      </c>
      <c r="T219" s="43">
        <v>0</v>
      </c>
      <c r="U219" s="51">
        <v>0</v>
      </c>
      <c r="V219" s="51">
        <v>0</v>
      </c>
      <c r="W219" s="42">
        <v>0</v>
      </c>
      <c r="X219" s="42">
        <v>0</v>
      </c>
      <c r="Y219" s="43">
        <v>0</v>
      </c>
      <c r="Z219" s="43">
        <v>0</v>
      </c>
      <c r="AA219" s="51">
        <v>0</v>
      </c>
      <c r="AB219" s="51">
        <v>0</v>
      </c>
      <c r="AC219" s="42">
        <v>0</v>
      </c>
      <c r="AD219" s="42">
        <v>0</v>
      </c>
      <c r="AE219" s="43">
        <v>0</v>
      </c>
      <c r="AF219" s="43">
        <v>0</v>
      </c>
      <c r="AG219" s="51">
        <v>0</v>
      </c>
      <c r="AH219" s="51">
        <v>0</v>
      </c>
      <c r="AI219" s="42">
        <v>0</v>
      </c>
      <c r="AJ219" s="42">
        <v>0</v>
      </c>
      <c r="AK219" s="43">
        <v>0</v>
      </c>
      <c r="AL219" s="43">
        <v>0</v>
      </c>
      <c r="AM219" s="51">
        <v>0</v>
      </c>
      <c r="AN219" s="51">
        <v>0</v>
      </c>
      <c r="AO219" s="42">
        <v>0</v>
      </c>
      <c r="AP219" s="42">
        <v>0</v>
      </c>
      <c r="AQ219" s="43">
        <v>0</v>
      </c>
      <c r="AR219" s="43">
        <v>0</v>
      </c>
      <c r="AS219" s="51">
        <v>0</v>
      </c>
      <c r="AT219" s="51">
        <v>0</v>
      </c>
      <c r="AU219" s="42">
        <v>0</v>
      </c>
      <c r="AV219" s="42">
        <v>0</v>
      </c>
      <c r="AW219" s="43">
        <v>0</v>
      </c>
      <c r="AX219" s="43">
        <v>0</v>
      </c>
      <c r="AY219" s="51">
        <v>0</v>
      </c>
      <c r="AZ219" s="51">
        <v>0</v>
      </c>
      <c r="BA219" s="42">
        <v>0</v>
      </c>
      <c r="BB219" s="42">
        <v>0</v>
      </c>
      <c r="BC219" s="43">
        <v>0</v>
      </c>
      <c r="BD219" s="43">
        <v>0</v>
      </c>
      <c r="BE219" s="51">
        <v>0</v>
      </c>
      <c r="BF219" s="51">
        <v>0</v>
      </c>
      <c r="BG219" s="42">
        <v>0</v>
      </c>
      <c r="BH219" s="42">
        <v>0</v>
      </c>
      <c r="BI219" s="43">
        <v>0</v>
      </c>
      <c r="BJ219" s="43">
        <v>0</v>
      </c>
      <c r="BK219" s="51">
        <v>0</v>
      </c>
      <c r="BL219" s="51">
        <v>0</v>
      </c>
      <c r="BM219" s="42">
        <v>0</v>
      </c>
      <c r="BN219" s="42">
        <v>0</v>
      </c>
      <c r="BO219" s="43">
        <v>0</v>
      </c>
      <c r="BP219" s="43">
        <v>0</v>
      </c>
      <c r="BQ219" s="51">
        <v>0</v>
      </c>
      <c r="BR219" s="51">
        <v>0</v>
      </c>
      <c r="BS219" s="42">
        <v>0</v>
      </c>
      <c r="BT219" s="42">
        <v>0</v>
      </c>
      <c r="BU219" s="43">
        <v>0</v>
      </c>
      <c r="BV219" s="43">
        <v>0</v>
      </c>
      <c r="BW219" s="51">
        <v>0</v>
      </c>
      <c r="BX219" s="51">
        <v>0</v>
      </c>
      <c r="BY219" s="54">
        <v>0</v>
      </c>
      <c r="BZ219" s="54">
        <v>0</v>
      </c>
      <c r="CA219" s="43">
        <v>0</v>
      </c>
      <c r="CB219" s="43">
        <v>0</v>
      </c>
      <c r="CC219" s="43">
        <v>0</v>
      </c>
      <c r="CD219" s="43">
        <v>0</v>
      </c>
      <c r="CE219" s="58">
        <f t="shared" si="21"/>
        <v>0</v>
      </c>
      <c r="CF219" s="58">
        <f t="shared" si="22"/>
        <v>0</v>
      </c>
      <c r="CG219" s="58">
        <f t="shared" si="23"/>
        <v>0</v>
      </c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</row>
    <row r="220" spans="2:143" ht="24.6" customHeight="1">
      <c r="B220" s="39" t="s">
        <v>313</v>
      </c>
      <c r="C220" s="62" t="s">
        <v>831</v>
      </c>
      <c r="D220" s="41"/>
      <c r="E220" s="42">
        <v>5</v>
      </c>
      <c r="F220" s="42">
        <v>1</v>
      </c>
      <c r="G220" s="43">
        <v>1086.4000000000001</v>
      </c>
      <c r="H220" s="43">
        <v>1320</v>
      </c>
      <c r="I220" s="51">
        <v>5432</v>
      </c>
      <c r="J220" s="51">
        <v>1320</v>
      </c>
      <c r="K220" s="42">
        <v>0</v>
      </c>
      <c r="L220" s="42">
        <v>3</v>
      </c>
      <c r="M220" s="43">
        <v>0</v>
      </c>
      <c r="N220" s="43">
        <v>900</v>
      </c>
      <c r="O220" s="51">
        <v>0</v>
      </c>
      <c r="P220" s="51">
        <v>2700</v>
      </c>
      <c r="Q220" s="42">
        <v>0</v>
      </c>
      <c r="R220" s="42">
        <v>1</v>
      </c>
      <c r="S220" s="43">
        <v>0</v>
      </c>
      <c r="T220" s="43">
        <v>900</v>
      </c>
      <c r="U220" s="51">
        <v>0</v>
      </c>
      <c r="V220" s="51">
        <v>900</v>
      </c>
      <c r="W220" s="42">
        <v>0</v>
      </c>
      <c r="X220" s="42">
        <v>0</v>
      </c>
      <c r="Y220" s="43">
        <v>0</v>
      </c>
      <c r="Z220" s="43">
        <v>0</v>
      </c>
      <c r="AA220" s="51">
        <v>0</v>
      </c>
      <c r="AB220" s="51">
        <v>0</v>
      </c>
      <c r="AC220" s="42">
        <v>1</v>
      </c>
      <c r="AD220" s="42">
        <v>0</v>
      </c>
      <c r="AE220" s="43">
        <v>750</v>
      </c>
      <c r="AF220" s="43">
        <v>0</v>
      </c>
      <c r="AG220" s="51">
        <v>750</v>
      </c>
      <c r="AH220" s="51">
        <v>0</v>
      </c>
      <c r="AI220" s="42">
        <v>2</v>
      </c>
      <c r="AJ220" s="42">
        <v>1</v>
      </c>
      <c r="AK220" s="43">
        <v>830</v>
      </c>
      <c r="AL220" s="43">
        <v>750</v>
      </c>
      <c r="AM220" s="51">
        <v>1660</v>
      </c>
      <c r="AN220" s="51">
        <v>750</v>
      </c>
      <c r="AO220" s="42">
        <v>3</v>
      </c>
      <c r="AP220" s="42">
        <v>0</v>
      </c>
      <c r="AQ220" s="43">
        <v>1428</v>
      </c>
      <c r="AR220" s="43">
        <v>0</v>
      </c>
      <c r="AS220" s="51">
        <v>4284</v>
      </c>
      <c r="AT220" s="51">
        <v>0</v>
      </c>
      <c r="AU220" s="42">
        <v>2</v>
      </c>
      <c r="AV220" s="42">
        <v>0</v>
      </c>
      <c r="AW220" s="43">
        <v>2448</v>
      </c>
      <c r="AX220" s="43">
        <v>0</v>
      </c>
      <c r="AY220" s="51">
        <v>4896</v>
      </c>
      <c r="AZ220" s="51">
        <v>0</v>
      </c>
      <c r="BA220" s="42">
        <v>12</v>
      </c>
      <c r="BB220" s="42">
        <v>0</v>
      </c>
      <c r="BC220" s="43">
        <v>901.66666666666697</v>
      </c>
      <c r="BD220" s="43">
        <v>0</v>
      </c>
      <c r="BE220" s="51">
        <v>10820</v>
      </c>
      <c r="BF220" s="51">
        <v>0</v>
      </c>
      <c r="BG220" s="42">
        <v>3</v>
      </c>
      <c r="BH220" s="42">
        <v>0</v>
      </c>
      <c r="BI220" s="43">
        <v>1482</v>
      </c>
      <c r="BJ220" s="43">
        <v>0</v>
      </c>
      <c r="BK220" s="51">
        <v>4446</v>
      </c>
      <c r="BL220" s="51">
        <v>0</v>
      </c>
      <c r="BM220" s="42">
        <v>1</v>
      </c>
      <c r="BN220" s="42">
        <v>0</v>
      </c>
      <c r="BO220" s="43">
        <v>850</v>
      </c>
      <c r="BP220" s="43">
        <v>0</v>
      </c>
      <c r="BQ220" s="51">
        <v>850</v>
      </c>
      <c r="BR220" s="51">
        <v>0</v>
      </c>
      <c r="BS220" s="42">
        <v>2</v>
      </c>
      <c r="BT220" s="42">
        <v>0</v>
      </c>
      <c r="BU220" s="43">
        <v>1030</v>
      </c>
      <c r="BV220" s="43">
        <v>0</v>
      </c>
      <c r="BW220" s="51">
        <v>2060</v>
      </c>
      <c r="BX220" s="51">
        <v>0</v>
      </c>
      <c r="BY220" s="54">
        <v>31</v>
      </c>
      <c r="BZ220" s="54">
        <v>6</v>
      </c>
      <c r="CA220" s="43">
        <v>1135.41935483871</v>
      </c>
      <c r="CB220" s="43">
        <v>945</v>
      </c>
      <c r="CC220" s="43">
        <v>35198</v>
      </c>
      <c r="CD220" s="43">
        <v>5670</v>
      </c>
      <c r="CE220" s="58">
        <f t="shared" si="21"/>
        <v>-0.80645161290322576</v>
      </c>
      <c r="CF220" s="58">
        <f t="shared" si="22"/>
        <v>-0.16770839252230263</v>
      </c>
      <c r="CG220" s="58">
        <f t="shared" si="23"/>
        <v>-0.83891130177851014</v>
      </c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  <c r="DS220" s="59"/>
      <c r="DT220" s="59"/>
      <c r="DU220" s="59"/>
      <c r="DV220" s="59"/>
      <c r="DW220" s="59"/>
      <c r="DX220" s="59"/>
      <c r="DY220" s="59"/>
      <c r="DZ220" s="59"/>
      <c r="EA220" s="59"/>
      <c r="EB220" s="59"/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</row>
    <row r="221" spans="2:143" ht="24.6" customHeight="1">
      <c r="B221" s="39" t="s">
        <v>314</v>
      </c>
      <c r="C221" s="62" t="s">
        <v>832</v>
      </c>
      <c r="D221" s="41"/>
      <c r="E221" s="42">
        <v>0</v>
      </c>
      <c r="F221" s="42">
        <v>0</v>
      </c>
      <c r="G221" s="43">
        <v>0</v>
      </c>
      <c r="H221" s="43">
        <v>0</v>
      </c>
      <c r="I221" s="51">
        <v>0</v>
      </c>
      <c r="J221" s="51">
        <v>0</v>
      </c>
      <c r="K221" s="42">
        <v>0</v>
      </c>
      <c r="L221" s="42">
        <v>0</v>
      </c>
      <c r="M221" s="43">
        <v>0</v>
      </c>
      <c r="N221" s="43">
        <v>0</v>
      </c>
      <c r="O221" s="51">
        <v>0</v>
      </c>
      <c r="P221" s="51">
        <v>0</v>
      </c>
      <c r="Q221" s="42">
        <v>0</v>
      </c>
      <c r="R221" s="42">
        <v>0</v>
      </c>
      <c r="S221" s="43">
        <v>0</v>
      </c>
      <c r="T221" s="43">
        <v>0</v>
      </c>
      <c r="U221" s="51">
        <v>0</v>
      </c>
      <c r="V221" s="51">
        <v>0</v>
      </c>
      <c r="W221" s="42">
        <v>0</v>
      </c>
      <c r="X221" s="42">
        <v>0</v>
      </c>
      <c r="Y221" s="43">
        <v>0</v>
      </c>
      <c r="Z221" s="43">
        <v>0</v>
      </c>
      <c r="AA221" s="51">
        <v>0</v>
      </c>
      <c r="AB221" s="51">
        <v>0</v>
      </c>
      <c r="AC221" s="42">
        <v>0</v>
      </c>
      <c r="AD221" s="42">
        <v>0</v>
      </c>
      <c r="AE221" s="43">
        <v>0</v>
      </c>
      <c r="AF221" s="43">
        <v>0</v>
      </c>
      <c r="AG221" s="51">
        <v>0</v>
      </c>
      <c r="AH221" s="51">
        <v>0</v>
      </c>
      <c r="AI221" s="42">
        <v>1</v>
      </c>
      <c r="AJ221" s="42">
        <v>0</v>
      </c>
      <c r="AK221" s="43">
        <v>1080</v>
      </c>
      <c r="AL221" s="43">
        <v>0</v>
      </c>
      <c r="AM221" s="51">
        <v>1080</v>
      </c>
      <c r="AN221" s="51">
        <v>0</v>
      </c>
      <c r="AO221" s="42">
        <v>4</v>
      </c>
      <c r="AP221" s="42">
        <v>0</v>
      </c>
      <c r="AQ221" s="43">
        <v>1343</v>
      </c>
      <c r="AR221" s="43">
        <v>0</v>
      </c>
      <c r="AS221" s="51">
        <v>5372</v>
      </c>
      <c r="AT221" s="51">
        <v>0</v>
      </c>
      <c r="AU221" s="42">
        <v>0</v>
      </c>
      <c r="AV221" s="42">
        <v>0</v>
      </c>
      <c r="AW221" s="43">
        <v>0</v>
      </c>
      <c r="AX221" s="43">
        <v>0</v>
      </c>
      <c r="AY221" s="51">
        <v>0</v>
      </c>
      <c r="AZ221" s="51">
        <v>0</v>
      </c>
      <c r="BA221" s="42">
        <v>0</v>
      </c>
      <c r="BB221" s="42">
        <v>0</v>
      </c>
      <c r="BC221" s="43">
        <v>0</v>
      </c>
      <c r="BD221" s="43">
        <v>0</v>
      </c>
      <c r="BE221" s="51">
        <v>0</v>
      </c>
      <c r="BF221" s="51">
        <v>0</v>
      </c>
      <c r="BG221" s="42">
        <v>0</v>
      </c>
      <c r="BH221" s="42">
        <v>0</v>
      </c>
      <c r="BI221" s="43">
        <v>0</v>
      </c>
      <c r="BJ221" s="43">
        <v>0</v>
      </c>
      <c r="BK221" s="51">
        <v>0</v>
      </c>
      <c r="BL221" s="51">
        <v>0</v>
      </c>
      <c r="BM221" s="42">
        <v>0</v>
      </c>
      <c r="BN221" s="42">
        <v>0</v>
      </c>
      <c r="BO221" s="43">
        <v>0</v>
      </c>
      <c r="BP221" s="43">
        <v>0</v>
      </c>
      <c r="BQ221" s="51">
        <v>0</v>
      </c>
      <c r="BR221" s="51">
        <v>0</v>
      </c>
      <c r="BS221" s="42">
        <v>0</v>
      </c>
      <c r="BT221" s="42">
        <v>0</v>
      </c>
      <c r="BU221" s="43">
        <v>0</v>
      </c>
      <c r="BV221" s="43">
        <v>0</v>
      </c>
      <c r="BW221" s="51">
        <v>0</v>
      </c>
      <c r="BX221" s="51">
        <v>0</v>
      </c>
      <c r="BY221" s="54">
        <v>5</v>
      </c>
      <c r="BZ221" s="54">
        <v>0</v>
      </c>
      <c r="CA221" s="43">
        <v>1290.4000000000001</v>
      </c>
      <c r="CB221" s="43">
        <v>0</v>
      </c>
      <c r="CC221" s="43">
        <v>6452</v>
      </c>
      <c r="CD221" s="43">
        <v>0</v>
      </c>
      <c r="CE221" s="58">
        <f t="shared" si="21"/>
        <v>-1</v>
      </c>
      <c r="CF221" s="58">
        <f t="shared" si="22"/>
        <v>-1</v>
      </c>
      <c r="CG221" s="58">
        <f t="shared" si="23"/>
        <v>-1</v>
      </c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  <c r="DS221" s="59"/>
      <c r="DT221" s="59"/>
      <c r="DU221" s="59"/>
      <c r="DV221" s="59"/>
      <c r="DW221" s="59"/>
      <c r="DX221" s="59"/>
      <c r="DY221" s="59"/>
      <c r="DZ221" s="59"/>
      <c r="EA221" s="59"/>
      <c r="EB221" s="59"/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</row>
    <row r="222" spans="2:143" ht="24.6" customHeight="1">
      <c r="B222" s="39" t="s">
        <v>315</v>
      </c>
      <c r="C222" s="62" t="s">
        <v>833</v>
      </c>
      <c r="D222" s="41"/>
      <c r="E222" s="42">
        <v>0</v>
      </c>
      <c r="F222" s="42">
        <v>0</v>
      </c>
      <c r="G222" s="43">
        <v>0</v>
      </c>
      <c r="H222" s="43">
        <v>0</v>
      </c>
      <c r="I222" s="51">
        <v>0</v>
      </c>
      <c r="J222" s="51">
        <v>0</v>
      </c>
      <c r="K222" s="42">
        <v>0</v>
      </c>
      <c r="L222" s="42">
        <v>0</v>
      </c>
      <c r="M222" s="43">
        <v>0</v>
      </c>
      <c r="N222" s="43">
        <v>0</v>
      </c>
      <c r="O222" s="51">
        <v>0</v>
      </c>
      <c r="P222" s="51">
        <v>0</v>
      </c>
      <c r="Q222" s="42">
        <v>0</v>
      </c>
      <c r="R222" s="42">
        <v>0</v>
      </c>
      <c r="S222" s="43">
        <v>0</v>
      </c>
      <c r="T222" s="43">
        <v>0</v>
      </c>
      <c r="U222" s="51">
        <v>0</v>
      </c>
      <c r="V222" s="51">
        <v>0</v>
      </c>
      <c r="W222" s="42">
        <v>0</v>
      </c>
      <c r="X222" s="42">
        <v>0</v>
      </c>
      <c r="Y222" s="43">
        <v>0</v>
      </c>
      <c r="Z222" s="43">
        <v>0</v>
      </c>
      <c r="AA222" s="51">
        <v>0</v>
      </c>
      <c r="AB222" s="51">
        <v>0</v>
      </c>
      <c r="AC222" s="42">
        <v>0</v>
      </c>
      <c r="AD222" s="42">
        <v>0</v>
      </c>
      <c r="AE222" s="43">
        <v>0</v>
      </c>
      <c r="AF222" s="43">
        <v>0</v>
      </c>
      <c r="AG222" s="51">
        <v>0</v>
      </c>
      <c r="AH222" s="51">
        <v>0</v>
      </c>
      <c r="AI222" s="42">
        <v>0</v>
      </c>
      <c r="AJ222" s="42">
        <v>0</v>
      </c>
      <c r="AK222" s="43">
        <v>0</v>
      </c>
      <c r="AL222" s="43">
        <v>0</v>
      </c>
      <c r="AM222" s="51">
        <v>0</v>
      </c>
      <c r="AN222" s="51">
        <v>0</v>
      </c>
      <c r="AO222" s="42">
        <v>0</v>
      </c>
      <c r="AP222" s="42">
        <v>0</v>
      </c>
      <c r="AQ222" s="43">
        <v>0</v>
      </c>
      <c r="AR222" s="43">
        <v>0</v>
      </c>
      <c r="AS222" s="51">
        <v>0</v>
      </c>
      <c r="AT222" s="51">
        <v>0</v>
      </c>
      <c r="AU222" s="42">
        <v>0</v>
      </c>
      <c r="AV222" s="42">
        <v>0</v>
      </c>
      <c r="AW222" s="43">
        <v>0</v>
      </c>
      <c r="AX222" s="43">
        <v>0</v>
      </c>
      <c r="AY222" s="51">
        <v>0</v>
      </c>
      <c r="AZ222" s="51">
        <v>0</v>
      </c>
      <c r="BA222" s="42">
        <v>0</v>
      </c>
      <c r="BB222" s="42">
        <v>0</v>
      </c>
      <c r="BC222" s="43">
        <v>0</v>
      </c>
      <c r="BD222" s="43">
        <v>0</v>
      </c>
      <c r="BE222" s="51">
        <v>0</v>
      </c>
      <c r="BF222" s="51">
        <v>0</v>
      </c>
      <c r="BG222" s="42">
        <v>0</v>
      </c>
      <c r="BH222" s="42">
        <v>0</v>
      </c>
      <c r="BI222" s="43">
        <v>0</v>
      </c>
      <c r="BJ222" s="43">
        <v>0</v>
      </c>
      <c r="BK222" s="51">
        <v>0</v>
      </c>
      <c r="BL222" s="51">
        <v>0</v>
      </c>
      <c r="BM222" s="42">
        <v>0</v>
      </c>
      <c r="BN222" s="42">
        <v>0</v>
      </c>
      <c r="BO222" s="43">
        <v>0</v>
      </c>
      <c r="BP222" s="43">
        <v>0</v>
      </c>
      <c r="BQ222" s="51">
        <v>0</v>
      </c>
      <c r="BR222" s="51">
        <v>0</v>
      </c>
      <c r="BS222" s="42">
        <v>0</v>
      </c>
      <c r="BT222" s="42">
        <v>0</v>
      </c>
      <c r="BU222" s="43">
        <v>0</v>
      </c>
      <c r="BV222" s="43">
        <v>0</v>
      </c>
      <c r="BW222" s="51">
        <v>0</v>
      </c>
      <c r="BX222" s="51">
        <v>0</v>
      </c>
      <c r="BY222" s="54">
        <v>0</v>
      </c>
      <c r="BZ222" s="54">
        <v>0</v>
      </c>
      <c r="CA222" s="43">
        <v>0</v>
      </c>
      <c r="CB222" s="43">
        <v>0</v>
      </c>
      <c r="CC222" s="43">
        <v>0</v>
      </c>
      <c r="CD222" s="43">
        <v>0</v>
      </c>
      <c r="CE222" s="58">
        <f t="shared" si="21"/>
        <v>0</v>
      </c>
      <c r="CF222" s="58">
        <f t="shared" si="22"/>
        <v>0</v>
      </c>
      <c r="CG222" s="58">
        <f t="shared" si="23"/>
        <v>0</v>
      </c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  <c r="DS222" s="59"/>
      <c r="DT222" s="59"/>
      <c r="DU222" s="59"/>
      <c r="DV222" s="59"/>
      <c r="DW222" s="59"/>
      <c r="DX222" s="59"/>
      <c r="DY222" s="59"/>
      <c r="DZ222" s="59"/>
      <c r="EA222" s="59"/>
      <c r="EB222" s="59"/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</row>
    <row r="223" spans="2:143" ht="24.6" customHeight="1">
      <c r="B223" s="39" t="s">
        <v>316</v>
      </c>
      <c r="C223" s="62" t="s">
        <v>834</v>
      </c>
      <c r="D223" s="41"/>
      <c r="E223" s="42">
        <v>0</v>
      </c>
      <c r="F223" s="42">
        <v>0</v>
      </c>
      <c r="G223" s="43">
        <v>0</v>
      </c>
      <c r="H223" s="43">
        <v>0</v>
      </c>
      <c r="I223" s="51">
        <v>0</v>
      </c>
      <c r="J223" s="51">
        <v>0</v>
      </c>
      <c r="K223" s="42">
        <v>0</v>
      </c>
      <c r="L223" s="42">
        <v>0</v>
      </c>
      <c r="M223" s="43">
        <v>0</v>
      </c>
      <c r="N223" s="43">
        <v>0</v>
      </c>
      <c r="O223" s="51">
        <v>0</v>
      </c>
      <c r="P223" s="51">
        <v>0</v>
      </c>
      <c r="Q223" s="42">
        <v>0</v>
      </c>
      <c r="R223" s="42">
        <v>0</v>
      </c>
      <c r="S223" s="43">
        <v>0</v>
      </c>
      <c r="T223" s="43">
        <v>0</v>
      </c>
      <c r="U223" s="51">
        <v>0</v>
      </c>
      <c r="V223" s="51">
        <v>0</v>
      </c>
      <c r="W223" s="42">
        <v>0</v>
      </c>
      <c r="X223" s="42">
        <v>0</v>
      </c>
      <c r="Y223" s="43">
        <v>0</v>
      </c>
      <c r="Z223" s="43">
        <v>0</v>
      </c>
      <c r="AA223" s="51">
        <v>0</v>
      </c>
      <c r="AB223" s="51">
        <v>0</v>
      </c>
      <c r="AC223" s="42">
        <v>0</v>
      </c>
      <c r="AD223" s="42">
        <v>0</v>
      </c>
      <c r="AE223" s="43">
        <v>0</v>
      </c>
      <c r="AF223" s="43">
        <v>0</v>
      </c>
      <c r="AG223" s="51">
        <v>0</v>
      </c>
      <c r="AH223" s="51">
        <v>0</v>
      </c>
      <c r="AI223" s="42">
        <v>0</v>
      </c>
      <c r="AJ223" s="42">
        <v>0</v>
      </c>
      <c r="AK223" s="43">
        <v>0</v>
      </c>
      <c r="AL223" s="43">
        <v>0</v>
      </c>
      <c r="AM223" s="51">
        <v>0</v>
      </c>
      <c r="AN223" s="51">
        <v>0</v>
      </c>
      <c r="AO223" s="42">
        <v>0</v>
      </c>
      <c r="AP223" s="42">
        <v>0</v>
      </c>
      <c r="AQ223" s="43">
        <v>0</v>
      </c>
      <c r="AR223" s="43">
        <v>0</v>
      </c>
      <c r="AS223" s="51">
        <v>0</v>
      </c>
      <c r="AT223" s="51">
        <v>0</v>
      </c>
      <c r="AU223" s="42">
        <v>0</v>
      </c>
      <c r="AV223" s="42">
        <v>0</v>
      </c>
      <c r="AW223" s="43">
        <v>0</v>
      </c>
      <c r="AX223" s="43">
        <v>0</v>
      </c>
      <c r="AY223" s="51">
        <v>0</v>
      </c>
      <c r="AZ223" s="51">
        <v>0</v>
      </c>
      <c r="BA223" s="42">
        <v>0</v>
      </c>
      <c r="BB223" s="42">
        <v>0</v>
      </c>
      <c r="BC223" s="43">
        <v>0</v>
      </c>
      <c r="BD223" s="43">
        <v>0</v>
      </c>
      <c r="BE223" s="51">
        <v>0</v>
      </c>
      <c r="BF223" s="51">
        <v>0</v>
      </c>
      <c r="BG223" s="42">
        <v>0</v>
      </c>
      <c r="BH223" s="42">
        <v>0</v>
      </c>
      <c r="BI223" s="43">
        <v>0</v>
      </c>
      <c r="BJ223" s="43">
        <v>0</v>
      </c>
      <c r="BK223" s="51">
        <v>0</v>
      </c>
      <c r="BL223" s="51">
        <v>0</v>
      </c>
      <c r="BM223" s="42">
        <v>0</v>
      </c>
      <c r="BN223" s="42">
        <v>0</v>
      </c>
      <c r="BO223" s="43">
        <v>0</v>
      </c>
      <c r="BP223" s="43">
        <v>0</v>
      </c>
      <c r="BQ223" s="51">
        <v>0</v>
      </c>
      <c r="BR223" s="51">
        <v>0</v>
      </c>
      <c r="BS223" s="42">
        <v>0</v>
      </c>
      <c r="BT223" s="42">
        <v>0</v>
      </c>
      <c r="BU223" s="43">
        <v>0</v>
      </c>
      <c r="BV223" s="43">
        <v>0</v>
      </c>
      <c r="BW223" s="51">
        <v>0</v>
      </c>
      <c r="BX223" s="51">
        <v>0</v>
      </c>
      <c r="BY223" s="54">
        <v>0</v>
      </c>
      <c r="BZ223" s="54">
        <v>0</v>
      </c>
      <c r="CA223" s="43">
        <v>0</v>
      </c>
      <c r="CB223" s="43">
        <v>0</v>
      </c>
      <c r="CC223" s="43">
        <v>0</v>
      </c>
      <c r="CD223" s="43">
        <v>0</v>
      </c>
      <c r="CE223" s="58">
        <f t="shared" si="21"/>
        <v>0</v>
      </c>
      <c r="CF223" s="58">
        <f t="shared" si="22"/>
        <v>0</v>
      </c>
      <c r="CG223" s="58">
        <f t="shared" si="23"/>
        <v>0</v>
      </c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  <c r="DS223" s="59"/>
      <c r="DT223" s="59"/>
      <c r="DU223" s="59"/>
      <c r="DV223" s="59"/>
      <c r="DW223" s="59"/>
      <c r="DX223" s="59"/>
      <c r="DY223" s="59"/>
      <c r="DZ223" s="59"/>
      <c r="EA223" s="59"/>
      <c r="EB223" s="59"/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</row>
    <row r="224" spans="2:143" ht="24.6" customHeight="1">
      <c r="B224" s="39" t="s">
        <v>317</v>
      </c>
      <c r="C224" s="62" t="s">
        <v>835</v>
      </c>
      <c r="D224" s="41"/>
      <c r="E224" s="42">
        <v>0</v>
      </c>
      <c r="F224" s="42">
        <v>0</v>
      </c>
      <c r="G224" s="43">
        <v>0</v>
      </c>
      <c r="H224" s="43">
        <v>0</v>
      </c>
      <c r="I224" s="51">
        <v>0</v>
      </c>
      <c r="J224" s="51">
        <v>0</v>
      </c>
      <c r="K224" s="42">
        <v>0</v>
      </c>
      <c r="L224" s="42">
        <v>0</v>
      </c>
      <c r="M224" s="43">
        <v>0</v>
      </c>
      <c r="N224" s="43">
        <v>0</v>
      </c>
      <c r="O224" s="51">
        <v>0</v>
      </c>
      <c r="P224" s="51">
        <v>0</v>
      </c>
      <c r="Q224" s="42">
        <v>0</v>
      </c>
      <c r="R224" s="42">
        <v>0</v>
      </c>
      <c r="S224" s="43">
        <v>0</v>
      </c>
      <c r="T224" s="43">
        <v>0</v>
      </c>
      <c r="U224" s="51">
        <v>0</v>
      </c>
      <c r="V224" s="51">
        <v>0</v>
      </c>
      <c r="W224" s="42">
        <v>0</v>
      </c>
      <c r="X224" s="42">
        <v>0</v>
      </c>
      <c r="Y224" s="43">
        <v>0</v>
      </c>
      <c r="Z224" s="43">
        <v>0</v>
      </c>
      <c r="AA224" s="51">
        <v>0</v>
      </c>
      <c r="AB224" s="51">
        <v>0</v>
      </c>
      <c r="AC224" s="42">
        <v>0</v>
      </c>
      <c r="AD224" s="42">
        <v>0</v>
      </c>
      <c r="AE224" s="43">
        <v>0</v>
      </c>
      <c r="AF224" s="43">
        <v>0</v>
      </c>
      <c r="AG224" s="51">
        <v>0</v>
      </c>
      <c r="AH224" s="51">
        <v>0</v>
      </c>
      <c r="AI224" s="42">
        <v>0</v>
      </c>
      <c r="AJ224" s="42">
        <v>0</v>
      </c>
      <c r="AK224" s="43">
        <v>0</v>
      </c>
      <c r="AL224" s="43">
        <v>0</v>
      </c>
      <c r="AM224" s="51">
        <v>0</v>
      </c>
      <c r="AN224" s="51">
        <v>0</v>
      </c>
      <c r="AO224" s="42">
        <v>0</v>
      </c>
      <c r="AP224" s="42">
        <v>0</v>
      </c>
      <c r="AQ224" s="43">
        <v>0</v>
      </c>
      <c r="AR224" s="43">
        <v>0</v>
      </c>
      <c r="AS224" s="51">
        <v>0</v>
      </c>
      <c r="AT224" s="51">
        <v>0</v>
      </c>
      <c r="AU224" s="42">
        <v>0</v>
      </c>
      <c r="AV224" s="42">
        <v>0</v>
      </c>
      <c r="AW224" s="43">
        <v>0</v>
      </c>
      <c r="AX224" s="43">
        <v>0</v>
      </c>
      <c r="AY224" s="51">
        <v>0</v>
      </c>
      <c r="AZ224" s="51">
        <v>0</v>
      </c>
      <c r="BA224" s="42">
        <v>0</v>
      </c>
      <c r="BB224" s="42">
        <v>0</v>
      </c>
      <c r="BC224" s="43">
        <v>0</v>
      </c>
      <c r="BD224" s="43">
        <v>0</v>
      </c>
      <c r="BE224" s="51">
        <v>0</v>
      </c>
      <c r="BF224" s="51">
        <v>0</v>
      </c>
      <c r="BG224" s="42">
        <v>0</v>
      </c>
      <c r="BH224" s="42">
        <v>0</v>
      </c>
      <c r="BI224" s="43">
        <v>0</v>
      </c>
      <c r="BJ224" s="43">
        <v>0</v>
      </c>
      <c r="BK224" s="51">
        <v>0</v>
      </c>
      <c r="BL224" s="51">
        <v>0</v>
      </c>
      <c r="BM224" s="42">
        <v>0</v>
      </c>
      <c r="BN224" s="42">
        <v>0</v>
      </c>
      <c r="BO224" s="43">
        <v>0</v>
      </c>
      <c r="BP224" s="43">
        <v>0</v>
      </c>
      <c r="BQ224" s="51">
        <v>0</v>
      </c>
      <c r="BR224" s="51">
        <v>0</v>
      </c>
      <c r="BS224" s="42">
        <v>0</v>
      </c>
      <c r="BT224" s="42">
        <v>0</v>
      </c>
      <c r="BU224" s="43">
        <v>0</v>
      </c>
      <c r="BV224" s="43">
        <v>0</v>
      </c>
      <c r="BW224" s="51">
        <v>0</v>
      </c>
      <c r="BX224" s="51">
        <v>0</v>
      </c>
      <c r="BY224" s="54">
        <v>0</v>
      </c>
      <c r="BZ224" s="54">
        <v>0</v>
      </c>
      <c r="CA224" s="43">
        <v>0</v>
      </c>
      <c r="CB224" s="43">
        <v>0</v>
      </c>
      <c r="CC224" s="43">
        <v>0</v>
      </c>
      <c r="CD224" s="43">
        <v>0</v>
      </c>
      <c r="CE224" s="58">
        <f t="shared" si="21"/>
        <v>0</v>
      </c>
      <c r="CF224" s="58">
        <f t="shared" si="22"/>
        <v>0</v>
      </c>
      <c r="CG224" s="58">
        <f t="shared" si="23"/>
        <v>0</v>
      </c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  <c r="DS224" s="59"/>
      <c r="DT224" s="59"/>
      <c r="DU224" s="59"/>
      <c r="DV224" s="59"/>
      <c r="DW224" s="59"/>
      <c r="DX224" s="59"/>
      <c r="DY224" s="59"/>
      <c r="DZ224" s="59"/>
      <c r="EA224" s="59"/>
      <c r="EB224" s="59"/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</row>
    <row r="225" spans="2:143" ht="24.6" customHeight="1">
      <c r="B225" s="39" t="s">
        <v>318</v>
      </c>
      <c r="C225" s="62" t="s">
        <v>836</v>
      </c>
      <c r="D225" s="41"/>
      <c r="E225" s="42">
        <v>0</v>
      </c>
      <c r="F225" s="42">
        <v>0</v>
      </c>
      <c r="G225" s="43">
        <v>0</v>
      </c>
      <c r="H225" s="43">
        <v>0</v>
      </c>
      <c r="I225" s="51">
        <v>0</v>
      </c>
      <c r="J225" s="51">
        <v>0</v>
      </c>
      <c r="K225" s="42">
        <v>0</v>
      </c>
      <c r="L225" s="42">
        <v>0</v>
      </c>
      <c r="M225" s="43">
        <v>0</v>
      </c>
      <c r="N225" s="43">
        <v>0</v>
      </c>
      <c r="O225" s="51">
        <v>0</v>
      </c>
      <c r="P225" s="51">
        <v>0</v>
      </c>
      <c r="Q225" s="42">
        <v>0</v>
      </c>
      <c r="R225" s="42">
        <v>0</v>
      </c>
      <c r="S225" s="43">
        <v>0</v>
      </c>
      <c r="T225" s="43">
        <v>0</v>
      </c>
      <c r="U225" s="51">
        <v>0</v>
      </c>
      <c r="V225" s="51">
        <v>0</v>
      </c>
      <c r="W225" s="42">
        <v>0</v>
      </c>
      <c r="X225" s="42">
        <v>0</v>
      </c>
      <c r="Y225" s="43">
        <v>0</v>
      </c>
      <c r="Z225" s="43">
        <v>0</v>
      </c>
      <c r="AA225" s="51">
        <v>0</v>
      </c>
      <c r="AB225" s="51">
        <v>0</v>
      </c>
      <c r="AC225" s="42">
        <v>0</v>
      </c>
      <c r="AD225" s="42">
        <v>0</v>
      </c>
      <c r="AE225" s="43">
        <v>0</v>
      </c>
      <c r="AF225" s="43">
        <v>0</v>
      </c>
      <c r="AG225" s="51">
        <v>0</v>
      </c>
      <c r="AH225" s="51">
        <v>0</v>
      </c>
      <c r="AI225" s="42">
        <v>0</v>
      </c>
      <c r="AJ225" s="42">
        <v>0</v>
      </c>
      <c r="AK225" s="43">
        <v>0</v>
      </c>
      <c r="AL225" s="43">
        <v>0</v>
      </c>
      <c r="AM225" s="51">
        <v>0</v>
      </c>
      <c r="AN225" s="51">
        <v>0</v>
      </c>
      <c r="AO225" s="42">
        <v>0</v>
      </c>
      <c r="AP225" s="42">
        <v>0</v>
      </c>
      <c r="AQ225" s="43">
        <v>0</v>
      </c>
      <c r="AR225" s="43">
        <v>0</v>
      </c>
      <c r="AS225" s="51">
        <v>0</v>
      </c>
      <c r="AT225" s="51">
        <v>0</v>
      </c>
      <c r="AU225" s="42">
        <v>0</v>
      </c>
      <c r="AV225" s="42">
        <v>0</v>
      </c>
      <c r="AW225" s="43">
        <v>0</v>
      </c>
      <c r="AX225" s="43">
        <v>0</v>
      </c>
      <c r="AY225" s="51">
        <v>0</v>
      </c>
      <c r="AZ225" s="51">
        <v>0</v>
      </c>
      <c r="BA225" s="42">
        <v>2</v>
      </c>
      <c r="BB225" s="42">
        <v>0</v>
      </c>
      <c r="BC225" s="43">
        <v>950</v>
      </c>
      <c r="BD225" s="43">
        <v>0</v>
      </c>
      <c r="BE225" s="51">
        <v>1900</v>
      </c>
      <c r="BF225" s="51">
        <v>0</v>
      </c>
      <c r="BG225" s="42">
        <v>0</v>
      </c>
      <c r="BH225" s="42">
        <v>0</v>
      </c>
      <c r="BI225" s="43">
        <v>0</v>
      </c>
      <c r="BJ225" s="43">
        <v>0</v>
      </c>
      <c r="BK225" s="51">
        <v>0</v>
      </c>
      <c r="BL225" s="51">
        <v>0</v>
      </c>
      <c r="BM225" s="42">
        <v>0</v>
      </c>
      <c r="BN225" s="42">
        <v>0</v>
      </c>
      <c r="BO225" s="43">
        <v>0</v>
      </c>
      <c r="BP225" s="43">
        <v>0</v>
      </c>
      <c r="BQ225" s="51">
        <v>0</v>
      </c>
      <c r="BR225" s="51">
        <v>0</v>
      </c>
      <c r="BS225" s="42">
        <v>0</v>
      </c>
      <c r="BT225" s="42">
        <v>0</v>
      </c>
      <c r="BU225" s="43">
        <v>0</v>
      </c>
      <c r="BV225" s="43">
        <v>0</v>
      </c>
      <c r="BW225" s="51">
        <v>0</v>
      </c>
      <c r="BX225" s="51">
        <v>0</v>
      </c>
      <c r="BY225" s="54">
        <v>2</v>
      </c>
      <c r="BZ225" s="54">
        <v>0</v>
      </c>
      <c r="CA225" s="43">
        <v>950</v>
      </c>
      <c r="CB225" s="43">
        <v>0</v>
      </c>
      <c r="CC225" s="43">
        <v>1900</v>
      </c>
      <c r="CD225" s="43">
        <v>0</v>
      </c>
      <c r="CE225" s="58">
        <f t="shared" si="21"/>
        <v>-1</v>
      </c>
      <c r="CF225" s="58">
        <f t="shared" si="22"/>
        <v>-1</v>
      </c>
      <c r="CG225" s="58">
        <f t="shared" si="23"/>
        <v>-1</v>
      </c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  <c r="DS225" s="59"/>
      <c r="DT225" s="59"/>
      <c r="DU225" s="59"/>
      <c r="DV225" s="59"/>
      <c r="DW225" s="59"/>
      <c r="DX225" s="59"/>
      <c r="DY225" s="59"/>
      <c r="DZ225" s="59"/>
      <c r="EA225" s="59"/>
      <c r="EB225" s="59"/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</row>
    <row r="226" spans="2:143" ht="24.6" customHeight="1">
      <c r="B226" s="39" t="s">
        <v>319</v>
      </c>
      <c r="C226" s="62" t="s">
        <v>837</v>
      </c>
      <c r="D226" s="41"/>
      <c r="E226" s="42">
        <v>0</v>
      </c>
      <c r="F226" s="42">
        <v>0</v>
      </c>
      <c r="G226" s="43">
        <v>0</v>
      </c>
      <c r="H226" s="43">
        <v>0</v>
      </c>
      <c r="I226" s="51">
        <v>0</v>
      </c>
      <c r="J226" s="51">
        <v>0</v>
      </c>
      <c r="K226" s="42">
        <v>0</v>
      </c>
      <c r="L226" s="42">
        <v>0</v>
      </c>
      <c r="M226" s="43">
        <v>0</v>
      </c>
      <c r="N226" s="43">
        <v>0</v>
      </c>
      <c r="O226" s="51">
        <v>0</v>
      </c>
      <c r="P226" s="51">
        <v>0</v>
      </c>
      <c r="Q226" s="42">
        <v>0</v>
      </c>
      <c r="R226" s="42">
        <v>0</v>
      </c>
      <c r="S226" s="43">
        <v>0</v>
      </c>
      <c r="T226" s="43">
        <v>0</v>
      </c>
      <c r="U226" s="51">
        <v>0</v>
      </c>
      <c r="V226" s="51">
        <v>0</v>
      </c>
      <c r="W226" s="42">
        <v>0</v>
      </c>
      <c r="X226" s="42">
        <v>6</v>
      </c>
      <c r="Y226" s="43">
        <v>0</v>
      </c>
      <c r="Z226" s="43">
        <v>896.66666666666697</v>
      </c>
      <c r="AA226" s="51">
        <v>0</v>
      </c>
      <c r="AB226" s="51">
        <v>5380</v>
      </c>
      <c r="AC226" s="42">
        <v>0</v>
      </c>
      <c r="AD226" s="42">
        <v>0</v>
      </c>
      <c r="AE226" s="43">
        <v>0</v>
      </c>
      <c r="AF226" s="43">
        <v>0</v>
      </c>
      <c r="AG226" s="51">
        <v>0</v>
      </c>
      <c r="AH226" s="51">
        <v>0</v>
      </c>
      <c r="AI226" s="42">
        <v>0</v>
      </c>
      <c r="AJ226" s="42">
        <v>0</v>
      </c>
      <c r="AK226" s="43">
        <v>0</v>
      </c>
      <c r="AL226" s="43">
        <v>0</v>
      </c>
      <c r="AM226" s="51">
        <v>0</v>
      </c>
      <c r="AN226" s="51">
        <v>0</v>
      </c>
      <c r="AO226" s="42">
        <v>0</v>
      </c>
      <c r="AP226" s="42">
        <v>0</v>
      </c>
      <c r="AQ226" s="43">
        <v>0</v>
      </c>
      <c r="AR226" s="43">
        <v>0</v>
      </c>
      <c r="AS226" s="51">
        <v>0</v>
      </c>
      <c r="AT226" s="51">
        <v>0</v>
      </c>
      <c r="AU226" s="42">
        <v>0</v>
      </c>
      <c r="AV226" s="42">
        <v>0</v>
      </c>
      <c r="AW226" s="43">
        <v>0</v>
      </c>
      <c r="AX226" s="43">
        <v>0</v>
      </c>
      <c r="AY226" s="51">
        <v>0</v>
      </c>
      <c r="AZ226" s="51">
        <v>0</v>
      </c>
      <c r="BA226" s="42">
        <v>0</v>
      </c>
      <c r="BB226" s="42">
        <v>0</v>
      </c>
      <c r="BC226" s="43">
        <v>0</v>
      </c>
      <c r="BD226" s="43">
        <v>0</v>
      </c>
      <c r="BE226" s="51">
        <v>0</v>
      </c>
      <c r="BF226" s="51">
        <v>0</v>
      </c>
      <c r="BG226" s="42">
        <v>0</v>
      </c>
      <c r="BH226" s="42">
        <v>0</v>
      </c>
      <c r="BI226" s="43">
        <v>0</v>
      </c>
      <c r="BJ226" s="43">
        <v>0</v>
      </c>
      <c r="BK226" s="51">
        <v>0</v>
      </c>
      <c r="BL226" s="51">
        <v>0</v>
      </c>
      <c r="BM226" s="42">
        <v>1</v>
      </c>
      <c r="BN226" s="42">
        <v>0</v>
      </c>
      <c r="BO226" s="43">
        <v>1080</v>
      </c>
      <c r="BP226" s="43">
        <v>0</v>
      </c>
      <c r="BQ226" s="51">
        <v>1080</v>
      </c>
      <c r="BR226" s="51">
        <v>0</v>
      </c>
      <c r="BS226" s="42">
        <v>0</v>
      </c>
      <c r="BT226" s="42">
        <v>0</v>
      </c>
      <c r="BU226" s="43">
        <v>0</v>
      </c>
      <c r="BV226" s="43">
        <v>0</v>
      </c>
      <c r="BW226" s="51">
        <v>0</v>
      </c>
      <c r="BX226" s="51">
        <v>0</v>
      </c>
      <c r="BY226" s="54">
        <v>1</v>
      </c>
      <c r="BZ226" s="54">
        <v>6</v>
      </c>
      <c r="CA226" s="43">
        <v>1080</v>
      </c>
      <c r="CB226" s="43">
        <v>896.66666666666697</v>
      </c>
      <c r="CC226" s="43">
        <v>1080</v>
      </c>
      <c r="CD226" s="43">
        <v>5380</v>
      </c>
      <c r="CE226" s="58">
        <f t="shared" si="21"/>
        <v>5</v>
      </c>
      <c r="CF226" s="58">
        <f t="shared" si="22"/>
        <v>-0.16975308641975281</v>
      </c>
      <c r="CG226" s="58">
        <f t="shared" si="23"/>
        <v>3.9814814814814814</v>
      </c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  <c r="DS226" s="59"/>
      <c r="DT226" s="59"/>
      <c r="DU226" s="59"/>
      <c r="DV226" s="59"/>
      <c r="DW226" s="59"/>
      <c r="DX226" s="59"/>
      <c r="DY226" s="59"/>
      <c r="DZ226" s="59"/>
      <c r="EA226" s="59"/>
      <c r="EB226" s="59"/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</row>
    <row r="227" spans="2:143" ht="24.6" customHeight="1">
      <c r="B227" s="39" t="s">
        <v>320</v>
      </c>
      <c r="C227" s="62" t="s">
        <v>838</v>
      </c>
      <c r="D227" s="41"/>
      <c r="E227" s="42">
        <v>4.5</v>
      </c>
      <c r="F227" s="42">
        <v>0</v>
      </c>
      <c r="G227" s="43">
        <v>926.66666666666697</v>
      </c>
      <c r="H227" s="43">
        <v>0</v>
      </c>
      <c r="I227" s="51">
        <v>4170</v>
      </c>
      <c r="J227" s="51">
        <v>0</v>
      </c>
      <c r="K227" s="42">
        <v>20.5</v>
      </c>
      <c r="L227" s="42">
        <v>1</v>
      </c>
      <c r="M227" s="43">
        <v>1886.14634146341</v>
      </c>
      <c r="N227" s="43">
        <v>780</v>
      </c>
      <c r="O227" s="51">
        <v>38666</v>
      </c>
      <c r="P227" s="51">
        <v>780</v>
      </c>
      <c r="Q227" s="42">
        <v>19</v>
      </c>
      <c r="R227" s="42">
        <v>1</v>
      </c>
      <c r="S227" s="43">
        <v>935.89473684210498</v>
      </c>
      <c r="T227" s="43">
        <v>850</v>
      </c>
      <c r="U227" s="51">
        <v>17782</v>
      </c>
      <c r="V227" s="51">
        <v>850</v>
      </c>
      <c r="W227" s="42">
        <v>6</v>
      </c>
      <c r="X227" s="42">
        <v>15</v>
      </c>
      <c r="Y227" s="43">
        <v>1452.6666666666699</v>
      </c>
      <c r="Z227" s="43">
        <v>753.33333333333303</v>
      </c>
      <c r="AA227" s="51">
        <v>8716</v>
      </c>
      <c r="AB227" s="51">
        <v>11300</v>
      </c>
      <c r="AC227" s="42">
        <v>42</v>
      </c>
      <c r="AD227" s="42">
        <v>8</v>
      </c>
      <c r="AE227" s="43">
        <v>897.33333333333303</v>
      </c>
      <c r="AF227" s="43">
        <v>1037.5</v>
      </c>
      <c r="AG227" s="51">
        <v>37688</v>
      </c>
      <c r="AH227" s="51">
        <v>8300</v>
      </c>
      <c r="AI227" s="42">
        <v>4</v>
      </c>
      <c r="AJ227" s="42">
        <v>21</v>
      </c>
      <c r="AK227" s="43">
        <v>1143.5</v>
      </c>
      <c r="AL227" s="43">
        <v>977.142857142857</v>
      </c>
      <c r="AM227" s="51">
        <v>4574</v>
      </c>
      <c r="AN227" s="51">
        <v>20520</v>
      </c>
      <c r="AO227" s="42">
        <v>11</v>
      </c>
      <c r="AP227" s="42">
        <v>11.5</v>
      </c>
      <c r="AQ227" s="43">
        <v>1539.0909090909099</v>
      </c>
      <c r="AR227" s="43">
        <v>1160.8695652173899</v>
      </c>
      <c r="AS227" s="51">
        <v>16930</v>
      </c>
      <c r="AT227" s="51">
        <v>13350</v>
      </c>
      <c r="AU227" s="42">
        <v>7</v>
      </c>
      <c r="AV227" s="42">
        <v>0</v>
      </c>
      <c r="AW227" s="43">
        <v>1742.57142857143</v>
      </c>
      <c r="AX227" s="43">
        <v>0</v>
      </c>
      <c r="AY227" s="51">
        <v>12198</v>
      </c>
      <c r="AZ227" s="51">
        <v>0</v>
      </c>
      <c r="BA227" s="42">
        <v>1</v>
      </c>
      <c r="BB227" s="42">
        <v>0</v>
      </c>
      <c r="BC227" s="43">
        <v>700</v>
      </c>
      <c r="BD227" s="43">
        <v>0</v>
      </c>
      <c r="BE227" s="51">
        <v>700</v>
      </c>
      <c r="BF227" s="51">
        <v>0</v>
      </c>
      <c r="BG227" s="42">
        <v>368</v>
      </c>
      <c r="BH227" s="42">
        <v>0</v>
      </c>
      <c r="BI227" s="43">
        <v>996.554347826087</v>
      </c>
      <c r="BJ227" s="43">
        <v>0</v>
      </c>
      <c r="BK227" s="51">
        <v>366732</v>
      </c>
      <c r="BL227" s="51">
        <v>0</v>
      </c>
      <c r="BM227" s="42">
        <v>2</v>
      </c>
      <c r="BN227" s="42">
        <v>0</v>
      </c>
      <c r="BO227" s="43">
        <v>944</v>
      </c>
      <c r="BP227" s="43">
        <v>0</v>
      </c>
      <c r="BQ227" s="51">
        <v>1888</v>
      </c>
      <c r="BR227" s="51">
        <v>0</v>
      </c>
      <c r="BS227" s="42">
        <v>1</v>
      </c>
      <c r="BT227" s="42">
        <v>0</v>
      </c>
      <c r="BU227" s="43">
        <v>880</v>
      </c>
      <c r="BV227" s="43">
        <v>0</v>
      </c>
      <c r="BW227" s="51">
        <v>880</v>
      </c>
      <c r="BX227" s="51">
        <v>0</v>
      </c>
      <c r="BY227" s="54">
        <v>486</v>
      </c>
      <c r="BZ227" s="54">
        <v>57.5</v>
      </c>
      <c r="CA227" s="43">
        <v>1051.28395061728</v>
      </c>
      <c r="CB227" s="43">
        <v>958.26086956521704</v>
      </c>
      <c r="CC227" s="43">
        <v>510924</v>
      </c>
      <c r="CD227" s="43">
        <v>55100</v>
      </c>
      <c r="CE227" s="58">
        <f t="shared" si="21"/>
        <v>-0.88168724279835387</v>
      </c>
      <c r="CF227" s="58">
        <f t="shared" si="22"/>
        <v>-8.848520991635303E-2</v>
      </c>
      <c r="CG227" s="58">
        <f t="shared" si="23"/>
        <v>-0.89215617195512442</v>
      </c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  <c r="DS227" s="59"/>
      <c r="DT227" s="59"/>
      <c r="DU227" s="59"/>
      <c r="DV227" s="59"/>
      <c r="DW227" s="59"/>
      <c r="DX227" s="59"/>
      <c r="DY227" s="59"/>
      <c r="DZ227" s="59"/>
      <c r="EA227" s="59"/>
      <c r="EB227" s="59"/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</row>
    <row r="228" spans="2:143" ht="24.6" customHeight="1">
      <c r="B228" s="39" t="s">
        <v>321</v>
      </c>
      <c r="C228" s="62" t="s">
        <v>839</v>
      </c>
      <c r="D228" s="41"/>
      <c r="E228" s="42">
        <v>0</v>
      </c>
      <c r="F228" s="42">
        <v>0</v>
      </c>
      <c r="G228" s="43">
        <v>0</v>
      </c>
      <c r="H228" s="43">
        <v>0</v>
      </c>
      <c r="I228" s="51">
        <v>0</v>
      </c>
      <c r="J228" s="51">
        <v>0</v>
      </c>
      <c r="K228" s="42">
        <v>3</v>
      </c>
      <c r="L228" s="42">
        <v>5</v>
      </c>
      <c r="M228" s="43">
        <v>6550</v>
      </c>
      <c r="N228" s="43">
        <v>1113.5999999999999</v>
      </c>
      <c r="O228" s="51">
        <v>19650</v>
      </c>
      <c r="P228" s="51">
        <v>5568</v>
      </c>
      <c r="Q228" s="42">
        <v>5</v>
      </c>
      <c r="R228" s="42">
        <v>16</v>
      </c>
      <c r="S228" s="43">
        <v>964</v>
      </c>
      <c r="T228" s="43">
        <v>1046.5625</v>
      </c>
      <c r="U228" s="51">
        <v>4820</v>
      </c>
      <c r="V228" s="51">
        <v>16745</v>
      </c>
      <c r="W228" s="42">
        <v>10</v>
      </c>
      <c r="X228" s="42">
        <v>20</v>
      </c>
      <c r="Y228" s="43">
        <v>924</v>
      </c>
      <c r="Z228" s="43">
        <v>818.2</v>
      </c>
      <c r="AA228" s="51">
        <v>9240</v>
      </c>
      <c r="AB228" s="51">
        <v>16364</v>
      </c>
      <c r="AC228" s="42">
        <v>0</v>
      </c>
      <c r="AD228" s="42">
        <v>0</v>
      </c>
      <c r="AE228" s="43">
        <v>0</v>
      </c>
      <c r="AF228" s="43">
        <v>0</v>
      </c>
      <c r="AG228" s="51">
        <v>0</v>
      </c>
      <c r="AH228" s="51">
        <v>0</v>
      </c>
      <c r="AI228" s="42">
        <v>0</v>
      </c>
      <c r="AJ228" s="42">
        <v>21</v>
      </c>
      <c r="AK228" s="43">
        <v>0</v>
      </c>
      <c r="AL228" s="43">
        <v>1661.9047619047601</v>
      </c>
      <c r="AM228" s="51">
        <v>0</v>
      </c>
      <c r="AN228" s="51">
        <v>34900</v>
      </c>
      <c r="AO228" s="42">
        <v>0</v>
      </c>
      <c r="AP228" s="42">
        <v>0</v>
      </c>
      <c r="AQ228" s="43">
        <v>0</v>
      </c>
      <c r="AR228" s="43">
        <v>0</v>
      </c>
      <c r="AS228" s="51">
        <v>0</v>
      </c>
      <c r="AT228" s="51">
        <v>0</v>
      </c>
      <c r="AU228" s="42">
        <v>14</v>
      </c>
      <c r="AV228" s="42">
        <v>0</v>
      </c>
      <c r="AW228" s="43">
        <v>1211.7142857142901</v>
      </c>
      <c r="AX228" s="43">
        <v>0</v>
      </c>
      <c r="AY228" s="51">
        <v>16964</v>
      </c>
      <c r="AZ228" s="51">
        <v>0</v>
      </c>
      <c r="BA228" s="42">
        <v>1</v>
      </c>
      <c r="BB228" s="42">
        <v>0</v>
      </c>
      <c r="BC228" s="43">
        <v>950</v>
      </c>
      <c r="BD228" s="43">
        <v>0</v>
      </c>
      <c r="BE228" s="51">
        <v>950</v>
      </c>
      <c r="BF228" s="51">
        <v>0</v>
      </c>
      <c r="BG228" s="42">
        <v>42</v>
      </c>
      <c r="BH228" s="42">
        <v>0</v>
      </c>
      <c r="BI228" s="43">
        <v>1244.0476190476199</v>
      </c>
      <c r="BJ228" s="43">
        <v>0</v>
      </c>
      <c r="BK228" s="51">
        <v>52250</v>
      </c>
      <c r="BL228" s="51">
        <v>0</v>
      </c>
      <c r="BM228" s="42">
        <v>12</v>
      </c>
      <c r="BN228" s="42">
        <v>0</v>
      </c>
      <c r="BO228" s="43">
        <v>600</v>
      </c>
      <c r="BP228" s="43">
        <v>0</v>
      </c>
      <c r="BQ228" s="51">
        <v>7200</v>
      </c>
      <c r="BR228" s="51">
        <v>0</v>
      </c>
      <c r="BS228" s="42">
        <v>1</v>
      </c>
      <c r="BT228" s="42">
        <v>0</v>
      </c>
      <c r="BU228" s="43">
        <v>780</v>
      </c>
      <c r="BV228" s="43">
        <v>0</v>
      </c>
      <c r="BW228" s="51">
        <v>780</v>
      </c>
      <c r="BX228" s="51">
        <v>0</v>
      </c>
      <c r="BY228" s="54">
        <v>88</v>
      </c>
      <c r="BZ228" s="54">
        <v>62</v>
      </c>
      <c r="CA228" s="43">
        <v>1271.0681818181799</v>
      </c>
      <c r="CB228" s="43">
        <v>1186.72580645161</v>
      </c>
      <c r="CC228" s="43">
        <v>111854</v>
      </c>
      <c r="CD228" s="43">
        <v>73577</v>
      </c>
      <c r="CE228" s="58">
        <f t="shared" si="21"/>
        <v>-0.29545454545454547</v>
      </c>
      <c r="CF228" s="58">
        <f t="shared" si="22"/>
        <v>-6.6355508361419069E-2</v>
      </c>
      <c r="CG228" s="58">
        <f t="shared" si="23"/>
        <v>-0.34220501725463548</v>
      </c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  <c r="DS228" s="59"/>
      <c r="DT228" s="59"/>
      <c r="DU228" s="59"/>
      <c r="DV228" s="59"/>
      <c r="DW228" s="59"/>
      <c r="DX228" s="59"/>
      <c r="DY228" s="59"/>
      <c r="DZ228" s="59"/>
      <c r="EA228" s="59"/>
      <c r="EB228" s="59"/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</row>
    <row r="229" spans="2:143" ht="24.6" customHeight="1">
      <c r="B229" s="39" t="s">
        <v>322</v>
      </c>
      <c r="C229" s="62" t="s">
        <v>840</v>
      </c>
      <c r="D229" s="41"/>
      <c r="E229" s="42">
        <v>0</v>
      </c>
      <c r="F229" s="42">
        <v>0</v>
      </c>
      <c r="G229" s="43">
        <v>0</v>
      </c>
      <c r="H229" s="43">
        <v>0</v>
      </c>
      <c r="I229" s="51">
        <v>0</v>
      </c>
      <c r="J229" s="51">
        <v>0</v>
      </c>
      <c r="K229" s="42">
        <v>0</v>
      </c>
      <c r="L229" s="42">
        <v>0</v>
      </c>
      <c r="M229" s="43">
        <v>0</v>
      </c>
      <c r="N229" s="43">
        <v>0</v>
      </c>
      <c r="O229" s="51">
        <v>0</v>
      </c>
      <c r="P229" s="51">
        <v>0</v>
      </c>
      <c r="Q229" s="42">
        <v>0</v>
      </c>
      <c r="R229" s="42">
        <v>0</v>
      </c>
      <c r="S229" s="43">
        <v>0</v>
      </c>
      <c r="T229" s="43">
        <v>0</v>
      </c>
      <c r="U229" s="51">
        <v>0</v>
      </c>
      <c r="V229" s="51">
        <v>0</v>
      </c>
      <c r="W229" s="42">
        <v>0</v>
      </c>
      <c r="X229" s="42">
        <v>0</v>
      </c>
      <c r="Y229" s="43">
        <v>0</v>
      </c>
      <c r="Z229" s="43">
        <v>0</v>
      </c>
      <c r="AA229" s="51">
        <v>0</v>
      </c>
      <c r="AB229" s="51">
        <v>0</v>
      </c>
      <c r="AC229" s="42">
        <v>0</v>
      </c>
      <c r="AD229" s="42">
        <v>0</v>
      </c>
      <c r="AE229" s="43">
        <v>0</v>
      </c>
      <c r="AF229" s="43">
        <v>0</v>
      </c>
      <c r="AG229" s="51">
        <v>0</v>
      </c>
      <c r="AH229" s="51">
        <v>0</v>
      </c>
      <c r="AI229" s="42">
        <v>0</v>
      </c>
      <c r="AJ229" s="42">
        <v>0</v>
      </c>
      <c r="AK229" s="43">
        <v>0</v>
      </c>
      <c r="AL229" s="43">
        <v>0</v>
      </c>
      <c r="AM229" s="51">
        <v>0</v>
      </c>
      <c r="AN229" s="51">
        <v>0</v>
      </c>
      <c r="AO229" s="42">
        <v>0</v>
      </c>
      <c r="AP229" s="42">
        <v>0</v>
      </c>
      <c r="AQ229" s="43">
        <v>0</v>
      </c>
      <c r="AR229" s="43">
        <v>0</v>
      </c>
      <c r="AS229" s="51">
        <v>0</v>
      </c>
      <c r="AT229" s="51">
        <v>0</v>
      </c>
      <c r="AU229" s="42">
        <v>0</v>
      </c>
      <c r="AV229" s="42">
        <v>0</v>
      </c>
      <c r="AW229" s="43">
        <v>0</v>
      </c>
      <c r="AX229" s="43">
        <v>0</v>
      </c>
      <c r="AY229" s="51">
        <v>0</v>
      </c>
      <c r="AZ229" s="51">
        <v>0</v>
      </c>
      <c r="BA229" s="42">
        <v>0</v>
      </c>
      <c r="BB229" s="42">
        <v>0</v>
      </c>
      <c r="BC229" s="43">
        <v>0</v>
      </c>
      <c r="BD229" s="43">
        <v>0</v>
      </c>
      <c r="BE229" s="51">
        <v>0</v>
      </c>
      <c r="BF229" s="51">
        <v>0</v>
      </c>
      <c r="BG229" s="42">
        <v>0</v>
      </c>
      <c r="BH229" s="42">
        <v>0</v>
      </c>
      <c r="BI229" s="43">
        <v>0</v>
      </c>
      <c r="BJ229" s="43">
        <v>0</v>
      </c>
      <c r="BK229" s="51">
        <v>0</v>
      </c>
      <c r="BL229" s="51">
        <v>0</v>
      </c>
      <c r="BM229" s="42">
        <v>0</v>
      </c>
      <c r="BN229" s="42">
        <v>0</v>
      </c>
      <c r="BO229" s="43">
        <v>0</v>
      </c>
      <c r="BP229" s="43">
        <v>0</v>
      </c>
      <c r="BQ229" s="51">
        <v>0</v>
      </c>
      <c r="BR229" s="51">
        <v>0</v>
      </c>
      <c r="BS229" s="42">
        <v>0</v>
      </c>
      <c r="BT229" s="42">
        <v>0</v>
      </c>
      <c r="BU229" s="43">
        <v>0</v>
      </c>
      <c r="BV229" s="43">
        <v>0</v>
      </c>
      <c r="BW229" s="51">
        <v>0</v>
      </c>
      <c r="BX229" s="51">
        <v>0</v>
      </c>
      <c r="BY229" s="54">
        <v>0</v>
      </c>
      <c r="BZ229" s="54">
        <v>0</v>
      </c>
      <c r="CA229" s="43">
        <v>0</v>
      </c>
      <c r="CB229" s="43">
        <v>0</v>
      </c>
      <c r="CC229" s="43">
        <v>0</v>
      </c>
      <c r="CD229" s="43">
        <v>0</v>
      </c>
      <c r="CE229" s="58">
        <f t="shared" si="21"/>
        <v>0</v>
      </c>
      <c r="CF229" s="58">
        <f t="shared" si="22"/>
        <v>0</v>
      </c>
      <c r="CG229" s="58">
        <f t="shared" si="23"/>
        <v>0</v>
      </c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  <c r="DS229" s="59"/>
      <c r="DT229" s="59"/>
      <c r="DU229" s="59"/>
      <c r="DV229" s="59"/>
      <c r="DW229" s="59"/>
      <c r="DX229" s="59"/>
      <c r="DY229" s="59"/>
      <c r="DZ229" s="59"/>
      <c r="EA229" s="59"/>
      <c r="EB229" s="59"/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</row>
    <row r="230" spans="2:143" ht="24.6" customHeight="1">
      <c r="B230" s="39" t="s">
        <v>323</v>
      </c>
      <c r="C230" s="62" t="s">
        <v>841</v>
      </c>
      <c r="D230" s="41"/>
      <c r="E230" s="42">
        <v>0</v>
      </c>
      <c r="F230" s="42">
        <v>0</v>
      </c>
      <c r="G230" s="43">
        <v>0</v>
      </c>
      <c r="H230" s="43">
        <v>0</v>
      </c>
      <c r="I230" s="51">
        <v>0</v>
      </c>
      <c r="J230" s="51">
        <v>0</v>
      </c>
      <c r="K230" s="42">
        <v>0</v>
      </c>
      <c r="L230" s="42">
        <v>0</v>
      </c>
      <c r="M230" s="43">
        <v>0</v>
      </c>
      <c r="N230" s="43">
        <v>0</v>
      </c>
      <c r="O230" s="51">
        <v>0</v>
      </c>
      <c r="P230" s="51">
        <v>0</v>
      </c>
      <c r="Q230" s="42">
        <v>0</v>
      </c>
      <c r="R230" s="42">
        <v>0</v>
      </c>
      <c r="S230" s="43">
        <v>0</v>
      </c>
      <c r="T230" s="43">
        <v>0</v>
      </c>
      <c r="U230" s="51">
        <v>0</v>
      </c>
      <c r="V230" s="51">
        <v>0</v>
      </c>
      <c r="W230" s="42">
        <v>0</v>
      </c>
      <c r="X230" s="42">
        <v>0</v>
      </c>
      <c r="Y230" s="43">
        <v>0</v>
      </c>
      <c r="Z230" s="43">
        <v>0</v>
      </c>
      <c r="AA230" s="51">
        <v>0</v>
      </c>
      <c r="AB230" s="51">
        <v>0</v>
      </c>
      <c r="AC230" s="42">
        <v>0</v>
      </c>
      <c r="AD230" s="42">
        <v>0</v>
      </c>
      <c r="AE230" s="43">
        <v>0</v>
      </c>
      <c r="AF230" s="43">
        <v>0</v>
      </c>
      <c r="AG230" s="51">
        <v>0</v>
      </c>
      <c r="AH230" s="51">
        <v>0</v>
      </c>
      <c r="AI230" s="42">
        <v>0</v>
      </c>
      <c r="AJ230" s="42">
        <v>0</v>
      </c>
      <c r="AK230" s="43">
        <v>0</v>
      </c>
      <c r="AL230" s="43">
        <v>0</v>
      </c>
      <c r="AM230" s="51">
        <v>0</v>
      </c>
      <c r="AN230" s="51">
        <v>0</v>
      </c>
      <c r="AO230" s="42">
        <v>0</v>
      </c>
      <c r="AP230" s="42">
        <v>0</v>
      </c>
      <c r="AQ230" s="43">
        <v>0</v>
      </c>
      <c r="AR230" s="43">
        <v>0</v>
      </c>
      <c r="AS230" s="51">
        <v>0</v>
      </c>
      <c r="AT230" s="51">
        <v>0</v>
      </c>
      <c r="AU230" s="42">
        <v>0</v>
      </c>
      <c r="AV230" s="42">
        <v>0</v>
      </c>
      <c r="AW230" s="43">
        <v>0</v>
      </c>
      <c r="AX230" s="43">
        <v>0</v>
      </c>
      <c r="AY230" s="51">
        <v>0</v>
      </c>
      <c r="AZ230" s="51">
        <v>0</v>
      </c>
      <c r="BA230" s="42">
        <v>0</v>
      </c>
      <c r="BB230" s="42">
        <v>0</v>
      </c>
      <c r="BC230" s="43">
        <v>0</v>
      </c>
      <c r="BD230" s="43">
        <v>0</v>
      </c>
      <c r="BE230" s="51">
        <v>0</v>
      </c>
      <c r="BF230" s="51">
        <v>0</v>
      </c>
      <c r="BG230" s="42">
        <v>0</v>
      </c>
      <c r="BH230" s="42">
        <v>0</v>
      </c>
      <c r="BI230" s="43">
        <v>0</v>
      </c>
      <c r="BJ230" s="43">
        <v>0</v>
      </c>
      <c r="BK230" s="51">
        <v>0</v>
      </c>
      <c r="BL230" s="51">
        <v>0</v>
      </c>
      <c r="BM230" s="42">
        <v>0</v>
      </c>
      <c r="BN230" s="42">
        <v>0</v>
      </c>
      <c r="BO230" s="43">
        <v>0</v>
      </c>
      <c r="BP230" s="43">
        <v>0</v>
      </c>
      <c r="BQ230" s="51">
        <v>0</v>
      </c>
      <c r="BR230" s="51">
        <v>0</v>
      </c>
      <c r="BS230" s="42">
        <v>0</v>
      </c>
      <c r="BT230" s="42">
        <v>0</v>
      </c>
      <c r="BU230" s="43">
        <v>0</v>
      </c>
      <c r="BV230" s="43">
        <v>0</v>
      </c>
      <c r="BW230" s="51">
        <v>0</v>
      </c>
      <c r="BX230" s="51">
        <v>0</v>
      </c>
      <c r="BY230" s="54">
        <v>0</v>
      </c>
      <c r="BZ230" s="54">
        <v>0</v>
      </c>
      <c r="CA230" s="43">
        <v>0</v>
      </c>
      <c r="CB230" s="43">
        <v>0</v>
      </c>
      <c r="CC230" s="43">
        <v>0</v>
      </c>
      <c r="CD230" s="43">
        <v>0</v>
      </c>
      <c r="CE230" s="58">
        <f t="shared" si="21"/>
        <v>0</v>
      </c>
      <c r="CF230" s="58">
        <f t="shared" si="22"/>
        <v>0</v>
      </c>
      <c r="CG230" s="58">
        <f t="shared" si="23"/>
        <v>0</v>
      </c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  <c r="DS230" s="59"/>
      <c r="DT230" s="59"/>
      <c r="DU230" s="59"/>
      <c r="DV230" s="59"/>
      <c r="DW230" s="59"/>
      <c r="DX230" s="59"/>
      <c r="DY230" s="59"/>
      <c r="DZ230" s="59"/>
      <c r="EA230" s="59"/>
      <c r="EB230" s="59"/>
      <c r="EC230" s="59"/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</row>
    <row r="231" spans="2:143" ht="24.6" customHeight="1">
      <c r="B231" s="39" t="s">
        <v>324</v>
      </c>
      <c r="C231" s="62" t="s">
        <v>842</v>
      </c>
      <c r="D231" s="41"/>
      <c r="E231" s="42">
        <v>0</v>
      </c>
      <c r="F231" s="42">
        <v>0</v>
      </c>
      <c r="G231" s="43">
        <v>0</v>
      </c>
      <c r="H231" s="43">
        <v>0</v>
      </c>
      <c r="I231" s="51">
        <v>0</v>
      </c>
      <c r="J231" s="51">
        <v>0</v>
      </c>
      <c r="K231" s="42">
        <v>0</v>
      </c>
      <c r="L231" s="42">
        <v>0</v>
      </c>
      <c r="M231" s="43">
        <v>0</v>
      </c>
      <c r="N231" s="43">
        <v>0</v>
      </c>
      <c r="O231" s="51">
        <v>0</v>
      </c>
      <c r="P231" s="51">
        <v>0</v>
      </c>
      <c r="Q231" s="42">
        <v>0</v>
      </c>
      <c r="R231" s="42">
        <v>0</v>
      </c>
      <c r="S231" s="43">
        <v>0</v>
      </c>
      <c r="T231" s="43">
        <v>0</v>
      </c>
      <c r="U231" s="51">
        <v>0</v>
      </c>
      <c r="V231" s="51">
        <v>0</v>
      </c>
      <c r="W231" s="42">
        <v>0</v>
      </c>
      <c r="X231" s="42">
        <v>0</v>
      </c>
      <c r="Y231" s="43">
        <v>0</v>
      </c>
      <c r="Z231" s="43">
        <v>0</v>
      </c>
      <c r="AA231" s="51">
        <v>0</v>
      </c>
      <c r="AB231" s="51">
        <v>0</v>
      </c>
      <c r="AC231" s="42">
        <v>2</v>
      </c>
      <c r="AD231" s="42">
        <v>0</v>
      </c>
      <c r="AE231" s="43">
        <v>1080</v>
      </c>
      <c r="AF231" s="43">
        <v>0</v>
      </c>
      <c r="AG231" s="51">
        <v>2160</v>
      </c>
      <c r="AH231" s="51">
        <v>0</v>
      </c>
      <c r="AI231" s="42">
        <v>0</v>
      </c>
      <c r="AJ231" s="42">
        <v>1</v>
      </c>
      <c r="AK231" s="43">
        <v>0</v>
      </c>
      <c r="AL231" s="43">
        <v>1250</v>
      </c>
      <c r="AM231" s="51">
        <v>0</v>
      </c>
      <c r="AN231" s="51">
        <v>1250</v>
      </c>
      <c r="AO231" s="42">
        <v>0</v>
      </c>
      <c r="AP231" s="42">
        <v>0</v>
      </c>
      <c r="AQ231" s="43">
        <v>0</v>
      </c>
      <c r="AR231" s="43">
        <v>0</v>
      </c>
      <c r="AS231" s="51">
        <v>0</v>
      </c>
      <c r="AT231" s="51">
        <v>0</v>
      </c>
      <c r="AU231" s="42">
        <v>0</v>
      </c>
      <c r="AV231" s="42">
        <v>0</v>
      </c>
      <c r="AW231" s="43">
        <v>0</v>
      </c>
      <c r="AX231" s="43">
        <v>0</v>
      </c>
      <c r="AY231" s="51">
        <v>0</v>
      </c>
      <c r="AZ231" s="51">
        <v>0</v>
      </c>
      <c r="BA231" s="42">
        <v>0</v>
      </c>
      <c r="BB231" s="42">
        <v>0</v>
      </c>
      <c r="BC231" s="43">
        <v>0</v>
      </c>
      <c r="BD231" s="43">
        <v>0</v>
      </c>
      <c r="BE231" s="51">
        <v>0</v>
      </c>
      <c r="BF231" s="51">
        <v>0</v>
      </c>
      <c r="BG231" s="42">
        <v>0</v>
      </c>
      <c r="BH231" s="42">
        <v>0</v>
      </c>
      <c r="BI231" s="43">
        <v>0</v>
      </c>
      <c r="BJ231" s="43">
        <v>0</v>
      </c>
      <c r="BK231" s="51">
        <v>0</v>
      </c>
      <c r="BL231" s="51">
        <v>0</v>
      </c>
      <c r="BM231" s="42">
        <v>0</v>
      </c>
      <c r="BN231" s="42">
        <v>0</v>
      </c>
      <c r="BO231" s="43">
        <v>0</v>
      </c>
      <c r="BP231" s="43">
        <v>0</v>
      </c>
      <c r="BQ231" s="51">
        <v>0</v>
      </c>
      <c r="BR231" s="51">
        <v>0</v>
      </c>
      <c r="BS231" s="42">
        <v>0</v>
      </c>
      <c r="BT231" s="42">
        <v>0</v>
      </c>
      <c r="BU231" s="43">
        <v>0</v>
      </c>
      <c r="BV231" s="43">
        <v>0</v>
      </c>
      <c r="BW231" s="51">
        <v>0</v>
      </c>
      <c r="BX231" s="51">
        <v>0</v>
      </c>
      <c r="BY231" s="54">
        <v>2</v>
      </c>
      <c r="BZ231" s="54">
        <v>1</v>
      </c>
      <c r="CA231" s="43">
        <v>1080</v>
      </c>
      <c r="CB231" s="43">
        <v>1250</v>
      </c>
      <c r="CC231" s="43">
        <v>2160</v>
      </c>
      <c r="CD231" s="43">
        <v>1250</v>
      </c>
      <c r="CE231" s="58">
        <f t="shared" si="21"/>
        <v>-0.5</v>
      </c>
      <c r="CF231" s="58">
        <f t="shared" si="22"/>
        <v>0.15740740740740741</v>
      </c>
      <c r="CG231" s="58">
        <f t="shared" si="23"/>
        <v>-0.42129629629629628</v>
      </c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  <c r="DS231" s="59"/>
      <c r="DT231" s="59"/>
      <c r="DU231" s="59"/>
      <c r="DV231" s="59"/>
      <c r="DW231" s="59"/>
      <c r="DX231" s="59"/>
      <c r="DY231" s="59"/>
      <c r="DZ231" s="59"/>
      <c r="EA231" s="59"/>
      <c r="EB231" s="59"/>
      <c r="EC231" s="59"/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</row>
    <row r="232" spans="2:143" ht="24.6" customHeight="1">
      <c r="B232" s="39" t="s">
        <v>325</v>
      </c>
      <c r="C232" s="62" t="s">
        <v>843</v>
      </c>
      <c r="D232" s="41"/>
      <c r="E232" s="42">
        <v>6</v>
      </c>
      <c r="F232" s="42">
        <v>0</v>
      </c>
      <c r="G232" s="43">
        <v>2084.6666666666702</v>
      </c>
      <c r="H232" s="43">
        <v>0</v>
      </c>
      <c r="I232" s="51">
        <v>12508</v>
      </c>
      <c r="J232" s="51">
        <v>0</v>
      </c>
      <c r="K232" s="42">
        <v>0</v>
      </c>
      <c r="L232" s="42">
        <v>0</v>
      </c>
      <c r="M232" s="43">
        <v>0</v>
      </c>
      <c r="N232" s="43">
        <v>0</v>
      </c>
      <c r="O232" s="51">
        <v>0</v>
      </c>
      <c r="P232" s="51">
        <v>0</v>
      </c>
      <c r="Q232" s="42">
        <v>51</v>
      </c>
      <c r="R232" s="42">
        <v>0</v>
      </c>
      <c r="S232" s="43">
        <v>869.96078431372598</v>
      </c>
      <c r="T232" s="43">
        <v>0</v>
      </c>
      <c r="U232" s="51">
        <v>44368</v>
      </c>
      <c r="V232" s="51">
        <v>0</v>
      </c>
      <c r="W232" s="42">
        <v>0</v>
      </c>
      <c r="X232" s="42">
        <v>4</v>
      </c>
      <c r="Y232" s="43">
        <v>0</v>
      </c>
      <c r="Z232" s="43">
        <v>900</v>
      </c>
      <c r="AA232" s="51">
        <v>0</v>
      </c>
      <c r="AB232" s="51">
        <v>3600</v>
      </c>
      <c r="AC232" s="42">
        <v>0</v>
      </c>
      <c r="AD232" s="42">
        <v>3</v>
      </c>
      <c r="AE232" s="43">
        <v>0</v>
      </c>
      <c r="AF232" s="43">
        <v>830</v>
      </c>
      <c r="AG232" s="51">
        <v>0</v>
      </c>
      <c r="AH232" s="51">
        <v>2490</v>
      </c>
      <c r="AI232" s="42">
        <v>8</v>
      </c>
      <c r="AJ232" s="42">
        <v>1</v>
      </c>
      <c r="AK232" s="43">
        <v>1446.125</v>
      </c>
      <c r="AL232" s="43">
        <v>1000</v>
      </c>
      <c r="AM232" s="51">
        <v>11569</v>
      </c>
      <c r="AN232" s="51">
        <v>1000</v>
      </c>
      <c r="AO232" s="42">
        <v>4</v>
      </c>
      <c r="AP232" s="42">
        <v>0</v>
      </c>
      <c r="AQ232" s="43">
        <v>1168</v>
      </c>
      <c r="AR232" s="43">
        <v>0</v>
      </c>
      <c r="AS232" s="51">
        <v>4672</v>
      </c>
      <c r="AT232" s="51">
        <v>0</v>
      </c>
      <c r="AU232" s="42">
        <v>0</v>
      </c>
      <c r="AV232" s="42">
        <v>0</v>
      </c>
      <c r="AW232" s="43">
        <v>0</v>
      </c>
      <c r="AX232" s="43">
        <v>0</v>
      </c>
      <c r="AY232" s="51">
        <v>0</v>
      </c>
      <c r="AZ232" s="51">
        <v>0</v>
      </c>
      <c r="BA232" s="42">
        <v>0</v>
      </c>
      <c r="BB232" s="42">
        <v>0</v>
      </c>
      <c r="BC232" s="43">
        <v>0</v>
      </c>
      <c r="BD232" s="43">
        <v>0</v>
      </c>
      <c r="BE232" s="51">
        <v>0</v>
      </c>
      <c r="BF232" s="51">
        <v>0</v>
      </c>
      <c r="BG232" s="42">
        <v>0</v>
      </c>
      <c r="BH232" s="42">
        <v>0</v>
      </c>
      <c r="BI232" s="43">
        <v>0</v>
      </c>
      <c r="BJ232" s="43">
        <v>0</v>
      </c>
      <c r="BK232" s="51">
        <v>0</v>
      </c>
      <c r="BL232" s="51">
        <v>0</v>
      </c>
      <c r="BM232" s="42">
        <v>0</v>
      </c>
      <c r="BN232" s="42">
        <v>0</v>
      </c>
      <c r="BO232" s="43">
        <v>0</v>
      </c>
      <c r="BP232" s="43">
        <v>0</v>
      </c>
      <c r="BQ232" s="51">
        <v>0</v>
      </c>
      <c r="BR232" s="51">
        <v>0</v>
      </c>
      <c r="BS232" s="42">
        <v>0</v>
      </c>
      <c r="BT232" s="42">
        <v>0</v>
      </c>
      <c r="BU232" s="43">
        <v>0</v>
      </c>
      <c r="BV232" s="43">
        <v>0</v>
      </c>
      <c r="BW232" s="51">
        <v>0</v>
      </c>
      <c r="BX232" s="51">
        <v>0</v>
      </c>
      <c r="BY232" s="54">
        <v>69</v>
      </c>
      <c r="BZ232" s="54">
        <v>8</v>
      </c>
      <c r="CA232" s="43">
        <v>1059.6666666666699</v>
      </c>
      <c r="CB232" s="43">
        <v>886.25</v>
      </c>
      <c r="CC232" s="43">
        <v>73117</v>
      </c>
      <c r="CD232" s="43">
        <v>7090</v>
      </c>
      <c r="CE232" s="58">
        <f t="shared" si="21"/>
        <v>-0.88405797101449279</v>
      </c>
      <c r="CF232" s="58">
        <f t="shared" si="22"/>
        <v>-0.16365209185278648</v>
      </c>
      <c r="CG232" s="58">
        <f t="shared" si="23"/>
        <v>-0.90303212659162713</v>
      </c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  <c r="DS232" s="59"/>
      <c r="DT232" s="59"/>
      <c r="DU232" s="59"/>
      <c r="DV232" s="59"/>
      <c r="DW232" s="59"/>
      <c r="DX232" s="59"/>
      <c r="DY232" s="59"/>
      <c r="DZ232" s="59"/>
      <c r="EA232" s="59"/>
      <c r="EB232" s="59"/>
      <c r="EC232" s="59"/>
      <c r="ED232" s="59"/>
      <c r="EE232" s="59"/>
      <c r="EF232" s="59"/>
      <c r="EG232" s="59"/>
      <c r="EH232" s="59"/>
      <c r="EI232" s="59"/>
      <c r="EJ232" s="59"/>
      <c r="EK232" s="59"/>
      <c r="EL232" s="59"/>
      <c r="EM232" s="59"/>
    </row>
    <row r="233" spans="2:143" ht="24.6" customHeight="1">
      <c r="B233" s="39" t="s">
        <v>326</v>
      </c>
      <c r="C233" s="62" t="s">
        <v>844</v>
      </c>
      <c r="D233" s="41"/>
      <c r="E233" s="42">
        <v>0</v>
      </c>
      <c r="F233" s="42">
        <v>10</v>
      </c>
      <c r="G233" s="43">
        <v>0</v>
      </c>
      <c r="H233" s="43">
        <v>1063.5</v>
      </c>
      <c r="I233" s="51">
        <v>0</v>
      </c>
      <c r="J233" s="51">
        <v>10635</v>
      </c>
      <c r="K233" s="42">
        <v>6</v>
      </c>
      <c r="L233" s="42">
        <v>6</v>
      </c>
      <c r="M233" s="43">
        <v>881.66666666666697</v>
      </c>
      <c r="N233" s="43">
        <v>966</v>
      </c>
      <c r="O233" s="51">
        <v>5290</v>
      </c>
      <c r="P233" s="51">
        <v>5796</v>
      </c>
      <c r="Q233" s="42">
        <v>6</v>
      </c>
      <c r="R233" s="42">
        <v>64</v>
      </c>
      <c r="S233" s="43">
        <v>906.66666666666697</v>
      </c>
      <c r="T233" s="43">
        <v>825.6875</v>
      </c>
      <c r="U233" s="51">
        <v>5440</v>
      </c>
      <c r="V233" s="51">
        <v>52844</v>
      </c>
      <c r="W233" s="42">
        <v>7</v>
      </c>
      <c r="X233" s="42">
        <v>11</v>
      </c>
      <c r="Y233" s="43">
        <v>828.57142857142901</v>
      </c>
      <c r="Z233" s="43">
        <v>737.45454545454504</v>
      </c>
      <c r="AA233" s="51">
        <v>5800</v>
      </c>
      <c r="AB233" s="51">
        <v>8112</v>
      </c>
      <c r="AC233" s="42">
        <v>4</v>
      </c>
      <c r="AD233" s="42">
        <v>9</v>
      </c>
      <c r="AE233" s="43">
        <v>892</v>
      </c>
      <c r="AF233" s="43">
        <v>706.66666666666697</v>
      </c>
      <c r="AG233" s="51">
        <v>3568</v>
      </c>
      <c r="AH233" s="51">
        <v>6360</v>
      </c>
      <c r="AI233" s="42">
        <v>12</v>
      </c>
      <c r="AJ233" s="42">
        <v>7</v>
      </c>
      <c r="AK233" s="43">
        <v>909</v>
      </c>
      <c r="AL233" s="43">
        <v>657.142857142857</v>
      </c>
      <c r="AM233" s="51">
        <v>10908</v>
      </c>
      <c r="AN233" s="51">
        <v>4600</v>
      </c>
      <c r="AO233" s="42">
        <v>3</v>
      </c>
      <c r="AP233" s="42">
        <v>2</v>
      </c>
      <c r="AQ233" s="43">
        <v>1413.3333333333301</v>
      </c>
      <c r="AR233" s="43">
        <v>880</v>
      </c>
      <c r="AS233" s="51">
        <v>4240</v>
      </c>
      <c r="AT233" s="51">
        <v>1760</v>
      </c>
      <c r="AU233" s="42">
        <v>1.5</v>
      </c>
      <c r="AV233" s="42">
        <v>0</v>
      </c>
      <c r="AW233" s="43">
        <v>1513.3333333333301</v>
      </c>
      <c r="AX233" s="43">
        <v>0</v>
      </c>
      <c r="AY233" s="51">
        <v>2270</v>
      </c>
      <c r="AZ233" s="51">
        <v>0</v>
      </c>
      <c r="BA233" s="42">
        <v>9</v>
      </c>
      <c r="BB233" s="42">
        <v>0</v>
      </c>
      <c r="BC233" s="43">
        <v>929.33333333333303</v>
      </c>
      <c r="BD233" s="43">
        <v>0</v>
      </c>
      <c r="BE233" s="51">
        <v>8364</v>
      </c>
      <c r="BF233" s="51">
        <v>0</v>
      </c>
      <c r="BG233" s="42">
        <v>8</v>
      </c>
      <c r="BH233" s="42">
        <v>0</v>
      </c>
      <c r="BI233" s="43">
        <v>871.625</v>
      </c>
      <c r="BJ233" s="43">
        <v>0</v>
      </c>
      <c r="BK233" s="51">
        <v>6973</v>
      </c>
      <c r="BL233" s="51">
        <v>0</v>
      </c>
      <c r="BM233" s="42">
        <v>11</v>
      </c>
      <c r="BN233" s="42">
        <v>0</v>
      </c>
      <c r="BO233" s="43">
        <v>747.09090909090901</v>
      </c>
      <c r="BP233" s="43">
        <v>0</v>
      </c>
      <c r="BQ233" s="51">
        <v>8218</v>
      </c>
      <c r="BR233" s="51">
        <v>0</v>
      </c>
      <c r="BS233" s="42">
        <v>11</v>
      </c>
      <c r="BT233" s="42">
        <v>0</v>
      </c>
      <c r="BU233" s="43">
        <v>812</v>
      </c>
      <c r="BV233" s="43">
        <v>0</v>
      </c>
      <c r="BW233" s="51">
        <v>8932</v>
      </c>
      <c r="BX233" s="51">
        <v>0</v>
      </c>
      <c r="BY233" s="54">
        <v>78.5</v>
      </c>
      <c r="BZ233" s="54">
        <v>109</v>
      </c>
      <c r="CA233" s="43">
        <v>891.75796178343899</v>
      </c>
      <c r="CB233" s="43">
        <v>826.66972477064201</v>
      </c>
      <c r="CC233" s="43">
        <v>70003</v>
      </c>
      <c r="CD233" s="43">
        <v>90107</v>
      </c>
      <c r="CE233" s="58">
        <f t="shared" si="21"/>
        <v>0.38853503184713378</v>
      </c>
      <c r="CF233" s="58">
        <f t="shared" si="22"/>
        <v>-7.2988680563755348E-2</v>
      </c>
      <c r="CG233" s="58">
        <f t="shared" si="23"/>
        <v>0.28718769195605903</v>
      </c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/>
      <c r="EI233" s="59"/>
      <c r="EJ233" s="59"/>
      <c r="EK233" s="59"/>
      <c r="EL233" s="59"/>
      <c r="EM233" s="59"/>
    </row>
    <row r="234" spans="2:143" ht="24.6" customHeight="1">
      <c r="B234" s="39" t="s">
        <v>327</v>
      </c>
      <c r="C234" s="62" t="s">
        <v>845</v>
      </c>
      <c r="D234" s="41"/>
      <c r="E234" s="42">
        <v>0</v>
      </c>
      <c r="F234" s="42">
        <v>0</v>
      </c>
      <c r="G234" s="43">
        <v>0</v>
      </c>
      <c r="H234" s="43">
        <v>0</v>
      </c>
      <c r="I234" s="51">
        <v>0</v>
      </c>
      <c r="J234" s="51">
        <v>0</v>
      </c>
      <c r="K234" s="42">
        <v>9</v>
      </c>
      <c r="L234" s="42">
        <v>0</v>
      </c>
      <c r="M234" s="43">
        <v>1068.8888888888901</v>
      </c>
      <c r="N234" s="43">
        <v>0</v>
      </c>
      <c r="O234" s="51">
        <v>9620</v>
      </c>
      <c r="P234" s="51">
        <v>0</v>
      </c>
      <c r="Q234" s="42">
        <v>0</v>
      </c>
      <c r="R234" s="42">
        <v>0</v>
      </c>
      <c r="S234" s="43">
        <v>0</v>
      </c>
      <c r="T234" s="43">
        <v>0</v>
      </c>
      <c r="U234" s="51">
        <v>0</v>
      </c>
      <c r="V234" s="51">
        <v>0</v>
      </c>
      <c r="W234" s="42">
        <v>0</v>
      </c>
      <c r="X234" s="42">
        <v>0</v>
      </c>
      <c r="Y234" s="43">
        <v>0</v>
      </c>
      <c r="Z234" s="43">
        <v>0</v>
      </c>
      <c r="AA234" s="51">
        <v>0</v>
      </c>
      <c r="AB234" s="51">
        <v>0</v>
      </c>
      <c r="AC234" s="42">
        <v>0</v>
      </c>
      <c r="AD234" s="42">
        <v>0</v>
      </c>
      <c r="AE234" s="43">
        <v>0</v>
      </c>
      <c r="AF234" s="43">
        <v>0</v>
      </c>
      <c r="AG234" s="51">
        <v>0</v>
      </c>
      <c r="AH234" s="51">
        <v>0</v>
      </c>
      <c r="AI234" s="42">
        <v>4</v>
      </c>
      <c r="AJ234" s="42">
        <v>7</v>
      </c>
      <c r="AK234" s="43">
        <v>700</v>
      </c>
      <c r="AL234" s="43">
        <v>1328.57142857143</v>
      </c>
      <c r="AM234" s="51">
        <v>2800</v>
      </c>
      <c r="AN234" s="51">
        <v>9300</v>
      </c>
      <c r="AO234" s="42">
        <v>0</v>
      </c>
      <c r="AP234" s="42">
        <v>18</v>
      </c>
      <c r="AQ234" s="43">
        <v>0</v>
      </c>
      <c r="AR234" s="43">
        <v>1386.6666666666699</v>
      </c>
      <c r="AS234" s="51">
        <v>0</v>
      </c>
      <c r="AT234" s="51">
        <v>24960</v>
      </c>
      <c r="AU234" s="42">
        <v>0</v>
      </c>
      <c r="AV234" s="42">
        <v>0</v>
      </c>
      <c r="AW234" s="43">
        <v>0</v>
      </c>
      <c r="AX234" s="43">
        <v>0</v>
      </c>
      <c r="AY234" s="51">
        <v>0</v>
      </c>
      <c r="AZ234" s="51">
        <v>0</v>
      </c>
      <c r="BA234" s="42">
        <v>3</v>
      </c>
      <c r="BB234" s="42">
        <v>0</v>
      </c>
      <c r="BC234" s="43">
        <v>2296</v>
      </c>
      <c r="BD234" s="43">
        <v>0</v>
      </c>
      <c r="BE234" s="51">
        <v>6888</v>
      </c>
      <c r="BF234" s="51">
        <v>0</v>
      </c>
      <c r="BG234" s="42">
        <v>0</v>
      </c>
      <c r="BH234" s="42">
        <v>0</v>
      </c>
      <c r="BI234" s="43">
        <v>0</v>
      </c>
      <c r="BJ234" s="43">
        <v>0</v>
      </c>
      <c r="BK234" s="51">
        <v>0</v>
      </c>
      <c r="BL234" s="51">
        <v>0</v>
      </c>
      <c r="BM234" s="42">
        <v>0</v>
      </c>
      <c r="BN234" s="42">
        <v>0</v>
      </c>
      <c r="BO234" s="43">
        <v>0</v>
      </c>
      <c r="BP234" s="43">
        <v>0</v>
      </c>
      <c r="BQ234" s="51">
        <v>0</v>
      </c>
      <c r="BR234" s="51">
        <v>0</v>
      </c>
      <c r="BS234" s="42">
        <v>0</v>
      </c>
      <c r="BT234" s="42">
        <v>0</v>
      </c>
      <c r="BU234" s="43">
        <v>0</v>
      </c>
      <c r="BV234" s="43">
        <v>0</v>
      </c>
      <c r="BW234" s="51">
        <v>0</v>
      </c>
      <c r="BX234" s="51">
        <v>0</v>
      </c>
      <c r="BY234" s="54">
        <v>16</v>
      </c>
      <c r="BZ234" s="54">
        <v>25</v>
      </c>
      <c r="CA234" s="43">
        <v>1206.75</v>
      </c>
      <c r="CB234" s="43">
        <v>1370.4</v>
      </c>
      <c r="CC234" s="43">
        <v>19308</v>
      </c>
      <c r="CD234" s="43">
        <v>34260</v>
      </c>
      <c r="CE234" s="58">
        <f t="shared" si="21"/>
        <v>0.5625</v>
      </c>
      <c r="CF234" s="58">
        <f t="shared" si="22"/>
        <v>0.13561218147917969</v>
      </c>
      <c r="CG234" s="58">
        <f t="shared" si="23"/>
        <v>0.77439403356121816</v>
      </c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  <c r="DS234" s="59"/>
      <c r="DT234" s="59"/>
      <c r="DU234" s="59"/>
      <c r="DV234" s="59"/>
      <c r="DW234" s="59"/>
      <c r="DX234" s="59"/>
      <c r="DY234" s="59"/>
      <c r="DZ234" s="59"/>
      <c r="EA234" s="59"/>
      <c r="EB234" s="59"/>
      <c r="EC234" s="59"/>
      <c r="ED234" s="59"/>
      <c r="EE234" s="59"/>
      <c r="EF234" s="59"/>
      <c r="EG234" s="59"/>
      <c r="EH234" s="59"/>
      <c r="EI234" s="59"/>
      <c r="EJ234" s="59"/>
      <c r="EK234" s="59"/>
      <c r="EL234" s="59"/>
      <c r="EM234" s="59"/>
    </row>
    <row r="235" spans="2:143" ht="24.6" customHeight="1">
      <c r="B235" s="39" t="s">
        <v>328</v>
      </c>
      <c r="C235" s="62" t="s">
        <v>846</v>
      </c>
      <c r="D235" s="41"/>
      <c r="E235" s="42">
        <v>0</v>
      </c>
      <c r="F235" s="42">
        <v>0</v>
      </c>
      <c r="G235" s="43">
        <v>0</v>
      </c>
      <c r="H235" s="43">
        <v>0</v>
      </c>
      <c r="I235" s="51">
        <v>0</v>
      </c>
      <c r="J235" s="51">
        <v>0</v>
      </c>
      <c r="K235" s="42">
        <v>0</v>
      </c>
      <c r="L235" s="42">
        <v>0</v>
      </c>
      <c r="M235" s="43">
        <v>0</v>
      </c>
      <c r="N235" s="43">
        <v>0</v>
      </c>
      <c r="O235" s="51">
        <v>0</v>
      </c>
      <c r="P235" s="51">
        <v>0</v>
      </c>
      <c r="Q235" s="42">
        <v>0</v>
      </c>
      <c r="R235" s="42">
        <v>0</v>
      </c>
      <c r="S235" s="43">
        <v>0</v>
      </c>
      <c r="T235" s="43">
        <v>0</v>
      </c>
      <c r="U235" s="51">
        <v>0</v>
      </c>
      <c r="V235" s="51">
        <v>0</v>
      </c>
      <c r="W235" s="42">
        <v>0</v>
      </c>
      <c r="X235" s="42">
        <v>1</v>
      </c>
      <c r="Y235" s="43">
        <v>0</v>
      </c>
      <c r="Z235" s="43">
        <v>500</v>
      </c>
      <c r="AA235" s="51">
        <v>0</v>
      </c>
      <c r="AB235" s="51">
        <v>500</v>
      </c>
      <c r="AC235" s="42">
        <v>0</v>
      </c>
      <c r="AD235" s="42">
        <v>0</v>
      </c>
      <c r="AE235" s="43">
        <v>0</v>
      </c>
      <c r="AF235" s="43">
        <v>0</v>
      </c>
      <c r="AG235" s="51">
        <v>0</v>
      </c>
      <c r="AH235" s="51">
        <v>0</v>
      </c>
      <c r="AI235" s="42">
        <v>0</v>
      </c>
      <c r="AJ235" s="42">
        <v>0</v>
      </c>
      <c r="AK235" s="43">
        <v>0</v>
      </c>
      <c r="AL235" s="43">
        <v>0</v>
      </c>
      <c r="AM235" s="51">
        <v>0</v>
      </c>
      <c r="AN235" s="51">
        <v>0</v>
      </c>
      <c r="AO235" s="42">
        <v>0</v>
      </c>
      <c r="AP235" s="42">
        <v>4</v>
      </c>
      <c r="AQ235" s="43">
        <v>0</v>
      </c>
      <c r="AR235" s="43">
        <v>750</v>
      </c>
      <c r="AS235" s="51">
        <v>0</v>
      </c>
      <c r="AT235" s="51">
        <v>3000</v>
      </c>
      <c r="AU235" s="42">
        <v>0</v>
      </c>
      <c r="AV235" s="42">
        <v>0</v>
      </c>
      <c r="AW235" s="43">
        <v>0</v>
      </c>
      <c r="AX235" s="43">
        <v>0</v>
      </c>
      <c r="AY235" s="51">
        <v>0</v>
      </c>
      <c r="AZ235" s="51">
        <v>0</v>
      </c>
      <c r="BA235" s="42">
        <v>0</v>
      </c>
      <c r="BB235" s="42">
        <v>0</v>
      </c>
      <c r="BC235" s="43">
        <v>0</v>
      </c>
      <c r="BD235" s="43">
        <v>0</v>
      </c>
      <c r="BE235" s="51">
        <v>0</v>
      </c>
      <c r="BF235" s="51">
        <v>0</v>
      </c>
      <c r="BG235" s="42">
        <v>0</v>
      </c>
      <c r="BH235" s="42">
        <v>0</v>
      </c>
      <c r="BI235" s="43">
        <v>0</v>
      </c>
      <c r="BJ235" s="43">
        <v>0</v>
      </c>
      <c r="BK235" s="51">
        <v>0</v>
      </c>
      <c r="BL235" s="51">
        <v>0</v>
      </c>
      <c r="BM235" s="42">
        <v>2</v>
      </c>
      <c r="BN235" s="42">
        <v>0</v>
      </c>
      <c r="BO235" s="43">
        <v>500</v>
      </c>
      <c r="BP235" s="43">
        <v>0</v>
      </c>
      <c r="BQ235" s="51">
        <v>1000</v>
      </c>
      <c r="BR235" s="51">
        <v>0</v>
      </c>
      <c r="BS235" s="42">
        <v>0</v>
      </c>
      <c r="BT235" s="42">
        <v>0</v>
      </c>
      <c r="BU235" s="43">
        <v>0</v>
      </c>
      <c r="BV235" s="43">
        <v>0</v>
      </c>
      <c r="BW235" s="51">
        <v>0</v>
      </c>
      <c r="BX235" s="51">
        <v>0</v>
      </c>
      <c r="BY235" s="54">
        <v>2</v>
      </c>
      <c r="BZ235" s="54">
        <v>5</v>
      </c>
      <c r="CA235" s="43">
        <v>500</v>
      </c>
      <c r="CB235" s="43">
        <v>700</v>
      </c>
      <c r="CC235" s="43">
        <v>1000</v>
      </c>
      <c r="CD235" s="43">
        <v>3500</v>
      </c>
      <c r="CE235" s="58">
        <f t="shared" si="21"/>
        <v>1.5</v>
      </c>
      <c r="CF235" s="58">
        <f t="shared" si="22"/>
        <v>0.4</v>
      </c>
      <c r="CG235" s="58">
        <f t="shared" si="23"/>
        <v>2.5</v>
      </c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  <c r="DS235" s="59"/>
      <c r="DT235" s="59"/>
      <c r="DU235" s="59"/>
      <c r="DV235" s="59"/>
      <c r="DW235" s="59"/>
      <c r="DX235" s="59"/>
      <c r="DY235" s="59"/>
      <c r="DZ235" s="59"/>
      <c r="EA235" s="59"/>
      <c r="EB235" s="59"/>
      <c r="EC235" s="59"/>
      <c r="ED235" s="59"/>
      <c r="EE235" s="59"/>
      <c r="EF235" s="59"/>
      <c r="EG235" s="59"/>
      <c r="EH235" s="59"/>
      <c r="EI235" s="59"/>
      <c r="EJ235" s="59"/>
      <c r="EK235" s="59"/>
      <c r="EL235" s="59"/>
      <c r="EM235" s="59"/>
    </row>
    <row r="236" spans="2:143" ht="24.6" customHeight="1">
      <c r="B236" s="39" t="s">
        <v>329</v>
      </c>
      <c r="C236" s="62" t="s">
        <v>847</v>
      </c>
      <c r="D236" s="41"/>
      <c r="E236" s="42">
        <v>0</v>
      </c>
      <c r="F236" s="42">
        <v>1</v>
      </c>
      <c r="G236" s="43">
        <v>0</v>
      </c>
      <c r="H236" s="43">
        <v>1584</v>
      </c>
      <c r="I236" s="51">
        <v>0</v>
      </c>
      <c r="J236" s="51">
        <v>1584</v>
      </c>
      <c r="K236" s="42">
        <v>0</v>
      </c>
      <c r="L236" s="42">
        <v>3</v>
      </c>
      <c r="M236" s="43">
        <v>0</v>
      </c>
      <c r="N236" s="43">
        <v>1046.6666666666699</v>
      </c>
      <c r="O236" s="51">
        <v>0</v>
      </c>
      <c r="P236" s="51">
        <v>3140</v>
      </c>
      <c r="Q236" s="42">
        <v>0</v>
      </c>
      <c r="R236" s="42">
        <v>14</v>
      </c>
      <c r="S236" s="43">
        <v>0</v>
      </c>
      <c r="T236" s="43">
        <v>2150</v>
      </c>
      <c r="U236" s="51">
        <v>0</v>
      </c>
      <c r="V236" s="51">
        <v>30100</v>
      </c>
      <c r="W236" s="42">
        <v>1</v>
      </c>
      <c r="X236" s="42">
        <v>3</v>
      </c>
      <c r="Y236" s="43">
        <v>1680</v>
      </c>
      <c r="Z236" s="43">
        <v>686.66666666666697</v>
      </c>
      <c r="AA236" s="51">
        <v>1680</v>
      </c>
      <c r="AB236" s="51">
        <v>2060</v>
      </c>
      <c r="AC236" s="42">
        <v>1</v>
      </c>
      <c r="AD236" s="42">
        <v>87.5</v>
      </c>
      <c r="AE236" s="43">
        <v>1853</v>
      </c>
      <c r="AF236" s="43">
        <v>1820.57142857143</v>
      </c>
      <c r="AG236" s="51">
        <v>1853</v>
      </c>
      <c r="AH236" s="51">
        <v>159300</v>
      </c>
      <c r="AI236" s="42">
        <v>3</v>
      </c>
      <c r="AJ236" s="42">
        <v>3</v>
      </c>
      <c r="AK236" s="43">
        <v>1146.6666666666699</v>
      </c>
      <c r="AL236" s="43">
        <v>1580</v>
      </c>
      <c r="AM236" s="51">
        <v>3440</v>
      </c>
      <c r="AN236" s="51">
        <v>4740</v>
      </c>
      <c r="AO236" s="42">
        <v>1.5</v>
      </c>
      <c r="AP236" s="42">
        <v>2</v>
      </c>
      <c r="AQ236" s="43">
        <v>1528.6666666666699</v>
      </c>
      <c r="AR236" s="43">
        <v>6800</v>
      </c>
      <c r="AS236" s="51">
        <v>2293</v>
      </c>
      <c r="AT236" s="51">
        <v>13600</v>
      </c>
      <c r="AU236" s="42">
        <v>8</v>
      </c>
      <c r="AV236" s="42">
        <v>0</v>
      </c>
      <c r="AW236" s="43">
        <v>1680</v>
      </c>
      <c r="AX236" s="43">
        <v>0</v>
      </c>
      <c r="AY236" s="51">
        <v>13440</v>
      </c>
      <c r="AZ236" s="51">
        <v>0</v>
      </c>
      <c r="BA236" s="42">
        <v>7</v>
      </c>
      <c r="BB236" s="42">
        <v>0</v>
      </c>
      <c r="BC236" s="43">
        <v>1349.42857142857</v>
      </c>
      <c r="BD236" s="43">
        <v>0</v>
      </c>
      <c r="BE236" s="51">
        <v>9446</v>
      </c>
      <c r="BF236" s="51">
        <v>0</v>
      </c>
      <c r="BG236" s="42">
        <v>1</v>
      </c>
      <c r="BH236" s="42">
        <v>0</v>
      </c>
      <c r="BI236" s="43">
        <v>1680</v>
      </c>
      <c r="BJ236" s="43">
        <v>0</v>
      </c>
      <c r="BK236" s="51">
        <v>1680</v>
      </c>
      <c r="BL236" s="51">
        <v>0</v>
      </c>
      <c r="BM236" s="42">
        <v>16</v>
      </c>
      <c r="BN236" s="42">
        <v>0</v>
      </c>
      <c r="BO236" s="43">
        <v>1430</v>
      </c>
      <c r="BP236" s="43">
        <v>0</v>
      </c>
      <c r="BQ236" s="51">
        <v>22880</v>
      </c>
      <c r="BR236" s="51">
        <v>0</v>
      </c>
      <c r="BS236" s="42">
        <v>38</v>
      </c>
      <c r="BT236" s="42">
        <v>0</v>
      </c>
      <c r="BU236" s="43">
        <v>2010</v>
      </c>
      <c r="BV236" s="43">
        <v>0</v>
      </c>
      <c r="BW236" s="51">
        <v>76380</v>
      </c>
      <c r="BX236" s="51">
        <v>0</v>
      </c>
      <c r="BY236" s="54">
        <v>76.5</v>
      </c>
      <c r="BZ236" s="54">
        <v>113.5</v>
      </c>
      <c r="CA236" s="43">
        <v>1739.76470588235</v>
      </c>
      <c r="CB236" s="43">
        <v>1890.07929515419</v>
      </c>
      <c r="CC236" s="43">
        <v>133092</v>
      </c>
      <c r="CD236" s="43">
        <v>214524</v>
      </c>
      <c r="CE236" s="58">
        <f t="shared" si="21"/>
        <v>0.48366013071895425</v>
      </c>
      <c r="CF236" s="58">
        <f t="shared" si="22"/>
        <v>8.6399378469748642E-2</v>
      </c>
      <c r="CG236" s="58">
        <f t="shared" si="23"/>
        <v>0.61184744387341083</v>
      </c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  <c r="DS236" s="59"/>
      <c r="DT236" s="59"/>
      <c r="DU236" s="59"/>
      <c r="DV236" s="59"/>
      <c r="DW236" s="59"/>
      <c r="DX236" s="59"/>
      <c r="DY236" s="59"/>
      <c r="DZ236" s="59"/>
      <c r="EA236" s="59"/>
      <c r="EB236" s="59"/>
      <c r="EC236" s="59"/>
      <c r="ED236" s="59"/>
      <c r="EE236" s="59"/>
      <c r="EF236" s="59"/>
      <c r="EG236" s="59"/>
      <c r="EH236" s="59"/>
      <c r="EI236" s="59"/>
      <c r="EJ236" s="59"/>
      <c r="EK236" s="59"/>
      <c r="EL236" s="59"/>
      <c r="EM236" s="59"/>
    </row>
    <row r="237" spans="2:143" ht="24.6" customHeight="1">
      <c r="B237" s="39" t="s">
        <v>330</v>
      </c>
      <c r="C237" s="62" t="s">
        <v>848</v>
      </c>
      <c r="D237" s="41"/>
      <c r="E237" s="42">
        <v>0</v>
      </c>
      <c r="F237" s="42">
        <v>0</v>
      </c>
      <c r="G237" s="43">
        <v>0</v>
      </c>
      <c r="H237" s="43">
        <v>0</v>
      </c>
      <c r="I237" s="51">
        <v>0</v>
      </c>
      <c r="J237" s="51">
        <v>0</v>
      </c>
      <c r="K237" s="42">
        <v>1</v>
      </c>
      <c r="L237" s="42">
        <v>0</v>
      </c>
      <c r="M237" s="43">
        <v>3660</v>
      </c>
      <c r="N237" s="43">
        <v>0</v>
      </c>
      <c r="O237" s="51">
        <v>3660</v>
      </c>
      <c r="P237" s="51">
        <v>0</v>
      </c>
      <c r="Q237" s="42">
        <v>1</v>
      </c>
      <c r="R237" s="42">
        <v>1</v>
      </c>
      <c r="S237" s="43">
        <v>850</v>
      </c>
      <c r="T237" s="43">
        <v>900</v>
      </c>
      <c r="U237" s="51">
        <v>850</v>
      </c>
      <c r="V237" s="51">
        <v>900</v>
      </c>
      <c r="W237" s="42">
        <v>0</v>
      </c>
      <c r="X237" s="42">
        <v>2</v>
      </c>
      <c r="Y237" s="43">
        <v>0</v>
      </c>
      <c r="Z237" s="43">
        <v>900</v>
      </c>
      <c r="AA237" s="51">
        <v>0</v>
      </c>
      <c r="AB237" s="51">
        <v>1800</v>
      </c>
      <c r="AC237" s="42">
        <v>12</v>
      </c>
      <c r="AD237" s="42">
        <v>3</v>
      </c>
      <c r="AE237" s="43">
        <v>1231.6666666666699</v>
      </c>
      <c r="AF237" s="43">
        <v>780</v>
      </c>
      <c r="AG237" s="51">
        <v>14780</v>
      </c>
      <c r="AH237" s="51">
        <v>2340</v>
      </c>
      <c r="AI237" s="42">
        <v>7</v>
      </c>
      <c r="AJ237" s="42">
        <v>4</v>
      </c>
      <c r="AK237" s="43">
        <v>1114.7142857142901</v>
      </c>
      <c r="AL237" s="43">
        <v>892.5</v>
      </c>
      <c r="AM237" s="51">
        <v>7803</v>
      </c>
      <c r="AN237" s="51">
        <v>3570</v>
      </c>
      <c r="AO237" s="42">
        <v>12</v>
      </c>
      <c r="AP237" s="42">
        <v>3</v>
      </c>
      <c r="AQ237" s="43">
        <v>1279.8333333333301</v>
      </c>
      <c r="AR237" s="43">
        <v>1180</v>
      </c>
      <c r="AS237" s="51">
        <v>15358</v>
      </c>
      <c r="AT237" s="51">
        <v>3540</v>
      </c>
      <c r="AU237" s="42">
        <v>1</v>
      </c>
      <c r="AV237" s="42">
        <v>0</v>
      </c>
      <c r="AW237" s="43">
        <v>3332</v>
      </c>
      <c r="AX237" s="43">
        <v>0</v>
      </c>
      <c r="AY237" s="51">
        <v>3332</v>
      </c>
      <c r="AZ237" s="51">
        <v>0</v>
      </c>
      <c r="BA237" s="42">
        <v>0</v>
      </c>
      <c r="BB237" s="42">
        <v>0</v>
      </c>
      <c r="BC237" s="43">
        <v>0</v>
      </c>
      <c r="BD237" s="43">
        <v>0</v>
      </c>
      <c r="BE237" s="51">
        <v>0</v>
      </c>
      <c r="BF237" s="51">
        <v>0</v>
      </c>
      <c r="BG237" s="42">
        <v>2</v>
      </c>
      <c r="BH237" s="42">
        <v>0</v>
      </c>
      <c r="BI237" s="43">
        <v>1005</v>
      </c>
      <c r="BJ237" s="43">
        <v>0</v>
      </c>
      <c r="BK237" s="51">
        <v>2010</v>
      </c>
      <c r="BL237" s="51">
        <v>0</v>
      </c>
      <c r="BM237" s="42">
        <v>14</v>
      </c>
      <c r="BN237" s="42">
        <v>0</v>
      </c>
      <c r="BO237" s="43">
        <v>912.142857142857</v>
      </c>
      <c r="BP237" s="43">
        <v>0</v>
      </c>
      <c r="BQ237" s="51">
        <v>12770</v>
      </c>
      <c r="BR237" s="51">
        <v>0</v>
      </c>
      <c r="BS237" s="42">
        <v>12</v>
      </c>
      <c r="BT237" s="42">
        <v>0</v>
      </c>
      <c r="BU237" s="43">
        <v>862</v>
      </c>
      <c r="BV237" s="43">
        <v>0</v>
      </c>
      <c r="BW237" s="51">
        <v>10344</v>
      </c>
      <c r="BX237" s="51">
        <v>0</v>
      </c>
      <c r="BY237" s="54">
        <v>62</v>
      </c>
      <c r="BZ237" s="54">
        <v>13</v>
      </c>
      <c r="CA237" s="43">
        <v>1143.66129032258</v>
      </c>
      <c r="CB237" s="43">
        <v>934.61538461538498</v>
      </c>
      <c r="CC237" s="43">
        <v>70907</v>
      </c>
      <c r="CD237" s="43">
        <v>12150</v>
      </c>
      <c r="CE237" s="58">
        <f t="shared" si="21"/>
        <v>-0.79032258064516125</v>
      </c>
      <c r="CF237" s="58">
        <f t="shared" si="22"/>
        <v>-0.18278655356799894</v>
      </c>
      <c r="CG237" s="58">
        <f t="shared" si="23"/>
        <v>-0.82864879349006448</v>
      </c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  <c r="DS237" s="59"/>
      <c r="DT237" s="59"/>
      <c r="DU237" s="59"/>
      <c r="DV237" s="59"/>
      <c r="DW237" s="59"/>
      <c r="DX237" s="59"/>
      <c r="DY237" s="59"/>
      <c r="DZ237" s="59"/>
      <c r="EA237" s="59"/>
      <c r="EB237" s="59"/>
      <c r="EC237" s="59"/>
      <c r="ED237" s="59"/>
      <c r="EE237" s="59"/>
      <c r="EF237" s="59"/>
      <c r="EG237" s="59"/>
      <c r="EH237" s="59"/>
      <c r="EI237" s="59"/>
      <c r="EJ237" s="59"/>
      <c r="EK237" s="59"/>
      <c r="EL237" s="59"/>
      <c r="EM237" s="59"/>
    </row>
    <row r="238" spans="2:143" ht="24.6" customHeight="1">
      <c r="B238" s="39" t="s">
        <v>331</v>
      </c>
      <c r="C238" s="62" t="s">
        <v>849</v>
      </c>
      <c r="D238" s="41"/>
      <c r="E238" s="42">
        <v>0</v>
      </c>
      <c r="F238" s="42">
        <v>0</v>
      </c>
      <c r="G238" s="43">
        <v>0</v>
      </c>
      <c r="H238" s="43">
        <v>0</v>
      </c>
      <c r="I238" s="51">
        <v>0</v>
      </c>
      <c r="J238" s="51">
        <v>0</v>
      </c>
      <c r="K238" s="42">
        <v>0</v>
      </c>
      <c r="L238" s="42">
        <v>0</v>
      </c>
      <c r="M238" s="43">
        <v>0</v>
      </c>
      <c r="N238" s="43">
        <v>0</v>
      </c>
      <c r="O238" s="51">
        <v>0</v>
      </c>
      <c r="P238" s="51">
        <v>0</v>
      </c>
      <c r="Q238" s="42">
        <v>0</v>
      </c>
      <c r="R238" s="42">
        <v>0</v>
      </c>
      <c r="S238" s="43">
        <v>0</v>
      </c>
      <c r="T238" s="43">
        <v>0</v>
      </c>
      <c r="U238" s="51">
        <v>0</v>
      </c>
      <c r="V238" s="51">
        <v>0</v>
      </c>
      <c r="W238" s="42">
        <v>0</v>
      </c>
      <c r="X238" s="42">
        <v>0</v>
      </c>
      <c r="Y238" s="43">
        <v>0</v>
      </c>
      <c r="Z238" s="43">
        <v>0</v>
      </c>
      <c r="AA238" s="51">
        <v>0</v>
      </c>
      <c r="AB238" s="51">
        <v>0</v>
      </c>
      <c r="AC238" s="42">
        <v>0</v>
      </c>
      <c r="AD238" s="42">
        <v>0</v>
      </c>
      <c r="AE238" s="43">
        <v>0</v>
      </c>
      <c r="AF238" s="43">
        <v>0</v>
      </c>
      <c r="AG238" s="51">
        <v>0</v>
      </c>
      <c r="AH238" s="51">
        <v>0</v>
      </c>
      <c r="AI238" s="42">
        <v>0</v>
      </c>
      <c r="AJ238" s="42">
        <v>1</v>
      </c>
      <c r="AK238" s="43">
        <v>0</v>
      </c>
      <c r="AL238" s="43">
        <v>1030</v>
      </c>
      <c r="AM238" s="51">
        <v>0</v>
      </c>
      <c r="AN238" s="51">
        <v>1030</v>
      </c>
      <c r="AO238" s="42">
        <v>0</v>
      </c>
      <c r="AP238" s="42">
        <v>2</v>
      </c>
      <c r="AQ238" s="43">
        <v>0</v>
      </c>
      <c r="AR238" s="43">
        <v>880</v>
      </c>
      <c r="AS238" s="51">
        <v>0</v>
      </c>
      <c r="AT238" s="51">
        <v>1760</v>
      </c>
      <c r="AU238" s="42">
        <v>0</v>
      </c>
      <c r="AV238" s="42">
        <v>0</v>
      </c>
      <c r="AW238" s="43">
        <v>0</v>
      </c>
      <c r="AX238" s="43">
        <v>0</v>
      </c>
      <c r="AY238" s="51">
        <v>0</v>
      </c>
      <c r="AZ238" s="51">
        <v>0</v>
      </c>
      <c r="BA238" s="42">
        <v>0</v>
      </c>
      <c r="BB238" s="42">
        <v>0</v>
      </c>
      <c r="BC238" s="43">
        <v>0</v>
      </c>
      <c r="BD238" s="43">
        <v>0</v>
      </c>
      <c r="BE238" s="51">
        <v>0</v>
      </c>
      <c r="BF238" s="51">
        <v>0</v>
      </c>
      <c r="BG238" s="42">
        <v>0</v>
      </c>
      <c r="BH238" s="42">
        <v>0</v>
      </c>
      <c r="BI238" s="43">
        <v>0</v>
      </c>
      <c r="BJ238" s="43">
        <v>0</v>
      </c>
      <c r="BK238" s="51">
        <v>0</v>
      </c>
      <c r="BL238" s="51">
        <v>0</v>
      </c>
      <c r="BM238" s="42">
        <v>1</v>
      </c>
      <c r="BN238" s="42">
        <v>0</v>
      </c>
      <c r="BO238" s="43">
        <v>750</v>
      </c>
      <c r="BP238" s="43">
        <v>0</v>
      </c>
      <c r="BQ238" s="51">
        <v>750</v>
      </c>
      <c r="BR238" s="51">
        <v>0</v>
      </c>
      <c r="BS238" s="42">
        <v>3</v>
      </c>
      <c r="BT238" s="42">
        <v>0</v>
      </c>
      <c r="BU238" s="43">
        <v>813.33333333333303</v>
      </c>
      <c r="BV238" s="43">
        <v>0</v>
      </c>
      <c r="BW238" s="51">
        <v>2440</v>
      </c>
      <c r="BX238" s="51">
        <v>0</v>
      </c>
      <c r="BY238" s="54">
        <v>4</v>
      </c>
      <c r="BZ238" s="54">
        <v>3</v>
      </c>
      <c r="CA238" s="43">
        <v>797.5</v>
      </c>
      <c r="CB238" s="43">
        <v>930</v>
      </c>
      <c r="CC238" s="43">
        <v>3190</v>
      </c>
      <c r="CD238" s="43">
        <v>2790</v>
      </c>
      <c r="CE238" s="58">
        <f t="shared" si="21"/>
        <v>-0.25</v>
      </c>
      <c r="CF238" s="58">
        <f t="shared" si="22"/>
        <v>0.16614420062695925</v>
      </c>
      <c r="CG238" s="58">
        <f t="shared" si="23"/>
        <v>-0.12539184952978055</v>
      </c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  <c r="DS238" s="59"/>
      <c r="DT238" s="59"/>
      <c r="DU238" s="59"/>
      <c r="DV238" s="59"/>
      <c r="DW238" s="59"/>
      <c r="DX238" s="59"/>
      <c r="DY238" s="59"/>
      <c r="DZ238" s="59"/>
      <c r="EA238" s="59"/>
      <c r="EB238" s="59"/>
      <c r="EC238" s="59"/>
      <c r="ED238" s="59"/>
      <c r="EE238" s="59"/>
      <c r="EF238" s="59"/>
      <c r="EG238" s="59"/>
      <c r="EH238" s="59"/>
      <c r="EI238" s="59"/>
      <c r="EJ238" s="59"/>
      <c r="EK238" s="59"/>
      <c r="EL238" s="59"/>
      <c r="EM238" s="59"/>
    </row>
    <row r="239" spans="2:143" ht="24.6" customHeight="1">
      <c r="B239" s="39" t="s">
        <v>332</v>
      </c>
      <c r="C239" s="62" t="s">
        <v>850</v>
      </c>
      <c r="D239" s="41"/>
      <c r="E239" s="42">
        <v>0</v>
      </c>
      <c r="F239" s="42">
        <v>0</v>
      </c>
      <c r="G239" s="43">
        <v>0</v>
      </c>
      <c r="H239" s="43">
        <v>0</v>
      </c>
      <c r="I239" s="51">
        <v>0</v>
      </c>
      <c r="J239" s="51">
        <v>0</v>
      </c>
      <c r="K239" s="42">
        <v>0</v>
      </c>
      <c r="L239" s="42">
        <v>0</v>
      </c>
      <c r="M239" s="43">
        <v>0</v>
      </c>
      <c r="N239" s="43">
        <v>0</v>
      </c>
      <c r="O239" s="51">
        <v>0</v>
      </c>
      <c r="P239" s="51">
        <v>0</v>
      </c>
      <c r="Q239" s="42">
        <v>0</v>
      </c>
      <c r="R239" s="42">
        <v>0</v>
      </c>
      <c r="S239" s="43">
        <v>0</v>
      </c>
      <c r="T239" s="43">
        <v>0</v>
      </c>
      <c r="U239" s="51">
        <v>0</v>
      </c>
      <c r="V239" s="51">
        <v>0</v>
      </c>
      <c r="W239" s="42">
        <v>0</v>
      </c>
      <c r="X239" s="42">
        <v>1</v>
      </c>
      <c r="Y239" s="43">
        <v>0</v>
      </c>
      <c r="Z239" s="43">
        <v>1100</v>
      </c>
      <c r="AA239" s="51">
        <v>0</v>
      </c>
      <c r="AB239" s="51">
        <v>1100</v>
      </c>
      <c r="AC239" s="42">
        <v>0</v>
      </c>
      <c r="AD239" s="42">
        <v>47</v>
      </c>
      <c r="AE239" s="43">
        <v>0</v>
      </c>
      <c r="AF239" s="43">
        <v>1326.9787234042601</v>
      </c>
      <c r="AG239" s="51">
        <v>0</v>
      </c>
      <c r="AH239" s="51">
        <v>62368</v>
      </c>
      <c r="AI239" s="42">
        <v>0</v>
      </c>
      <c r="AJ239" s="42">
        <v>65</v>
      </c>
      <c r="AK239" s="43">
        <v>0</v>
      </c>
      <c r="AL239" s="43">
        <v>943.07692307692298</v>
      </c>
      <c r="AM239" s="51">
        <v>0</v>
      </c>
      <c r="AN239" s="51">
        <v>61300</v>
      </c>
      <c r="AO239" s="42">
        <v>0</v>
      </c>
      <c r="AP239" s="42">
        <v>40</v>
      </c>
      <c r="AQ239" s="43">
        <v>0</v>
      </c>
      <c r="AR239" s="43">
        <v>1265</v>
      </c>
      <c r="AS239" s="51">
        <v>0</v>
      </c>
      <c r="AT239" s="51">
        <v>50600</v>
      </c>
      <c r="AU239" s="42">
        <v>0</v>
      </c>
      <c r="AV239" s="42">
        <v>0</v>
      </c>
      <c r="AW239" s="43">
        <v>0</v>
      </c>
      <c r="AX239" s="43">
        <v>0</v>
      </c>
      <c r="AY239" s="51">
        <v>0</v>
      </c>
      <c r="AZ239" s="51">
        <v>0</v>
      </c>
      <c r="BA239" s="42">
        <v>0</v>
      </c>
      <c r="BB239" s="42">
        <v>0</v>
      </c>
      <c r="BC239" s="43">
        <v>0</v>
      </c>
      <c r="BD239" s="43">
        <v>0</v>
      </c>
      <c r="BE239" s="51">
        <v>0</v>
      </c>
      <c r="BF239" s="51">
        <v>0</v>
      </c>
      <c r="BG239" s="42">
        <v>0</v>
      </c>
      <c r="BH239" s="42">
        <v>0</v>
      </c>
      <c r="BI239" s="43">
        <v>0</v>
      </c>
      <c r="BJ239" s="43">
        <v>0</v>
      </c>
      <c r="BK239" s="51">
        <v>0</v>
      </c>
      <c r="BL239" s="51">
        <v>0</v>
      </c>
      <c r="BM239" s="42">
        <v>0</v>
      </c>
      <c r="BN239" s="42">
        <v>0</v>
      </c>
      <c r="BO239" s="43">
        <v>0</v>
      </c>
      <c r="BP239" s="43">
        <v>0</v>
      </c>
      <c r="BQ239" s="51">
        <v>0</v>
      </c>
      <c r="BR239" s="51">
        <v>0</v>
      </c>
      <c r="BS239" s="42">
        <v>0</v>
      </c>
      <c r="BT239" s="42">
        <v>0</v>
      </c>
      <c r="BU239" s="43">
        <v>0</v>
      </c>
      <c r="BV239" s="43">
        <v>0</v>
      </c>
      <c r="BW239" s="51">
        <v>0</v>
      </c>
      <c r="BX239" s="51">
        <v>0</v>
      </c>
      <c r="BY239" s="54">
        <v>0</v>
      </c>
      <c r="BZ239" s="54">
        <v>153</v>
      </c>
      <c r="CA239" s="43">
        <v>0</v>
      </c>
      <c r="CB239" s="43">
        <v>1146.1960784313701</v>
      </c>
      <c r="CC239" s="43">
        <v>0</v>
      </c>
      <c r="CD239" s="43">
        <v>175368</v>
      </c>
      <c r="CE239" s="58">
        <f t="shared" si="21"/>
        <v>0</v>
      </c>
      <c r="CF239" s="58">
        <f t="shared" si="22"/>
        <v>0</v>
      </c>
      <c r="CG239" s="58">
        <f t="shared" si="23"/>
        <v>0</v>
      </c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  <c r="DS239" s="59"/>
      <c r="DT239" s="59"/>
      <c r="DU239" s="59"/>
      <c r="DV239" s="59"/>
      <c r="DW239" s="59"/>
      <c r="DX239" s="59"/>
      <c r="DY239" s="59"/>
      <c r="DZ239" s="59"/>
      <c r="EA239" s="59"/>
      <c r="EB239" s="59"/>
      <c r="EC239" s="59"/>
      <c r="ED239" s="59"/>
      <c r="EE239" s="59"/>
      <c r="EF239" s="59"/>
      <c r="EG239" s="59"/>
      <c r="EH239" s="59"/>
      <c r="EI239" s="59"/>
      <c r="EJ239" s="59"/>
      <c r="EK239" s="59"/>
      <c r="EL239" s="59"/>
      <c r="EM239" s="59"/>
    </row>
    <row r="240" spans="2:143" ht="24.6" customHeight="1">
      <c r="B240" s="39" t="s">
        <v>333</v>
      </c>
      <c r="C240" s="62" t="s">
        <v>851</v>
      </c>
      <c r="D240" s="41"/>
      <c r="E240" s="42">
        <v>0</v>
      </c>
      <c r="F240" s="42">
        <v>14</v>
      </c>
      <c r="G240" s="43">
        <v>0</v>
      </c>
      <c r="H240" s="43">
        <v>1531.5</v>
      </c>
      <c r="I240" s="51">
        <v>0</v>
      </c>
      <c r="J240" s="51">
        <v>21441</v>
      </c>
      <c r="K240" s="42">
        <v>1</v>
      </c>
      <c r="L240" s="42">
        <v>26</v>
      </c>
      <c r="M240" s="43">
        <v>700</v>
      </c>
      <c r="N240" s="43">
        <v>1198.4615384615399</v>
      </c>
      <c r="O240" s="51">
        <v>700</v>
      </c>
      <c r="P240" s="51">
        <v>31160</v>
      </c>
      <c r="Q240" s="42">
        <v>0</v>
      </c>
      <c r="R240" s="42">
        <v>8</v>
      </c>
      <c r="S240" s="43">
        <v>0</v>
      </c>
      <c r="T240" s="43">
        <v>1006.25</v>
      </c>
      <c r="U240" s="51">
        <v>0</v>
      </c>
      <c r="V240" s="51">
        <v>8050</v>
      </c>
      <c r="W240" s="42">
        <v>5</v>
      </c>
      <c r="X240" s="42">
        <v>20</v>
      </c>
      <c r="Y240" s="43">
        <v>1118.5999999999999</v>
      </c>
      <c r="Z240" s="43">
        <v>926.9</v>
      </c>
      <c r="AA240" s="51">
        <v>5593</v>
      </c>
      <c r="AB240" s="51">
        <v>18538</v>
      </c>
      <c r="AC240" s="42">
        <v>19</v>
      </c>
      <c r="AD240" s="42">
        <v>1</v>
      </c>
      <c r="AE240" s="43">
        <v>1038.4210526315801</v>
      </c>
      <c r="AF240" s="43">
        <v>500</v>
      </c>
      <c r="AG240" s="51">
        <v>19730</v>
      </c>
      <c r="AH240" s="51">
        <v>500</v>
      </c>
      <c r="AI240" s="42">
        <v>8</v>
      </c>
      <c r="AJ240" s="42">
        <v>2</v>
      </c>
      <c r="AK240" s="43">
        <v>962.5</v>
      </c>
      <c r="AL240" s="43">
        <v>1040</v>
      </c>
      <c r="AM240" s="51">
        <v>7700</v>
      </c>
      <c r="AN240" s="51">
        <v>2080</v>
      </c>
      <c r="AO240" s="42">
        <v>9</v>
      </c>
      <c r="AP240" s="42">
        <v>7</v>
      </c>
      <c r="AQ240" s="43">
        <v>1215.1111111111099</v>
      </c>
      <c r="AR240" s="43">
        <v>1380</v>
      </c>
      <c r="AS240" s="51">
        <v>10936</v>
      </c>
      <c r="AT240" s="51">
        <v>9660</v>
      </c>
      <c r="AU240" s="42">
        <v>27.5</v>
      </c>
      <c r="AV240" s="42">
        <v>0</v>
      </c>
      <c r="AW240" s="43">
        <v>1228.1818181818201</v>
      </c>
      <c r="AX240" s="43">
        <v>0</v>
      </c>
      <c r="AY240" s="51">
        <v>33775</v>
      </c>
      <c r="AZ240" s="51">
        <v>0</v>
      </c>
      <c r="BA240" s="42">
        <v>5</v>
      </c>
      <c r="BB240" s="42">
        <v>0</v>
      </c>
      <c r="BC240" s="43">
        <v>788</v>
      </c>
      <c r="BD240" s="43">
        <v>0</v>
      </c>
      <c r="BE240" s="51">
        <v>3940</v>
      </c>
      <c r="BF240" s="51">
        <v>0</v>
      </c>
      <c r="BG240" s="42">
        <v>1</v>
      </c>
      <c r="BH240" s="42">
        <v>0</v>
      </c>
      <c r="BI240" s="43">
        <v>1848</v>
      </c>
      <c r="BJ240" s="43">
        <v>0</v>
      </c>
      <c r="BK240" s="51">
        <v>1848</v>
      </c>
      <c r="BL240" s="51">
        <v>0</v>
      </c>
      <c r="BM240" s="42">
        <v>1</v>
      </c>
      <c r="BN240" s="42">
        <v>0</v>
      </c>
      <c r="BO240" s="43">
        <v>1580</v>
      </c>
      <c r="BP240" s="43">
        <v>0</v>
      </c>
      <c r="BQ240" s="51">
        <v>1580</v>
      </c>
      <c r="BR240" s="51">
        <v>0</v>
      </c>
      <c r="BS240" s="42">
        <v>10</v>
      </c>
      <c r="BT240" s="42">
        <v>0</v>
      </c>
      <c r="BU240" s="43">
        <v>988.5</v>
      </c>
      <c r="BV240" s="43">
        <v>0</v>
      </c>
      <c r="BW240" s="51">
        <v>9885</v>
      </c>
      <c r="BX240" s="51">
        <v>0</v>
      </c>
      <c r="BY240" s="54">
        <v>86.5</v>
      </c>
      <c r="BZ240" s="54">
        <v>78</v>
      </c>
      <c r="CA240" s="43">
        <v>1106.20809248555</v>
      </c>
      <c r="CB240" s="43">
        <v>1172.1666666666699</v>
      </c>
      <c r="CC240" s="43">
        <v>95687</v>
      </c>
      <c r="CD240" s="43">
        <v>91429</v>
      </c>
      <c r="CE240" s="58">
        <f t="shared" si="21"/>
        <v>-9.8265895953757232E-2</v>
      </c>
      <c r="CF240" s="58">
        <f t="shared" si="22"/>
        <v>5.9625828656629132E-2</v>
      </c>
      <c r="CG240" s="58">
        <f t="shared" si="23"/>
        <v>-4.4499252772058899E-2</v>
      </c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  <c r="DS240" s="59"/>
      <c r="DT240" s="59"/>
      <c r="DU240" s="59"/>
      <c r="DV240" s="59"/>
      <c r="DW240" s="59"/>
      <c r="DX240" s="59"/>
      <c r="DY240" s="59"/>
      <c r="DZ240" s="59"/>
      <c r="EA240" s="59"/>
      <c r="EB240" s="59"/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</row>
    <row r="241" spans="2:143" ht="24.6" customHeight="1">
      <c r="B241" s="39" t="s">
        <v>334</v>
      </c>
      <c r="C241" s="62" t="s">
        <v>852</v>
      </c>
      <c r="D241" s="41"/>
      <c r="E241" s="42">
        <v>0</v>
      </c>
      <c r="F241" s="42">
        <v>0</v>
      </c>
      <c r="G241" s="43">
        <v>0</v>
      </c>
      <c r="H241" s="43">
        <v>0</v>
      </c>
      <c r="I241" s="51">
        <v>0</v>
      </c>
      <c r="J241" s="51">
        <v>0</v>
      </c>
      <c r="K241" s="42">
        <v>0</v>
      </c>
      <c r="L241" s="42">
        <v>0</v>
      </c>
      <c r="M241" s="43">
        <v>0</v>
      </c>
      <c r="N241" s="43">
        <v>0</v>
      </c>
      <c r="O241" s="51">
        <v>0</v>
      </c>
      <c r="P241" s="51">
        <v>0</v>
      </c>
      <c r="Q241" s="42">
        <v>0</v>
      </c>
      <c r="R241" s="42">
        <v>0</v>
      </c>
      <c r="S241" s="43">
        <v>0</v>
      </c>
      <c r="T241" s="43">
        <v>0</v>
      </c>
      <c r="U241" s="51">
        <v>0</v>
      </c>
      <c r="V241" s="51">
        <v>0</v>
      </c>
      <c r="W241" s="42">
        <v>0</v>
      </c>
      <c r="X241" s="42">
        <v>0</v>
      </c>
      <c r="Y241" s="43">
        <v>0</v>
      </c>
      <c r="Z241" s="43">
        <v>0</v>
      </c>
      <c r="AA241" s="51">
        <v>0</v>
      </c>
      <c r="AB241" s="51">
        <v>0</v>
      </c>
      <c r="AC241" s="42">
        <v>0</v>
      </c>
      <c r="AD241" s="42">
        <v>0</v>
      </c>
      <c r="AE241" s="43">
        <v>0</v>
      </c>
      <c r="AF241" s="43">
        <v>0</v>
      </c>
      <c r="AG241" s="51">
        <v>0</v>
      </c>
      <c r="AH241" s="51">
        <v>0</v>
      </c>
      <c r="AI241" s="42">
        <v>0</v>
      </c>
      <c r="AJ241" s="42">
        <v>0</v>
      </c>
      <c r="AK241" s="43">
        <v>0</v>
      </c>
      <c r="AL241" s="43">
        <v>0</v>
      </c>
      <c r="AM241" s="51">
        <v>0</v>
      </c>
      <c r="AN241" s="51">
        <v>0</v>
      </c>
      <c r="AO241" s="42">
        <v>0</v>
      </c>
      <c r="AP241" s="42">
        <v>0</v>
      </c>
      <c r="AQ241" s="43">
        <v>0</v>
      </c>
      <c r="AR241" s="43">
        <v>0</v>
      </c>
      <c r="AS241" s="51">
        <v>0</v>
      </c>
      <c r="AT241" s="51">
        <v>0</v>
      </c>
      <c r="AU241" s="42">
        <v>0</v>
      </c>
      <c r="AV241" s="42">
        <v>0</v>
      </c>
      <c r="AW241" s="43">
        <v>0</v>
      </c>
      <c r="AX241" s="43">
        <v>0</v>
      </c>
      <c r="AY241" s="51">
        <v>0</v>
      </c>
      <c r="AZ241" s="51">
        <v>0</v>
      </c>
      <c r="BA241" s="42">
        <v>0</v>
      </c>
      <c r="BB241" s="42">
        <v>0</v>
      </c>
      <c r="BC241" s="43">
        <v>0</v>
      </c>
      <c r="BD241" s="43">
        <v>0</v>
      </c>
      <c r="BE241" s="51">
        <v>0</v>
      </c>
      <c r="BF241" s="51">
        <v>0</v>
      </c>
      <c r="BG241" s="42">
        <v>0</v>
      </c>
      <c r="BH241" s="42">
        <v>0</v>
      </c>
      <c r="BI241" s="43">
        <v>0</v>
      </c>
      <c r="BJ241" s="43">
        <v>0</v>
      </c>
      <c r="BK241" s="51">
        <v>0</v>
      </c>
      <c r="BL241" s="51">
        <v>0</v>
      </c>
      <c r="BM241" s="42">
        <v>0</v>
      </c>
      <c r="BN241" s="42">
        <v>0</v>
      </c>
      <c r="BO241" s="43">
        <v>0</v>
      </c>
      <c r="BP241" s="43">
        <v>0</v>
      </c>
      <c r="BQ241" s="51">
        <v>0</v>
      </c>
      <c r="BR241" s="51">
        <v>0</v>
      </c>
      <c r="BS241" s="42">
        <v>0</v>
      </c>
      <c r="BT241" s="42">
        <v>0</v>
      </c>
      <c r="BU241" s="43">
        <v>0</v>
      </c>
      <c r="BV241" s="43">
        <v>0</v>
      </c>
      <c r="BW241" s="51">
        <v>0</v>
      </c>
      <c r="BX241" s="51">
        <v>0</v>
      </c>
      <c r="BY241" s="54">
        <v>0</v>
      </c>
      <c r="BZ241" s="54">
        <v>0</v>
      </c>
      <c r="CA241" s="43">
        <v>0</v>
      </c>
      <c r="CB241" s="43">
        <v>0</v>
      </c>
      <c r="CC241" s="43">
        <v>0</v>
      </c>
      <c r="CD241" s="43">
        <v>0</v>
      </c>
      <c r="CE241" s="58">
        <f t="shared" si="21"/>
        <v>0</v>
      </c>
      <c r="CF241" s="58">
        <f t="shared" si="22"/>
        <v>0</v>
      </c>
      <c r="CG241" s="58">
        <f t="shared" si="23"/>
        <v>0</v>
      </c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/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</row>
    <row r="242" spans="2:143" ht="24.6" customHeight="1">
      <c r="B242" s="39" t="s">
        <v>335</v>
      </c>
      <c r="C242" s="62" t="s">
        <v>853</v>
      </c>
      <c r="D242" s="41"/>
      <c r="E242" s="42">
        <v>0</v>
      </c>
      <c r="F242" s="42">
        <v>0</v>
      </c>
      <c r="G242" s="43">
        <v>0</v>
      </c>
      <c r="H242" s="43">
        <v>0</v>
      </c>
      <c r="I242" s="51">
        <v>0</v>
      </c>
      <c r="J242" s="51">
        <v>0</v>
      </c>
      <c r="K242" s="42">
        <v>0</v>
      </c>
      <c r="L242" s="42">
        <v>0</v>
      </c>
      <c r="M242" s="43">
        <v>0</v>
      </c>
      <c r="N242" s="43">
        <v>0</v>
      </c>
      <c r="O242" s="51">
        <v>0</v>
      </c>
      <c r="P242" s="51">
        <v>0</v>
      </c>
      <c r="Q242" s="42">
        <v>0</v>
      </c>
      <c r="R242" s="42">
        <v>0</v>
      </c>
      <c r="S242" s="43">
        <v>0</v>
      </c>
      <c r="T242" s="43">
        <v>0</v>
      </c>
      <c r="U242" s="51">
        <v>0</v>
      </c>
      <c r="V242" s="51">
        <v>0</v>
      </c>
      <c r="W242" s="42">
        <v>0</v>
      </c>
      <c r="X242" s="42">
        <v>0</v>
      </c>
      <c r="Y242" s="43">
        <v>0</v>
      </c>
      <c r="Z242" s="43">
        <v>0</v>
      </c>
      <c r="AA242" s="51">
        <v>0</v>
      </c>
      <c r="AB242" s="51">
        <v>0</v>
      </c>
      <c r="AC242" s="42">
        <v>0</v>
      </c>
      <c r="AD242" s="42">
        <v>1</v>
      </c>
      <c r="AE242" s="43">
        <v>0</v>
      </c>
      <c r="AF242" s="43">
        <v>1150</v>
      </c>
      <c r="AG242" s="51">
        <v>0</v>
      </c>
      <c r="AH242" s="51">
        <v>1150</v>
      </c>
      <c r="AI242" s="42">
        <v>0</v>
      </c>
      <c r="AJ242" s="42">
        <v>0</v>
      </c>
      <c r="AK242" s="43">
        <v>0</v>
      </c>
      <c r="AL242" s="43">
        <v>0</v>
      </c>
      <c r="AM242" s="51">
        <v>0</v>
      </c>
      <c r="AN242" s="51">
        <v>0</v>
      </c>
      <c r="AO242" s="42">
        <v>0</v>
      </c>
      <c r="AP242" s="42">
        <v>0</v>
      </c>
      <c r="AQ242" s="43">
        <v>0</v>
      </c>
      <c r="AR242" s="43">
        <v>0</v>
      </c>
      <c r="AS242" s="51">
        <v>0</v>
      </c>
      <c r="AT242" s="51">
        <v>0</v>
      </c>
      <c r="AU242" s="42">
        <v>0</v>
      </c>
      <c r="AV242" s="42">
        <v>0</v>
      </c>
      <c r="AW242" s="43">
        <v>0</v>
      </c>
      <c r="AX242" s="43">
        <v>0</v>
      </c>
      <c r="AY242" s="51">
        <v>0</v>
      </c>
      <c r="AZ242" s="51">
        <v>0</v>
      </c>
      <c r="BA242" s="42">
        <v>0</v>
      </c>
      <c r="BB242" s="42">
        <v>0</v>
      </c>
      <c r="BC242" s="43">
        <v>0</v>
      </c>
      <c r="BD242" s="43">
        <v>0</v>
      </c>
      <c r="BE242" s="51">
        <v>0</v>
      </c>
      <c r="BF242" s="51">
        <v>0</v>
      </c>
      <c r="BG242" s="42">
        <v>0</v>
      </c>
      <c r="BH242" s="42">
        <v>0</v>
      </c>
      <c r="BI242" s="43">
        <v>0</v>
      </c>
      <c r="BJ242" s="43">
        <v>0</v>
      </c>
      <c r="BK242" s="51">
        <v>0</v>
      </c>
      <c r="BL242" s="51">
        <v>0</v>
      </c>
      <c r="BM242" s="42">
        <v>0</v>
      </c>
      <c r="BN242" s="42">
        <v>0</v>
      </c>
      <c r="BO242" s="43">
        <v>0</v>
      </c>
      <c r="BP242" s="43">
        <v>0</v>
      </c>
      <c r="BQ242" s="51">
        <v>0</v>
      </c>
      <c r="BR242" s="51">
        <v>0</v>
      </c>
      <c r="BS242" s="42">
        <v>0</v>
      </c>
      <c r="BT242" s="42">
        <v>0</v>
      </c>
      <c r="BU242" s="43">
        <v>0</v>
      </c>
      <c r="BV242" s="43">
        <v>0</v>
      </c>
      <c r="BW242" s="51">
        <v>0</v>
      </c>
      <c r="BX242" s="51">
        <v>0</v>
      </c>
      <c r="BY242" s="54">
        <v>0</v>
      </c>
      <c r="BZ242" s="54">
        <v>1</v>
      </c>
      <c r="CA242" s="43">
        <v>0</v>
      </c>
      <c r="CB242" s="43">
        <v>1150</v>
      </c>
      <c r="CC242" s="43">
        <v>0</v>
      </c>
      <c r="CD242" s="43">
        <v>1150</v>
      </c>
      <c r="CE242" s="58">
        <f t="shared" si="21"/>
        <v>0</v>
      </c>
      <c r="CF242" s="58">
        <f t="shared" si="22"/>
        <v>0</v>
      </c>
      <c r="CG242" s="58">
        <f t="shared" si="23"/>
        <v>0</v>
      </c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/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</row>
    <row r="243" spans="2:143" ht="24.6" customHeight="1">
      <c r="B243" s="39" t="s">
        <v>336</v>
      </c>
      <c r="C243" s="62" t="s">
        <v>854</v>
      </c>
      <c r="D243" s="41"/>
      <c r="E243" s="42">
        <v>0</v>
      </c>
      <c r="F243" s="42">
        <v>0</v>
      </c>
      <c r="G243" s="43">
        <v>0</v>
      </c>
      <c r="H243" s="43">
        <v>0</v>
      </c>
      <c r="I243" s="51">
        <v>0</v>
      </c>
      <c r="J243" s="51">
        <v>0</v>
      </c>
      <c r="K243" s="42">
        <v>0</v>
      </c>
      <c r="L243" s="42">
        <v>0</v>
      </c>
      <c r="M243" s="43">
        <v>0</v>
      </c>
      <c r="N243" s="43">
        <v>0</v>
      </c>
      <c r="O243" s="51">
        <v>0</v>
      </c>
      <c r="P243" s="51">
        <v>0</v>
      </c>
      <c r="Q243" s="42">
        <v>0</v>
      </c>
      <c r="R243" s="42">
        <v>0</v>
      </c>
      <c r="S243" s="43">
        <v>0</v>
      </c>
      <c r="T243" s="43">
        <v>0</v>
      </c>
      <c r="U243" s="51">
        <v>0</v>
      </c>
      <c r="V243" s="51">
        <v>0</v>
      </c>
      <c r="W243" s="42">
        <v>0</v>
      </c>
      <c r="X243" s="42">
        <v>0</v>
      </c>
      <c r="Y243" s="43">
        <v>0</v>
      </c>
      <c r="Z243" s="43">
        <v>0</v>
      </c>
      <c r="AA243" s="51">
        <v>0</v>
      </c>
      <c r="AB243" s="51">
        <v>0</v>
      </c>
      <c r="AC243" s="42">
        <v>0</v>
      </c>
      <c r="AD243" s="42">
        <v>0</v>
      </c>
      <c r="AE243" s="43">
        <v>0</v>
      </c>
      <c r="AF243" s="43">
        <v>0</v>
      </c>
      <c r="AG243" s="51">
        <v>0</v>
      </c>
      <c r="AH243" s="51">
        <v>0</v>
      </c>
      <c r="AI243" s="42">
        <v>0</v>
      </c>
      <c r="AJ243" s="42">
        <v>0</v>
      </c>
      <c r="AK243" s="43">
        <v>0</v>
      </c>
      <c r="AL243" s="43">
        <v>0</v>
      </c>
      <c r="AM243" s="51">
        <v>0</v>
      </c>
      <c r="AN243" s="51">
        <v>0</v>
      </c>
      <c r="AO243" s="42">
        <v>0</v>
      </c>
      <c r="AP243" s="42">
        <v>0</v>
      </c>
      <c r="AQ243" s="43">
        <v>0</v>
      </c>
      <c r="AR243" s="43">
        <v>0</v>
      </c>
      <c r="AS243" s="51">
        <v>0</v>
      </c>
      <c r="AT243" s="51">
        <v>0</v>
      </c>
      <c r="AU243" s="42">
        <v>0</v>
      </c>
      <c r="AV243" s="42">
        <v>0</v>
      </c>
      <c r="AW243" s="43">
        <v>0</v>
      </c>
      <c r="AX243" s="43">
        <v>0</v>
      </c>
      <c r="AY243" s="51">
        <v>0</v>
      </c>
      <c r="AZ243" s="51">
        <v>0</v>
      </c>
      <c r="BA243" s="42">
        <v>0</v>
      </c>
      <c r="BB243" s="42">
        <v>0</v>
      </c>
      <c r="BC243" s="43">
        <v>0</v>
      </c>
      <c r="BD243" s="43">
        <v>0</v>
      </c>
      <c r="BE243" s="51">
        <v>0</v>
      </c>
      <c r="BF243" s="51">
        <v>0</v>
      </c>
      <c r="BG243" s="42">
        <v>0</v>
      </c>
      <c r="BH243" s="42">
        <v>0</v>
      </c>
      <c r="BI243" s="43">
        <v>0</v>
      </c>
      <c r="BJ243" s="43">
        <v>0</v>
      </c>
      <c r="BK243" s="51">
        <v>0</v>
      </c>
      <c r="BL243" s="51">
        <v>0</v>
      </c>
      <c r="BM243" s="42">
        <v>0</v>
      </c>
      <c r="BN243" s="42">
        <v>0</v>
      </c>
      <c r="BO243" s="43">
        <v>0</v>
      </c>
      <c r="BP243" s="43">
        <v>0</v>
      </c>
      <c r="BQ243" s="51">
        <v>0</v>
      </c>
      <c r="BR243" s="51">
        <v>0</v>
      </c>
      <c r="BS243" s="42">
        <v>0</v>
      </c>
      <c r="BT243" s="42">
        <v>0</v>
      </c>
      <c r="BU243" s="43">
        <v>0</v>
      </c>
      <c r="BV243" s="43">
        <v>0</v>
      </c>
      <c r="BW243" s="51">
        <v>0</v>
      </c>
      <c r="BX243" s="51">
        <v>0</v>
      </c>
      <c r="BY243" s="54">
        <v>0</v>
      </c>
      <c r="BZ243" s="54">
        <v>0</v>
      </c>
      <c r="CA243" s="43">
        <v>0</v>
      </c>
      <c r="CB243" s="43">
        <v>0</v>
      </c>
      <c r="CC243" s="43">
        <v>0</v>
      </c>
      <c r="CD243" s="43">
        <v>0</v>
      </c>
      <c r="CE243" s="58">
        <f t="shared" si="21"/>
        <v>0</v>
      </c>
      <c r="CF243" s="58">
        <f t="shared" si="22"/>
        <v>0</v>
      </c>
      <c r="CG243" s="58">
        <f t="shared" si="23"/>
        <v>0</v>
      </c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/>
      <c r="EB243" s="59"/>
      <c r="EC243" s="59"/>
      <c r="ED243" s="59"/>
      <c r="EE243" s="59"/>
      <c r="EF243" s="59"/>
      <c r="EG243" s="59"/>
      <c r="EH243" s="59"/>
      <c r="EI243" s="59"/>
      <c r="EJ243" s="59"/>
      <c r="EK243" s="59"/>
      <c r="EL243" s="59"/>
      <c r="EM243" s="59"/>
    </row>
    <row r="244" spans="2:143" ht="24.6" customHeight="1">
      <c r="B244" s="39" t="s">
        <v>337</v>
      </c>
      <c r="C244" s="62" t="s">
        <v>855</v>
      </c>
      <c r="D244" s="41"/>
      <c r="E244" s="42">
        <v>0</v>
      </c>
      <c r="F244" s="42">
        <v>0</v>
      </c>
      <c r="G244" s="43">
        <v>0</v>
      </c>
      <c r="H244" s="43">
        <v>0</v>
      </c>
      <c r="I244" s="51">
        <v>0</v>
      </c>
      <c r="J244" s="51">
        <v>0</v>
      </c>
      <c r="K244" s="42">
        <v>0</v>
      </c>
      <c r="L244" s="42">
        <v>0</v>
      </c>
      <c r="M244" s="43">
        <v>0</v>
      </c>
      <c r="N244" s="43">
        <v>0</v>
      </c>
      <c r="O244" s="51">
        <v>0</v>
      </c>
      <c r="P244" s="51">
        <v>0</v>
      </c>
      <c r="Q244" s="42">
        <v>0</v>
      </c>
      <c r="R244" s="42">
        <v>0</v>
      </c>
      <c r="S244" s="43">
        <v>0</v>
      </c>
      <c r="T244" s="43">
        <v>0</v>
      </c>
      <c r="U244" s="51">
        <v>0</v>
      </c>
      <c r="V244" s="51">
        <v>0</v>
      </c>
      <c r="W244" s="42">
        <v>0</v>
      </c>
      <c r="X244" s="42">
        <v>0</v>
      </c>
      <c r="Y244" s="43">
        <v>0</v>
      </c>
      <c r="Z244" s="43">
        <v>0</v>
      </c>
      <c r="AA244" s="51">
        <v>0</v>
      </c>
      <c r="AB244" s="51">
        <v>0</v>
      </c>
      <c r="AC244" s="42">
        <v>0</v>
      </c>
      <c r="AD244" s="42">
        <v>7</v>
      </c>
      <c r="AE244" s="43">
        <v>0</v>
      </c>
      <c r="AF244" s="43">
        <v>3214.2857142857101</v>
      </c>
      <c r="AG244" s="51">
        <v>0</v>
      </c>
      <c r="AH244" s="51">
        <v>22500</v>
      </c>
      <c r="AI244" s="42">
        <v>0</v>
      </c>
      <c r="AJ244" s="42">
        <v>0</v>
      </c>
      <c r="AK244" s="43">
        <v>0</v>
      </c>
      <c r="AL244" s="43">
        <v>0</v>
      </c>
      <c r="AM244" s="51">
        <v>0</v>
      </c>
      <c r="AN244" s="51">
        <v>0</v>
      </c>
      <c r="AO244" s="42">
        <v>0</v>
      </c>
      <c r="AP244" s="42">
        <v>0</v>
      </c>
      <c r="AQ244" s="43">
        <v>0</v>
      </c>
      <c r="AR244" s="43">
        <v>0</v>
      </c>
      <c r="AS244" s="51">
        <v>0</v>
      </c>
      <c r="AT244" s="51">
        <v>0</v>
      </c>
      <c r="AU244" s="42">
        <v>0</v>
      </c>
      <c r="AV244" s="42">
        <v>0</v>
      </c>
      <c r="AW244" s="43">
        <v>0</v>
      </c>
      <c r="AX244" s="43">
        <v>0</v>
      </c>
      <c r="AY244" s="51">
        <v>0</v>
      </c>
      <c r="AZ244" s="51">
        <v>0</v>
      </c>
      <c r="BA244" s="42">
        <v>0</v>
      </c>
      <c r="BB244" s="42">
        <v>0</v>
      </c>
      <c r="BC244" s="43">
        <v>0</v>
      </c>
      <c r="BD244" s="43">
        <v>0</v>
      </c>
      <c r="BE244" s="51">
        <v>0</v>
      </c>
      <c r="BF244" s="51">
        <v>0</v>
      </c>
      <c r="BG244" s="42">
        <v>0</v>
      </c>
      <c r="BH244" s="42">
        <v>0</v>
      </c>
      <c r="BI244" s="43">
        <v>0</v>
      </c>
      <c r="BJ244" s="43">
        <v>0</v>
      </c>
      <c r="BK244" s="51">
        <v>0</v>
      </c>
      <c r="BL244" s="51">
        <v>0</v>
      </c>
      <c r="BM244" s="42">
        <v>0</v>
      </c>
      <c r="BN244" s="42">
        <v>0</v>
      </c>
      <c r="BO244" s="43">
        <v>0</v>
      </c>
      <c r="BP244" s="43">
        <v>0</v>
      </c>
      <c r="BQ244" s="51">
        <v>0</v>
      </c>
      <c r="BR244" s="51">
        <v>0</v>
      </c>
      <c r="BS244" s="42">
        <v>0</v>
      </c>
      <c r="BT244" s="42">
        <v>0</v>
      </c>
      <c r="BU244" s="43">
        <v>0</v>
      </c>
      <c r="BV244" s="43">
        <v>0</v>
      </c>
      <c r="BW244" s="51">
        <v>0</v>
      </c>
      <c r="BX244" s="51">
        <v>0</v>
      </c>
      <c r="BY244" s="54">
        <v>0</v>
      </c>
      <c r="BZ244" s="54">
        <v>7</v>
      </c>
      <c r="CA244" s="43">
        <v>0</v>
      </c>
      <c r="CB244" s="43">
        <v>3214.2857142857101</v>
      </c>
      <c r="CC244" s="43">
        <v>0</v>
      </c>
      <c r="CD244" s="43">
        <v>22500</v>
      </c>
      <c r="CE244" s="58">
        <f t="shared" si="21"/>
        <v>0</v>
      </c>
      <c r="CF244" s="58">
        <f t="shared" si="22"/>
        <v>0</v>
      </c>
      <c r="CG244" s="58">
        <f t="shared" si="23"/>
        <v>0</v>
      </c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/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</row>
    <row r="245" spans="2:143" ht="24.6" customHeight="1">
      <c r="B245" s="39" t="s">
        <v>338</v>
      </c>
      <c r="C245" s="62" t="s">
        <v>856</v>
      </c>
      <c r="D245" s="41"/>
      <c r="E245" s="42">
        <v>0</v>
      </c>
      <c r="F245" s="42">
        <v>0</v>
      </c>
      <c r="G245" s="43">
        <v>0</v>
      </c>
      <c r="H245" s="43">
        <v>0</v>
      </c>
      <c r="I245" s="51">
        <v>0</v>
      </c>
      <c r="J245" s="51">
        <v>0</v>
      </c>
      <c r="K245" s="42">
        <v>0</v>
      </c>
      <c r="L245" s="42">
        <v>0</v>
      </c>
      <c r="M245" s="43">
        <v>0</v>
      </c>
      <c r="N245" s="43">
        <v>0</v>
      </c>
      <c r="O245" s="51">
        <v>0</v>
      </c>
      <c r="P245" s="51">
        <v>0</v>
      </c>
      <c r="Q245" s="42">
        <v>0</v>
      </c>
      <c r="R245" s="42">
        <v>0</v>
      </c>
      <c r="S245" s="43">
        <v>0</v>
      </c>
      <c r="T245" s="43">
        <v>0</v>
      </c>
      <c r="U245" s="51">
        <v>0</v>
      </c>
      <c r="V245" s="51">
        <v>0</v>
      </c>
      <c r="W245" s="42">
        <v>0</v>
      </c>
      <c r="X245" s="42">
        <v>0</v>
      </c>
      <c r="Y245" s="43">
        <v>0</v>
      </c>
      <c r="Z245" s="43">
        <v>0</v>
      </c>
      <c r="AA245" s="51">
        <v>0</v>
      </c>
      <c r="AB245" s="51">
        <v>0</v>
      </c>
      <c r="AC245" s="42">
        <v>0</v>
      </c>
      <c r="AD245" s="42">
        <v>0</v>
      </c>
      <c r="AE245" s="43">
        <v>0</v>
      </c>
      <c r="AF245" s="43">
        <v>0</v>
      </c>
      <c r="AG245" s="51">
        <v>0</v>
      </c>
      <c r="AH245" s="51">
        <v>0</v>
      </c>
      <c r="AI245" s="42">
        <v>0</v>
      </c>
      <c r="AJ245" s="42">
        <v>0</v>
      </c>
      <c r="AK245" s="43">
        <v>0</v>
      </c>
      <c r="AL245" s="43">
        <v>0</v>
      </c>
      <c r="AM245" s="51">
        <v>0</v>
      </c>
      <c r="AN245" s="51">
        <v>0</v>
      </c>
      <c r="AO245" s="42">
        <v>0</v>
      </c>
      <c r="AP245" s="42">
        <v>0</v>
      </c>
      <c r="AQ245" s="43">
        <v>0</v>
      </c>
      <c r="AR245" s="43">
        <v>0</v>
      </c>
      <c r="AS245" s="51">
        <v>0</v>
      </c>
      <c r="AT245" s="51">
        <v>0</v>
      </c>
      <c r="AU245" s="42">
        <v>0</v>
      </c>
      <c r="AV245" s="42">
        <v>0</v>
      </c>
      <c r="AW245" s="43">
        <v>0</v>
      </c>
      <c r="AX245" s="43">
        <v>0</v>
      </c>
      <c r="AY245" s="51">
        <v>0</v>
      </c>
      <c r="AZ245" s="51">
        <v>0</v>
      </c>
      <c r="BA245" s="42">
        <v>0</v>
      </c>
      <c r="BB245" s="42">
        <v>0</v>
      </c>
      <c r="BC245" s="43">
        <v>0</v>
      </c>
      <c r="BD245" s="43">
        <v>0</v>
      </c>
      <c r="BE245" s="51">
        <v>0</v>
      </c>
      <c r="BF245" s="51">
        <v>0</v>
      </c>
      <c r="BG245" s="42">
        <v>0</v>
      </c>
      <c r="BH245" s="42">
        <v>0</v>
      </c>
      <c r="BI245" s="43">
        <v>0</v>
      </c>
      <c r="BJ245" s="43">
        <v>0</v>
      </c>
      <c r="BK245" s="51">
        <v>0</v>
      </c>
      <c r="BL245" s="51">
        <v>0</v>
      </c>
      <c r="BM245" s="42">
        <v>0</v>
      </c>
      <c r="BN245" s="42">
        <v>0</v>
      </c>
      <c r="BO245" s="43">
        <v>0</v>
      </c>
      <c r="BP245" s="43">
        <v>0</v>
      </c>
      <c r="BQ245" s="51">
        <v>0</v>
      </c>
      <c r="BR245" s="51">
        <v>0</v>
      </c>
      <c r="BS245" s="42">
        <v>0</v>
      </c>
      <c r="BT245" s="42">
        <v>0</v>
      </c>
      <c r="BU245" s="43">
        <v>0</v>
      </c>
      <c r="BV245" s="43">
        <v>0</v>
      </c>
      <c r="BW245" s="51">
        <v>0</v>
      </c>
      <c r="BX245" s="51">
        <v>0</v>
      </c>
      <c r="BY245" s="54">
        <v>0</v>
      </c>
      <c r="BZ245" s="54">
        <v>0</v>
      </c>
      <c r="CA245" s="43">
        <v>0</v>
      </c>
      <c r="CB245" s="43">
        <v>0</v>
      </c>
      <c r="CC245" s="43">
        <v>0</v>
      </c>
      <c r="CD245" s="43">
        <v>0</v>
      </c>
      <c r="CE245" s="58">
        <f t="shared" si="21"/>
        <v>0</v>
      </c>
      <c r="CF245" s="58">
        <f t="shared" si="22"/>
        <v>0</v>
      </c>
      <c r="CG245" s="58">
        <f t="shared" si="23"/>
        <v>0</v>
      </c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  <c r="DS245" s="59"/>
      <c r="DT245" s="59"/>
      <c r="DU245" s="59"/>
      <c r="DV245" s="59"/>
      <c r="DW245" s="59"/>
      <c r="DX245" s="59"/>
      <c r="DY245" s="59"/>
      <c r="DZ245" s="59"/>
      <c r="EA245" s="59"/>
      <c r="EB245" s="59"/>
      <c r="EC245" s="59"/>
      <c r="ED245" s="59"/>
      <c r="EE245" s="59"/>
      <c r="EF245" s="59"/>
      <c r="EG245" s="59"/>
      <c r="EH245" s="59"/>
      <c r="EI245" s="59"/>
      <c r="EJ245" s="59"/>
      <c r="EK245" s="59"/>
      <c r="EL245" s="59"/>
      <c r="EM245" s="59"/>
    </row>
    <row r="246" spans="2:143" ht="24.6" customHeight="1">
      <c r="B246" s="39" t="s">
        <v>339</v>
      </c>
      <c r="C246" s="62" t="s">
        <v>857</v>
      </c>
      <c r="D246" s="41"/>
      <c r="E246" s="42">
        <v>0</v>
      </c>
      <c r="F246" s="42">
        <v>0</v>
      </c>
      <c r="G246" s="43">
        <v>0</v>
      </c>
      <c r="H246" s="43">
        <v>0</v>
      </c>
      <c r="I246" s="51">
        <v>0</v>
      </c>
      <c r="J246" s="51">
        <v>0</v>
      </c>
      <c r="K246" s="42">
        <v>0</v>
      </c>
      <c r="L246" s="42">
        <v>0</v>
      </c>
      <c r="M246" s="43">
        <v>0</v>
      </c>
      <c r="N246" s="43">
        <v>0</v>
      </c>
      <c r="O246" s="51">
        <v>0</v>
      </c>
      <c r="P246" s="51">
        <v>0</v>
      </c>
      <c r="Q246" s="42">
        <v>0</v>
      </c>
      <c r="R246" s="42">
        <v>0</v>
      </c>
      <c r="S246" s="43">
        <v>0</v>
      </c>
      <c r="T246" s="43">
        <v>0</v>
      </c>
      <c r="U246" s="51">
        <v>0</v>
      </c>
      <c r="V246" s="51">
        <v>0</v>
      </c>
      <c r="W246" s="42">
        <v>0</v>
      </c>
      <c r="X246" s="42">
        <v>0</v>
      </c>
      <c r="Y246" s="43">
        <v>0</v>
      </c>
      <c r="Z246" s="43">
        <v>0</v>
      </c>
      <c r="AA246" s="51">
        <v>0</v>
      </c>
      <c r="AB246" s="51">
        <v>0</v>
      </c>
      <c r="AC246" s="42">
        <v>0</v>
      </c>
      <c r="AD246" s="42">
        <v>12</v>
      </c>
      <c r="AE246" s="43">
        <v>0</v>
      </c>
      <c r="AF246" s="43">
        <v>1100</v>
      </c>
      <c r="AG246" s="51">
        <v>0</v>
      </c>
      <c r="AH246" s="51">
        <v>13200</v>
      </c>
      <c r="AI246" s="42">
        <v>0</v>
      </c>
      <c r="AJ246" s="42">
        <v>0</v>
      </c>
      <c r="AK246" s="43">
        <v>0</v>
      </c>
      <c r="AL246" s="43">
        <v>0</v>
      </c>
      <c r="AM246" s="51">
        <v>0</v>
      </c>
      <c r="AN246" s="51">
        <v>0</v>
      </c>
      <c r="AO246" s="42">
        <v>0</v>
      </c>
      <c r="AP246" s="42">
        <v>0</v>
      </c>
      <c r="AQ246" s="43">
        <v>0</v>
      </c>
      <c r="AR246" s="43">
        <v>0</v>
      </c>
      <c r="AS246" s="51">
        <v>0</v>
      </c>
      <c r="AT246" s="51">
        <v>0</v>
      </c>
      <c r="AU246" s="42">
        <v>0</v>
      </c>
      <c r="AV246" s="42">
        <v>0</v>
      </c>
      <c r="AW246" s="43">
        <v>0</v>
      </c>
      <c r="AX246" s="43">
        <v>0</v>
      </c>
      <c r="AY246" s="51">
        <v>0</v>
      </c>
      <c r="AZ246" s="51">
        <v>0</v>
      </c>
      <c r="BA246" s="42">
        <v>2</v>
      </c>
      <c r="BB246" s="42">
        <v>0</v>
      </c>
      <c r="BC246" s="43">
        <v>1246</v>
      </c>
      <c r="BD246" s="43">
        <v>0</v>
      </c>
      <c r="BE246" s="51">
        <v>2492</v>
      </c>
      <c r="BF246" s="51">
        <v>0</v>
      </c>
      <c r="BG246" s="42">
        <v>0</v>
      </c>
      <c r="BH246" s="42">
        <v>0</v>
      </c>
      <c r="BI246" s="43">
        <v>0</v>
      </c>
      <c r="BJ246" s="43">
        <v>0</v>
      </c>
      <c r="BK246" s="51">
        <v>0</v>
      </c>
      <c r="BL246" s="51">
        <v>0</v>
      </c>
      <c r="BM246" s="42">
        <v>0</v>
      </c>
      <c r="BN246" s="42">
        <v>0</v>
      </c>
      <c r="BO246" s="43">
        <v>0</v>
      </c>
      <c r="BP246" s="43">
        <v>0</v>
      </c>
      <c r="BQ246" s="51">
        <v>0</v>
      </c>
      <c r="BR246" s="51">
        <v>0</v>
      </c>
      <c r="BS246" s="42">
        <v>0</v>
      </c>
      <c r="BT246" s="42">
        <v>0</v>
      </c>
      <c r="BU246" s="43">
        <v>0</v>
      </c>
      <c r="BV246" s="43">
        <v>0</v>
      </c>
      <c r="BW246" s="51">
        <v>0</v>
      </c>
      <c r="BX246" s="51">
        <v>0</v>
      </c>
      <c r="BY246" s="54">
        <v>2</v>
      </c>
      <c r="BZ246" s="54">
        <v>12</v>
      </c>
      <c r="CA246" s="43">
        <v>1246</v>
      </c>
      <c r="CB246" s="43">
        <v>1100</v>
      </c>
      <c r="CC246" s="43">
        <v>2492</v>
      </c>
      <c r="CD246" s="43">
        <v>13200</v>
      </c>
      <c r="CE246" s="58">
        <f t="shared" si="21"/>
        <v>5</v>
      </c>
      <c r="CF246" s="58">
        <f t="shared" si="22"/>
        <v>-0.11717495987158909</v>
      </c>
      <c r="CG246" s="58">
        <f t="shared" si="23"/>
        <v>4.2969502407704656</v>
      </c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  <c r="DS246" s="59"/>
      <c r="DT246" s="59"/>
      <c r="DU246" s="59"/>
      <c r="DV246" s="59"/>
      <c r="DW246" s="59"/>
      <c r="DX246" s="59"/>
      <c r="DY246" s="59"/>
      <c r="DZ246" s="59"/>
      <c r="EA246" s="59"/>
      <c r="EB246" s="59"/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</row>
    <row r="247" spans="2:143" ht="24.6" customHeight="1">
      <c r="B247" s="39" t="s">
        <v>340</v>
      </c>
      <c r="C247" s="62" t="s">
        <v>858</v>
      </c>
      <c r="D247" s="41"/>
      <c r="E247" s="42">
        <v>0</v>
      </c>
      <c r="F247" s="42">
        <v>5</v>
      </c>
      <c r="G247" s="43">
        <v>0</v>
      </c>
      <c r="H247" s="43">
        <v>720</v>
      </c>
      <c r="I247" s="51">
        <v>0</v>
      </c>
      <c r="J247" s="51">
        <v>3600</v>
      </c>
      <c r="K247" s="42">
        <v>0</v>
      </c>
      <c r="L247" s="42">
        <v>0</v>
      </c>
      <c r="M247" s="43">
        <v>0</v>
      </c>
      <c r="N247" s="43">
        <v>0</v>
      </c>
      <c r="O247" s="51">
        <v>0</v>
      </c>
      <c r="P247" s="51">
        <v>0</v>
      </c>
      <c r="Q247" s="42">
        <v>1</v>
      </c>
      <c r="R247" s="42">
        <v>2</v>
      </c>
      <c r="S247" s="43">
        <v>950</v>
      </c>
      <c r="T247" s="43">
        <v>800</v>
      </c>
      <c r="U247" s="51">
        <v>950</v>
      </c>
      <c r="V247" s="51">
        <v>1600</v>
      </c>
      <c r="W247" s="42">
        <v>0</v>
      </c>
      <c r="X247" s="42">
        <v>3</v>
      </c>
      <c r="Y247" s="43">
        <v>0</v>
      </c>
      <c r="Z247" s="43">
        <v>800</v>
      </c>
      <c r="AA247" s="51">
        <v>0</v>
      </c>
      <c r="AB247" s="51">
        <v>2400</v>
      </c>
      <c r="AC247" s="42">
        <v>0</v>
      </c>
      <c r="AD247" s="42">
        <v>0</v>
      </c>
      <c r="AE247" s="43">
        <v>0</v>
      </c>
      <c r="AF247" s="43">
        <v>0</v>
      </c>
      <c r="AG247" s="51">
        <v>0</v>
      </c>
      <c r="AH247" s="51">
        <v>0</v>
      </c>
      <c r="AI247" s="42">
        <v>0</v>
      </c>
      <c r="AJ247" s="42">
        <v>0</v>
      </c>
      <c r="AK247" s="43">
        <v>0</v>
      </c>
      <c r="AL247" s="43">
        <v>0</v>
      </c>
      <c r="AM247" s="51">
        <v>0</v>
      </c>
      <c r="AN247" s="51">
        <v>0</v>
      </c>
      <c r="AO247" s="42">
        <v>0</v>
      </c>
      <c r="AP247" s="42">
        <v>0</v>
      </c>
      <c r="AQ247" s="43">
        <v>0</v>
      </c>
      <c r="AR247" s="43">
        <v>0</v>
      </c>
      <c r="AS247" s="51">
        <v>0</v>
      </c>
      <c r="AT247" s="51">
        <v>0</v>
      </c>
      <c r="AU247" s="42">
        <v>0</v>
      </c>
      <c r="AV247" s="42">
        <v>0</v>
      </c>
      <c r="AW247" s="43">
        <v>0</v>
      </c>
      <c r="AX247" s="43">
        <v>0</v>
      </c>
      <c r="AY247" s="51">
        <v>0</v>
      </c>
      <c r="AZ247" s="51">
        <v>0</v>
      </c>
      <c r="BA247" s="42">
        <v>0</v>
      </c>
      <c r="BB247" s="42">
        <v>0</v>
      </c>
      <c r="BC247" s="43">
        <v>0</v>
      </c>
      <c r="BD247" s="43">
        <v>0</v>
      </c>
      <c r="BE247" s="51">
        <v>0</v>
      </c>
      <c r="BF247" s="51">
        <v>0</v>
      </c>
      <c r="BG247" s="42">
        <v>0</v>
      </c>
      <c r="BH247" s="42">
        <v>0</v>
      </c>
      <c r="BI247" s="43">
        <v>0</v>
      </c>
      <c r="BJ247" s="43">
        <v>0</v>
      </c>
      <c r="BK247" s="51">
        <v>0</v>
      </c>
      <c r="BL247" s="51">
        <v>0</v>
      </c>
      <c r="BM247" s="42">
        <v>0</v>
      </c>
      <c r="BN247" s="42">
        <v>0</v>
      </c>
      <c r="BO247" s="43">
        <v>0</v>
      </c>
      <c r="BP247" s="43">
        <v>0</v>
      </c>
      <c r="BQ247" s="51">
        <v>0</v>
      </c>
      <c r="BR247" s="51">
        <v>0</v>
      </c>
      <c r="BS247" s="42">
        <v>0</v>
      </c>
      <c r="BT247" s="42">
        <v>0</v>
      </c>
      <c r="BU247" s="43">
        <v>0</v>
      </c>
      <c r="BV247" s="43">
        <v>0</v>
      </c>
      <c r="BW247" s="51">
        <v>0</v>
      </c>
      <c r="BX247" s="51">
        <v>0</v>
      </c>
      <c r="BY247" s="54">
        <v>1</v>
      </c>
      <c r="BZ247" s="54">
        <v>10</v>
      </c>
      <c r="CA247" s="43">
        <v>950</v>
      </c>
      <c r="CB247" s="43">
        <v>760</v>
      </c>
      <c r="CC247" s="43">
        <v>950</v>
      </c>
      <c r="CD247" s="43">
        <v>7600</v>
      </c>
      <c r="CE247" s="58">
        <f t="shared" si="21"/>
        <v>9</v>
      </c>
      <c r="CF247" s="58">
        <f t="shared" si="22"/>
        <v>-0.2</v>
      </c>
      <c r="CG247" s="58">
        <f t="shared" si="23"/>
        <v>7</v>
      </c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</row>
    <row r="248" spans="2:143" ht="24.6" customHeight="1">
      <c r="B248" s="39" t="s">
        <v>341</v>
      </c>
      <c r="C248" s="62" t="s">
        <v>859</v>
      </c>
      <c r="D248" s="41"/>
      <c r="E248" s="42">
        <v>0</v>
      </c>
      <c r="F248" s="42">
        <v>0</v>
      </c>
      <c r="G248" s="43">
        <v>0</v>
      </c>
      <c r="H248" s="43">
        <v>0</v>
      </c>
      <c r="I248" s="51">
        <v>0</v>
      </c>
      <c r="J248" s="51">
        <v>0</v>
      </c>
      <c r="K248" s="42">
        <v>0</v>
      </c>
      <c r="L248" s="42">
        <v>0</v>
      </c>
      <c r="M248" s="43">
        <v>0</v>
      </c>
      <c r="N248" s="43">
        <v>0</v>
      </c>
      <c r="O248" s="51">
        <v>0</v>
      </c>
      <c r="P248" s="51">
        <v>0</v>
      </c>
      <c r="Q248" s="42">
        <v>0</v>
      </c>
      <c r="R248" s="42">
        <v>0</v>
      </c>
      <c r="S248" s="43">
        <v>0</v>
      </c>
      <c r="T248" s="43">
        <v>0</v>
      </c>
      <c r="U248" s="51">
        <v>0</v>
      </c>
      <c r="V248" s="51">
        <v>0</v>
      </c>
      <c r="W248" s="42">
        <v>0</v>
      </c>
      <c r="X248" s="42">
        <v>0</v>
      </c>
      <c r="Y248" s="43">
        <v>0</v>
      </c>
      <c r="Z248" s="43">
        <v>0</v>
      </c>
      <c r="AA248" s="51">
        <v>0</v>
      </c>
      <c r="AB248" s="51">
        <v>0</v>
      </c>
      <c r="AC248" s="42">
        <v>0</v>
      </c>
      <c r="AD248" s="42">
        <v>0</v>
      </c>
      <c r="AE248" s="43">
        <v>0</v>
      </c>
      <c r="AF248" s="43">
        <v>0</v>
      </c>
      <c r="AG248" s="51">
        <v>0</v>
      </c>
      <c r="AH248" s="51">
        <v>0</v>
      </c>
      <c r="AI248" s="42">
        <v>0</v>
      </c>
      <c r="AJ248" s="42">
        <v>0</v>
      </c>
      <c r="AK248" s="43">
        <v>0</v>
      </c>
      <c r="AL248" s="43">
        <v>0</v>
      </c>
      <c r="AM248" s="51">
        <v>0</v>
      </c>
      <c r="AN248" s="51">
        <v>0</v>
      </c>
      <c r="AO248" s="42">
        <v>0</v>
      </c>
      <c r="AP248" s="42">
        <v>0</v>
      </c>
      <c r="AQ248" s="43">
        <v>0</v>
      </c>
      <c r="AR248" s="43">
        <v>0</v>
      </c>
      <c r="AS248" s="51">
        <v>0</v>
      </c>
      <c r="AT248" s="51">
        <v>0</v>
      </c>
      <c r="AU248" s="42">
        <v>0</v>
      </c>
      <c r="AV248" s="42">
        <v>0</v>
      </c>
      <c r="AW248" s="43">
        <v>0</v>
      </c>
      <c r="AX248" s="43">
        <v>0</v>
      </c>
      <c r="AY248" s="51">
        <v>0</v>
      </c>
      <c r="AZ248" s="51">
        <v>0</v>
      </c>
      <c r="BA248" s="42">
        <v>0</v>
      </c>
      <c r="BB248" s="42">
        <v>0</v>
      </c>
      <c r="BC248" s="43">
        <v>0</v>
      </c>
      <c r="BD248" s="43">
        <v>0</v>
      </c>
      <c r="BE248" s="51">
        <v>0</v>
      </c>
      <c r="BF248" s="51">
        <v>0</v>
      </c>
      <c r="BG248" s="42">
        <v>0</v>
      </c>
      <c r="BH248" s="42">
        <v>0</v>
      </c>
      <c r="BI248" s="43">
        <v>0</v>
      </c>
      <c r="BJ248" s="43">
        <v>0</v>
      </c>
      <c r="BK248" s="51">
        <v>0</v>
      </c>
      <c r="BL248" s="51">
        <v>0</v>
      </c>
      <c r="BM248" s="42">
        <v>0</v>
      </c>
      <c r="BN248" s="42">
        <v>0</v>
      </c>
      <c r="BO248" s="43">
        <v>0</v>
      </c>
      <c r="BP248" s="43">
        <v>0</v>
      </c>
      <c r="BQ248" s="51">
        <v>0</v>
      </c>
      <c r="BR248" s="51">
        <v>0</v>
      </c>
      <c r="BS248" s="42">
        <v>0</v>
      </c>
      <c r="BT248" s="42">
        <v>0</v>
      </c>
      <c r="BU248" s="43">
        <v>0</v>
      </c>
      <c r="BV248" s="43">
        <v>0</v>
      </c>
      <c r="BW248" s="51">
        <v>0</v>
      </c>
      <c r="BX248" s="51">
        <v>0</v>
      </c>
      <c r="BY248" s="54">
        <v>0</v>
      </c>
      <c r="BZ248" s="54">
        <v>0</v>
      </c>
      <c r="CA248" s="43">
        <v>0</v>
      </c>
      <c r="CB248" s="43">
        <v>0</v>
      </c>
      <c r="CC248" s="43">
        <v>0</v>
      </c>
      <c r="CD248" s="43">
        <v>0</v>
      </c>
      <c r="CE248" s="58">
        <f t="shared" ref="CE248:CE525" si="24">IF(BY248=0,0,(BZ248-BY248)/BY248)</f>
        <v>0</v>
      </c>
      <c r="CF248" s="58">
        <f t="shared" ref="CF248:CF525" si="25">IF(CA248=0,0,(CB248-CA248)/CA248)</f>
        <v>0</v>
      </c>
      <c r="CG248" s="58">
        <f t="shared" ref="CG248:CG525" si="26">IF(CC248=0,0,(CD248-CC248)/CC248)</f>
        <v>0</v>
      </c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  <c r="DS248" s="59"/>
      <c r="DT248" s="59"/>
      <c r="DU248" s="59"/>
      <c r="DV248" s="59"/>
      <c r="DW248" s="59"/>
      <c r="DX248" s="59"/>
      <c r="DY248" s="59"/>
      <c r="DZ248" s="59"/>
      <c r="EA248" s="59"/>
      <c r="EB248" s="59"/>
      <c r="EC248" s="59"/>
      <c r="ED248" s="59"/>
      <c r="EE248" s="59"/>
      <c r="EF248" s="59"/>
      <c r="EG248" s="59"/>
      <c r="EH248" s="59"/>
      <c r="EI248" s="59"/>
      <c r="EJ248" s="59"/>
      <c r="EK248" s="59"/>
      <c r="EL248" s="59"/>
      <c r="EM248" s="59"/>
    </row>
    <row r="249" spans="2:143" ht="24.6" customHeight="1">
      <c r="B249" s="39" t="s">
        <v>342</v>
      </c>
      <c r="C249" s="62" t="s">
        <v>860</v>
      </c>
      <c r="D249" s="41"/>
      <c r="E249" s="42">
        <v>0</v>
      </c>
      <c r="F249" s="42">
        <v>0</v>
      </c>
      <c r="G249" s="43">
        <v>0</v>
      </c>
      <c r="H249" s="43">
        <v>0</v>
      </c>
      <c r="I249" s="51">
        <v>0</v>
      </c>
      <c r="J249" s="51">
        <v>0</v>
      </c>
      <c r="K249" s="42">
        <v>0</v>
      </c>
      <c r="L249" s="42">
        <v>6</v>
      </c>
      <c r="M249" s="43">
        <v>0</v>
      </c>
      <c r="N249" s="43">
        <v>1293.3333333333301</v>
      </c>
      <c r="O249" s="51">
        <v>0</v>
      </c>
      <c r="P249" s="51">
        <v>7760</v>
      </c>
      <c r="Q249" s="42">
        <v>0</v>
      </c>
      <c r="R249" s="42">
        <v>0</v>
      </c>
      <c r="S249" s="43">
        <v>0</v>
      </c>
      <c r="T249" s="43">
        <v>0</v>
      </c>
      <c r="U249" s="51">
        <v>0</v>
      </c>
      <c r="V249" s="51">
        <v>0</v>
      </c>
      <c r="W249" s="42">
        <v>25</v>
      </c>
      <c r="X249" s="42">
        <v>0</v>
      </c>
      <c r="Y249" s="43">
        <v>1328</v>
      </c>
      <c r="Z249" s="43">
        <v>0</v>
      </c>
      <c r="AA249" s="51">
        <v>33200</v>
      </c>
      <c r="AB249" s="51">
        <v>0</v>
      </c>
      <c r="AC249" s="42">
        <v>3</v>
      </c>
      <c r="AD249" s="42">
        <v>0.5</v>
      </c>
      <c r="AE249" s="43">
        <v>1367.3333333333301</v>
      </c>
      <c r="AF249" s="43">
        <v>650</v>
      </c>
      <c r="AG249" s="51">
        <v>4102</v>
      </c>
      <c r="AH249" s="51">
        <v>325</v>
      </c>
      <c r="AI249" s="42">
        <v>3</v>
      </c>
      <c r="AJ249" s="42">
        <v>0</v>
      </c>
      <c r="AK249" s="43">
        <v>963.33333333333303</v>
      </c>
      <c r="AL249" s="43">
        <v>0</v>
      </c>
      <c r="AM249" s="51">
        <v>2890</v>
      </c>
      <c r="AN249" s="51">
        <v>0</v>
      </c>
      <c r="AO249" s="42">
        <v>15</v>
      </c>
      <c r="AP249" s="42">
        <v>0</v>
      </c>
      <c r="AQ249" s="43">
        <v>1490.3333333333301</v>
      </c>
      <c r="AR249" s="43">
        <v>0</v>
      </c>
      <c r="AS249" s="51">
        <v>22355</v>
      </c>
      <c r="AT249" s="51">
        <v>0</v>
      </c>
      <c r="AU249" s="42">
        <v>0</v>
      </c>
      <c r="AV249" s="42">
        <v>0</v>
      </c>
      <c r="AW249" s="43">
        <v>0</v>
      </c>
      <c r="AX249" s="43">
        <v>0</v>
      </c>
      <c r="AY249" s="51">
        <v>0</v>
      </c>
      <c r="AZ249" s="51">
        <v>0</v>
      </c>
      <c r="BA249" s="42">
        <v>0</v>
      </c>
      <c r="BB249" s="42">
        <v>0</v>
      </c>
      <c r="BC249" s="43">
        <v>0</v>
      </c>
      <c r="BD249" s="43">
        <v>0</v>
      </c>
      <c r="BE249" s="51">
        <v>0</v>
      </c>
      <c r="BF249" s="51">
        <v>0</v>
      </c>
      <c r="BG249" s="42">
        <v>0</v>
      </c>
      <c r="BH249" s="42">
        <v>0</v>
      </c>
      <c r="BI249" s="43">
        <v>0</v>
      </c>
      <c r="BJ249" s="43">
        <v>0</v>
      </c>
      <c r="BK249" s="51">
        <v>0</v>
      </c>
      <c r="BL249" s="51">
        <v>0</v>
      </c>
      <c r="BM249" s="42">
        <v>29</v>
      </c>
      <c r="BN249" s="42">
        <v>0</v>
      </c>
      <c r="BO249" s="43">
        <v>1380.89655172414</v>
      </c>
      <c r="BP249" s="43">
        <v>0</v>
      </c>
      <c r="BQ249" s="51">
        <v>40046</v>
      </c>
      <c r="BR249" s="51">
        <v>0</v>
      </c>
      <c r="BS249" s="42">
        <v>0</v>
      </c>
      <c r="BT249" s="42">
        <v>0</v>
      </c>
      <c r="BU249" s="43">
        <v>0</v>
      </c>
      <c r="BV249" s="43">
        <v>0</v>
      </c>
      <c r="BW249" s="51">
        <v>0</v>
      </c>
      <c r="BX249" s="51">
        <v>0</v>
      </c>
      <c r="BY249" s="54">
        <v>75</v>
      </c>
      <c r="BZ249" s="54">
        <v>6.5</v>
      </c>
      <c r="CA249" s="43">
        <v>1367.9066666666699</v>
      </c>
      <c r="CB249" s="43">
        <v>1243.8461538461499</v>
      </c>
      <c r="CC249" s="43">
        <v>102593</v>
      </c>
      <c r="CD249" s="43">
        <v>8085</v>
      </c>
      <c r="CE249" s="58">
        <f t="shared" si="24"/>
        <v>-0.91333333333333333</v>
      </c>
      <c r="CF249" s="58">
        <f t="shared" si="25"/>
        <v>-9.0693697050860944E-2</v>
      </c>
      <c r="CG249" s="58">
        <f t="shared" si="26"/>
        <v>-0.92119345374440753</v>
      </c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  <c r="DS249" s="59"/>
      <c r="DT249" s="59"/>
      <c r="DU249" s="59"/>
      <c r="DV249" s="59"/>
      <c r="DW249" s="59"/>
      <c r="DX249" s="59"/>
      <c r="DY249" s="59"/>
      <c r="DZ249" s="59"/>
      <c r="EA249" s="59"/>
      <c r="EB249" s="59"/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</row>
    <row r="250" spans="2:143" ht="24.6" customHeight="1">
      <c r="B250" s="39" t="s">
        <v>343</v>
      </c>
      <c r="C250" s="62" t="s">
        <v>861</v>
      </c>
      <c r="D250" s="41"/>
      <c r="E250" s="42">
        <v>0</v>
      </c>
      <c r="F250" s="42">
        <v>0</v>
      </c>
      <c r="G250" s="43">
        <v>0</v>
      </c>
      <c r="H250" s="43">
        <v>0</v>
      </c>
      <c r="I250" s="51">
        <v>0</v>
      </c>
      <c r="J250" s="51">
        <v>0</v>
      </c>
      <c r="K250" s="42">
        <v>0</v>
      </c>
      <c r="L250" s="42">
        <v>0</v>
      </c>
      <c r="M250" s="43">
        <v>0</v>
      </c>
      <c r="N250" s="43">
        <v>0</v>
      </c>
      <c r="O250" s="51">
        <v>0</v>
      </c>
      <c r="P250" s="51">
        <v>0</v>
      </c>
      <c r="Q250" s="42">
        <v>9</v>
      </c>
      <c r="R250" s="42">
        <v>0</v>
      </c>
      <c r="S250" s="43">
        <v>1077.7777777777801</v>
      </c>
      <c r="T250" s="43">
        <v>0</v>
      </c>
      <c r="U250" s="51">
        <v>9700</v>
      </c>
      <c r="V250" s="51">
        <v>0</v>
      </c>
      <c r="W250" s="42">
        <v>0</v>
      </c>
      <c r="X250" s="42">
        <v>0</v>
      </c>
      <c r="Y250" s="43">
        <v>0</v>
      </c>
      <c r="Z250" s="43">
        <v>0</v>
      </c>
      <c r="AA250" s="51">
        <v>0</v>
      </c>
      <c r="AB250" s="51">
        <v>0</v>
      </c>
      <c r="AC250" s="42">
        <v>0</v>
      </c>
      <c r="AD250" s="42">
        <v>0</v>
      </c>
      <c r="AE250" s="43">
        <v>0</v>
      </c>
      <c r="AF250" s="43">
        <v>0</v>
      </c>
      <c r="AG250" s="51">
        <v>0</v>
      </c>
      <c r="AH250" s="51">
        <v>0</v>
      </c>
      <c r="AI250" s="42">
        <v>0</v>
      </c>
      <c r="AJ250" s="42">
        <v>0</v>
      </c>
      <c r="AK250" s="43">
        <v>0</v>
      </c>
      <c r="AL250" s="43">
        <v>0</v>
      </c>
      <c r="AM250" s="51">
        <v>0</v>
      </c>
      <c r="AN250" s="51">
        <v>0</v>
      </c>
      <c r="AO250" s="42">
        <v>0</v>
      </c>
      <c r="AP250" s="42">
        <v>0</v>
      </c>
      <c r="AQ250" s="43">
        <v>0</v>
      </c>
      <c r="AR250" s="43">
        <v>0</v>
      </c>
      <c r="AS250" s="51">
        <v>0</v>
      </c>
      <c r="AT250" s="51">
        <v>0</v>
      </c>
      <c r="AU250" s="42">
        <v>0</v>
      </c>
      <c r="AV250" s="42">
        <v>0</v>
      </c>
      <c r="AW250" s="43">
        <v>0</v>
      </c>
      <c r="AX250" s="43">
        <v>0</v>
      </c>
      <c r="AY250" s="51">
        <v>0</v>
      </c>
      <c r="AZ250" s="51">
        <v>0</v>
      </c>
      <c r="BA250" s="42">
        <v>0</v>
      </c>
      <c r="BB250" s="42">
        <v>0</v>
      </c>
      <c r="BC250" s="43">
        <v>0</v>
      </c>
      <c r="BD250" s="43">
        <v>0</v>
      </c>
      <c r="BE250" s="51">
        <v>0</v>
      </c>
      <c r="BF250" s="51">
        <v>0</v>
      </c>
      <c r="BG250" s="42">
        <v>3</v>
      </c>
      <c r="BH250" s="42">
        <v>0</v>
      </c>
      <c r="BI250" s="43">
        <v>1019.33333333333</v>
      </c>
      <c r="BJ250" s="43">
        <v>0</v>
      </c>
      <c r="BK250" s="51">
        <v>3058</v>
      </c>
      <c r="BL250" s="51">
        <v>0</v>
      </c>
      <c r="BM250" s="42">
        <v>0</v>
      </c>
      <c r="BN250" s="42">
        <v>0</v>
      </c>
      <c r="BO250" s="43">
        <v>0</v>
      </c>
      <c r="BP250" s="43">
        <v>0</v>
      </c>
      <c r="BQ250" s="51">
        <v>0</v>
      </c>
      <c r="BR250" s="51">
        <v>0</v>
      </c>
      <c r="BS250" s="42">
        <v>0</v>
      </c>
      <c r="BT250" s="42">
        <v>0</v>
      </c>
      <c r="BU250" s="43">
        <v>0</v>
      </c>
      <c r="BV250" s="43">
        <v>0</v>
      </c>
      <c r="BW250" s="51">
        <v>0</v>
      </c>
      <c r="BX250" s="51">
        <v>0</v>
      </c>
      <c r="BY250" s="54">
        <v>12</v>
      </c>
      <c r="BZ250" s="54">
        <v>0</v>
      </c>
      <c r="CA250" s="43">
        <v>1063.1666666666699</v>
      </c>
      <c r="CB250" s="43">
        <v>0</v>
      </c>
      <c r="CC250" s="43">
        <v>12758</v>
      </c>
      <c r="CD250" s="43">
        <v>0</v>
      </c>
      <c r="CE250" s="58">
        <f t="shared" si="24"/>
        <v>-1</v>
      </c>
      <c r="CF250" s="58">
        <f t="shared" si="25"/>
        <v>-1</v>
      </c>
      <c r="CG250" s="58">
        <f t="shared" si="26"/>
        <v>-1</v>
      </c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  <c r="DS250" s="59"/>
      <c r="DT250" s="59"/>
      <c r="DU250" s="59"/>
      <c r="DV250" s="59"/>
      <c r="DW250" s="59"/>
      <c r="DX250" s="59"/>
      <c r="DY250" s="59"/>
      <c r="DZ250" s="59"/>
      <c r="EA250" s="59"/>
      <c r="EB250" s="59"/>
      <c r="EC250" s="59"/>
      <c r="ED250" s="59"/>
      <c r="EE250" s="59"/>
      <c r="EF250" s="59"/>
      <c r="EG250" s="59"/>
      <c r="EH250" s="59"/>
      <c r="EI250" s="59"/>
      <c r="EJ250" s="59"/>
      <c r="EK250" s="59"/>
      <c r="EL250" s="59"/>
      <c r="EM250" s="59"/>
    </row>
    <row r="251" spans="2:143" ht="24.6" customHeight="1">
      <c r="B251" s="39" t="s">
        <v>344</v>
      </c>
      <c r="C251" s="62" t="s">
        <v>862</v>
      </c>
      <c r="D251" s="41"/>
      <c r="E251" s="42">
        <v>0</v>
      </c>
      <c r="F251" s="42">
        <v>0</v>
      </c>
      <c r="G251" s="43">
        <v>0</v>
      </c>
      <c r="H251" s="43">
        <v>0</v>
      </c>
      <c r="I251" s="51">
        <v>0</v>
      </c>
      <c r="J251" s="51">
        <v>0</v>
      </c>
      <c r="K251" s="42">
        <v>0</v>
      </c>
      <c r="L251" s="42">
        <v>1</v>
      </c>
      <c r="M251" s="43">
        <v>0</v>
      </c>
      <c r="N251" s="43">
        <v>880</v>
      </c>
      <c r="O251" s="51">
        <v>0</v>
      </c>
      <c r="P251" s="51">
        <v>880</v>
      </c>
      <c r="Q251" s="42">
        <v>0</v>
      </c>
      <c r="R251" s="42">
        <v>0</v>
      </c>
      <c r="S251" s="43">
        <v>0</v>
      </c>
      <c r="T251" s="43">
        <v>0</v>
      </c>
      <c r="U251" s="51">
        <v>0</v>
      </c>
      <c r="V251" s="51">
        <v>0</v>
      </c>
      <c r="W251" s="42">
        <v>0</v>
      </c>
      <c r="X251" s="42">
        <v>0</v>
      </c>
      <c r="Y251" s="43">
        <v>0</v>
      </c>
      <c r="Z251" s="43">
        <v>0</v>
      </c>
      <c r="AA251" s="51">
        <v>0</v>
      </c>
      <c r="AB251" s="51">
        <v>0</v>
      </c>
      <c r="AC251" s="42">
        <v>0</v>
      </c>
      <c r="AD251" s="42">
        <v>0</v>
      </c>
      <c r="AE251" s="43">
        <v>0</v>
      </c>
      <c r="AF251" s="43">
        <v>0</v>
      </c>
      <c r="AG251" s="51">
        <v>0</v>
      </c>
      <c r="AH251" s="51">
        <v>0</v>
      </c>
      <c r="AI251" s="42">
        <v>0</v>
      </c>
      <c r="AJ251" s="42">
        <v>0</v>
      </c>
      <c r="AK251" s="43">
        <v>0</v>
      </c>
      <c r="AL251" s="43">
        <v>0</v>
      </c>
      <c r="AM251" s="51">
        <v>0</v>
      </c>
      <c r="AN251" s="51">
        <v>0</v>
      </c>
      <c r="AO251" s="42">
        <v>0</v>
      </c>
      <c r="AP251" s="42">
        <v>0</v>
      </c>
      <c r="AQ251" s="43">
        <v>0</v>
      </c>
      <c r="AR251" s="43">
        <v>0</v>
      </c>
      <c r="AS251" s="51">
        <v>0</v>
      </c>
      <c r="AT251" s="51">
        <v>0</v>
      </c>
      <c r="AU251" s="42">
        <v>0</v>
      </c>
      <c r="AV251" s="42">
        <v>0</v>
      </c>
      <c r="AW251" s="43">
        <v>0</v>
      </c>
      <c r="AX251" s="43">
        <v>0</v>
      </c>
      <c r="AY251" s="51">
        <v>0</v>
      </c>
      <c r="AZ251" s="51">
        <v>0</v>
      </c>
      <c r="BA251" s="42">
        <v>0</v>
      </c>
      <c r="BB251" s="42">
        <v>0</v>
      </c>
      <c r="BC251" s="43">
        <v>0</v>
      </c>
      <c r="BD251" s="43">
        <v>0</v>
      </c>
      <c r="BE251" s="51">
        <v>0</v>
      </c>
      <c r="BF251" s="51">
        <v>0</v>
      </c>
      <c r="BG251" s="42">
        <v>0</v>
      </c>
      <c r="BH251" s="42">
        <v>0</v>
      </c>
      <c r="BI251" s="43">
        <v>0</v>
      </c>
      <c r="BJ251" s="43">
        <v>0</v>
      </c>
      <c r="BK251" s="51">
        <v>0</v>
      </c>
      <c r="BL251" s="51">
        <v>0</v>
      </c>
      <c r="BM251" s="42">
        <v>0</v>
      </c>
      <c r="BN251" s="42">
        <v>0</v>
      </c>
      <c r="BO251" s="43">
        <v>0</v>
      </c>
      <c r="BP251" s="43">
        <v>0</v>
      </c>
      <c r="BQ251" s="51">
        <v>0</v>
      </c>
      <c r="BR251" s="51">
        <v>0</v>
      </c>
      <c r="BS251" s="42">
        <v>0</v>
      </c>
      <c r="BT251" s="42">
        <v>0</v>
      </c>
      <c r="BU251" s="43">
        <v>0</v>
      </c>
      <c r="BV251" s="43">
        <v>0</v>
      </c>
      <c r="BW251" s="51">
        <v>0</v>
      </c>
      <c r="BX251" s="51">
        <v>0</v>
      </c>
      <c r="BY251" s="54">
        <v>0</v>
      </c>
      <c r="BZ251" s="54">
        <v>1</v>
      </c>
      <c r="CA251" s="43">
        <v>0</v>
      </c>
      <c r="CB251" s="43">
        <v>880</v>
      </c>
      <c r="CC251" s="43">
        <v>0</v>
      </c>
      <c r="CD251" s="43">
        <v>880</v>
      </c>
      <c r="CE251" s="58">
        <f t="shared" si="24"/>
        <v>0</v>
      </c>
      <c r="CF251" s="58">
        <f t="shared" si="25"/>
        <v>0</v>
      </c>
      <c r="CG251" s="58">
        <f t="shared" si="26"/>
        <v>0</v>
      </c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  <c r="DS251" s="59"/>
      <c r="DT251" s="59"/>
      <c r="DU251" s="59"/>
      <c r="DV251" s="59"/>
      <c r="DW251" s="59"/>
      <c r="DX251" s="59"/>
      <c r="DY251" s="59"/>
      <c r="DZ251" s="59"/>
      <c r="EA251" s="59"/>
      <c r="EB251" s="59"/>
      <c r="EC251" s="59"/>
      <c r="ED251" s="59"/>
      <c r="EE251" s="59"/>
      <c r="EF251" s="59"/>
      <c r="EG251" s="59"/>
      <c r="EH251" s="59"/>
      <c r="EI251" s="59"/>
      <c r="EJ251" s="59"/>
      <c r="EK251" s="59"/>
      <c r="EL251" s="59"/>
      <c r="EM251" s="59"/>
    </row>
    <row r="252" spans="2:143" ht="24.6" customHeight="1">
      <c r="B252" s="39" t="s">
        <v>345</v>
      </c>
      <c r="C252" s="62" t="s">
        <v>863</v>
      </c>
      <c r="D252" s="41"/>
      <c r="E252" s="42">
        <v>0</v>
      </c>
      <c r="F252" s="42">
        <v>4</v>
      </c>
      <c r="G252" s="43">
        <v>0</v>
      </c>
      <c r="H252" s="43">
        <v>3718</v>
      </c>
      <c r="I252" s="51">
        <v>0</v>
      </c>
      <c r="J252" s="51">
        <v>14872</v>
      </c>
      <c r="K252" s="42">
        <v>0</v>
      </c>
      <c r="L252" s="42">
        <v>8</v>
      </c>
      <c r="M252" s="43">
        <v>0</v>
      </c>
      <c r="N252" s="43">
        <v>1915.625</v>
      </c>
      <c r="O252" s="51">
        <v>0</v>
      </c>
      <c r="P252" s="51">
        <v>15325</v>
      </c>
      <c r="Q252" s="42">
        <v>0</v>
      </c>
      <c r="R252" s="42">
        <v>0</v>
      </c>
      <c r="S252" s="43">
        <v>0</v>
      </c>
      <c r="T252" s="43">
        <v>0</v>
      </c>
      <c r="U252" s="51">
        <v>0</v>
      </c>
      <c r="V252" s="51">
        <v>0</v>
      </c>
      <c r="W252" s="42">
        <v>0</v>
      </c>
      <c r="X252" s="42">
        <v>0</v>
      </c>
      <c r="Y252" s="43">
        <v>0</v>
      </c>
      <c r="Z252" s="43">
        <v>0</v>
      </c>
      <c r="AA252" s="51">
        <v>0</v>
      </c>
      <c r="AB252" s="51">
        <v>0</v>
      </c>
      <c r="AC252" s="42">
        <v>0</v>
      </c>
      <c r="AD252" s="42">
        <v>0</v>
      </c>
      <c r="AE252" s="43">
        <v>0</v>
      </c>
      <c r="AF252" s="43">
        <v>0</v>
      </c>
      <c r="AG252" s="51">
        <v>0</v>
      </c>
      <c r="AH252" s="51">
        <v>0</v>
      </c>
      <c r="AI252" s="42">
        <v>0</v>
      </c>
      <c r="AJ252" s="42">
        <v>0</v>
      </c>
      <c r="AK252" s="43">
        <v>0</v>
      </c>
      <c r="AL252" s="43">
        <v>0</v>
      </c>
      <c r="AM252" s="51">
        <v>0</v>
      </c>
      <c r="AN252" s="51">
        <v>0</v>
      </c>
      <c r="AO252" s="42">
        <v>0</v>
      </c>
      <c r="AP252" s="42">
        <v>0</v>
      </c>
      <c r="AQ252" s="43">
        <v>0</v>
      </c>
      <c r="AR252" s="43">
        <v>0</v>
      </c>
      <c r="AS252" s="51">
        <v>0</v>
      </c>
      <c r="AT252" s="51">
        <v>0</v>
      </c>
      <c r="AU252" s="42">
        <v>0</v>
      </c>
      <c r="AV252" s="42">
        <v>0</v>
      </c>
      <c r="AW252" s="43">
        <v>0</v>
      </c>
      <c r="AX252" s="43">
        <v>0</v>
      </c>
      <c r="AY252" s="51">
        <v>0</v>
      </c>
      <c r="AZ252" s="51">
        <v>0</v>
      </c>
      <c r="BA252" s="42">
        <v>16</v>
      </c>
      <c r="BB252" s="42">
        <v>0</v>
      </c>
      <c r="BC252" s="43">
        <v>2049.875</v>
      </c>
      <c r="BD252" s="43">
        <v>0</v>
      </c>
      <c r="BE252" s="51">
        <v>32798</v>
      </c>
      <c r="BF252" s="51">
        <v>0</v>
      </c>
      <c r="BG252" s="42">
        <v>0</v>
      </c>
      <c r="BH252" s="42">
        <v>0</v>
      </c>
      <c r="BI252" s="43">
        <v>0</v>
      </c>
      <c r="BJ252" s="43">
        <v>0</v>
      </c>
      <c r="BK252" s="51">
        <v>0</v>
      </c>
      <c r="BL252" s="51">
        <v>0</v>
      </c>
      <c r="BM252" s="42">
        <v>0</v>
      </c>
      <c r="BN252" s="42">
        <v>0</v>
      </c>
      <c r="BO252" s="43">
        <v>0</v>
      </c>
      <c r="BP252" s="43">
        <v>0</v>
      </c>
      <c r="BQ252" s="51">
        <v>0</v>
      </c>
      <c r="BR252" s="51">
        <v>0</v>
      </c>
      <c r="BS252" s="42">
        <v>0</v>
      </c>
      <c r="BT252" s="42">
        <v>0</v>
      </c>
      <c r="BU252" s="43">
        <v>0</v>
      </c>
      <c r="BV252" s="43">
        <v>0</v>
      </c>
      <c r="BW252" s="51">
        <v>0</v>
      </c>
      <c r="BX252" s="51">
        <v>0</v>
      </c>
      <c r="BY252" s="54">
        <v>16</v>
      </c>
      <c r="BZ252" s="54">
        <v>12</v>
      </c>
      <c r="CA252" s="43">
        <v>2049.875</v>
      </c>
      <c r="CB252" s="43">
        <v>2516.4166666666702</v>
      </c>
      <c r="CC252" s="43">
        <v>32798</v>
      </c>
      <c r="CD252" s="43">
        <v>30197</v>
      </c>
      <c r="CE252" s="58">
        <f t="shared" si="24"/>
        <v>-0.25</v>
      </c>
      <c r="CF252" s="58">
        <f t="shared" si="25"/>
        <v>0.22759517856780054</v>
      </c>
      <c r="CG252" s="58">
        <f t="shared" si="26"/>
        <v>-7.9303616074150859E-2</v>
      </c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  <c r="DS252" s="59"/>
      <c r="DT252" s="59"/>
      <c r="DU252" s="59"/>
      <c r="DV252" s="59"/>
      <c r="DW252" s="59"/>
      <c r="DX252" s="59"/>
      <c r="DY252" s="59"/>
      <c r="DZ252" s="59"/>
      <c r="EA252" s="59"/>
      <c r="EB252" s="59"/>
      <c r="EC252" s="59"/>
      <c r="ED252" s="59"/>
      <c r="EE252" s="59"/>
      <c r="EF252" s="59"/>
      <c r="EG252" s="59"/>
      <c r="EH252" s="59"/>
      <c r="EI252" s="59"/>
      <c r="EJ252" s="59"/>
      <c r="EK252" s="59"/>
      <c r="EL252" s="59"/>
      <c r="EM252" s="59"/>
    </row>
    <row r="253" spans="2:143" ht="24.6" customHeight="1">
      <c r="B253" s="39" t="s">
        <v>346</v>
      </c>
      <c r="C253" s="62" t="s">
        <v>864</v>
      </c>
      <c r="D253" s="41"/>
      <c r="E253" s="42">
        <v>0</v>
      </c>
      <c r="F253" s="42">
        <v>0</v>
      </c>
      <c r="G253" s="43">
        <v>0</v>
      </c>
      <c r="H253" s="43">
        <v>0</v>
      </c>
      <c r="I253" s="51">
        <v>0</v>
      </c>
      <c r="J253" s="51">
        <v>0</v>
      </c>
      <c r="K253" s="42">
        <v>0</v>
      </c>
      <c r="L253" s="42">
        <v>0</v>
      </c>
      <c r="M253" s="43">
        <v>0</v>
      </c>
      <c r="N253" s="43">
        <v>0</v>
      </c>
      <c r="O253" s="51">
        <v>0</v>
      </c>
      <c r="P253" s="51">
        <v>0</v>
      </c>
      <c r="Q253" s="42">
        <v>0</v>
      </c>
      <c r="R253" s="42">
        <v>0</v>
      </c>
      <c r="S253" s="43">
        <v>0</v>
      </c>
      <c r="T253" s="43">
        <v>0</v>
      </c>
      <c r="U253" s="51">
        <v>0</v>
      </c>
      <c r="V253" s="51">
        <v>0</v>
      </c>
      <c r="W253" s="42">
        <v>0</v>
      </c>
      <c r="X253" s="42">
        <v>0</v>
      </c>
      <c r="Y253" s="43">
        <v>0</v>
      </c>
      <c r="Z253" s="43">
        <v>0</v>
      </c>
      <c r="AA253" s="51">
        <v>0</v>
      </c>
      <c r="AB253" s="51">
        <v>0</v>
      </c>
      <c r="AC253" s="42">
        <v>0</v>
      </c>
      <c r="AD253" s="42">
        <v>3</v>
      </c>
      <c r="AE253" s="43">
        <v>0</v>
      </c>
      <c r="AF253" s="43">
        <v>1000</v>
      </c>
      <c r="AG253" s="51">
        <v>0</v>
      </c>
      <c r="AH253" s="51">
        <v>3000</v>
      </c>
      <c r="AI253" s="42">
        <v>0</v>
      </c>
      <c r="AJ253" s="42">
        <v>0</v>
      </c>
      <c r="AK253" s="43">
        <v>0</v>
      </c>
      <c r="AL253" s="43">
        <v>0</v>
      </c>
      <c r="AM253" s="51">
        <v>0</v>
      </c>
      <c r="AN253" s="51">
        <v>0</v>
      </c>
      <c r="AO253" s="42">
        <v>0</v>
      </c>
      <c r="AP253" s="42">
        <v>0</v>
      </c>
      <c r="AQ253" s="43">
        <v>0</v>
      </c>
      <c r="AR253" s="43">
        <v>0</v>
      </c>
      <c r="AS253" s="51">
        <v>0</v>
      </c>
      <c r="AT253" s="51">
        <v>0</v>
      </c>
      <c r="AU253" s="42">
        <v>0</v>
      </c>
      <c r="AV253" s="42">
        <v>0</v>
      </c>
      <c r="AW253" s="43">
        <v>0</v>
      </c>
      <c r="AX253" s="43">
        <v>0</v>
      </c>
      <c r="AY253" s="51">
        <v>0</v>
      </c>
      <c r="AZ253" s="51">
        <v>0</v>
      </c>
      <c r="BA253" s="42">
        <v>0</v>
      </c>
      <c r="BB253" s="42">
        <v>0</v>
      </c>
      <c r="BC253" s="43">
        <v>0</v>
      </c>
      <c r="BD253" s="43">
        <v>0</v>
      </c>
      <c r="BE253" s="51">
        <v>0</v>
      </c>
      <c r="BF253" s="51">
        <v>0</v>
      </c>
      <c r="BG253" s="42">
        <v>0</v>
      </c>
      <c r="BH253" s="42">
        <v>0</v>
      </c>
      <c r="BI253" s="43">
        <v>0</v>
      </c>
      <c r="BJ253" s="43">
        <v>0</v>
      </c>
      <c r="BK253" s="51">
        <v>0</v>
      </c>
      <c r="BL253" s="51">
        <v>0</v>
      </c>
      <c r="BM253" s="42">
        <v>0</v>
      </c>
      <c r="BN253" s="42">
        <v>0</v>
      </c>
      <c r="BO253" s="43">
        <v>0</v>
      </c>
      <c r="BP253" s="43">
        <v>0</v>
      </c>
      <c r="BQ253" s="51">
        <v>0</v>
      </c>
      <c r="BR253" s="51">
        <v>0</v>
      </c>
      <c r="BS253" s="42">
        <v>0</v>
      </c>
      <c r="BT253" s="42">
        <v>0</v>
      </c>
      <c r="BU253" s="43">
        <v>0</v>
      </c>
      <c r="BV253" s="43">
        <v>0</v>
      </c>
      <c r="BW253" s="51">
        <v>0</v>
      </c>
      <c r="BX253" s="51">
        <v>0</v>
      </c>
      <c r="BY253" s="54">
        <v>0</v>
      </c>
      <c r="BZ253" s="54">
        <v>3</v>
      </c>
      <c r="CA253" s="43">
        <v>0</v>
      </c>
      <c r="CB253" s="43">
        <v>1000</v>
      </c>
      <c r="CC253" s="43">
        <v>0</v>
      </c>
      <c r="CD253" s="43">
        <v>3000</v>
      </c>
      <c r="CE253" s="58">
        <f t="shared" si="24"/>
        <v>0</v>
      </c>
      <c r="CF253" s="58">
        <f t="shared" si="25"/>
        <v>0</v>
      </c>
      <c r="CG253" s="58">
        <f t="shared" si="26"/>
        <v>0</v>
      </c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  <c r="DS253" s="59"/>
      <c r="DT253" s="59"/>
      <c r="DU253" s="59"/>
      <c r="DV253" s="59"/>
      <c r="DW253" s="59"/>
      <c r="DX253" s="59"/>
      <c r="DY253" s="59"/>
      <c r="DZ253" s="59"/>
      <c r="EA253" s="59"/>
      <c r="EB253" s="59"/>
      <c r="EC253" s="59"/>
      <c r="ED253" s="59"/>
      <c r="EE253" s="59"/>
      <c r="EF253" s="59"/>
      <c r="EG253" s="59"/>
      <c r="EH253" s="59"/>
      <c r="EI253" s="59"/>
      <c r="EJ253" s="59"/>
      <c r="EK253" s="59"/>
      <c r="EL253" s="59"/>
      <c r="EM253" s="59"/>
    </row>
    <row r="254" spans="2:143" ht="24.6" customHeight="1">
      <c r="B254" s="39" t="s">
        <v>347</v>
      </c>
      <c r="C254" s="62" t="s">
        <v>865</v>
      </c>
      <c r="D254" s="41"/>
      <c r="E254" s="42">
        <v>0</v>
      </c>
      <c r="F254" s="42">
        <v>72</v>
      </c>
      <c r="G254" s="43">
        <v>0</v>
      </c>
      <c r="H254" s="43">
        <v>1176.1111111111099</v>
      </c>
      <c r="I254" s="51">
        <v>0</v>
      </c>
      <c r="J254" s="51">
        <v>84680</v>
      </c>
      <c r="K254" s="42">
        <v>0</v>
      </c>
      <c r="L254" s="42">
        <v>0</v>
      </c>
      <c r="M254" s="43">
        <v>0</v>
      </c>
      <c r="N254" s="43">
        <v>0</v>
      </c>
      <c r="O254" s="51">
        <v>0</v>
      </c>
      <c r="P254" s="51">
        <v>0</v>
      </c>
      <c r="Q254" s="42">
        <v>0</v>
      </c>
      <c r="R254" s="42">
        <v>0</v>
      </c>
      <c r="S254" s="43">
        <v>0</v>
      </c>
      <c r="T254" s="43">
        <v>0</v>
      </c>
      <c r="U254" s="51">
        <v>0</v>
      </c>
      <c r="V254" s="51">
        <v>0</v>
      </c>
      <c r="W254" s="42">
        <v>4</v>
      </c>
      <c r="X254" s="42">
        <v>0</v>
      </c>
      <c r="Y254" s="43">
        <v>1930</v>
      </c>
      <c r="Z254" s="43">
        <v>0</v>
      </c>
      <c r="AA254" s="51">
        <v>7720</v>
      </c>
      <c r="AB254" s="51">
        <v>0</v>
      </c>
      <c r="AC254" s="42">
        <v>2</v>
      </c>
      <c r="AD254" s="42">
        <v>2</v>
      </c>
      <c r="AE254" s="43">
        <v>1930</v>
      </c>
      <c r="AF254" s="43">
        <v>1410</v>
      </c>
      <c r="AG254" s="51">
        <v>3860</v>
      </c>
      <c r="AH254" s="51">
        <v>2820</v>
      </c>
      <c r="AI254" s="42">
        <v>0</v>
      </c>
      <c r="AJ254" s="42">
        <v>6</v>
      </c>
      <c r="AK254" s="43">
        <v>0</v>
      </c>
      <c r="AL254" s="43">
        <v>1010</v>
      </c>
      <c r="AM254" s="51">
        <v>0</v>
      </c>
      <c r="AN254" s="51">
        <v>6060</v>
      </c>
      <c r="AO254" s="42">
        <v>0</v>
      </c>
      <c r="AP254" s="42">
        <v>0</v>
      </c>
      <c r="AQ254" s="43">
        <v>0</v>
      </c>
      <c r="AR254" s="43">
        <v>0</v>
      </c>
      <c r="AS254" s="51">
        <v>0</v>
      </c>
      <c r="AT254" s="51">
        <v>0</v>
      </c>
      <c r="AU254" s="42">
        <v>0</v>
      </c>
      <c r="AV254" s="42">
        <v>0</v>
      </c>
      <c r="AW254" s="43">
        <v>0</v>
      </c>
      <c r="AX254" s="43">
        <v>0</v>
      </c>
      <c r="AY254" s="51">
        <v>0</v>
      </c>
      <c r="AZ254" s="51">
        <v>0</v>
      </c>
      <c r="BA254" s="42">
        <v>0</v>
      </c>
      <c r="BB254" s="42">
        <v>0</v>
      </c>
      <c r="BC254" s="43">
        <v>0</v>
      </c>
      <c r="BD254" s="43">
        <v>0</v>
      </c>
      <c r="BE254" s="51">
        <v>0</v>
      </c>
      <c r="BF254" s="51">
        <v>0</v>
      </c>
      <c r="BG254" s="42">
        <v>7</v>
      </c>
      <c r="BH254" s="42">
        <v>0</v>
      </c>
      <c r="BI254" s="43">
        <v>1136.57142857143</v>
      </c>
      <c r="BJ254" s="43">
        <v>0</v>
      </c>
      <c r="BK254" s="51">
        <v>7956</v>
      </c>
      <c r="BL254" s="51">
        <v>0</v>
      </c>
      <c r="BM254" s="42">
        <v>8</v>
      </c>
      <c r="BN254" s="42">
        <v>0</v>
      </c>
      <c r="BO254" s="43">
        <v>802</v>
      </c>
      <c r="BP254" s="43">
        <v>0</v>
      </c>
      <c r="BQ254" s="51">
        <v>6416</v>
      </c>
      <c r="BR254" s="51">
        <v>0</v>
      </c>
      <c r="BS254" s="42">
        <v>6</v>
      </c>
      <c r="BT254" s="42">
        <v>0</v>
      </c>
      <c r="BU254" s="43">
        <v>780</v>
      </c>
      <c r="BV254" s="43">
        <v>0</v>
      </c>
      <c r="BW254" s="51">
        <v>4680</v>
      </c>
      <c r="BX254" s="51">
        <v>0</v>
      </c>
      <c r="BY254" s="54">
        <v>27</v>
      </c>
      <c r="BZ254" s="54">
        <v>80</v>
      </c>
      <c r="CA254" s="43">
        <v>1134.5185185185201</v>
      </c>
      <c r="CB254" s="43">
        <v>1169.5</v>
      </c>
      <c r="CC254" s="43">
        <v>30632</v>
      </c>
      <c r="CD254" s="43">
        <v>93560</v>
      </c>
      <c r="CE254" s="58">
        <f t="shared" si="24"/>
        <v>1.962962962962963</v>
      </c>
      <c r="CF254" s="58">
        <f t="shared" si="25"/>
        <v>3.0833768607990236E-2</v>
      </c>
      <c r="CG254" s="58">
        <f t="shared" si="26"/>
        <v>2.0543222773570124</v>
      </c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  <c r="DS254" s="59"/>
      <c r="DT254" s="59"/>
      <c r="DU254" s="59"/>
      <c r="DV254" s="59"/>
      <c r="DW254" s="59"/>
      <c r="DX254" s="59"/>
      <c r="DY254" s="59"/>
      <c r="DZ254" s="59"/>
      <c r="EA254" s="59"/>
      <c r="EB254" s="59"/>
      <c r="EC254" s="59"/>
      <c r="ED254" s="59"/>
      <c r="EE254" s="59"/>
      <c r="EF254" s="59"/>
      <c r="EG254" s="59"/>
      <c r="EH254" s="59"/>
      <c r="EI254" s="59"/>
      <c r="EJ254" s="59"/>
      <c r="EK254" s="59"/>
      <c r="EL254" s="59"/>
      <c r="EM254" s="59"/>
    </row>
    <row r="255" spans="2:143" ht="24.6" customHeight="1">
      <c r="B255" s="39" t="s">
        <v>348</v>
      </c>
      <c r="C255" s="62" t="s">
        <v>866</v>
      </c>
      <c r="D255" s="41"/>
      <c r="E255" s="42">
        <v>0</v>
      </c>
      <c r="F255" s="42">
        <v>0</v>
      </c>
      <c r="G255" s="43">
        <v>0</v>
      </c>
      <c r="H255" s="43">
        <v>0</v>
      </c>
      <c r="I255" s="51">
        <v>0</v>
      </c>
      <c r="J255" s="51">
        <v>0</v>
      </c>
      <c r="K255" s="42">
        <v>0</v>
      </c>
      <c r="L255" s="42">
        <v>0</v>
      </c>
      <c r="M255" s="43">
        <v>0</v>
      </c>
      <c r="N255" s="43">
        <v>0</v>
      </c>
      <c r="O255" s="51">
        <v>0</v>
      </c>
      <c r="P255" s="51">
        <v>0</v>
      </c>
      <c r="Q255" s="42">
        <v>0</v>
      </c>
      <c r="R255" s="42">
        <v>0</v>
      </c>
      <c r="S255" s="43">
        <v>0</v>
      </c>
      <c r="T255" s="43">
        <v>0</v>
      </c>
      <c r="U255" s="51">
        <v>0</v>
      </c>
      <c r="V255" s="51">
        <v>0</v>
      </c>
      <c r="W255" s="42">
        <v>0</v>
      </c>
      <c r="X255" s="42">
        <v>0</v>
      </c>
      <c r="Y255" s="43">
        <v>0</v>
      </c>
      <c r="Z255" s="43">
        <v>0</v>
      </c>
      <c r="AA255" s="51">
        <v>0</v>
      </c>
      <c r="AB255" s="51">
        <v>0</v>
      </c>
      <c r="AC255" s="42">
        <v>0</v>
      </c>
      <c r="AD255" s="42">
        <v>0</v>
      </c>
      <c r="AE255" s="43">
        <v>0</v>
      </c>
      <c r="AF255" s="43">
        <v>0</v>
      </c>
      <c r="AG255" s="51">
        <v>0</v>
      </c>
      <c r="AH255" s="51">
        <v>0</v>
      </c>
      <c r="AI255" s="42">
        <v>0</v>
      </c>
      <c r="AJ255" s="42">
        <v>0</v>
      </c>
      <c r="AK255" s="43">
        <v>0</v>
      </c>
      <c r="AL255" s="43">
        <v>0</v>
      </c>
      <c r="AM255" s="51">
        <v>0</v>
      </c>
      <c r="AN255" s="51">
        <v>0</v>
      </c>
      <c r="AO255" s="42">
        <v>0</v>
      </c>
      <c r="AP255" s="42">
        <v>0</v>
      </c>
      <c r="AQ255" s="43">
        <v>0</v>
      </c>
      <c r="AR255" s="43">
        <v>0</v>
      </c>
      <c r="AS255" s="51">
        <v>0</v>
      </c>
      <c r="AT255" s="51">
        <v>0</v>
      </c>
      <c r="AU255" s="42">
        <v>0</v>
      </c>
      <c r="AV255" s="42">
        <v>0</v>
      </c>
      <c r="AW255" s="43">
        <v>0</v>
      </c>
      <c r="AX255" s="43">
        <v>0</v>
      </c>
      <c r="AY255" s="51">
        <v>0</v>
      </c>
      <c r="AZ255" s="51">
        <v>0</v>
      </c>
      <c r="BA255" s="42">
        <v>0</v>
      </c>
      <c r="BB255" s="42">
        <v>0</v>
      </c>
      <c r="BC255" s="43">
        <v>0</v>
      </c>
      <c r="BD255" s="43">
        <v>0</v>
      </c>
      <c r="BE255" s="51">
        <v>0</v>
      </c>
      <c r="BF255" s="51">
        <v>0</v>
      </c>
      <c r="BG255" s="42">
        <v>0</v>
      </c>
      <c r="BH255" s="42">
        <v>0</v>
      </c>
      <c r="BI255" s="43">
        <v>0</v>
      </c>
      <c r="BJ255" s="43">
        <v>0</v>
      </c>
      <c r="BK255" s="51">
        <v>0</v>
      </c>
      <c r="BL255" s="51">
        <v>0</v>
      </c>
      <c r="BM255" s="42">
        <v>0</v>
      </c>
      <c r="BN255" s="42">
        <v>0</v>
      </c>
      <c r="BO255" s="43">
        <v>0</v>
      </c>
      <c r="BP255" s="43">
        <v>0</v>
      </c>
      <c r="BQ255" s="51">
        <v>0</v>
      </c>
      <c r="BR255" s="51">
        <v>0</v>
      </c>
      <c r="BS255" s="42">
        <v>1</v>
      </c>
      <c r="BT255" s="42">
        <v>0</v>
      </c>
      <c r="BU255" s="43">
        <v>880</v>
      </c>
      <c r="BV255" s="43">
        <v>0</v>
      </c>
      <c r="BW255" s="51">
        <v>880</v>
      </c>
      <c r="BX255" s="51">
        <v>0</v>
      </c>
      <c r="BY255" s="54">
        <v>1</v>
      </c>
      <c r="BZ255" s="54">
        <v>0</v>
      </c>
      <c r="CA255" s="43">
        <v>880</v>
      </c>
      <c r="CB255" s="43">
        <v>0</v>
      </c>
      <c r="CC255" s="43">
        <v>880</v>
      </c>
      <c r="CD255" s="43">
        <v>0</v>
      </c>
      <c r="CE255" s="58">
        <f t="shared" si="24"/>
        <v>-1</v>
      </c>
      <c r="CF255" s="58">
        <f t="shared" si="25"/>
        <v>-1</v>
      </c>
      <c r="CG255" s="58">
        <f t="shared" si="26"/>
        <v>-1</v>
      </c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  <c r="DS255" s="59"/>
      <c r="DT255" s="59"/>
      <c r="DU255" s="59"/>
      <c r="DV255" s="59"/>
      <c r="DW255" s="59"/>
      <c r="DX255" s="59"/>
      <c r="DY255" s="59"/>
      <c r="DZ255" s="59"/>
      <c r="EA255" s="59"/>
      <c r="EB255" s="59"/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</row>
    <row r="256" spans="2:143" ht="24.6" customHeight="1">
      <c r="B256" s="39" t="s">
        <v>349</v>
      </c>
      <c r="C256" s="62" t="s">
        <v>867</v>
      </c>
      <c r="D256" s="41"/>
      <c r="E256" s="42">
        <v>0</v>
      </c>
      <c r="F256" s="42">
        <v>0</v>
      </c>
      <c r="G256" s="43">
        <v>0</v>
      </c>
      <c r="H256" s="43">
        <v>0</v>
      </c>
      <c r="I256" s="51">
        <v>0</v>
      </c>
      <c r="J256" s="51">
        <v>0</v>
      </c>
      <c r="K256" s="42">
        <v>0</v>
      </c>
      <c r="L256" s="42">
        <v>0</v>
      </c>
      <c r="M256" s="43">
        <v>0</v>
      </c>
      <c r="N256" s="43">
        <v>0</v>
      </c>
      <c r="O256" s="51">
        <v>0</v>
      </c>
      <c r="P256" s="51">
        <v>0</v>
      </c>
      <c r="Q256" s="42">
        <v>0</v>
      </c>
      <c r="R256" s="42">
        <v>0</v>
      </c>
      <c r="S256" s="43">
        <v>0</v>
      </c>
      <c r="T256" s="43">
        <v>0</v>
      </c>
      <c r="U256" s="51">
        <v>0</v>
      </c>
      <c r="V256" s="51">
        <v>0</v>
      </c>
      <c r="W256" s="42">
        <v>0</v>
      </c>
      <c r="X256" s="42">
        <v>0</v>
      </c>
      <c r="Y256" s="43">
        <v>0</v>
      </c>
      <c r="Z256" s="43">
        <v>0</v>
      </c>
      <c r="AA256" s="51">
        <v>0</v>
      </c>
      <c r="AB256" s="51">
        <v>0</v>
      </c>
      <c r="AC256" s="42">
        <v>0</v>
      </c>
      <c r="AD256" s="42">
        <v>0</v>
      </c>
      <c r="AE256" s="43">
        <v>0</v>
      </c>
      <c r="AF256" s="43">
        <v>0</v>
      </c>
      <c r="AG256" s="51">
        <v>0</v>
      </c>
      <c r="AH256" s="51">
        <v>0</v>
      </c>
      <c r="AI256" s="42">
        <v>0</v>
      </c>
      <c r="AJ256" s="42">
        <v>0</v>
      </c>
      <c r="AK256" s="43">
        <v>0</v>
      </c>
      <c r="AL256" s="43">
        <v>0</v>
      </c>
      <c r="AM256" s="51">
        <v>0</v>
      </c>
      <c r="AN256" s="51">
        <v>0</v>
      </c>
      <c r="AO256" s="42">
        <v>0</v>
      </c>
      <c r="AP256" s="42">
        <v>0</v>
      </c>
      <c r="AQ256" s="43">
        <v>0</v>
      </c>
      <c r="AR256" s="43">
        <v>0</v>
      </c>
      <c r="AS256" s="51">
        <v>0</v>
      </c>
      <c r="AT256" s="51">
        <v>0</v>
      </c>
      <c r="AU256" s="42">
        <v>0</v>
      </c>
      <c r="AV256" s="42">
        <v>0</v>
      </c>
      <c r="AW256" s="43">
        <v>0</v>
      </c>
      <c r="AX256" s="43">
        <v>0</v>
      </c>
      <c r="AY256" s="51">
        <v>0</v>
      </c>
      <c r="AZ256" s="51">
        <v>0</v>
      </c>
      <c r="BA256" s="42">
        <v>0</v>
      </c>
      <c r="BB256" s="42">
        <v>0</v>
      </c>
      <c r="BC256" s="43">
        <v>0</v>
      </c>
      <c r="BD256" s="43">
        <v>0</v>
      </c>
      <c r="BE256" s="51">
        <v>0</v>
      </c>
      <c r="BF256" s="51">
        <v>0</v>
      </c>
      <c r="BG256" s="42">
        <v>0</v>
      </c>
      <c r="BH256" s="42">
        <v>0</v>
      </c>
      <c r="BI256" s="43">
        <v>0</v>
      </c>
      <c r="BJ256" s="43">
        <v>0</v>
      </c>
      <c r="BK256" s="51">
        <v>0</v>
      </c>
      <c r="BL256" s="51">
        <v>0</v>
      </c>
      <c r="BM256" s="42">
        <v>0</v>
      </c>
      <c r="BN256" s="42">
        <v>0</v>
      </c>
      <c r="BO256" s="43">
        <v>0</v>
      </c>
      <c r="BP256" s="43">
        <v>0</v>
      </c>
      <c r="BQ256" s="51">
        <v>0</v>
      </c>
      <c r="BR256" s="51">
        <v>0</v>
      </c>
      <c r="BS256" s="42">
        <v>0</v>
      </c>
      <c r="BT256" s="42">
        <v>0</v>
      </c>
      <c r="BU256" s="43">
        <v>0</v>
      </c>
      <c r="BV256" s="43">
        <v>0</v>
      </c>
      <c r="BW256" s="51">
        <v>0</v>
      </c>
      <c r="BX256" s="51">
        <v>0</v>
      </c>
      <c r="BY256" s="54">
        <v>0</v>
      </c>
      <c r="BZ256" s="54">
        <v>0</v>
      </c>
      <c r="CA256" s="43">
        <v>0</v>
      </c>
      <c r="CB256" s="43">
        <v>0</v>
      </c>
      <c r="CC256" s="43">
        <v>0</v>
      </c>
      <c r="CD256" s="43">
        <v>0</v>
      </c>
      <c r="CE256" s="58">
        <f t="shared" si="24"/>
        <v>0</v>
      </c>
      <c r="CF256" s="58">
        <f t="shared" si="25"/>
        <v>0</v>
      </c>
      <c r="CG256" s="58">
        <f t="shared" si="26"/>
        <v>0</v>
      </c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  <c r="DS256" s="59"/>
      <c r="DT256" s="59"/>
      <c r="DU256" s="59"/>
      <c r="DV256" s="59"/>
      <c r="DW256" s="59"/>
      <c r="DX256" s="59"/>
      <c r="DY256" s="59"/>
      <c r="DZ256" s="59"/>
      <c r="EA256" s="59"/>
      <c r="EB256" s="59"/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</row>
    <row r="257" spans="2:143" ht="24.6" customHeight="1">
      <c r="B257" s="39" t="s">
        <v>350</v>
      </c>
      <c r="C257" s="62" t="s">
        <v>868</v>
      </c>
      <c r="D257" s="41"/>
      <c r="E257" s="42">
        <v>0</v>
      </c>
      <c r="F257" s="42">
        <v>0</v>
      </c>
      <c r="G257" s="43">
        <v>0</v>
      </c>
      <c r="H257" s="43">
        <v>0</v>
      </c>
      <c r="I257" s="51">
        <v>0</v>
      </c>
      <c r="J257" s="51">
        <v>0</v>
      </c>
      <c r="K257" s="42">
        <v>0</v>
      </c>
      <c r="L257" s="42">
        <v>0</v>
      </c>
      <c r="M257" s="43">
        <v>0</v>
      </c>
      <c r="N257" s="43">
        <v>0</v>
      </c>
      <c r="O257" s="51">
        <v>0</v>
      </c>
      <c r="P257" s="51">
        <v>0</v>
      </c>
      <c r="Q257" s="42">
        <v>0</v>
      </c>
      <c r="R257" s="42">
        <v>0</v>
      </c>
      <c r="S257" s="43">
        <v>0</v>
      </c>
      <c r="T257" s="43">
        <v>0</v>
      </c>
      <c r="U257" s="51">
        <v>0</v>
      </c>
      <c r="V257" s="51">
        <v>0</v>
      </c>
      <c r="W257" s="42">
        <v>0</v>
      </c>
      <c r="X257" s="42">
        <v>0</v>
      </c>
      <c r="Y257" s="43">
        <v>0</v>
      </c>
      <c r="Z257" s="43">
        <v>0</v>
      </c>
      <c r="AA257" s="51">
        <v>0</v>
      </c>
      <c r="AB257" s="51">
        <v>0</v>
      </c>
      <c r="AC257" s="42">
        <v>0</v>
      </c>
      <c r="AD257" s="42">
        <v>0</v>
      </c>
      <c r="AE257" s="43">
        <v>0</v>
      </c>
      <c r="AF257" s="43">
        <v>0</v>
      </c>
      <c r="AG257" s="51">
        <v>0</v>
      </c>
      <c r="AH257" s="51">
        <v>0</v>
      </c>
      <c r="AI257" s="42">
        <v>0</v>
      </c>
      <c r="AJ257" s="42">
        <v>0</v>
      </c>
      <c r="AK257" s="43">
        <v>0</v>
      </c>
      <c r="AL257" s="43">
        <v>0</v>
      </c>
      <c r="AM257" s="51">
        <v>0</v>
      </c>
      <c r="AN257" s="51">
        <v>0</v>
      </c>
      <c r="AO257" s="42">
        <v>0</v>
      </c>
      <c r="AP257" s="42">
        <v>0</v>
      </c>
      <c r="AQ257" s="43">
        <v>0</v>
      </c>
      <c r="AR257" s="43">
        <v>0</v>
      </c>
      <c r="AS257" s="51">
        <v>0</v>
      </c>
      <c r="AT257" s="51">
        <v>0</v>
      </c>
      <c r="AU257" s="42">
        <v>6</v>
      </c>
      <c r="AV257" s="42">
        <v>0</v>
      </c>
      <c r="AW257" s="43">
        <v>2221.3333333333298</v>
      </c>
      <c r="AX257" s="43">
        <v>0</v>
      </c>
      <c r="AY257" s="51">
        <v>13328</v>
      </c>
      <c r="AZ257" s="51">
        <v>0</v>
      </c>
      <c r="BA257" s="42">
        <v>0</v>
      </c>
      <c r="BB257" s="42">
        <v>0</v>
      </c>
      <c r="BC257" s="43">
        <v>0</v>
      </c>
      <c r="BD257" s="43">
        <v>0</v>
      </c>
      <c r="BE257" s="51">
        <v>0</v>
      </c>
      <c r="BF257" s="51">
        <v>0</v>
      </c>
      <c r="BG257" s="42">
        <v>0</v>
      </c>
      <c r="BH257" s="42">
        <v>0</v>
      </c>
      <c r="BI257" s="43">
        <v>0</v>
      </c>
      <c r="BJ257" s="43">
        <v>0</v>
      </c>
      <c r="BK257" s="51">
        <v>0</v>
      </c>
      <c r="BL257" s="51">
        <v>0</v>
      </c>
      <c r="BM257" s="42">
        <v>0</v>
      </c>
      <c r="BN257" s="42">
        <v>0</v>
      </c>
      <c r="BO257" s="43">
        <v>0</v>
      </c>
      <c r="BP257" s="43">
        <v>0</v>
      </c>
      <c r="BQ257" s="51">
        <v>0</v>
      </c>
      <c r="BR257" s="51">
        <v>0</v>
      </c>
      <c r="BS257" s="42">
        <v>0</v>
      </c>
      <c r="BT257" s="42">
        <v>0</v>
      </c>
      <c r="BU257" s="43">
        <v>0</v>
      </c>
      <c r="BV257" s="43">
        <v>0</v>
      </c>
      <c r="BW257" s="51">
        <v>0</v>
      </c>
      <c r="BX257" s="51">
        <v>0</v>
      </c>
      <c r="BY257" s="54">
        <v>6</v>
      </c>
      <c r="BZ257" s="54">
        <v>0</v>
      </c>
      <c r="CA257" s="43">
        <v>2221.3333333333298</v>
      </c>
      <c r="CB257" s="43">
        <v>0</v>
      </c>
      <c r="CC257" s="43">
        <v>13328</v>
      </c>
      <c r="CD257" s="43">
        <v>0</v>
      </c>
      <c r="CE257" s="58">
        <f t="shared" si="24"/>
        <v>-1</v>
      </c>
      <c r="CF257" s="58">
        <f t="shared" si="25"/>
        <v>-1</v>
      </c>
      <c r="CG257" s="58">
        <f t="shared" si="26"/>
        <v>-1</v>
      </c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  <c r="DS257" s="59"/>
      <c r="DT257" s="59"/>
      <c r="DU257" s="59"/>
      <c r="DV257" s="59"/>
      <c r="DW257" s="59"/>
      <c r="DX257" s="59"/>
      <c r="DY257" s="59"/>
      <c r="DZ257" s="59"/>
      <c r="EA257" s="59"/>
      <c r="EB257" s="59"/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</row>
    <row r="258" spans="2:143" ht="24.6" customHeight="1">
      <c r="B258" s="39" t="s">
        <v>351</v>
      </c>
      <c r="C258" s="62" t="s">
        <v>869</v>
      </c>
      <c r="D258" s="41"/>
      <c r="E258" s="42">
        <v>0</v>
      </c>
      <c r="F258" s="42">
        <v>0</v>
      </c>
      <c r="G258" s="43">
        <v>0</v>
      </c>
      <c r="H258" s="43">
        <v>0</v>
      </c>
      <c r="I258" s="51">
        <v>0</v>
      </c>
      <c r="J258" s="51">
        <v>0</v>
      </c>
      <c r="K258" s="42">
        <v>0</v>
      </c>
      <c r="L258" s="42">
        <v>0</v>
      </c>
      <c r="M258" s="43">
        <v>0</v>
      </c>
      <c r="N258" s="43">
        <v>0</v>
      </c>
      <c r="O258" s="51">
        <v>0</v>
      </c>
      <c r="P258" s="51">
        <v>0</v>
      </c>
      <c r="Q258" s="42">
        <v>0</v>
      </c>
      <c r="R258" s="42">
        <v>0</v>
      </c>
      <c r="S258" s="43">
        <v>0</v>
      </c>
      <c r="T258" s="43">
        <v>0</v>
      </c>
      <c r="U258" s="51">
        <v>0</v>
      </c>
      <c r="V258" s="51">
        <v>0</v>
      </c>
      <c r="W258" s="42">
        <v>0</v>
      </c>
      <c r="X258" s="42">
        <v>0</v>
      </c>
      <c r="Y258" s="43">
        <v>0</v>
      </c>
      <c r="Z258" s="43">
        <v>0</v>
      </c>
      <c r="AA258" s="51">
        <v>0</v>
      </c>
      <c r="AB258" s="51">
        <v>0</v>
      </c>
      <c r="AC258" s="42">
        <v>0</v>
      </c>
      <c r="AD258" s="42">
        <v>0</v>
      </c>
      <c r="AE258" s="43">
        <v>0</v>
      </c>
      <c r="AF258" s="43">
        <v>0</v>
      </c>
      <c r="AG258" s="51">
        <v>0</v>
      </c>
      <c r="AH258" s="51">
        <v>0</v>
      </c>
      <c r="AI258" s="42">
        <v>0</v>
      </c>
      <c r="AJ258" s="42">
        <v>0</v>
      </c>
      <c r="AK258" s="43">
        <v>0</v>
      </c>
      <c r="AL258" s="43">
        <v>0</v>
      </c>
      <c r="AM258" s="51">
        <v>0</v>
      </c>
      <c r="AN258" s="51">
        <v>0</v>
      </c>
      <c r="AO258" s="42">
        <v>0</v>
      </c>
      <c r="AP258" s="42">
        <v>0</v>
      </c>
      <c r="AQ258" s="43">
        <v>0</v>
      </c>
      <c r="AR258" s="43">
        <v>0</v>
      </c>
      <c r="AS258" s="51">
        <v>0</v>
      </c>
      <c r="AT258" s="51">
        <v>0</v>
      </c>
      <c r="AU258" s="42">
        <v>0</v>
      </c>
      <c r="AV258" s="42">
        <v>0</v>
      </c>
      <c r="AW258" s="43">
        <v>0</v>
      </c>
      <c r="AX258" s="43">
        <v>0</v>
      </c>
      <c r="AY258" s="51">
        <v>0</v>
      </c>
      <c r="AZ258" s="51">
        <v>0</v>
      </c>
      <c r="BA258" s="42">
        <v>0</v>
      </c>
      <c r="BB258" s="42">
        <v>0</v>
      </c>
      <c r="BC258" s="43">
        <v>0</v>
      </c>
      <c r="BD258" s="43">
        <v>0</v>
      </c>
      <c r="BE258" s="51">
        <v>0</v>
      </c>
      <c r="BF258" s="51">
        <v>0</v>
      </c>
      <c r="BG258" s="42">
        <v>0</v>
      </c>
      <c r="BH258" s="42">
        <v>0</v>
      </c>
      <c r="BI258" s="43">
        <v>0</v>
      </c>
      <c r="BJ258" s="43">
        <v>0</v>
      </c>
      <c r="BK258" s="51">
        <v>0</v>
      </c>
      <c r="BL258" s="51">
        <v>0</v>
      </c>
      <c r="BM258" s="42">
        <v>0</v>
      </c>
      <c r="BN258" s="42">
        <v>0</v>
      </c>
      <c r="BO258" s="43">
        <v>0</v>
      </c>
      <c r="BP258" s="43">
        <v>0</v>
      </c>
      <c r="BQ258" s="51">
        <v>0</v>
      </c>
      <c r="BR258" s="51">
        <v>0</v>
      </c>
      <c r="BS258" s="42">
        <v>0</v>
      </c>
      <c r="BT258" s="42">
        <v>0</v>
      </c>
      <c r="BU258" s="43">
        <v>0</v>
      </c>
      <c r="BV258" s="43">
        <v>0</v>
      </c>
      <c r="BW258" s="51">
        <v>0</v>
      </c>
      <c r="BX258" s="51">
        <v>0</v>
      </c>
      <c r="BY258" s="54">
        <v>0</v>
      </c>
      <c r="BZ258" s="54">
        <v>0</v>
      </c>
      <c r="CA258" s="43">
        <v>0</v>
      </c>
      <c r="CB258" s="43">
        <v>0</v>
      </c>
      <c r="CC258" s="43">
        <v>0</v>
      </c>
      <c r="CD258" s="43">
        <v>0</v>
      </c>
      <c r="CE258" s="58">
        <f t="shared" si="24"/>
        <v>0</v>
      </c>
      <c r="CF258" s="58">
        <f t="shared" si="25"/>
        <v>0</v>
      </c>
      <c r="CG258" s="58">
        <f t="shared" si="26"/>
        <v>0</v>
      </c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  <c r="DS258" s="59"/>
      <c r="DT258" s="59"/>
      <c r="DU258" s="59"/>
      <c r="DV258" s="59"/>
      <c r="DW258" s="59"/>
      <c r="DX258" s="59"/>
      <c r="DY258" s="59"/>
      <c r="DZ258" s="59"/>
      <c r="EA258" s="59"/>
      <c r="EB258" s="59"/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</row>
    <row r="259" spans="2:143" ht="24.6" customHeight="1">
      <c r="B259" s="39" t="s">
        <v>352</v>
      </c>
      <c r="C259" s="62" t="s">
        <v>870</v>
      </c>
      <c r="D259" s="41"/>
      <c r="E259" s="42">
        <v>8</v>
      </c>
      <c r="F259" s="42">
        <v>0</v>
      </c>
      <c r="G259" s="43">
        <v>859.5</v>
      </c>
      <c r="H259" s="43">
        <v>0</v>
      </c>
      <c r="I259" s="51">
        <v>6876</v>
      </c>
      <c r="J259" s="51">
        <v>0</v>
      </c>
      <c r="K259" s="42">
        <v>22</v>
      </c>
      <c r="L259" s="42">
        <v>0</v>
      </c>
      <c r="M259" s="43">
        <v>3127.5</v>
      </c>
      <c r="N259" s="43">
        <v>0</v>
      </c>
      <c r="O259" s="51">
        <v>68805</v>
      </c>
      <c r="P259" s="51">
        <v>0</v>
      </c>
      <c r="Q259" s="42">
        <v>13</v>
      </c>
      <c r="R259" s="42">
        <v>0</v>
      </c>
      <c r="S259" s="43">
        <v>842.05769230769204</v>
      </c>
      <c r="T259" s="43">
        <v>0</v>
      </c>
      <c r="U259" s="51">
        <v>10946.75</v>
      </c>
      <c r="V259" s="51">
        <v>0</v>
      </c>
      <c r="W259" s="42">
        <v>0</v>
      </c>
      <c r="X259" s="42">
        <v>9</v>
      </c>
      <c r="Y259" s="43">
        <v>0</v>
      </c>
      <c r="Z259" s="43">
        <v>915.555555555556</v>
      </c>
      <c r="AA259" s="51">
        <v>0</v>
      </c>
      <c r="AB259" s="51">
        <v>8240</v>
      </c>
      <c r="AC259" s="42">
        <v>2</v>
      </c>
      <c r="AD259" s="42">
        <v>1</v>
      </c>
      <c r="AE259" s="43">
        <v>800</v>
      </c>
      <c r="AF259" s="43">
        <v>1200</v>
      </c>
      <c r="AG259" s="51">
        <v>1600</v>
      </c>
      <c r="AH259" s="51">
        <v>1200</v>
      </c>
      <c r="AI259" s="42">
        <v>0</v>
      </c>
      <c r="AJ259" s="42">
        <v>0</v>
      </c>
      <c r="AK259" s="43">
        <v>0</v>
      </c>
      <c r="AL259" s="43">
        <v>0</v>
      </c>
      <c r="AM259" s="51">
        <v>0</v>
      </c>
      <c r="AN259" s="51">
        <v>0</v>
      </c>
      <c r="AO259" s="42">
        <v>4</v>
      </c>
      <c r="AP259" s="42">
        <v>5</v>
      </c>
      <c r="AQ259" s="43">
        <v>1173</v>
      </c>
      <c r="AR259" s="43">
        <v>1112</v>
      </c>
      <c r="AS259" s="51">
        <v>4692</v>
      </c>
      <c r="AT259" s="51">
        <v>5560</v>
      </c>
      <c r="AU259" s="42">
        <v>0</v>
      </c>
      <c r="AV259" s="42">
        <v>0</v>
      </c>
      <c r="AW259" s="43">
        <v>0</v>
      </c>
      <c r="AX259" s="43">
        <v>0</v>
      </c>
      <c r="AY259" s="51">
        <v>0</v>
      </c>
      <c r="AZ259" s="51">
        <v>0</v>
      </c>
      <c r="BA259" s="42">
        <v>0</v>
      </c>
      <c r="BB259" s="42">
        <v>0</v>
      </c>
      <c r="BC259" s="43">
        <v>0</v>
      </c>
      <c r="BD259" s="43">
        <v>0</v>
      </c>
      <c r="BE259" s="51">
        <v>0</v>
      </c>
      <c r="BF259" s="51">
        <v>0</v>
      </c>
      <c r="BG259" s="42">
        <v>3</v>
      </c>
      <c r="BH259" s="42">
        <v>0</v>
      </c>
      <c r="BI259" s="43">
        <v>1950</v>
      </c>
      <c r="BJ259" s="43">
        <v>0</v>
      </c>
      <c r="BK259" s="51">
        <v>5850</v>
      </c>
      <c r="BL259" s="51">
        <v>0</v>
      </c>
      <c r="BM259" s="42">
        <v>21.5</v>
      </c>
      <c r="BN259" s="42">
        <v>0</v>
      </c>
      <c r="BO259" s="43">
        <v>873.25581395348797</v>
      </c>
      <c r="BP259" s="43">
        <v>0</v>
      </c>
      <c r="BQ259" s="51">
        <v>18775</v>
      </c>
      <c r="BR259" s="51">
        <v>0</v>
      </c>
      <c r="BS259" s="42">
        <v>2</v>
      </c>
      <c r="BT259" s="42">
        <v>0</v>
      </c>
      <c r="BU259" s="43">
        <v>944</v>
      </c>
      <c r="BV259" s="43">
        <v>0</v>
      </c>
      <c r="BW259" s="51">
        <v>1888</v>
      </c>
      <c r="BX259" s="51">
        <v>0</v>
      </c>
      <c r="BY259" s="54">
        <v>75.5</v>
      </c>
      <c r="BZ259" s="54">
        <v>15</v>
      </c>
      <c r="CA259" s="43">
        <v>1581.89072847682</v>
      </c>
      <c r="CB259" s="43">
        <v>1000</v>
      </c>
      <c r="CC259" s="43">
        <v>119432.75</v>
      </c>
      <c r="CD259" s="43">
        <v>15000</v>
      </c>
      <c r="CE259" s="58">
        <f t="shared" si="24"/>
        <v>-0.80132450331125826</v>
      </c>
      <c r="CF259" s="58">
        <f t="shared" si="25"/>
        <v>-0.36784508436756203</v>
      </c>
      <c r="CG259" s="58">
        <f t="shared" si="26"/>
        <v>-0.87440630815249587</v>
      </c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  <c r="DS259" s="59"/>
      <c r="DT259" s="59"/>
      <c r="DU259" s="59"/>
      <c r="DV259" s="59"/>
      <c r="DW259" s="59"/>
      <c r="DX259" s="59"/>
      <c r="DY259" s="59"/>
      <c r="DZ259" s="59"/>
      <c r="EA259" s="59"/>
      <c r="EB259" s="59"/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</row>
    <row r="260" spans="2:143" ht="24.6" customHeight="1">
      <c r="B260" s="39" t="s">
        <v>353</v>
      </c>
      <c r="C260" s="62" t="s">
        <v>871</v>
      </c>
      <c r="D260" s="41"/>
      <c r="E260" s="42">
        <v>0</v>
      </c>
      <c r="F260" s="42">
        <v>0</v>
      </c>
      <c r="G260" s="43">
        <v>0</v>
      </c>
      <c r="H260" s="43">
        <v>0</v>
      </c>
      <c r="I260" s="51">
        <v>0</v>
      </c>
      <c r="J260" s="51">
        <v>0</v>
      </c>
      <c r="K260" s="42">
        <v>0</v>
      </c>
      <c r="L260" s="42">
        <v>0</v>
      </c>
      <c r="M260" s="43">
        <v>0</v>
      </c>
      <c r="N260" s="43">
        <v>0</v>
      </c>
      <c r="O260" s="51">
        <v>0</v>
      </c>
      <c r="P260" s="51">
        <v>0</v>
      </c>
      <c r="Q260" s="42">
        <v>0</v>
      </c>
      <c r="R260" s="42">
        <v>0</v>
      </c>
      <c r="S260" s="43">
        <v>0</v>
      </c>
      <c r="T260" s="43">
        <v>0</v>
      </c>
      <c r="U260" s="51">
        <v>0</v>
      </c>
      <c r="V260" s="51">
        <v>0</v>
      </c>
      <c r="W260" s="42">
        <v>0</v>
      </c>
      <c r="X260" s="42">
        <v>0</v>
      </c>
      <c r="Y260" s="43">
        <v>0</v>
      </c>
      <c r="Z260" s="43">
        <v>0</v>
      </c>
      <c r="AA260" s="51">
        <v>0</v>
      </c>
      <c r="AB260" s="51">
        <v>0</v>
      </c>
      <c r="AC260" s="42">
        <v>0</v>
      </c>
      <c r="AD260" s="42">
        <v>0</v>
      </c>
      <c r="AE260" s="43">
        <v>0</v>
      </c>
      <c r="AF260" s="43">
        <v>0</v>
      </c>
      <c r="AG260" s="51">
        <v>0</v>
      </c>
      <c r="AH260" s="51">
        <v>0</v>
      </c>
      <c r="AI260" s="42">
        <v>0</v>
      </c>
      <c r="AJ260" s="42">
        <v>0</v>
      </c>
      <c r="AK260" s="43">
        <v>0</v>
      </c>
      <c r="AL260" s="43">
        <v>0</v>
      </c>
      <c r="AM260" s="51">
        <v>0</v>
      </c>
      <c r="AN260" s="51">
        <v>0</v>
      </c>
      <c r="AO260" s="42">
        <v>0</v>
      </c>
      <c r="AP260" s="42">
        <v>0</v>
      </c>
      <c r="AQ260" s="43">
        <v>0</v>
      </c>
      <c r="AR260" s="43">
        <v>0</v>
      </c>
      <c r="AS260" s="51">
        <v>0</v>
      </c>
      <c r="AT260" s="51">
        <v>0</v>
      </c>
      <c r="AU260" s="42">
        <v>0</v>
      </c>
      <c r="AV260" s="42">
        <v>0</v>
      </c>
      <c r="AW260" s="43">
        <v>0</v>
      </c>
      <c r="AX260" s="43">
        <v>0</v>
      </c>
      <c r="AY260" s="51">
        <v>0</v>
      </c>
      <c r="AZ260" s="51">
        <v>0</v>
      </c>
      <c r="BA260" s="42">
        <v>0</v>
      </c>
      <c r="BB260" s="42">
        <v>0</v>
      </c>
      <c r="BC260" s="43">
        <v>0</v>
      </c>
      <c r="BD260" s="43">
        <v>0</v>
      </c>
      <c r="BE260" s="51">
        <v>0</v>
      </c>
      <c r="BF260" s="51">
        <v>0</v>
      </c>
      <c r="BG260" s="42">
        <v>0</v>
      </c>
      <c r="BH260" s="42">
        <v>0</v>
      </c>
      <c r="BI260" s="43">
        <v>0</v>
      </c>
      <c r="BJ260" s="43">
        <v>0</v>
      </c>
      <c r="BK260" s="51">
        <v>0</v>
      </c>
      <c r="BL260" s="51">
        <v>0</v>
      </c>
      <c r="BM260" s="42">
        <v>0</v>
      </c>
      <c r="BN260" s="42">
        <v>0</v>
      </c>
      <c r="BO260" s="43">
        <v>0</v>
      </c>
      <c r="BP260" s="43">
        <v>0</v>
      </c>
      <c r="BQ260" s="51">
        <v>0</v>
      </c>
      <c r="BR260" s="51">
        <v>0</v>
      </c>
      <c r="BS260" s="42">
        <v>0</v>
      </c>
      <c r="BT260" s="42">
        <v>0</v>
      </c>
      <c r="BU260" s="43">
        <v>0</v>
      </c>
      <c r="BV260" s="43">
        <v>0</v>
      </c>
      <c r="BW260" s="51">
        <v>0</v>
      </c>
      <c r="BX260" s="51">
        <v>0</v>
      </c>
      <c r="BY260" s="54">
        <v>0</v>
      </c>
      <c r="BZ260" s="54">
        <v>0</v>
      </c>
      <c r="CA260" s="43">
        <v>0</v>
      </c>
      <c r="CB260" s="43">
        <v>0</v>
      </c>
      <c r="CC260" s="43">
        <v>0</v>
      </c>
      <c r="CD260" s="43">
        <v>0</v>
      </c>
      <c r="CE260" s="58">
        <f t="shared" si="24"/>
        <v>0</v>
      </c>
      <c r="CF260" s="58">
        <f t="shared" si="25"/>
        <v>0</v>
      </c>
      <c r="CG260" s="58">
        <f t="shared" si="26"/>
        <v>0</v>
      </c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  <c r="DS260" s="59"/>
      <c r="DT260" s="59"/>
      <c r="DU260" s="59"/>
      <c r="DV260" s="59"/>
      <c r="DW260" s="59"/>
      <c r="DX260" s="59"/>
      <c r="DY260" s="59"/>
      <c r="DZ260" s="59"/>
      <c r="EA260" s="59"/>
      <c r="EB260" s="59"/>
      <c r="EC260" s="59"/>
      <c r="ED260" s="59"/>
      <c r="EE260" s="59"/>
      <c r="EF260" s="59"/>
      <c r="EG260" s="59"/>
      <c r="EH260" s="59"/>
      <c r="EI260" s="59"/>
      <c r="EJ260" s="59"/>
      <c r="EK260" s="59"/>
      <c r="EL260" s="59"/>
      <c r="EM260" s="59"/>
    </row>
    <row r="261" spans="2:143" ht="24.6" customHeight="1">
      <c r="B261" s="39" t="s">
        <v>354</v>
      </c>
      <c r="C261" s="62" t="s">
        <v>872</v>
      </c>
      <c r="D261" s="41"/>
      <c r="E261" s="42">
        <v>0</v>
      </c>
      <c r="F261" s="42">
        <v>0</v>
      </c>
      <c r="G261" s="43">
        <v>0</v>
      </c>
      <c r="H261" s="43">
        <v>0</v>
      </c>
      <c r="I261" s="51">
        <v>0</v>
      </c>
      <c r="J261" s="51">
        <v>0</v>
      </c>
      <c r="K261" s="42">
        <v>0</v>
      </c>
      <c r="L261" s="42">
        <v>0</v>
      </c>
      <c r="M261" s="43">
        <v>0</v>
      </c>
      <c r="N261" s="43">
        <v>0</v>
      </c>
      <c r="O261" s="51">
        <v>0</v>
      </c>
      <c r="P261" s="51">
        <v>0</v>
      </c>
      <c r="Q261" s="42">
        <v>0</v>
      </c>
      <c r="R261" s="42">
        <v>0</v>
      </c>
      <c r="S261" s="43">
        <v>0</v>
      </c>
      <c r="T261" s="43">
        <v>0</v>
      </c>
      <c r="U261" s="51">
        <v>0</v>
      </c>
      <c r="V261" s="51">
        <v>0</v>
      </c>
      <c r="W261" s="42">
        <v>0</v>
      </c>
      <c r="X261" s="42">
        <v>0</v>
      </c>
      <c r="Y261" s="43">
        <v>0</v>
      </c>
      <c r="Z261" s="43">
        <v>0</v>
      </c>
      <c r="AA261" s="51">
        <v>0</v>
      </c>
      <c r="AB261" s="51">
        <v>0</v>
      </c>
      <c r="AC261" s="42">
        <v>0</v>
      </c>
      <c r="AD261" s="42">
        <v>0</v>
      </c>
      <c r="AE261" s="43">
        <v>0</v>
      </c>
      <c r="AF261" s="43">
        <v>0</v>
      </c>
      <c r="AG261" s="51">
        <v>0</v>
      </c>
      <c r="AH261" s="51">
        <v>0</v>
      </c>
      <c r="AI261" s="42">
        <v>2</v>
      </c>
      <c r="AJ261" s="42">
        <v>0</v>
      </c>
      <c r="AK261" s="43">
        <v>1126.5</v>
      </c>
      <c r="AL261" s="43">
        <v>0</v>
      </c>
      <c r="AM261" s="51">
        <v>2253</v>
      </c>
      <c r="AN261" s="51">
        <v>0</v>
      </c>
      <c r="AO261" s="42">
        <v>0</v>
      </c>
      <c r="AP261" s="42">
        <v>0</v>
      </c>
      <c r="AQ261" s="43">
        <v>0</v>
      </c>
      <c r="AR261" s="43">
        <v>0</v>
      </c>
      <c r="AS261" s="51">
        <v>0</v>
      </c>
      <c r="AT261" s="51">
        <v>0</v>
      </c>
      <c r="AU261" s="42">
        <v>0</v>
      </c>
      <c r="AV261" s="42">
        <v>0</v>
      </c>
      <c r="AW261" s="43">
        <v>0</v>
      </c>
      <c r="AX261" s="43">
        <v>0</v>
      </c>
      <c r="AY261" s="51">
        <v>0</v>
      </c>
      <c r="AZ261" s="51">
        <v>0</v>
      </c>
      <c r="BA261" s="42">
        <v>0</v>
      </c>
      <c r="BB261" s="42">
        <v>0</v>
      </c>
      <c r="BC261" s="43">
        <v>0</v>
      </c>
      <c r="BD261" s="43">
        <v>0</v>
      </c>
      <c r="BE261" s="51">
        <v>0</v>
      </c>
      <c r="BF261" s="51">
        <v>0</v>
      </c>
      <c r="BG261" s="42">
        <v>0</v>
      </c>
      <c r="BH261" s="42">
        <v>0</v>
      </c>
      <c r="BI261" s="43">
        <v>0</v>
      </c>
      <c r="BJ261" s="43">
        <v>0</v>
      </c>
      <c r="BK261" s="51">
        <v>0</v>
      </c>
      <c r="BL261" s="51">
        <v>0</v>
      </c>
      <c r="BM261" s="42">
        <v>0</v>
      </c>
      <c r="BN261" s="42">
        <v>0</v>
      </c>
      <c r="BO261" s="43">
        <v>0</v>
      </c>
      <c r="BP261" s="43">
        <v>0</v>
      </c>
      <c r="BQ261" s="51">
        <v>0</v>
      </c>
      <c r="BR261" s="51">
        <v>0</v>
      </c>
      <c r="BS261" s="42">
        <v>0</v>
      </c>
      <c r="BT261" s="42">
        <v>0</v>
      </c>
      <c r="BU261" s="43">
        <v>0</v>
      </c>
      <c r="BV261" s="43">
        <v>0</v>
      </c>
      <c r="BW261" s="51">
        <v>0</v>
      </c>
      <c r="BX261" s="51">
        <v>0</v>
      </c>
      <c r="BY261" s="54">
        <v>2</v>
      </c>
      <c r="BZ261" s="54">
        <v>0</v>
      </c>
      <c r="CA261" s="43">
        <v>1126.5</v>
      </c>
      <c r="CB261" s="43">
        <v>0</v>
      </c>
      <c r="CC261" s="43">
        <v>2253</v>
      </c>
      <c r="CD261" s="43">
        <v>0</v>
      </c>
      <c r="CE261" s="58">
        <f t="shared" si="24"/>
        <v>-1</v>
      </c>
      <c r="CF261" s="58">
        <f t="shared" si="25"/>
        <v>-1</v>
      </c>
      <c r="CG261" s="58">
        <f t="shared" si="26"/>
        <v>-1</v>
      </c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  <c r="DS261" s="59"/>
      <c r="DT261" s="59"/>
      <c r="DU261" s="59"/>
      <c r="DV261" s="59"/>
      <c r="DW261" s="59"/>
      <c r="DX261" s="59"/>
      <c r="DY261" s="59"/>
      <c r="DZ261" s="59"/>
      <c r="EA261" s="59"/>
      <c r="EB261" s="59"/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</row>
    <row r="262" spans="2:143" ht="24.6" customHeight="1">
      <c r="B262" s="39" t="s">
        <v>355</v>
      </c>
      <c r="C262" s="62" t="s">
        <v>873</v>
      </c>
      <c r="D262" s="41"/>
      <c r="E262" s="42">
        <v>0</v>
      </c>
      <c r="F262" s="42">
        <v>0</v>
      </c>
      <c r="G262" s="43">
        <v>0</v>
      </c>
      <c r="H262" s="43">
        <v>0</v>
      </c>
      <c r="I262" s="51">
        <v>0</v>
      </c>
      <c r="J262" s="51">
        <v>0</v>
      </c>
      <c r="K262" s="42">
        <v>0</v>
      </c>
      <c r="L262" s="42">
        <v>0</v>
      </c>
      <c r="M262" s="43">
        <v>0</v>
      </c>
      <c r="N262" s="43">
        <v>0</v>
      </c>
      <c r="O262" s="51">
        <v>0</v>
      </c>
      <c r="P262" s="51">
        <v>0</v>
      </c>
      <c r="Q262" s="42">
        <v>0</v>
      </c>
      <c r="R262" s="42">
        <v>0</v>
      </c>
      <c r="S262" s="43">
        <v>0</v>
      </c>
      <c r="T262" s="43">
        <v>0</v>
      </c>
      <c r="U262" s="51">
        <v>0</v>
      </c>
      <c r="V262" s="51">
        <v>0</v>
      </c>
      <c r="W262" s="42">
        <v>0</v>
      </c>
      <c r="X262" s="42">
        <v>0</v>
      </c>
      <c r="Y262" s="43">
        <v>0</v>
      </c>
      <c r="Z262" s="43">
        <v>0</v>
      </c>
      <c r="AA262" s="51">
        <v>0</v>
      </c>
      <c r="AB262" s="51">
        <v>0</v>
      </c>
      <c r="AC262" s="42">
        <v>0</v>
      </c>
      <c r="AD262" s="42">
        <v>0</v>
      </c>
      <c r="AE262" s="43">
        <v>0</v>
      </c>
      <c r="AF262" s="43">
        <v>0</v>
      </c>
      <c r="AG262" s="51">
        <v>0</v>
      </c>
      <c r="AH262" s="51">
        <v>0</v>
      </c>
      <c r="AI262" s="42">
        <v>0</v>
      </c>
      <c r="AJ262" s="42">
        <v>0</v>
      </c>
      <c r="AK262" s="43">
        <v>0</v>
      </c>
      <c r="AL262" s="43">
        <v>0</v>
      </c>
      <c r="AM262" s="51">
        <v>0</v>
      </c>
      <c r="AN262" s="51">
        <v>0</v>
      </c>
      <c r="AO262" s="42">
        <v>0</v>
      </c>
      <c r="AP262" s="42">
        <v>0</v>
      </c>
      <c r="AQ262" s="43">
        <v>0</v>
      </c>
      <c r="AR262" s="43">
        <v>0</v>
      </c>
      <c r="AS262" s="51">
        <v>0</v>
      </c>
      <c r="AT262" s="51">
        <v>0</v>
      </c>
      <c r="AU262" s="42">
        <v>0</v>
      </c>
      <c r="AV262" s="42">
        <v>0</v>
      </c>
      <c r="AW262" s="43">
        <v>0</v>
      </c>
      <c r="AX262" s="43">
        <v>0</v>
      </c>
      <c r="AY262" s="51">
        <v>0</v>
      </c>
      <c r="AZ262" s="51">
        <v>0</v>
      </c>
      <c r="BA262" s="42">
        <v>0</v>
      </c>
      <c r="BB262" s="42">
        <v>0</v>
      </c>
      <c r="BC262" s="43">
        <v>0</v>
      </c>
      <c r="BD262" s="43">
        <v>0</v>
      </c>
      <c r="BE262" s="51">
        <v>0</v>
      </c>
      <c r="BF262" s="51">
        <v>0</v>
      </c>
      <c r="BG262" s="42">
        <v>0</v>
      </c>
      <c r="BH262" s="42">
        <v>0</v>
      </c>
      <c r="BI262" s="43">
        <v>0</v>
      </c>
      <c r="BJ262" s="43">
        <v>0</v>
      </c>
      <c r="BK262" s="51">
        <v>0</v>
      </c>
      <c r="BL262" s="51">
        <v>0</v>
      </c>
      <c r="BM262" s="42">
        <v>0</v>
      </c>
      <c r="BN262" s="42">
        <v>0</v>
      </c>
      <c r="BO262" s="43">
        <v>0</v>
      </c>
      <c r="BP262" s="43">
        <v>0</v>
      </c>
      <c r="BQ262" s="51">
        <v>0</v>
      </c>
      <c r="BR262" s="51">
        <v>0</v>
      </c>
      <c r="BS262" s="42">
        <v>0</v>
      </c>
      <c r="BT262" s="42">
        <v>0</v>
      </c>
      <c r="BU262" s="43">
        <v>0</v>
      </c>
      <c r="BV262" s="43">
        <v>0</v>
      </c>
      <c r="BW262" s="51">
        <v>0</v>
      </c>
      <c r="BX262" s="51">
        <v>0</v>
      </c>
      <c r="BY262" s="54">
        <v>0</v>
      </c>
      <c r="BZ262" s="54">
        <v>0</v>
      </c>
      <c r="CA262" s="43">
        <v>0</v>
      </c>
      <c r="CB262" s="43">
        <v>0</v>
      </c>
      <c r="CC262" s="43">
        <v>0</v>
      </c>
      <c r="CD262" s="43">
        <v>0</v>
      </c>
      <c r="CE262" s="58">
        <f t="shared" si="24"/>
        <v>0</v>
      </c>
      <c r="CF262" s="58">
        <f t="shared" si="25"/>
        <v>0</v>
      </c>
      <c r="CG262" s="58">
        <f t="shared" si="26"/>
        <v>0</v>
      </c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  <c r="DS262" s="59"/>
      <c r="DT262" s="59"/>
      <c r="DU262" s="59"/>
      <c r="DV262" s="59"/>
      <c r="DW262" s="59"/>
      <c r="DX262" s="59"/>
      <c r="DY262" s="59"/>
      <c r="DZ262" s="59"/>
      <c r="EA262" s="59"/>
      <c r="EB262" s="59"/>
      <c r="EC262" s="59"/>
      <c r="ED262" s="59"/>
      <c r="EE262" s="59"/>
      <c r="EF262" s="59"/>
      <c r="EG262" s="59"/>
      <c r="EH262" s="59"/>
      <c r="EI262" s="59"/>
      <c r="EJ262" s="59"/>
      <c r="EK262" s="59"/>
      <c r="EL262" s="59"/>
      <c r="EM262" s="59"/>
    </row>
    <row r="263" spans="2:143" ht="24.6" customHeight="1">
      <c r="B263" s="39" t="s">
        <v>356</v>
      </c>
      <c r="C263" s="62" t="s">
        <v>874</v>
      </c>
      <c r="D263" s="41"/>
      <c r="E263" s="42">
        <v>0</v>
      </c>
      <c r="F263" s="42">
        <v>0</v>
      </c>
      <c r="G263" s="43">
        <v>0</v>
      </c>
      <c r="H263" s="43">
        <v>0</v>
      </c>
      <c r="I263" s="51">
        <v>0</v>
      </c>
      <c r="J263" s="51">
        <v>0</v>
      </c>
      <c r="K263" s="42">
        <v>0</v>
      </c>
      <c r="L263" s="42">
        <v>0</v>
      </c>
      <c r="M263" s="43">
        <v>0</v>
      </c>
      <c r="N263" s="43">
        <v>0</v>
      </c>
      <c r="O263" s="51">
        <v>0</v>
      </c>
      <c r="P263" s="51">
        <v>0</v>
      </c>
      <c r="Q263" s="42">
        <v>0</v>
      </c>
      <c r="R263" s="42">
        <v>0</v>
      </c>
      <c r="S263" s="43">
        <v>0</v>
      </c>
      <c r="T263" s="43">
        <v>0</v>
      </c>
      <c r="U263" s="51">
        <v>0</v>
      </c>
      <c r="V263" s="51">
        <v>0</v>
      </c>
      <c r="W263" s="42">
        <v>0</v>
      </c>
      <c r="X263" s="42">
        <v>0</v>
      </c>
      <c r="Y263" s="43">
        <v>0</v>
      </c>
      <c r="Z263" s="43">
        <v>0</v>
      </c>
      <c r="AA263" s="51">
        <v>0</v>
      </c>
      <c r="AB263" s="51">
        <v>0</v>
      </c>
      <c r="AC263" s="42">
        <v>0</v>
      </c>
      <c r="AD263" s="42">
        <v>0</v>
      </c>
      <c r="AE263" s="43">
        <v>0</v>
      </c>
      <c r="AF263" s="43">
        <v>0</v>
      </c>
      <c r="AG263" s="51">
        <v>0</v>
      </c>
      <c r="AH263" s="51">
        <v>0</v>
      </c>
      <c r="AI263" s="42">
        <v>0</v>
      </c>
      <c r="AJ263" s="42">
        <v>0</v>
      </c>
      <c r="AK263" s="43">
        <v>0</v>
      </c>
      <c r="AL263" s="43">
        <v>0</v>
      </c>
      <c r="AM263" s="51">
        <v>0</v>
      </c>
      <c r="AN263" s="51">
        <v>0</v>
      </c>
      <c r="AO263" s="42">
        <v>0</v>
      </c>
      <c r="AP263" s="42">
        <v>0</v>
      </c>
      <c r="AQ263" s="43">
        <v>0</v>
      </c>
      <c r="AR263" s="43">
        <v>0</v>
      </c>
      <c r="AS263" s="51">
        <v>0</v>
      </c>
      <c r="AT263" s="51">
        <v>0</v>
      </c>
      <c r="AU263" s="42">
        <v>0</v>
      </c>
      <c r="AV263" s="42">
        <v>0</v>
      </c>
      <c r="AW263" s="43">
        <v>0</v>
      </c>
      <c r="AX263" s="43">
        <v>0</v>
      </c>
      <c r="AY263" s="51">
        <v>0</v>
      </c>
      <c r="AZ263" s="51">
        <v>0</v>
      </c>
      <c r="BA263" s="42">
        <v>0</v>
      </c>
      <c r="BB263" s="42">
        <v>0</v>
      </c>
      <c r="BC263" s="43">
        <v>0</v>
      </c>
      <c r="BD263" s="43">
        <v>0</v>
      </c>
      <c r="BE263" s="51">
        <v>0</v>
      </c>
      <c r="BF263" s="51">
        <v>0</v>
      </c>
      <c r="BG263" s="42">
        <v>0</v>
      </c>
      <c r="BH263" s="42">
        <v>0</v>
      </c>
      <c r="BI263" s="43">
        <v>0</v>
      </c>
      <c r="BJ263" s="43">
        <v>0</v>
      </c>
      <c r="BK263" s="51">
        <v>0</v>
      </c>
      <c r="BL263" s="51">
        <v>0</v>
      </c>
      <c r="BM263" s="42">
        <v>0</v>
      </c>
      <c r="BN263" s="42">
        <v>0</v>
      </c>
      <c r="BO263" s="43">
        <v>0</v>
      </c>
      <c r="BP263" s="43">
        <v>0</v>
      </c>
      <c r="BQ263" s="51">
        <v>0</v>
      </c>
      <c r="BR263" s="51">
        <v>0</v>
      </c>
      <c r="BS263" s="42">
        <v>0</v>
      </c>
      <c r="BT263" s="42">
        <v>0</v>
      </c>
      <c r="BU263" s="43">
        <v>0</v>
      </c>
      <c r="BV263" s="43">
        <v>0</v>
      </c>
      <c r="BW263" s="51">
        <v>0</v>
      </c>
      <c r="BX263" s="51">
        <v>0</v>
      </c>
      <c r="BY263" s="54">
        <v>0</v>
      </c>
      <c r="BZ263" s="54">
        <v>0</v>
      </c>
      <c r="CA263" s="43">
        <v>0</v>
      </c>
      <c r="CB263" s="43">
        <v>0</v>
      </c>
      <c r="CC263" s="43">
        <v>0</v>
      </c>
      <c r="CD263" s="43">
        <v>0</v>
      </c>
      <c r="CE263" s="58">
        <f t="shared" si="24"/>
        <v>0</v>
      </c>
      <c r="CF263" s="58">
        <f t="shared" si="25"/>
        <v>0</v>
      </c>
      <c r="CG263" s="58">
        <f t="shared" si="26"/>
        <v>0</v>
      </c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  <c r="DS263" s="59"/>
      <c r="DT263" s="59"/>
      <c r="DU263" s="59"/>
      <c r="DV263" s="59"/>
      <c r="DW263" s="59"/>
      <c r="DX263" s="59"/>
      <c r="DY263" s="59"/>
      <c r="DZ263" s="59"/>
      <c r="EA263" s="59"/>
      <c r="EB263" s="59"/>
      <c r="EC263" s="59"/>
      <c r="ED263" s="59"/>
      <c r="EE263" s="59"/>
      <c r="EF263" s="59"/>
      <c r="EG263" s="59"/>
      <c r="EH263" s="59"/>
      <c r="EI263" s="59"/>
      <c r="EJ263" s="59"/>
      <c r="EK263" s="59"/>
      <c r="EL263" s="59"/>
      <c r="EM263" s="59"/>
    </row>
    <row r="264" spans="2:143" ht="24.6" customHeight="1">
      <c r="B264" s="39" t="s">
        <v>357</v>
      </c>
      <c r="C264" s="62" t="s">
        <v>875</v>
      </c>
      <c r="D264" s="41"/>
      <c r="E264" s="42">
        <v>0</v>
      </c>
      <c r="F264" s="42">
        <v>0</v>
      </c>
      <c r="G264" s="43">
        <v>0</v>
      </c>
      <c r="H264" s="43">
        <v>0</v>
      </c>
      <c r="I264" s="51">
        <v>0</v>
      </c>
      <c r="J264" s="51">
        <v>0</v>
      </c>
      <c r="K264" s="42">
        <v>0</v>
      </c>
      <c r="L264" s="42">
        <v>0</v>
      </c>
      <c r="M264" s="43">
        <v>0</v>
      </c>
      <c r="N264" s="43">
        <v>0</v>
      </c>
      <c r="O264" s="51">
        <v>0</v>
      </c>
      <c r="P264" s="51">
        <v>0</v>
      </c>
      <c r="Q264" s="42">
        <v>0</v>
      </c>
      <c r="R264" s="42">
        <v>0</v>
      </c>
      <c r="S264" s="43">
        <v>0</v>
      </c>
      <c r="T264" s="43">
        <v>0</v>
      </c>
      <c r="U264" s="51">
        <v>0</v>
      </c>
      <c r="V264" s="51">
        <v>0</v>
      </c>
      <c r="W264" s="42">
        <v>0</v>
      </c>
      <c r="X264" s="42">
        <v>0</v>
      </c>
      <c r="Y264" s="43">
        <v>0</v>
      </c>
      <c r="Z264" s="43">
        <v>0</v>
      </c>
      <c r="AA264" s="51">
        <v>0</v>
      </c>
      <c r="AB264" s="51">
        <v>0</v>
      </c>
      <c r="AC264" s="42">
        <v>0</v>
      </c>
      <c r="AD264" s="42">
        <v>0</v>
      </c>
      <c r="AE264" s="43">
        <v>0</v>
      </c>
      <c r="AF264" s="43">
        <v>0</v>
      </c>
      <c r="AG264" s="51">
        <v>0</v>
      </c>
      <c r="AH264" s="51">
        <v>0</v>
      </c>
      <c r="AI264" s="42">
        <v>0</v>
      </c>
      <c r="AJ264" s="42">
        <v>0</v>
      </c>
      <c r="AK264" s="43">
        <v>0</v>
      </c>
      <c r="AL264" s="43">
        <v>0</v>
      </c>
      <c r="AM264" s="51">
        <v>0</v>
      </c>
      <c r="AN264" s="51">
        <v>0</v>
      </c>
      <c r="AO264" s="42">
        <v>0</v>
      </c>
      <c r="AP264" s="42">
        <v>0</v>
      </c>
      <c r="AQ264" s="43">
        <v>0</v>
      </c>
      <c r="AR264" s="43">
        <v>0</v>
      </c>
      <c r="AS264" s="51">
        <v>0</v>
      </c>
      <c r="AT264" s="51">
        <v>0</v>
      </c>
      <c r="AU264" s="42">
        <v>0</v>
      </c>
      <c r="AV264" s="42">
        <v>0</v>
      </c>
      <c r="AW264" s="43">
        <v>0</v>
      </c>
      <c r="AX264" s="43">
        <v>0</v>
      </c>
      <c r="AY264" s="51">
        <v>0</v>
      </c>
      <c r="AZ264" s="51">
        <v>0</v>
      </c>
      <c r="BA264" s="42">
        <v>0</v>
      </c>
      <c r="BB264" s="42">
        <v>0</v>
      </c>
      <c r="BC264" s="43">
        <v>0</v>
      </c>
      <c r="BD264" s="43">
        <v>0</v>
      </c>
      <c r="BE264" s="51">
        <v>0</v>
      </c>
      <c r="BF264" s="51">
        <v>0</v>
      </c>
      <c r="BG264" s="42">
        <v>0</v>
      </c>
      <c r="BH264" s="42">
        <v>0</v>
      </c>
      <c r="BI264" s="43">
        <v>0</v>
      </c>
      <c r="BJ264" s="43">
        <v>0</v>
      </c>
      <c r="BK264" s="51">
        <v>0</v>
      </c>
      <c r="BL264" s="51">
        <v>0</v>
      </c>
      <c r="BM264" s="42">
        <v>0</v>
      </c>
      <c r="BN264" s="42">
        <v>0</v>
      </c>
      <c r="BO264" s="43">
        <v>0</v>
      </c>
      <c r="BP264" s="43">
        <v>0</v>
      </c>
      <c r="BQ264" s="51">
        <v>0</v>
      </c>
      <c r="BR264" s="51">
        <v>0</v>
      </c>
      <c r="BS264" s="42">
        <v>0</v>
      </c>
      <c r="BT264" s="42">
        <v>0</v>
      </c>
      <c r="BU264" s="43">
        <v>0</v>
      </c>
      <c r="BV264" s="43">
        <v>0</v>
      </c>
      <c r="BW264" s="51">
        <v>0</v>
      </c>
      <c r="BX264" s="51">
        <v>0</v>
      </c>
      <c r="BY264" s="54">
        <v>0</v>
      </c>
      <c r="BZ264" s="54">
        <v>0</v>
      </c>
      <c r="CA264" s="43">
        <v>0</v>
      </c>
      <c r="CB264" s="43">
        <v>0</v>
      </c>
      <c r="CC264" s="43">
        <v>0</v>
      </c>
      <c r="CD264" s="43">
        <v>0</v>
      </c>
      <c r="CE264" s="58">
        <f t="shared" si="24"/>
        <v>0</v>
      </c>
      <c r="CF264" s="58">
        <f t="shared" si="25"/>
        <v>0</v>
      </c>
      <c r="CG264" s="58">
        <f t="shared" si="26"/>
        <v>0</v>
      </c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  <c r="DS264" s="59"/>
      <c r="DT264" s="59"/>
      <c r="DU264" s="59"/>
      <c r="DV264" s="59"/>
      <c r="DW264" s="59"/>
      <c r="DX264" s="59"/>
      <c r="DY264" s="59"/>
      <c r="DZ264" s="59"/>
      <c r="EA264" s="59"/>
      <c r="EB264" s="59"/>
      <c r="EC264" s="59"/>
      <c r="ED264" s="59"/>
      <c r="EE264" s="59"/>
      <c r="EF264" s="59"/>
      <c r="EG264" s="59"/>
      <c r="EH264" s="59"/>
      <c r="EI264" s="59"/>
      <c r="EJ264" s="59"/>
      <c r="EK264" s="59"/>
      <c r="EL264" s="59"/>
      <c r="EM264" s="59"/>
    </row>
    <row r="265" spans="2:143" ht="24.6" customHeight="1">
      <c r="B265" s="39" t="s">
        <v>358</v>
      </c>
      <c r="C265" s="62" t="s">
        <v>876</v>
      </c>
      <c r="D265" s="41"/>
      <c r="E265" s="42">
        <v>0</v>
      </c>
      <c r="F265" s="42">
        <v>0</v>
      </c>
      <c r="G265" s="43">
        <v>0</v>
      </c>
      <c r="H265" s="43">
        <v>0</v>
      </c>
      <c r="I265" s="51">
        <v>0</v>
      </c>
      <c r="J265" s="51">
        <v>0</v>
      </c>
      <c r="K265" s="42">
        <v>0</v>
      </c>
      <c r="L265" s="42">
        <v>0</v>
      </c>
      <c r="M265" s="43">
        <v>0</v>
      </c>
      <c r="N265" s="43">
        <v>0</v>
      </c>
      <c r="O265" s="51">
        <v>0</v>
      </c>
      <c r="P265" s="51">
        <v>0</v>
      </c>
      <c r="Q265" s="42">
        <v>0</v>
      </c>
      <c r="R265" s="42">
        <v>0</v>
      </c>
      <c r="S265" s="43">
        <v>0</v>
      </c>
      <c r="T265" s="43">
        <v>0</v>
      </c>
      <c r="U265" s="51">
        <v>0</v>
      </c>
      <c r="V265" s="51">
        <v>0</v>
      </c>
      <c r="W265" s="42">
        <v>0</v>
      </c>
      <c r="X265" s="42">
        <v>0</v>
      </c>
      <c r="Y265" s="43">
        <v>0</v>
      </c>
      <c r="Z265" s="43">
        <v>0</v>
      </c>
      <c r="AA265" s="51">
        <v>0</v>
      </c>
      <c r="AB265" s="51">
        <v>0</v>
      </c>
      <c r="AC265" s="42">
        <v>8</v>
      </c>
      <c r="AD265" s="42">
        <v>0</v>
      </c>
      <c r="AE265" s="43">
        <v>1010</v>
      </c>
      <c r="AF265" s="43">
        <v>0</v>
      </c>
      <c r="AG265" s="51">
        <v>8080</v>
      </c>
      <c r="AH265" s="51">
        <v>0</v>
      </c>
      <c r="AI265" s="42">
        <v>0</v>
      </c>
      <c r="AJ265" s="42">
        <v>0</v>
      </c>
      <c r="AK265" s="43">
        <v>0</v>
      </c>
      <c r="AL265" s="43">
        <v>0</v>
      </c>
      <c r="AM265" s="51">
        <v>0</v>
      </c>
      <c r="AN265" s="51">
        <v>0</v>
      </c>
      <c r="AO265" s="42">
        <v>0</v>
      </c>
      <c r="AP265" s="42">
        <v>0</v>
      </c>
      <c r="AQ265" s="43">
        <v>0</v>
      </c>
      <c r="AR265" s="43">
        <v>0</v>
      </c>
      <c r="AS265" s="51">
        <v>0</v>
      </c>
      <c r="AT265" s="51">
        <v>0</v>
      </c>
      <c r="AU265" s="42">
        <v>0</v>
      </c>
      <c r="AV265" s="42">
        <v>0</v>
      </c>
      <c r="AW265" s="43">
        <v>0</v>
      </c>
      <c r="AX265" s="43">
        <v>0</v>
      </c>
      <c r="AY265" s="51">
        <v>0</v>
      </c>
      <c r="AZ265" s="51">
        <v>0</v>
      </c>
      <c r="BA265" s="42">
        <v>0</v>
      </c>
      <c r="BB265" s="42">
        <v>0</v>
      </c>
      <c r="BC265" s="43">
        <v>0</v>
      </c>
      <c r="BD265" s="43">
        <v>0</v>
      </c>
      <c r="BE265" s="51">
        <v>0</v>
      </c>
      <c r="BF265" s="51">
        <v>0</v>
      </c>
      <c r="BG265" s="42">
        <v>0</v>
      </c>
      <c r="BH265" s="42">
        <v>0</v>
      </c>
      <c r="BI265" s="43">
        <v>0</v>
      </c>
      <c r="BJ265" s="43">
        <v>0</v>
      </c>
      <c r="BK265" s="51">
        <v>0</v>
      </c>
      <c r="BL265" s="51">
        <v>0</v>
      </c>
      <c r="BM265" s="42">
        <v>0</v>
      </c>
      <c r="BN265" s="42">
        <v>0</v>
      </c>
      <c r="BO265" s="43">
        <v>0</v>
      </c>
      <c r="BP265" s="43">
        <v>0</v>
      </c>
      <c r="BQ265" s="51">
        <v>0</v>
      </c>
      <c r="BR265" s="51">
        <v>0</v>
      </c>
      <c r="BS265" s="42">
        <v>0</v>
      </c>
      <c r="BT265" s="42">
        <v>0</v>
      </c>
      <c r="BU265" s="43">
        <v>0</v>
      </c>
      <c r="BV265" s="43">
        <v>0</v>
      </c>
      <c r="BW265" s="51">
        <v>0</v>
      </c>
      <c r="BX265" s="51">
        <v>0</v>
      </c>
      <c r="BY265" s="54">
        <v>8</v>
      </c>
      <c r="BZ265" s="54">
        <v>0</v>
      </c>
      <c r="CA265" s="43">
        <v>1010</v>
      </c>
      <c r="CB265" s="43">
        <v>0</v>
      </c>
      <c r="CC265" s="43">
        <v>8080</v>
      </c>
      <c r="CD265" s="43">
        <v>0</v>
      </c>
      <c r="CE265" s="58">
        <f t="shared" si="24"/>
        <v>-1</v>
      </c>
      <c r="CF265" s="58">
        <f t="shared" si="25"/>
        <v>-1</v>
      </c>
      <c r="CG265" s="58">
        <f t="shared" si="26"/>
        <v>-1</v>
      </c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  <c r="DS265" s="59"/>
      <c r="DT265" s="59"/>
      <c r="DU265" s="59"/>
      <c r="DV265" s="59"/>
      <c r="DW265" s="59"/>
      <c r="DX265" s="59"/>
      <c r="DY265" s="59"/>
      <c r="DZ265" s="59"/>
      <c r="EA265" s="59"/>
      <c r="EB265" s="59"/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</row>
    <row r="266" spans="2:143" ht="24.6" customHeight="1">
      <c r="B266" s="39" t="s">
        <v>359</v>
      </c>
      <c r="C266" s="62" t="s">
        <v>877</v>
      </c>
      <c r="D266" s="41"/>
      <c r="E266" s="42">
        <v>0</v>
      </c>
      <c r="F266" s="42">
        <v>0</v>
      </c>
      <c r="G266" s="43">
        <v>0</v>
      </c>
      <c r="H266" s="43">
        <v>0</v>
      </c>
      <c r="I266" s="51">
        <v>0</v>
      </c>
      <c r="J266" s="51">
        <v>0</v>
      </c>
      <c r="K266" s="42">
        <v>0</v>
      </c>
      <c r="L266" s="42">
        <v>0</v>
      </c>
      <c r="M266" s="43">
        <v>0</v>
      </c>
      <c r="N266" s="43">
        <v>0</v>
      </c>
      <c r="O266" s="51">
        <v>0</v>
      </c>
      <c r="P266" s="51">
        <v>0</v>
      </c>
      <c r="Q266" s="42">
        <v>0</v>
      </c>
      <c r="R266" s="42">
        <v>0</v>
      </c>
      <c r="S266" s="43">
        <v>0</v>
      </c>
      <c r="T266" s="43">
        <v>0</v>
      </c>
      <c r="U266" s="51">
        <v>0</v>
      </c>
      <c r="V266" s="51">
        <v>0</v>
      </c>
      <c r="W266" s="42">
        <v>0</v>
      </c>
      <c r="X266" s="42">
        <v>0</v>
      </c>
      <c r="Y266" s="43">
        <v>0</v>
      </c>
      <c r="Z266" s="43">
        <v>0</v>
      </c>
      <c r="AA266" s="51">
        <v>0</v>
      </c>
      <c r="AB266" s="51">
        <v>0</v>
      </c>
      <c r="AC266" s="42">
        <v>0</v>
      </c>
      <c r="AD266" s="42">
        <v>0</v>
      </c>
      <c r="AE266" s="43">
        <v>0</v>
      </c>
      <c r="AF266" s="43">
        <v>0</v>
      </c>
      <c r="AG266" s="51">
        <v>0</v>
      </c>
      <c r="AH266" s="51">
        <v>0</v>
      </c>
      <c r="AI266" s="42">
        <v>0</v>
      </c>
      <c r="AJ266" s="42">
        <v>0</v>
      </c>
      <c r="AK266" s="43">
        <v>0</v>
      </c>
      <c r="AL266" s="43">
        <v>0</v>
      </c>
      <c r="AM266" s="51">
        <v>0</v>
      </c>
      <c r="AN266" s="51">
        <v>0</v>
      </c>
      <c r="AO266" s="42">
        <v>0</v>
      </c>
      <c r="AP266" s="42">
        <v>0</v>
      </c>
      <c r="AQ266" s="43">
        <v>0</v>
      </c>
      <c r="AR266" s="43">
        <v>0</v>
      </c>
      <c r="AS266" s="51">
        <v>0</v>
      </c>
      <c r="AT266" s="51">
        <v>0</v>
      </c>
      <c r="AU266" s="42">
        <v>0</v>
      </c>
      <c r="AV266" s="42">
        <v>0</v>
      </c>
      <c r="AW266" s="43">
        <v>0</v>
      </c>
      <c r="AX266" s="43">
        <v>0</v>
      </c>
      <c r="AY266" s="51">
        <v>0</v>
      </c>
      <c r="AZ266" s="51">
        <v>0</v>
      </c>
      <c r="BA266" s="42">
        <v>0</v>
      </c>
      <c r="BB266" s="42">
        <v>0</v>
      </c>
      <c r="BC266" s="43">
        <v>0</v>
      </c>
      <c r="BD266" s="43">
        <v>0</v>
      </c>
      <c r="BE266" s="51">
        <v>0</v>
      </c>
      <c r="BF266" s="51">
        <v>0</v>
      </c>
      <c r="BG266" s="42">
        <v>0</v>
      </c>
      <c r="BH266" s="42">
        <v>0</v>
      </c>
      <c r="BI266" s="43">
        <v>0</v>
      </c>
      <c r="BJ266" s="43">
        <v>0</v>
      </c>
      <c r="BK266" s="51">
        <v>0</v>
      </c>
      <c r="BL266" s="51">
        <v>0</v>
      </c>
      <c r="BM266" s="42">
        <v>0</v>
      </c>
      <c r="BN266" s="42">
        <v>0</v>
      </c>
      <c r="BO266" s="43">
        <v>0</v>
      </c>
      <c r="BP266" s="43">
        <v>0</v>
      </c>
      <c r="BQ266" s="51">
        <v>0</v>
      </c>
      <c r="BR266" s="51">
        <v>0</v>
      </c>
      <c r="BS266" s="42">
        <v>0</v>
      </c>
      <c r="BT266" s="42">
        <v>0</v>
      </c>
      <c r="BU266" s="43">
        <v>0</v>
      </c>
      <c r="BV266" s="43">
        <v>0</v>
      </c>
      <c r="BW266" s="51">
        <v>0</v>
      </c>
      <c r="BX266" s="51">
        <v>0</v>
      </c>
      <c r="BY266" s="54">
        <v>0</v>
      </c>
      <c r="BZ266" s="54">
        <v>0</v>
      </c>
      <c r="CA266" s="43">
        <v>0</v>
      </c>
      <c r="CB266" s="43">
        <v>0</v>
      </c>
      <c r="CC266" s="43">
        <v>0</v>
      </c>
      <c r="CD266" s="43">
        <v>0</v>
      </c>
      <c r="CE266" s="58">
        <f t="shared" si="24"/>
        <v>0</v>
      </c>
      <c r="CF266" s="58">
        <f t="shared" si="25"/>
        <v>0</v>
      </c>
      <c r="CG266" s="58">
        <f t="shared" si="26"/>
        <v>0</v>
      </c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  <c r="DS266" s="59"/>
      <c r="DT266" s="59"/>
      <c r="DU266" s="59"/>
      <c r="DV266" s="59"/>
      <c r="DW266" s="59"/>
      <c r="DX266" s="59"/>
      <c r="DY266" s="59"/>
      <c r="DZ266" s="59"/>
      <c r="EA266" s="59"/>
      <c r="EB266" s="59"/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</row>
    <row r="267" spans="2:143" ht="24.6" customHeight="1">
      <c r="B267" s="39" t="s">
        <v>360</v>
      </c>
      <c r="C267" s="62" t="s">
        <v>878</v>
      </c>
      <c r="D267" s="41"/>
      <c r="E267" s="42">
        <v>0</v>
      </c>
      <c r="F267" s="42">
        <v>0</v>
      </c>
      <c r="G267" s="43">
        <v>0</v>
      </c>
      <c r="H267" s="43">
        <v>0</v>
      </c>
      <c r="I267" s="51">
        <v>0</v>
      </c>
      <c r="J267" s="51">
        <v>0</v>
      </c>
      <c r="K267" s="42">
        <v>0</v>
      </c>
      <c r="L267" s="42">
        <v>0</v>
      </c>
      <c r="M267" s="43">
        <v>0</v>
      </c>
      <c r="N267" s="43">
        <v>0</v>
      </c>
      <c r="O267" s="51">
        <v>0</v>
      </c>
      <c r="P267" s="51">
        <v>0</v>
      </c>
      <c r="Q267" s="42">
        <v>0</v>
      </c>
      <c r="R267" s="42">
        <v>0</v>
      </c>
      <c r="S267" s="43">
        <v>0</v>
      </c>
      <c r="T267" s="43">
        <v>0</v>
      </c>
      <c r="U267" s="51">
        <v>0</v>
      </c>
      <c r="V267" s="51">
        <v>0</v>
      </c>
      <c r="W267" s="42">
        <v>0</v>
      </c>
      <c r="X267" s="42">
        <v>0</v>
      </c>
      <c r="Y267" s="43">
        <v>0</v>
      </c>
      <c r="Z267" s="43">
        <v>0</v>
      </c>
      <c r="AA267" s="51">
        <v>0</v>
      </c>
      <c r="AB267" s="51">
        <v>0</v>
      </c>
      <c r="AC267" s="42">
        <v>0</v>
      </c>
      <c r="AD267" s="42">
        <v>0</v>
      </c>
      <c r="AE267" s="43">
        <v>0</v>
      </c>
      <c r="AF267" s="43">
        <v>0</v>
      </c>
      <c r="AG267" s="51">
        <v>0</v>
      </c>
      <c r="AH267" s="51">
        <v>0</v>
      </c>
      <c r="AI267" s="42">
        <v>0</v>
      </c>
      <c r="AJ267" s="42">
        <v>0</v>
      </c>
      <c r="AK267" s="43">
        <v>0</v>
      </c>
      <c r="AL267" s="43">
        <v>0</v>
      </c>
      <c r="AM267" s="51">
        <v>0</v>
      </c>
      <c r="AN267" s="51">
        <v>0</v>
      </c>
      <c r="AO267" s="42">
        <v>0</v>
      </c>
      <c r="AP267" s="42">
        <v>0</v>
      </c>
      <c r="AQ267" s="43">
        <v>0</v>
      </c>
      <c r="AR267" s="43">
        <v>0</v>
      </c>
      <c r="AS267" s="51">
        <v>0</v>
      </c>
      <c r="AT267" s="51">
        <v>0</v>
      </c>
      <c r="AU267" s="42">
        <v>0</v>
      </c>
      <c r="AV267" s="42">
        <v>0</v>
      </c>
      <c r="AW267" s="43">
        <v>0</v>
      </c>
      <c r="AX267" s="43">
        <v>0</v>
      </c>
      <c r="AY267" s="51">
        <v>0</v>
      </c>
      <c r="AZ267" s="51">
        <v>0</v>
      </c>
      <c r="BA267" s="42">
        <v>0</v>
      </c>
      <c r="BB267" s="42">
        <v>0</v>
      </c>
      <c r="BC267" s="43">
        <v>0</v>
      </c>
      <c r="BD267" s="43">
        <v>0</v>
      </c>
      <c r="BE267" s="51">
        <v>0</v>
      </c>
      <c r="BF267" s="51">
        <v>0</v>
      </c>
      <c r="BG267" s="42">
        <v>0</v>
      </c>
      <c r="BH267" s="42">
        <v>0</v>
      </c>
      <c r="BI267" s="43">
        <v>0</v>
      </c>
      <c r="BJ267" s="43">
        <v>0</v>
      </c>
      <c r="BK267" s="51">
        <v>0</v>
      </c>
      <c r="BL267" s="51">
        <v>0</v>
      </c>
      <c r="BM267" s="42">
        <v>0</v>
      </c>
      <c r="BN267" s="42">
        <v>0</v>
      </c>
      <c r="BO267" s="43">
        <v>0</v>
      </c>
      <c r="BP267" s="43">
        <v>0</v>
      </c>
      <c r="BQ267" s="51">
        <v>0</v>
      </c>
      <c r="BR267" s="51">
        <v>0</v>
      </c>
      <c r="BS267" s="42">
        <v>0</v>
      </c>
      <c r="BT267" s="42">
        <v>0</v>
      </c>
      <c r="BU267" s="43">
        <v>0</v>
      </c>
      <c r="BV267" s="43">
        <v>0</v>
      </c>
      <c r="BW267" s="51">
        <v>0</v>
      </c>
      <c r="BX267" s="51">
        <v>0</v>
      </c>
      <c r="BY267" s="54">
        <v>0</v>
      </c>
      <c r="BZ267" s="54">
        <v>0</v>
      </c>
      <c r="CA267" s="43">
        <v>0</v>
      </c>
      <c r="CB267" s="43">
        <v>0</v>
      </c>
      <c r="CC267" s="43">
        <v>0</v>
      </c>
      <c r="CD267" s="43">
        <v>0</v>
      </c>
      <c r="CE267" s="58"/>
      <c r="CF267" s="58"/>
      <c r="CG267" s="58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  <c r="DS267" s="59"/>
      <c r="DT267" s="59"/>
      <c r="DU267" s="59"/>
      <c r="DV267" s="59"/>
      <c r="DW267" s="59"/>
      <c r="DX267" s="59"/>
      <c r="DY267" s="59"/>
      <c r="DZ267" s="59"/>
      <c r="EA267" s="59"/>
      <c r="EB267" s="59"/>
      <c r="EC267" s="59"/>
      <c r="ED267" s="59"/>
      <c r="EE267" s="59"/>
      <c r="EF267" s="59"/>
      <c r="EG267" s="59"/>
      <c r="EH267" s="59"/>
      <c r="EI267" s="59"/>
      <c r="EJ267" s="59"/>
      <c r="EK267" s="59"/>
      <c r="EL267" s="59"/>
      <c r="EM267" s="59"/>
    </row>
    <row r="268" spans="2:143" ht="24.6" customHeight="1">
      <c r="B268" s="39" t="s">
        <v>361</v>
      </c>
      <c r="C268" s="62" t="s">
        <v>879</v>
      </c>
      <c r="D268" s="41"/>
      <c r="E268" s="42">
        <v>0</v>
      </c>
      <c r="F268" s="42">
        <v>0</v>
      </c>
      <c r="G268" s="43">
        <v>0</v>
      </c>
      <c r="H268" s="43">
        <v>0</v>
      </c>
      <c r="I268" s="51">
        <v>0</v>
      </c>
      <c r="J268" s="51">
        <v>0</v>
      </c>
      <c r="K268" s="42">
        <v>0</v>
      </c>
      <c r="L268" s="42">
        <v>0</v>
      </c>
      <c r="M268" s="43">
        <v>0</v>
      </c>
      <c r="N268" s="43">
        <v>0</v>
      </c>
      <c r="O268" s="51">
        <v>0</v>
      </c>
      <c r="P268" s="51">
        <v>0</v>
      </c>
      <c r="Q268" s="42">
        <v>0</v>
      </c>
      <c r="R268" s="42">
        <v>0</v>
      </c>
      <c r="S268" s="43">
        <v>0</v>
      </c>
      <c r="T268" s="43">
        <v>0</v>
      </c>
      <c r="U268" s="51">
        <v>0</v>
      </c>
      <c r="V268" s="51">
        <v>0</v>
      </c>
      <c r="W268" s="42">
        <v>0</v>
      </c>
      <c r="X268" s="42">
        <v>0</v>
      </c>
      <c r="Y268" s="43">
        <v>0</v>
      </c>
      <c r="Z268" s="43">
        <v>0</v>
      </c>
      <c r="AA268" s="51">
        <v>0</v>
      </c>
      <c r="AB268" s="51">
        <v>0</v>
      </c>
      <c r="AC268" s="42">
        <v>0</v>
      </c>
      <c r="AD268" s="42">
        <v>0</v>
      </c>
      <c r="AE268" s="43">
        <v>0</v>
      </c>
      <c r="AF268" s="43">
        <v>0</v>
      </c>
      <c r="AG268" s="51">
        <v>0</v>
      </c>
      <c r="AH268" s="51">
        <v>0</v>
      </c>
      <c r="AI268" s="42">
        <v>0</v>
      </c>
      <c r="AJ268" s="42">
        <v>0</v>
      </c>
      <c r="AK268" s="43">
        <v>0</v>
      </c>
      <c r="AL268" s="43">
        <v>0</v>
      </c>
      <c r="AM268" s="51">
        <v>0</v>
      </c>
      <c r="AN268" s="51">
        <v>0</v>
      </c>
      <c r="AO268" s="42">
        <v>0</v>
      </c>
      <c r="AP268" s="42">
        <v>0</v>
      </c>
      <c r="AQ268" s="43">
        <v>0</v>
      </c>
      <c r="AR268" s="43">
        <v>0</v>
      </c>
      <c r="AS268" s="51">
        <v>0</v>
      </c>
      <c r="AT268" s="51">
        <v>0</v>
      </c>
      <c r="AU268" s="42">
        <v>0</v>
      </c>
      <c r="AV268" s="42">
        <v>0</v>
      </c>
      <c r="AW268" s="43">
        <v>0</v>
      </c>
      <c r="AX268" s="43">
        <v>0</v>
      </c>
      <c r="AY268" s="51">
        <v>0</v>
      </c>
      <c r="AZ268" s="51">
        <v>0</v>
      </c>
      <c r="BA268" s="42">
        <v>0</v>
      </c>
      <c r="BB268" s="42">
        <v>0</v>
      </c>
      <c r="BC268" s="43">
        <v>0</v>
      </c>
      <c r="BD268" s="43">
        <v>0</v>
      </c>
      <c r="BE268" s="51">
        <v>0</v>
      </c>
      <c r="BF268" s="51">
        <v>0</v>
      </c>
      <c r="BG268" s="42">
        <v>0</v>
      </c>
      <c r="BH268" s="42">
        <v>0</v>
      </c>
      <c r="BI268" s="43">
        <v>0</v>
      </c>
      <c r="BJ268" s="43">
        <v>0</v>
      </c>
      <c r="BK268" s="51">
        <v>0</v>
      </c>
      <c r="BL268" s="51">
        <v>0</v>
      </c>
      <c r="BM268" s="42">
        <v>0</v>
      </c>
      <c r="BN268" s="42">
        <v>0</v>
      </c>
      <c r="BO268" s="43">
        <v>0</v>
      </c>
      <c r="BP268" s="43">
        <v>0</v>
      </c>
      <c r="BQ268" s="51">
        <v>0</v>
      </c>
      <c r="BR268" s="51">
        <v>0</v>
      </c>
      <c r="BS268" s="42">
        <v>0</v>
      </c>
      <c r="BT268" s="42">
        <v>0</v>
      </c>
      <c r="BU268" s="43">
        <v>0</v>
      </c>
      <c r="BV268" s="43">
        <v>0</v>
      </c>
      <c r="BW268" s="51">
        <v>0</v>
      </c>
      <c r="BX268" s="51">
        <v>0</v>
      </c>
      <c r="BY268" s="54">
        <v>0</v>
      </c>
      <c r="BZ268" s="54">
        <v>0</v>
      </c>
      <c r="CA268" s="43">
        <v>0</v>
      </c>
      <c r="CB268" s="43">
        <v>0</v>
      </c>
      <c r="CC268" s="43">
        <v>0</v>
      </c>
      <c r="CD268" s="43">
        <v>0</v>
      </c>
      <c r="CE268" s="58">
        <f t="shared" ref="CE268:CE324" si="27">IF(BY268=0,0,(BZ268-BY268)/BY268)</f>
        <v>0</v>
      </c>
      <c r="CF268" s="58">
        <f t="shared" ref="CF268:CF324" si="28">IF(CA268=0,0,(CB268-CA268)/CA268)</f>
        <v>0</v>
      </c>
      <c r="CG268" s="58">
        <f t="shared" ref="CG268:CG324" si="29">IF(CC268=0,0,(CD268-CC268)/CC268)</f>
        <v>0</v>
      </c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  <c r="DS268" s="59"/>
      <c r="DT268" s="59"/>
      <c r="DU268" s="59"/>
      <c r="DV268" s="59"/>
      <c r="DW268" s="59"/>
      <c r="DX268" s="59"/>
      <c r="DY268" s="59"/>
      <c r="DZ268" s="59"/>
      <c r="EA268" s="59"/>
      <c r="EB268" s="59"/>
      <c r="EC268" s="59"/>
      <c r="ED268" s="59"/>
      <c r="EE268" s="59"/>
      <c r="EF268" s="59"/>
      <c r="EG268" s="59"/>
      <c r="EH268" s="59"/>
      <c r="EI268" s="59"/>
      <c r="EJ268" s="59"/>
      <c r="EK268" s="59"/>
      <c r="EL268" s="59"/>
      <c r="EM268" s="59"/>
    </row>
    <row r="269" spans="2:143" ht="24.6" customHeight="1">
      <c r="B269" s="39" t="s">
        <v>362</v>
      </c>
      <c r="C269" s="62" t="s">
        <v>880</v>
      </c>
      <c r="D269" s="41"/>
      <c r="E269" s="42">
        <v>0</v>
      </c>
      <c r="F269" s="42">
        <v>0</v>
      </c>
      <c r="G269" s="43">
        <v>0</v>
      </c>
      <c r="H269" s="43">
        <v>0</v>
      </c>
      <c r="I269" s="51">
        <v>0</v>
      </c>
      <c r="J269" s="51">
        <v>0</v>
      </c>
      <c r="K269" s="42">
        <v>0</v>
      </c>
      <c r="L269" s="42">
        <v>0</v>
      </c>
      <c r="M269" s="43">
        <v>0</v>
      </c>
      <c r="N269" s="43">
        <v>0</v>
      </c>
      <c r="O269" s="51">
        <v>0</v>
      </c>
      <c r="P269" s="51">
        <v>0</v>
      </c>
      <c r="Q269" s="42">
        <v>0</v>
      </c>
      <c r="R269" s="42">
        <v>0</v>
      </c>
      <c r="S269" s="43">
        <v>0</v>
      </c>
      <c r="T269" s="43">
        <v>0</v>
      </c>
      <c r="U269" s="51">
        <v>0</v>
      </c>
      <c r="V269" s="51">
        <v>0</v>
      </c>
      <c r="W269" s="42">
        <v>0</v>
      </c>
      <c r="X269" s="42">
        <v>0</v>
      </c>
      <c r="Y269" s="43">
        <v>0</v>
      </c>
      <c r="Z269" s="43">
        <v>0</v>
      </c>
      <c r="AA269" s="51">
        <v>0</v>
      </c>
      <c r="AB269" s="51">
        <v>0</v>
      </c>
      <c r="AC269" s="42">
        <v>0</v>
      </c>
      <c r="AD269" s="42">
        <v>0</v>
      </c>
      <c r="AE269" s="43">
        <v>0</v>
      </c>
      <c r="AF269" s="43">
        <v>0</v>
      </c>
      <c r="AG269" s="51">
        <v>0</v>
      </c>
      <c r="AH269" s="51">
        <v>0</v>
      </c>
      <c r="AI269" s="42">
        <v>0</v>
      </c>
      <c r="AJ269" s="42">
        <v>0</v>
      </c>
      <c r="AK269" s="43">
        <v>0</v>
      </c>
      <c r="AL269" s="43">
        <v>0</v>
      </c>
      <c r="AM269" s="51">
        <v>0</v>
      </c>
      <c r="AN269" s="51">
        <v>0</v>
      </c>
      <c r="AO269" s="42">
        <v>0</v>
      </c>
      <c r="AP269" s="42">
        <v>0</v>
      </c>
      <c r="AQ269" s="43">
        <v>0</v>
      </c>
      <c r="AR269" s="43">
        <v>0</v>
      </c>
      <c r="AS269" s="51">
        <v>0</v>
      </c>
      <c r="AT269" s="51">
        <v>0</v>
      </c>
      <c r="AU269" s="42">
        <v>0</v>
      </c>
      <c r="AV269" s="42">
        <v>0</v>
      </c>
      <c r="AW269" s="43">
        <v>0</v>
      </c>
      <c r="AX269" s="43">
        <v>0</v>
      </c>
      <c r="AY269" s="51">
        <v>0</v>
      </c>
      <c r="AZ269" s="51">
        <v>0</v>
      </c>
      <c r="BA269" s="42">
        <v>0</v>
      </c>
      <c r="BB269" s="42">
        <v>0</v>
      </c>
      <c r="BC269" s="43">
        <v>0</v>
      </c>
      <c r="BD269" s="43">
        <v>0</v>
      </c>
      <c r="BE269" s="51">
        <v>0</v>
      </c>
      <c r="BF269" s="51">
        <v>0</v>
      </c>
      <c r="BG269" s="42">
        <v>0</v>
      </c>
      <c r="BH269" s="42">
        <v>0</v>
      </c>
      <c r="BI269" s="43">
        <v>0</v>
      </c>
      <c r="BJ269" s="43">
        <v>0</v>
      </c>
      <c r="BK269" s="51">
        <v>0</v>
      </c>
      <c r="BL269" s="51">
        <v>0</v>
      </c>
      <c r="BM269" s="42">
        <v>0</v>
      </c>
      <c r="BN269" s="42">
        <v>0</v>
      </c>
      <c r="BO269" s="43">
        <v>0</v>
      </c>
      <c r="BP269" s="43">
        <v>0</v>
      </c>
      <c r="BQ269" s="51">
        <v>0</v>
      </c>
      <c r="BR269" s="51">
        <v>0</v>
      </c>
      <c r="BS269" s="42">
        <v>0</v>
      </c>
      <c r="BT269" s="42">
        <v>0</v>
      </c>
      <c r="BU269" s="43">
        <v>0</v>
      </c>
      <c r="BV269" s="43">
        <v>0</v>
      </c>
      <c r="BW269" s="51">
        <v>0</v>
      </c>
      <c r="BX269" s="51">
        <v>0</v>
      </c>
      <c r="BY269" s="54">
        <v>0</v>
      </c>
      <c r="BZ269" s="54">
        <v>0</v>
      </c>
      <c r="CA269" s="43">
        <v>0</v>
      </c>
      <c r="CB269" s="43">
        <v>0</v>
      </c>
      <c r="CC269" s="43">
        <v>0</v>
      </c>
      <c r="CD269" s="43">
        <v>0</v>
      </c>
      <c r="CE269" s="58">
        <f t="shared" si="27"/>
        <v>0</v>
      </c>
      <c r="CF269" s="58">
        <f t="shared" si="28"/>
        <v>0</v>
      </c>
      <c r="CG269" s="58">
        <f t="shared" si="29"/>
        <v>0</v>
      </c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  <c r="DS269" s="59"/>
      <c r="DT269" s="59"/>
      <c r="DU269" s="59"/>
      <c r="DV269" s="59"/>
      <c r="DW269" s="59"/>
      <c r="DX269" s="59"/>
      <c r="DY269" s="59"/>
      <c r="DZ269" s="59"/>
      <c r="EA269" s="59"/>
      <c r="EB269" s="59"/>
      <c r="EC269" s="59"/>
      <c r="ED269" s="59"/>
      <c r="EE269" s="59"/>
      <c r="EF269" s="59"/>
      <c r="EG269" s="59"/>
      <c r="EH269" s="59"/>
      <c r="EI269" s="59"/>
      <c r="EJ269" s="59"/>
      <c r="EK269" s="59"/>
      <c r="EL269" s="59"/>
      <c r="EM269" s="59"/>
    </row>
    <row r="270" spans="2:143" ht="24.6" customHeight="1">
      <c r="B270" s="39" t="s">
        <v>363</v>
      </c>
      <c r="C270" s="62" t="s">
        <v>881</v>
      </c>
      <c r="D270" s="41"/>
      <c r="E270" s="42">
        <v>0</v>
      </c>
      <c r="F270" s="42">
        <v>0</v>
      </c>
      <c r="G270" s="43">
        <v>0</v>
      </c>
      <c r="H270" s="43">
        <v>0</v>
      </c>
      <c r="I270" s="51">
        <v>0</v>
      </c>
      <c r="J270" s="51">
        <v>0</v>
      </c>
      <c r="K270" s="42">
        <v>0</v>
      </c>
      <c r="L270" s="42">
        <v>0</v>
      </c>
      <c r="M270" s="43">
        <v>0</v>
      </c>
      <c r="N270" s="43">
        <v>0</v>
      </c>
      <c r="O270" s="51">
        <v>0</v>
      </c>
      <c r="P270" s="51">
        <v>0</v>
      </c>
      <c r="Q270" s="42">
        <v>0</v>
      </c>
      <c r="R270" s="42">
        <v>0</v>
      </c>
      <c r="S270" s="43">
        <v>0</v>
      </c>
      <c r="T270" s="43">
        <v>0</v>
      </c>
      <c r="U270" s="51">
        <v>0</v>
      </c>
      <c r="V270" s="51">
        <v>0</v>
      </c>
      <c r="W270" s="42">
        <v>0</v>
      </c>
      <c r="X270" s="42">
        <v>0</v>
      </c>
      <c r="Y270" s="43">
        <v>0</v>
      </c>
      <c r="Z270" s="43">
        <v>0</v>
      </c>
      <c r="AA270" s="51">
        <v>0</v>
      </c>
      <c r="AB270" s="51">
        <v>0</v>
      </c>
      <c r="AC270" s="42">
        <v>0</v>
      </c>
      <c r="AD270" s="42">
        <v>0</v>
      </c>
      <c r="AE270" s="43">
        <v>0</v>
      </c>
      <c r="AF270" s="43">
        <v>0</v>
      </c>
      <c r="AG270" s="51">
        <v>0</v>
      </c>
      <c r="AH270" s="51">
        <v>0</v>
      </c>
      <c r="AI270" s="42">
        <v>0</v>
      </c>
      <c r="AJ270" s="42">
        <v>0</v>
      </c>
      <c r="AK270" s="43">
        <v>0</v>
      </c>
      <c r="AL270" s="43">
        <v>0</v>
      </c>
      <c r="AM270" s="51">
        <v>0</v>
      </c>
      <c r="AN270" s="51">
        <v>0</v>
      </c>
      <c r="AO270" s="42">
        <v>0</v>
      </c>
      <c r="AP270" s="42">
        <v>0</v>
      </c>
      <c r="AQ270" s="43">
        <v>0</v>
      </c>
      <c r="AR270" s="43">
        <v>0</v>
      </c>
      <c r="AS270" s="51">
        <v>0</v>
      </c>
      <c r="AT270" s="51">
        <v>0</v>
      </c>
      <c r="AU270" s="42">
        <v>0</v>
      </c>
      <c r="AV270" s="42">
        <v>0</v>
      </c>
      <c r="AW270" s="43">
        <v>0</v>
      </c>
      <c r="AX270" s="43">
        <v>0</v>
      </c>
      <c r="AY270" s="51">
        <v>0</v>
      </c>
      <c r="AZ270" s="51">
        <v>0</v>
      </c>
      <c r="BA270" s="42">
        <v>0</v>
      </c>
      <c r="BB270" s="42">
        <v>0</v>
      </c>
      <c r="BC270" s="43">
        <v>0</v>
      </c>
      <c r="BD270" s="43">
        <v>0</v>
      </c>
      <c r="BE270" s="51">
        <v>0</v>
      </c>
      <c r="BF270" s="51">
        <v>0</v>
      </c>
      <c r="BG270" s="42">
        <v>0</v>
      </c>
      <c r="BH270" s="42">
        <v>0</v>
      </c>
      <c r="BI270" s="43">
        <v>0</v>
      </c>
      <c r="BJ270" s="43">
        <v>0</v>
      </c>
      <c r="BK270" s="51">
        <v>0</v>
      </c>
      <c r="BL270" s="51">
        <v>0</v>
      </c>
      <c r="BM270" s="42">
        <v>0</v>
      </c>
      <c r="BN270" s="42">
        <v>0</v>
      </c>
      <c r="BO270" s="43">
        <v>0</v>
      </c>
      <c r="BP270" s="43">
        <v>0</v>
      </c>
      <c r="BQ270" s="51">
        <v>0</v>
      </c>
      <c r="BR270" s="51">
        <v>0</v>
      </c>
      <c r="BS270" s="42">
        <v>0</v>
      </c>
      <c r="BT270" s="42">
        <v>0</v>
      </c>
      <c r="BU270" s="43">
        <v>0</v>
      </c>
      <c r="BV270" s="43">
        <v>0</v>
      </c>
      <c r="BW270" s="51">
        <v>0</v>
      </c>
      <c r="BX270" s="51">
        <v>0</v>
      </c>
      <c r="BY270" s="54">
        <v>0</v>
      </c>
      <c r="BZ270" s="54">
        <v>0</v>
      </c>
      <c r="CA270" s="43">
        <v>0</v>
      </c>
      <c r="CB270" s="43">
        <v>0</v>
      </c>
      <c r="CC270" s="43">
        <v>0</v>
      </c>
      <c r="CD270" s="43">
        <v>0</v>
      </c>
      <c r="CE270" s="58">
        <f t="shared" si="27"/>
        <v>0</v>
      </c>
      <c r="CF270" s="58">
        <f t="shared" si="28"/>
        <v>0</v>
      </c>
      <c r="CG270" s="58">
        <f t="shared" si="29"/>
        <v>0</v>
      </c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  <c r="DS270" s="59"/>
      <c r="DT270" s="59"/>
      <c r="DU270" s="59"/>
      <c r="DV270" s="59"/>
      <c r="DW270" s="59"/>
      <c r="DX270" s="59"/>
      <c r="DY270" s="59"/>
      <c r="DZ270" s="59"/>
      <c r="EA270" s="59"/>
      <c r="EB270" s="59"/>
      <c r="EC270" s="59"/>
      <c r="ED270" s="59"/>
      <c r="EE270" s="59"/>
      <c r="EF270" s="59"/>
      <c r="EG270" s="59"/>
      <c r="EH270" s="59"/>
      <c r="EI270" s="59"/>
      <c r="EJ270" s="59"/>
      <c r="EK270" s="59"/>
      <c r="EL270" s="59"/>
      <c r="EM270" s="59"/>
    </row>
    <row r="271" spans="2:143" ht="24.6" customHeight="1">
      <c r="B271" s="39" t="s">
        <v>364</v>
      </c>
      <c r="C271" s="62" t="s">
        <v>882</v>
      </c>
      <c r="D271" s="41"/>
      <c r="E271" s="42">
        <v>0</v>
      </c>
      <c r="F271" s="42">
        <v>0</v>
      </c>
      <c r="G271" s="43">
        <v>0</v>
      </c>
      <c r="H271" s="43">
        <v>0</v>
      </c>
      <c r="I271" s="51">
        <v>0</v>
      </c>
      <c r="J271" s="51">
        <v>0</v>
      </c>
      <c r="K271" s="42">
        <v>0</v>
      </c>
      <c r="L271" s="42">
        <v>0</v>
      </c>
      <c r="M271" s="43">
        <v>0</v>
      </c>
      <c r="N271" s="43">
        <v>0</v>
      </c>
      <c r="O271" s="51">
        <v>0</v>
      </c>
      <c r="P271" s="51">
        <v>0</v>
      </c>
      <c r="Q271" s="42">
        <v>0</v>
      </c>
      <c r="R271" s="42">
        <v>0</v>
      </c>
      <c r="S271" s="43">
        <v>0</v>
      </c>
      <c r="T271" s="43">
        <v>0</v>
      </c>
      <c r="U271" s="51">
        <v>0</v>
      </c>
      <c r="V271" s="51">
        <v>0</v>
      </c>
      <c r="W271" s="42">
        <v>0</v>
      </c>
      <c r="X271" s="42">
        <v>0</v>
      </c>
      <c r="Y271" s="43">
        <v>0</v>
      </c>
      <c r="Z271" s="43">
        <v>0</v>
      </c>
      <c r="AA271" s="51">
        <v>0</v>
      </c>
      <c r="AB271" s="51">
        <v>0</v>
      </c>
      <c r="AC271" s="42">
        <v>0</v>
      </c>
      <c r="AD271" s="42">
        <v>0</v>
      </c>
      <c r="AE271" s="43">
        <v>0</v>
      </c>
      <c r="AF271" s="43">
        <v>0</v>
      </c>
      <c r="AG271" s="51">
        <v>0</v>
      </c>
      <c r="AH271" s="51">
        <v>0</v>
      </c>
      <c r="AI271" s="42">
        <v>0</v>
      </c>
      <c r="AJ271" s="42">
        <v>0</v>
      </c>
      <c r="AK271" s="43">
        <v>0</v>
      </c>
      <c r="AL271" s="43">
        <v>0</v>
      </c>
      <c r="AM271" s="51">
        <v>0</v>
      </c>
      <c r="AN271" s="51">
        <v>0</v>
      </c>
      <c r="AO271" s="42">
        <v>0</v>
      </c>
      <c r="AP271" s="42">
        <v>0</v>
      </c>
      <c r="AQ271" s="43">
        <v>0</v>
      </c>
      <c r="AR271" s="43">
        <v>0</v>
      </c>
      <c r="AS271" s="51">
        <v>0</v>
      </c>
      <c r="AT271" s="51">
        <v>0</v>
      </c>
      <c r="AU271" s="42">
        <v>0</v>
      </c>
      <c r="AV271" s="42">
        <v>0</v>
      </c>
      <c r="AW271" s="43">
        <v>0</v>
      </c>
      <c r="AX271" s="43">
        <v>0</v>
      </c>
      <c r="AY271" s="51">
        <v>0</v>
      </c>
      <c r="AZ271" s="51">
        <v>0</v>
      </c>
      <c r="BA271" s="42">
        <v>0</v>
      </c>
      <c r="BB271" s="42">
        <v>0</v>
      </c>
      <c r="BC271" s="43">
        <v>0</v>
      </c>
      <c r="BD271" s="43">
        <v>0</v>
      </c>
      <c r="BE271" s="51">
        <v>0</v>
      </c>
      <c r="BF271" s="51">
        <v>0</v>
      </c>
      <c r="BG271" s="42">
        <v>1</v>
      </c>
      <c r="BH271" s="42">
        <v>0</v>
      </c>
      <c r="BI271" s="43">
        <v>850</v>
      </c>
      <c r="BJ271" s="43">
        <v>0</v>
      </c>
      <c r="BK271" s="51">
        <v>850</v>
      </c>
      <c r="BL271" s="51">
        <v>0</v>
      </c>
      <c r="BM271" s="42">
        <v>0</v>
      </c>
      <c r="BN271" s="42">
        <v>0</v>
      </c>
      <c r="BO271" s="43">
        <v>0</v>
      </c>
      <c r="BP271" s="43">
        <v>0</v>
      </c>
      <c r="BQ271" s="51">
        <v>0</v>
      </c>
      <c r="BR271" s="51">
        <v>0</v>
      </c>
      <c r="BS271" s="42">
        <v>0</v>
      </c>
      <c r="BT271" s="42">
        <v>0</v>
      </c>
      <c r="BU271" s="43">
        <v>0</v>
      </c>
      <c r="BV271" s="43">
        <v>0</v>
      </c>
      <c r="BW271" s="51">
        <v>0</v>
      </c>
      <c r="BX271" s="51">
        <v>0</v>
      </c>
      <c r="BY271" s="54">
        <v>1</v>
      </c>
      <c r="BZ271" s="54">
        <v>0</v>
      </c>
      <c r="CA271" s="43">
        <v>850</v>
      </c>
      <c r="CB271" s="43">
        <v>0</v>
      </c>
      <c r="CC271" s="43">
        <v>850</v>
      </c>
      <c r="CD271" s="43">
        <v>0</v>
      </c>
      <c r="CE271" s="58">
        <f t="shared" si="27"/>
        <v>-1</v>
      </c>
      <c r="CF271" s="58">
        <f t="shared" si="28"/>
        <v>-1</v>
      </c>
      <c r="CG271" s="58">
        <f t="shared" si="29"/>
        <v>-1</v>
      </c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  <c r="DS271" s="59"/>
      <c r="DT271" s="59"/>
      <c r="DU271" s="59"/>
      <c r="DV271" s="59"/>
      <c r="DW271" s="59"/>
      <c r="DX271" s="59"/>
      <c r="DY271" s="59"/>
      <c r="DZ271" s="59"/>
      <c r="EA271" s="59"/>
      <c r="EB271" s="59"/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</row>
    <row r="272" spans="2:143" ht="24.6" customHeight="1">
      <c r="B272" s="39" t="s">
        <v>365</v>
      </c>
      <c r="C272" s="62" t="s">
        <v>883</v>
      </c>
      <c r="D272" s="41"/>
      <c r="E272" s="42">
        <v>0</v>
      </c>
      <c r="F272" s="42">
        <v>0</v>
      </c>
      <c r="G272" s="43">
        <v>0</v>
      </c>
      <c r="H272" s="43">
        <v>0</v>
      </c>
      <c r="I272" s="51">
        <v>0</v>
      </c>
      <c r="J272" s="51">
        <v>0</v>
      </c>
      <c r="K272" s="42">
        <v>0</v>
      </c>
      <c r="L272" s="42">
        <v>0</v>
      </c>
      <c r="M272" s="43">
        <v>0</v>
      </c>
      <c r="N272" s="43">
        <v>0</v>
      </c>
      <c r="O272" s="51">
        <v>0</v>
      </c>
      <c r="P272" s="51">
        <v>0</v>
      </c>
      <c r="Q272" s="42">
        <v>0</v>
      </c>
      <c r="R272" s="42">
        <v>0</v>
      </c>
      <c r="S272" s="43">
        <v>0</v>
      </c>
      <c r="T272" s="43">
        <v>0</v>
      </c>
      <c r="U272" s="51">
        <v>0</v>
      </c>
      <c r="V272" s="51">
        <v>0</v>
      </c>
      <c r="W272" s="42">
        <v>0</v>
      </c>
      <c r="X272" s="42">
        <v>0</v>
      </c>
      <c r="Y272" s="43">
        <v>0</v>
      </c>
      <c r="Z272" s="43">
        <v>0</v>
      </c>
      <c r="AA272" s="51">
        <v>0</v>
      </c>
      <c r="AB272" s="51">
        <v>0</v>
      </c>
      <c r="AC272" s="42">
        <v>0</v>
      </c>
      <c r="AD272" s="42">
        <v>0</v>
      </c>
      <c r="AE272" s="43">
        <v>0</v>
      </c>
      <c r="AF272" s="43">
        <v>0</v>
      </c>
      <c r="AG272" s="51">
        <v>0</v>
      </c>
      <c r="AH272" s="51">
        <v>0</v>
      </c>
      <c r="AI272" s="42">
        <v>4</v>
      </c>
      <c r="AJ272" s="42">
        <v>0</v>
      </c>
      <c r="AK272" s="43">
        <v>1045</v>
      </c>
      <c r="AL272" s="43">
        <v>0</v>
      </c>
      <c r="AM272" s="51">
        <v>4180</v>
      </c>
      <c r="AN272" s="51">
        <v>0</v>
      </c>
      <c r="AO272" s="42">
        <v>0</v>
      </c>
      <c r="AP272" s="42">
        <v>0</v>
      </c>
      <c r="AQ272" s="43">
        <v>0</v>
      </c>
      <c r="AR272" s="43">
        <v>0</v>
      </c>
      <c r="AS272" s="51">
        <v>0</v>
      </c>
      <c r="AT272" s="51">
        <v>0</v>
      </c>
      <c r="AU272" s="42">
        <v>0</v>
      </c>
      <c r="AV272" s="42">
        <v>0</v>
      </c>
      <c r="AW272" s="43">
        <v>0</v>
      </c>
      <c r="AX272" s="43">
        <v>0</v>
      </c>
      <c r="AY272" s="51">
        <v>0</v>
      </c>
      <c r="AZ272" s="51">
        <v>0</v>
      </c>
      <c r="BA272" s="42">
        <v>0</v>
      </c>
      <c r="BB272" s="42">
        <v>0</v>
      </c>
      <c r="BC272" s="43">
        <v>0</v>
      </c>
      <c r="BD272" s="43">
        <v>0</v>
      </c>
      <c r="BE272" s="51">
        <v>0</v>
      </c>
      <c r="BF272" s="51">
        <v>0</v>
      </c>
      <c r="BG272" s="42">
        <v>0</v>
      </c>
      <c r="BH272" s="42">
        <v>0</v>
      </c>
      <c r="BI272" s="43">
        <v>0</v>
      </c>
      <c r="BJ272" s="43">
        <v>0</v>
      </c>
      <c r="BK272" s="51">
        <v>0</v>
      </c>
      <c r="BL272" s="51">
        <v>0</v>
      </c>
      <c r="BM272" s="42">
        <v>0</v>
      </c>
      <c r="BN272" s="42">
        <v>0</v>
      </c>
      <c r="BO272" s="43">
        <v>0</v>
      </c>
      <c r="BP272" s="43">
        <v>0</v>
      </c>
      <c r="BQ272" s="51">
        <v>0</v>
      </c>
      <c r="BR272" s="51">
        <v>0</v>
      </c>
      <c r="BS272" s="42">
        <v>0</v>
      </c>
      <c r="BT272" s="42">
        <v>0</v>
      </c>
      <c r="BU272" s="43">
        <v>0</v>
      </c>
      <c r="BV272" s="43">
        <v>0</v>
      </c>
      <c r="BW272" s="51">
        <v>0</v>
      </c>
      <c r="BX272" s="51">
        <v>0</v>
      </c>
      <c r="BY272" s="54">
        <v>4</v>
      </c>
      <c r="BZ272" s="54">
        <v>0</v>
      </c>
      <c r="CA272" s="43">
        <v>1045</v>
      </c>
      <c r="CB272" s="43">
        <v>0</v>
      </c>
      <c r="CC272" s="43">
        <v>4180</v>
      </c>
      <c r="CD272" s="43">
        <v>0</v>
      </c>
      <c r="CE272" s="58">
        <f t="shared" si="27"/>
        <v>-1</v>
      </c>
      <c r="CF272" s="58">
        <f t="shared" si="28"/>
        <v>-1</v>
      </c>
      <c r="CG272" s="58">
        <f t="shared" si="29"/>
        <v>-1</v>
      </c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  <c r="DS272" s="59"/>
      <c r="DT272" s="59"/>
      <c r="DU272" s="59"/>
      <c r="DV272" s="59"/>
      <c r="DW272" s="59"/>
      <c r="DX272" s="59"/>
      <c r="DY272" s="59"/>
      <c r="DZ272" s="59"/>
      <c r="EA272" s="59"/>
      <c r="EB272" s="59"/>
      <c r="EC272" s="59"/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</row>
    <row r="273" spans="2:143" ht="24.6" customHeight="1">
      <c r="B273" s="39" t="s">
        <v>366</v>
      </c>
      <c r="C273" s="62" t="s">
        <v>884</v>
      </c>
      <c r="D273" s="41"/>
      <c r="E273" s="42">
        <v>0</v>
      </c>
      <c r="F273" s="42">
        <v>0</v>
      </c>
      <c r="G273" s="43">
        <v>0</v>
      </c>
      <c r="H273" s="43">
        <v>0</v>
      </c>
      <c r="I273" s="51">
        <v>0</v>
      </c>
      <c r="J273" s="51">
        <v>0</v>
      </c>
      <c r="K273" s="42">
        <v>0</v>
      </c>
      <c r="L273" s="42">
        <v>0</v>
      </c>
      <c r="M273" s="43">
        <v>0</v>
      </c>
      <c r="N273" s="43">
        <v>0</v>
      </c>
      <c r="O273" s="51">
        <v>0</v>
      </c>
      <c r="P273" s="51">
        <v>0</v>
      </c>
      <c r="Q273" s="42">
        <v>0</v>
      </c>
      <c r="R273" s="42">
        <v>0</v>
      </c>
      <c r="S273" s="43">
        <v>0</v>
      </c>
      <c r="T273" s="43">
        <v>0</v>
      </c>
      <c r="U273" s="51">
        <v>0</v>
      </c>
      <c r="V273" s="51">
        <v>0</v>
      </c>
      <c r="W273" s="42">
        <v>0</v>
      </c>
      <c r="X273" s="42">
        <v>0</v>
      </c>
      <c r="Y273" s="43">
        <v>0</v>
      </c>
      <c r="Z273" s="43">
        <v>0</v>
      </c>
      <c r="AA273" s="51">
        <v>0</v>
      </c>
      <c r="AB273" s="51">
        <v>0</v>
      </c>
      <c r="AC273" s="42">
        <v>0</v>
      </c>
      <c r="AD273" s="42">
        <v>0</v>
      </c>
      <c r="AE273" s="43">
        <v>0</v>
      </c>
      <c r="AF273" s="43">
        <v>0</v>
      </c>
      <c r="AG273" s="51">
        <v>0</v>
      </c>
      <c r="AH273" s="51">
        <v>0</v>
      </c>
      <c r="AI273" s="42">
        <v>0</v>
      </c>
      <c r="AJ273" s="42">
        <v>0</v>
      </c>
      <c r="AK273" s="43">
        <v>0</v>
      </c>
      <c r="AL273" s="43">
        <v>0</v>
      </c>
      <c r="AM273" s="51">
        <v>0</v>
      </c>
      <c r="AN273" s="51">
        <v>0</v>
      </c>
      <c r="AO273" s="42">
        <v>0</v>
      </c>
      <c r="AP273" s="42">
        <v>0</v>
      </c>
      <c r="AQ273" s="43">
        <v>0</v>
      </c>
      <c r="AR273" s="43">
        <v>0</v>
      </c>
      <c r="AS273" s="51">
        <v>0</v>
      </c>
      <c r="AT273" s="51">
        <v>0</v>
      </c>
      <c r="AU273" s="42">
        <v>0</v>
      </c>
      <c r="AV273" s="42">
        <v>0</v>
      </c>
      <c r="AW273" s="43">
        <v>0</v>
      </c>
      <c r="AX273" s="43">
        <v>0</v>
      </c>
      <c r="AY273" s="51">
        <v>0</v>
      </c>
      <c r="AZ273" s="51">
        <v>0</v>
      </c>
      <c r="BA273" s="42">
        <v>0</v>
      </c>
      <c r="BB273" s="42">
        <v>0</v>
      </c>
      <c r="BC273" s="43">
        <v>0</v>
      </c>
      <c r="BD273" s="43">
        <v>0</v>
      </c>
      <c r="BE273" s="51">
        <v>0</v>
      </c>
      <c r="BF273" s="51">
        <v>0</v>
      </c>
      <c r="BG273" s="42">
        <v>0</v>
      </c>
      <c r="BH273" s="42">
        <v>0</v>
      </c>
      <c r="BI273" s="43">
        <v>0</v>
      </c>
      <c r="BJ273" s="43">
        <v>0</v>
      </c>
      <c r="BK273" s="51">
        <v>0</v>
      </c>
      <c r="BL273" s="51">
        <v>0</v>
      </c>
      <c r="BM273" s="42">
        <v>0</v>
      </c>
      <c r="BN273" s="42">
        <v>0</v>
      </c>
      <c r="BO273" s="43">
        <v>0</v>
      </c>
      <c r="BP273" s="43">
        <v>0</v>
      </c>
      <c r="BQ273" s="51">
        <v>0</v>
      </c>
      <c r="BR273" s="51">
        <v>0</v>
      </c>
      <c r="BS273" s="42">
        <v>0</v>
      </c>
      <c r="BT273" s="42">
        <v>0</v>
      </c>
      <c r="BU273" s="43">
        <v>0</v>
      </c>
      <c r="BV273" s="43">
        <v>0</v>
      </c>
      <c r="BW273" s="51">
        <v>0</v>
      </c>
      <c r="BX273" s="51">
        <v>0</v>
      </c>
      <c r="BY273" s="54">
        <v>0</v>
      </c>
      <c r="BZ273" s="54">
        <v>0</v>
      </c>
      <c r="CA273" s="43">
        <v>0</v>
      </c>
      <c r="CB273" s="43">
        <v>0</v>
      </c>
      <c r="CC273" s="43">
        <v>0</v>
      </c>
      <c r="CD273" s="43">
        <v>0</v>
      </c>
      <c r="CE273" s="58">
        <f t="shared" si="27"/>
        <v>0</v>
      </c>
      <c r="CF273" s="58">
        <f t="shared" si="28"/>
        <v>0</v>
      </c>
      <c r="CG273" s="58">
        <f t="shared" si="29"/>
        <v>0</v>
      </c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  <c r="DS273" s="59"/>
      <c r="DT273" s="59"/>
      <c r="DU273" s="59"/>
      <c r="DV273" s="59"/>
      <c r="DW273" s="59"/>
      <c r="DX273" s="59"/>
      <c r="DY273" s="59"/>
      <c r="DZ273" s="59"/>
      <c r="EA273" s="59"/>
      <c r="EB273" s="59"/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</row>
    <row r="274" spans="2:143" ht="24.6" customHeight="1">
      <c r="B274" s="39" t="s">
        <v>367</v>
      </c>
      <c r="C274" s="62" t="s">
        <v>885</v>
      </c>
      <c r="D274" s="41"/>
      <c r="E274" s="42">
        <v>0</v>
      </c>
      <c r="F274" s="42">
        <v>0</v>
      </c>
      <c r="G274" s="43">
        <v>0</v>
      </c>
      <c r="H274" s="43">
        <v>0</v>
      </c>
      <c r="I274" s="51">
        <v>0</v>
      </c>
      <c r="J274" s="51">
        <v>0</v>
      </c>
      <c r="K274" s="42">
        <v>0</v>
      </c>
      <c r="L274" s="42">
        <v>0</v>
      </c>
      <c r="M274" s="43">
        <v>0</v>
      </c>
      <c r="N274" s="43">
        <v>0</v>
      </c>
      <c r="O274" s="51">
        <v>0</v>
      </c>
      <c r="P274" s="51">
        <v>0</v>
      </c>
      <c r="Q274" s="42">
        <v>0</v>
      </c>
      <c r="R274" s="42">
        <v>0</v>
      </c>
      <c r="S274" s="43">
        <v>0</v>
      </c>
      <c r="T274" s="43">
        <v>0</v>
      </c>
      <c r="U274" s="51">
        <v>0</v>
      </c>
      <c r="V274" s="51">
        <v>0</v>
      </c>
      <c r="W274" s="42">
        <v>0</v>
      </c>
      <c r="X274" s="42">
        <v>0</v>
      </c>
      <c r="Y274" s="43">
        <v>0</v>
      </c>
      <c r="Z274" s="43">
        <v>0</v>
      </c>
      <c r="AA274" s="51">
        <v>0</v>
      </c>
      <c r="AB274" s="51">
        <v>0</v>
      </c>
      <c r="AC274" s="42">
        <v>0</v>
      </c>
      <c r="AD274" s="42">
        <v>0</v>
      </c>
      <c r="AE274" s="43">
        <v>0</v>
      </c>
      <c r="AF274" s="43">
        <v>0</v>
      </c>
      <c r="AG274" s="51">
        <v>0</v>
      </c>
      <c r="AH274" s="51">
        <v>0</v>
      </c>
      <c r="AI274" s="42">
        <v>0</v>
      </c>
      <c r="AJ274" s="42">
        <v>0</v>
      </c>
      <c r="AK274" s="43">
        <v>0</v>
      </c>
      <c r="AL274" s="43">
        <v>0</v>
      </c>
      <c r="AM274" s="51">
        <v>0</v>
      </c>
      <c r="AN274" s="51">
        <v>0</v>
      </c>
      <c r="AO274" s="42">
        <v>0</v>
      </c>
      <c r="AP274" s="42">
        <v>0</v>
      </c>
      <c r="AQ274" s="43">
        <v>0</v>
      </c>
      <c r="AR274" s="43">
        <v>0</v>
      </c>
      <c r="AS274" s="51">
        <v>0</v>
      </c>
      <c r="AT274" s="51">
        <v>0</v>
      </c>
      <c r="AU274" s="42">
        <v>0</v>
      </c>
      <c r="AV274" s="42">
        <v>0</v>
      </c>
      <c r="AW274" s="43">
        <v>0</v>
      </c>
      <c r="AX274" s="43">
        <v>0</v>
      </c>
      <c r="AY274" s="51">
        <v>0</v>
      </c>
      <c r="AZ274" s="51">
        <v>0</v>
      </c>
      <c r="BA274" s="42">
        <v>0</v>
      </c>
      <c r="BB274" s="42">
        <v>0</v>
      </c>
      <c r="BC274" s="43">
        <v>0</v>
      </c>
      <c r="BD274" s="43">
        <v>0</v>
      </c>
      <c r="BE274" s="51">
        <v>0</v>
      </c>
      <c r="BF274" s="51">
        <v>0</v>
      </c>
      <c r="BG274" s="42">
        <v>0</v>
      </c>
      <c r="BH274" s="42">
        <v>0</v>
      </c>
      <c r="BI274" s="43">
        <v>0</v>
      </c>
      <c r="BJ274" s="43">
        <v>0</v>
      </c>
      <c r="BK274" s="51">
        <v>0</v>
      </c>
      <c r="BL274" s="51">
        <v>0</v>
      </c>
      <c r="BM274" s="42">
        <v>2</v>
      </c>
      <c r="BN274" s="42">
        <v>0</v>
      </c>
      <c r="BO274" s="43">
        <v>1224</v>
      </c>
      <c r="BP274" s="43">
        <v>0</v>
      </c>
      <c r="BQ274" s="51">
        <v>2448</v>
      </c>
      <c r="BR274" s="51">
        <v>0</v>
      </c>
      <c r="BS274" s="42">
        <v>0</v>
      </c>
      <c r="BT274" s="42">
        <v>0</v>
      </c>
      <c r="BU274" s="43">
        <v>0</v>
      </c>
      <c r="BV274" s="43">
        <v>0</v>
      </c>
      <c r="BW274" s="51">
        <v>0</v>
      </c>
      <c r="BX274" s="51">
        <v>0</v>
      </c>
      <c r="BY274" s="54">
        <v>2</v>
      </c>
      <c r="BZ274" s="54">
        <v>0</v>
      </c>
      <c r="CA274" s="43">
        <v>1224</v>
      </c>
      <c r="CB274" s="43">
        <v>0</v>
      </c>
      <c r="CC274" s="43">
        <v>2448</v>
      </c>
      <c r="CD274" s="43">
        <v>0</v>
      </c>
      <c r="CE274" s="58">
        <f t="shared" si="27"/>
        <v>-1</v>
      </c>
      <c r="CF274" s="58">
        <f t="shared" si="28"/>
        <v>-1</v>
      </c>
      <c r="CG274" s="58">
        <f t="shared" si="29"/>
        <v>-1</v>
      </c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  <c r="DS274" s="59"/>
      <c r="DT274" s="59"/>
      <c r="DU274" s="59"/>
      <c r="DV274" s="59"/>
      <c r="DW274" s="59"/>
      <c r="DX274" s="59"/>
      <c r="DY274" s="59"/>
      <c r="DZ274" s="59"/>
      <c r="EA274" s="59"/>
      <c r="EB274" s="59"/>
      <c r="EC274" s="59"/>
      <c r="ED274" s="59"/>
      <c r="EE274" s="59"/>
      <c r="EF274" s="59"/>
      <c r="EG274" s="59"/>
      <c r="EH274" s="59"/>
      <c r="EI274" s="59"/>
      <c r="EJ274" s="59"/>
      <c r="EK274" s="59"/>
      <c r="EL274" s="59"/>
      <c r="EM274" s="59"/>
    </row>
    <row r="275" spans="2:143" ht="24.6" customHeight="1">
      <c r="B275" s="39" t="s">
        <v>368</v>
      </c>
      <c r="C275" s="62" t="s">
        <v>886</v>
      </c>
      <c r="D275" s="41"/>
      <c r="E275" s="42">
        <v>0</v>
      </c>
      <c r="F275" s="42">
        <v>0</v>
      </c>
      <c r="G275" s="43">
        <v>0</v>
      </c>
      <c r="H275" s="43">
        <v>0</v>
      </c>
      <c r="I275" s="51">
        <v>0</v>
      </c>
      <c r="J275" s="51">
        <v>0</v>
      </c>
      <c r="K275" s="42">
        <v>0</v>
      </c>
      <c r="L275" s="42">
        <v>0</v>
      </c>
      <c r="M275" s="43">
        <v>0</v>
      </c>
      <c r="N275" s="43">
        <v>0</v>
      </c>
      <c r="O275" s="51">
        <v>0</v>
      </c>
      <c r="P275" s="51">
        <v>0</v>
      </c>
      <c r="Q275" s="42">
        <v>0</v>
      </c>
      <c r="R275" s="42">
        <v>0</v>
      </c>
      <c r="S275" s="43">
        <v>0</v>
      </c>
      <c r="T275" s="43">
        <v>0</v>
      </c>
      <c r="U275" s="51">
        <v>0</v>
      </c>
      <c r="V275" s="51">
        <v>0</v>
      </c>
      <c r="W275" s="42">
        <v>0</v>
      </c>
      <c r="X275" s="42">
        <v>0</v>
      </c>
      <c r="Y275" s="43">
        <v>0</v>
      </c>
      <c r="Z275" s="43">
        <v>0</v>
      </c>
      <c r="AA275" s="51">
        <v>0</v>
      </c>
      <c r="AB275" s="51">
        <v>0</v>
      </c>
      <c r="AC275" s="42">
        <v>2</v>
      </c>
      <c r="AD275" s="42">
        <v>0</v>
      </c>
      <c r="AE275" s="43">
        <v>1000</v>
      </c>
      <c r="AF275" s="43">
        <v>0</v>
      </c>
      <c r="AG275" s="51">
        <v>2000</v>
      </c>
      <c r="AH275" s="51">
        <v>0</v>
      </c>
      <c r="AI275" s="42">
        <v>0</v>
      </c>
      <c r="AJ275" s="42">
        <v>0</v>
      </c>
      <c r="AK275" s="43">
        <v>0</v>
      </c>
      <c r="AL275" s="43">
        <v>0</v>
      </c>
      <c r="AM275" s="51">
        <v>0</v>
      </c>
      <c r="AN275" s="51">
        <v>0</v>
      </c>
      <c r="AO275" s="42">
        <v>0</v>
      </c>
      <c r="AP275" s="42">
        <v>0</v>
      </c>
      <c r="AQ275" s="43">
        <v>0</v>
      </c>
      <c r="AR275" s="43">
        <v>0</v>
      </c>
      <c r="AS275" s="51">
        <v>0</v>
      </c>
      <c r="AT275" s="51">
        <v>0</v>
      </c>
      <c r="AU275" s="42">
        <v>0</v>
      </c>
      <c r="AV275" s="42">
        <v>0</v>
      </c>
      <c r="AW275" s="43">
        <v>0</v>
      </c>
      <c r="AX275" s="43">
        <v>0</v>
      </c>
      <c r="AY275" s="51">
        <v>0</v>
      </c>
      <c r="AZ275" s="51">
        <v>0</v>
      </c>
      <c r="BA275" s="42">
        <v>0</v>
      </c>
      <c r="BB275" s="42">
        <v>0</v>
      </c>
      <c r="BC275" s="43">
        <v>0</v>
      </c>
      <c r="BD275" s="43">
        <v>0</v>
      </c>
      <c r="BE275" s="51">
        <v>0</v>
      </c>
      <c r="BF275" s="51">
        <v>0</v>
      </c>
      <c r="BG275" s="42">
        <v>0</v>
      </c>
      <c r="BH275" s="42">
        <v>0</v>
      </c>
      <c r="BI275" s="43">
        <v>0</v>
      </c>
      <c r="BJ275" s="43">
        <v>0</v>
      </c>
      <c r="BK275" s="51">
        <v>0</v>
      </c>
      <c r="BL275" s="51">
        <v>0</v>
      </c>
      <c r="BM275" s="42">
        <v>0</v>
      </c>
      <c r="BN275" s="42">
        <v>0</v>
      </c>
      <c r="BO275" s="43">
        <v>0</v>
      </c>
      <c r="BP275" s="43">
        <v>0</v>
      </c>
      <c r="BQ275" s="51">
        <v>0</v>
      </c>
      <c r="BR275" s="51">
        <v>0</v>
      </c>
      <c r="BS275" s="42">
        <v>0</v>
      </c>
      <c r="BT275" s="42">
        <v>0</v>
      </c>
      <c r="BU275" s="43">
        <v>0</v>
      </c>
      <c r="BV275" s="43">
        <v>0</v>
      </c>
      <c r="BW275" s="51">
        <v>0</v>
      </c>
      <c r="BX275" s="51">
        <v>0</v>
      </c>
      <c r="BY275" s="54">
        <v>2</v>
      </c>
      <c r="BZ275" s="54">
        <v>0</v>
      </c>
      <c r="CA275" s="43">
        <v>1000</v>
      </c>
      <c r="CB275" s="43">
        <v>0</v>
      </c>
      <c r="CC275" s="43">
        <v>2000</v>
      </c>
      <c r="CD275" s="43">
        <v>0</v>
      </c>
      <c r="CE275" s="58">
        <f t="shared" si="27"/>
        <v>-1</v>
      </c>
      <c r="CF275" s="58">
        <f t="shared" si="28"/>
        <v>-1</v>
      </c>
      <c r="CG275" s="58">
        <f t="shared" si="29"/>
        <v>-1</v>
      </c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  <c r="DS275" s="59"/>
      <c r="DT275" s="59"/>
      <c r="DU275" s="59"/>
      <c r="DV275" s="59"/>
      <c r="DW275" s="59"/>
      <c r="DX275" s="59"/>
      <c r="DY275" s="59"/>
      <c r="DZ275" s="59"/>
      <c r="EA275" s="59"/>
      <c r="EB275" s="59"/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</row>
    <row r="276" spans="2:143" ht="24.6" customHeight="1">
      <c r="B276" s="39" t="s">
        <v>369</v>
      </c>
      <c r="C276" s="62" t="s">
        <v>887</v>
      </c>
      <c r="D276" s="41"/>
      <c r="E276" s="42">
        <v>0</v>
      </c>
      <c r="F276" s="42">
        <v>0</v>
      </c>
      <c r="G276" s="43">
        <v>0</v>
      </c>
      <c r="H276" s="43">
        <v>0</v>
      </c>
      <c r="I276" s="51">
        <v>0</v>
      </c>
      <c r="J276" s="51">
        <v>0</v>
      </c>
      <c r="K276" s="42">
        <v>0</v>
      </c>
      <c r="L276" s="42">
        <v>0</v>
      </c>
      <c r="M276" s="43">
        <v>0</v>
      </c>
      <c r="N276" s="43">
        <v>0</v>
      </c>
      <c r="O276" s="51">
        <v>0</v>
      </c>
      <c r="P276" s="51">
        <v>0</v>
      </c>
      <c r="Q276" s="42">
        <v>0</v>
      </c>
      <c r="R276" s="42">
        <v>0</v>
      </c>
      <c r="S276" s="43">
        <v>0</v>
      </c>
      <c r="T276" s="43">
        <v>0</v>
      </c>
      <c r="U276" s="51">
        <v>0</v>
      </c>
      <c r="V276" s="51">
        <v>0</v>
      </c>
      <c r="W276" s="42">
        <v>0</v>
      </c>
      <c r="X276" s="42">
        <v>0</v>
      </c>
      <c r="Y276" s="43">
        <v>0</v>
      </c>
      <c r="Z276" s="43">
        <v>0</v>
      </c>
      <c r="AA276" s="51">
        <v>0</v>
      </c>
      <c r="AB276" s="51">
        <v>0</v>
      </c>
      <c r="AC276" s="42">
        <v>0</v>
      </c>
      <c r="AD276" s="42">
        <v>0</v>
      </c>
      <c r="AE276" s="43">
        <v>0</v>
      </c>
      <c r="AF276" s="43">
        <v>0</v>
      </c>
      <c r="AG276" s="51">
        <v>0</v>
      </c>
      <c r="AH276" s="51">
        <v>0</v>
      </c>
      <c r="AI276" s="42">
        <v>0</v>
      </c>
      <c r="AJ276" s="42">
        <v>0</v>
      </c>
      <c r="AK276" s="43">
        <v>0</v>
      </c>
      <c r="AL276" s="43">
        <v>0</v>
      </c>
      <c r="AM276" s="51">
        <v>0</v>
      </c>
      <c r="AN276" s="51">
        <v>0</v>
      </c>
      <c r="AO276" s="42">
        <v>0</v>
      </c>
      <c r="AP276" s="42">
        <v>0</v>
      </c>
      <c r="AQ276" s="43">
        <v>0</v>
      </c>
      <c r="AR276" s="43">
        <v>0</v>
      </c>
      <c r="AS276" s="51">
        <v>0</v>
      </c>
      <c r="AT276" s="51">
        <v>0</v>
      </c>
      <c r="AU276" s="42">
        <v>0</v>
      </c>
      <c r="AV276" s="42">
        <v>0</v>
      </c>
      <c r="AW276" s="43">
        <v>0</v>
      </c>
      <c r="AX276" s="43">
        <v>0</v>
      </c>
      <c r="AY276" s="51">
        <v>0</v>
      </c>
      <c r="AZ276" s="51">
        <v>0</v>
      </c>
      <c r="BA276" s="42">
        <v>0</v>
      </c>
      <c r="BB276" s="42">
        <v>0</v>
      </c>
      <c r="BC276" s="43">
        <v>0</v>
      </c>
      <c r="BD276" s="43">
        <v>0</v>
      </c>
      <c r="BE276" s="51">
        <v>0</v>
      </c>
      <c r="BF276" s="51">
        <v>0</v>
      </c>
      <c r="BG276" s="42">
        <v>0</v>
      </c>
      <c r="BH276" s="42">
        <v>0</v>
      </c>
      <c r="BI276" s="43">
        <v>0</v>
      </c>
      <c r="BJ276" s="43">
        <v>0</v>
      </c>
      <c r="BK276" s="51">
        <v>0</v>
      </c>
      <c r="BL276" s="51">
        <v>0</v>
      </c>
      <c r="BM276" s="42">
        <v>0</v>
      </c>
      <c r="BN276" s="42">
        <v>0</v>
      </c>
      <c r="BO276" s="43">
        <v>0</v>
      </c>
      <c r="BP276" s="43">
        <v>0</v>
      </c>
      <c r="BQ276" s="51">
        <v>0</v>
      </c>
      <c r="BR276" s="51">
        <v>0</v>
      </c>
      <c r="BS276" s="42">
        <v>0</v>
      </c>
      <c r="BT276" s="42">
        <v>0</v>
      </c>
      <c r="BU276" s="43">
        <v>0</v>
      </c>
      <c r="BV276" s="43">
        <v>0</v>
      </c>
      <c r="BW276" s="51">
        <v>0</v>
      </c>
      <c r="BX276" s="51">
        <v>0</v>
      </c>
      <c r="BY276" s="54">
        <v>0</v>
      </c>
      <c r="BZ276" s="54">
        <v>0</v>
      </c>
      <c r="CA276" s="43">
        <v>0</v>
      </c>
      <c r="CB276" s="43">
        <v>0</v>
      </c>
      <c r="CC276" s="43">
        <v>0</v>
      </c>
      <c r="CD276" s="43">
        <v>0</v>
      </c>
      <c r="CE276" s="58">
        <f t="shared" si="27"/>
        <v>0</v>
      </c>
      <c r="CF276" s="58">
        <f t="shared" si="28"/>
        <v>0</v>
      </c>
      <c r="CG276" s="58">
        <f t="shared" si="29"/>
        <v>0</v>
      </c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  <c r="DS276" s="59"/>
      <c r="DT276" s="59"/>
      <c r="DU276" s="59"/>
      <c r="DV276" s="59"/>
      <c r="DW276" s="59"/>
      <c r="DX276" s="59"/>
      <c r="DY276" s="59"/>
      <c r="DZ276" s="59"/>
      <c r="EA276" s="59"/>
      <c r="EB276" s="59"/>
      <c r="EC276" s="59"/>
      <c r="ED276" s="59"/>
      <c r="EE276" s="59"/>
      <c r="EF276" s="59"/>
      <c r="EG276" s="59"/>
      <c r="EH276" s="59"/>
      <c r="EI276" s="59"/>
      <c r="EJ276" s="59"/>
      <c r="EK276" s="59"/>
      <c r="EL276" s="59"/>
      <c r="EM276" s="59"/>
    </row>
    <row r="277" spans="2:143" ht="24.6" customHeight="1">
      <c r="B277" s="39" t="s">
        <v>370</v>
      </c>
      <c r="C277" s="62" t="s">
        <v>888</v>
      </c>
      <c r="D277" s="41"/>
      <c r="E277" s="42">
        <v>0</v>
      </c>
      <c r="F277" s="42">
        <v>0</v>
      </c>
      <c r="G277" s="43">
        <v>0</v>
      </c>
      <c r="H277" s="43">
        <v>0</v>
      </c>
      <c r="I277" s="51">
        <v>0</v>
      </c>
      <c r="J277" s="51">
        <v>0</v>
      </c>
      <c r="K277" s="42">
        <v>0</v>
      </c>
      <c r="L277" s="42">
        <v>0</v>
      </c>
      <c r="M277" s="43">
        <v>0</v>
      </c>
      <c r="N277" s="43">
        <v>0</v>
      </c>
      <c r="O277" s="51">
        <v>0</v>
      </c>
      <c r="P277" s="51">
        <v>0</v>
      </c>
      <c r="Q277" s="42">
        <v>0</v>
      </c>
      <c r="R277" s="42">
        <v>0</v>
      </c>
      <c r="S277" s="43">
        <v>0</v>
      </c>
      <c r="T277" s="43">
        <v>0</v>
      </c>
      <c r="U277" s="51">
        <v>0</v>
      </c>
      <c r="V277" s="51">
        <v>0</v>
      </c>
      <c r="W277" s="42">
        <v>0</v>
      </c>
      <c r="X277" s="42">
        <v>0</v>
      </c>
      <c r="Y277" s="43">
        <v>0</v>
      </c>
      <c r="Z277" s="43">
        <v>0</v>
      </c>
      <c r="AA277" s="51">
        <v>0</v>
      </c>
      <c r="AB277" s="51">
        <v>0</v>
      </c>
      <c r="AC277" s="42">
        <v>0</v>
      </c>
      <c r="AD277" s="42">
        <v>0</v>
      </c>
      <c r="AE277" s="43">
        <v>0</v>
      </c>
      <c r="AF277" s="43">
        <v>0</v>
      </c>
      <c r="AG277" s="51">
        <v>0</v>
      </c>
      <c r="AH277" s="51">
        <v>0</v>
      </c>
      <c r="AI277" s="42">
        <v>0</v>
      </c>
      <c r="AJ277" s="42">
        <v>0</v>
      </c>
      <c r="AK277" s="43">
        <v>0</v>
      </c>
      <c r="AL277" s="43">
        <v>0</v>
      </c>
      <c r="AM277" s="51">
        <v>0</v>
      </c>
      <c r="AN277" s="51">
        <v>0</v>
      </c>
      <c r="AO277" s="42">
        <v>0</v>
      </c>
      <c r="AP277" s="42">
        <v>0</v>
      </c>
      <c r="AQ277" s="43">
        <v>0</v>
      </c>
      <c r="AR277" s="43">
        <v>0</v>
      </c>
      <c r="AS277" s="51">
        <v>0</v>
      </c>
      <c r="AT277" s="51">
        <v>0</v>
      </c>
      <c r="AU277" s="42">
        <v>0</v>
      </c>
      <c r="AV277" s="42">
        <v>0</v>
      </c>
      <c r="AW277" s="43">
        <v>0</v>
      </c>
      <c r="AX277" s="43">
        <v>0</v>
      </c>
      <c r="AY277" s="51">
        <v>0</v>
      </c>
      <c r="AZ277" s="51">
        <v>0</v>
      </c>
      <c r="BA277" s="42">
        <v>0</v>
      </c>
      <c r="BB277" s="42">
        <v>0</v>
      </c>
      <c r="BC277" s="43">
        <v>0</v>
      </c>
      <c r="BD277" s="43">
        <v>0</v>
      </c>
      <c r="BE277" s="51">
        <v>0</v>
      </c>
      <c r="BF277" s="51">
        <v>0</v>
      </c>
      <c r="BG277" s="42">
        <v>0</v>
      </c>
      <c r="BH277" s="42">
        <v>0</v>
      </c>
      <c r="BI277" s="43">
        <v>0</v>
      </c>
      <c r="BJ277" s="43">
        <v>0</v>
      </c>
      <c r="BK277" s="51">
        <v>0</v>
      </c>
      <c r="BL277" s="51">
        <v>0</v>
      </c>
      <c r="BM277" s="42">
        <v>0</v>
      </c>
      <c r="BN277" s="42">
        <v>0</v>
      </c>
      <c r="BO277" s="43">
        <v>0</v>
      </c>
      <c r="BP277" s="43">
        <v>0</v>
      </c>
      <c r="BQ277" s="51">
        <v>0</v>
      </c>
      <c r="BR277" s="51">
        <v>0</v>
      </c>
      <c r="BS277" s="42">
        <v>0</v>
      </c>
      <c r="BT277" s="42">
        <v>0</v>
      </c>
      <c r="BU277" s="43">
        <v>0</v>
      </c>
      <c r="BV277" s="43">
        <v>0</v>
      </c>
      <c r="BW277" s="51">
        <v>0</v>
      </c>
      <c r="BX277" s="51">
        <v>0</v>
      </c>
      <c r="BY277" s="54">
        <v>0</v>
      </c>
      <c r="BZ277" s="54">
        <v>0</v>
      </c>
      <c r="CA277" s="43">
        <v>0</v>
      </c>
      <c r="CB277" s="43">
        <v>0</v>
      </c>
      <c r="CC277" s="43">
        <v>0</v>
      </c>
      <c r="CD277" s="43">
        <v>0</v>
      </c>
      <c r="CE277" s="58">
        <f t="shared" si="27"/>
        <v>0</v>
      </c>
      <c r="CF277" s="58">
        <f t="shared" si="28"/>
        <v>0</v>
      </c>
      <c r="CG277" s="58">
        <f t="shared" si="29"/>
        <v>0</v>
      </c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  <c r="DS277" s="59"/>
      <c r="DT277" s="59"/>
      <c r="DU277" s="59"/>
      <c r="DV277" s="59"/>
      <c r="DW277" s="59"/>
      <c r="DX277" s="59"/>
      <c r="DY277" s="59"/>
      <c r="DZ277" s="59"/>
      <c r="EA277" s="59"/>
      <c r="EB277" s="59"/>
      <c r="EC277" s="59"/>
      <c r="ED277" s="59"/>
      <c r="EE277" s="59"/>
      <c r="EF277" s="59"/>
      <c r="EG277" s="59"/>
      <c r="EH277" s="59"/>
      <c r="EI277" s="59"/>
      <c r="EJ277" s="59"/>
      <c r="EK277" s="59"/>
      <c r="EL277" s="59"/>
      <c r="EM277" s="59"/>
    </row>
    <row r="278" spans="2:143" ht="24.6" customHeight="1">
      <c r="B278" s="39" t="s">
        <v>371</v>
      </c>
      <c r="C278" s="62" t="s">
        <v>889</v>
      </c>
      <c r="D278" s="41"/>
      <c r="E278" s="42">
        <v>0</v>
      </c>
      <c r="F278" s="42">
        <v>0</v>
      </c>
      <c r="G278" s="43">
        <v>0</v>
      </c>
      <c r="H278" s="43">
        <v>0</v>
      </c>
      <c r="I278" s="51">
        <v>0</v>
      </c>
      <c r="J278" s="51">
        <v>0</v>
      </c>
      <c r="K278" s="42">
        <v>0</v>
      </c>
      <c r="L278" s="42">
        <v>0</v>
      </c>
      <c r="M278" s="43">
        <v>0</v>
      </c>
      <c r="N278" s="43">
        <v>0</v>
      </c>
      <c r="O278" s="51">
        <v>0</v>
      </c>
      <c r="P278" s="51">
        <v>0</v>
      </c>
      <c r="Q278" s="42">
        <v>0</v>
      </c>
      <c r="R278" s="42">
        <v>0</v>
      </c>
      <c r="S278" s="43">
        <v>0</v>
      </c>
      <c r="T278" s="43">
        <v>0</v>
      </c>
      <c r="U278" s="51">
        <v>0</v>
      </c>
      <c r="V278" s="51">
        <v>0</v>
      </c>
      <c r="W278" s="42">
        <v>0</v>
      </c>
      <c r="X278" s="42">
        <v>0</v>
      </c>
      <c r="Y278" s="43">
        <v>0</v>
      </c>
      <c r="Z278" s="43">
        <v>0</v>
      </c>
      <c r="AA278" s="51">
        <v>0</v>
      </c>
      <c r="AB278" s="51">
        <v>0</v>
      </c>
      <c r="AC278" s="42">
        <v>0</v>
      </c>
      <c r="AD278" s="42">
        <v>0</v>
      </c>
      <c r="AE278" s="43">
        <v>0</v>
      </c>
      <c r="AF278" s="43">
        <v>0</v>
      </c>
      <c r="AG278" s="51">
        <v>0</v>
      </c>
      <c r="AH278" s="51">
        <v>0</v>
      </c>
      <c r="AI278" s="42">
        <v>0</v>
      </c>
      <c r="AJ278" s="42">
        <v>0</v>
      </c>
      <c r="AK278" s="43">
        <v>0</v>
      </c>
      <c r="AL278" s="43">
        <v>0</v>
      </c>
      <c r="AM278" s="51">
        <v>0</v>
      </c>
      <c r="AN278" s="51">
        <v>0</v>
      </c>
      <c r="AO278" s="42">
        <v>0</v>
      </c>
      <c r="AP278" s="42">
        <v>0</v>
      </c>
      <c r="AQ278" s="43">
        <v>0</v>
      </c>
      <c r="AR278" s="43">
        <v>0</v>
      </c>
      <c r="AS278" s="51">
        <v>0</v>
      </c>
      <c r="AT278" s="51">
        <v>0</v>
      </c>
      <c r="AU278" s="42">
        <v>0</v>
      </c>
      <c r="AV278" s="42">
        <v>0</v>
      </c>
      <c r="AW278" s="43">
        <v>0</v>
      </c>
      <c r="AX278" s="43">
        <v>0</v>
      </c>
      <c r="AY278" s="51">
        <v>0</v>
      </c>
      <c r="AZ278" s="51">
        <v>0</v>
      </c>
      <c r="BA278" s="42">
        <v>0</v>
      </c>
      <c r="BB278" s="42">
        <v>0</v>
      </c>
      <c r="BC278" s="43">
        <v>0</v>
      </c>
      <c r="BD278" s="43">
        <v>0</v>
      </c>
      <c r="BE278" s="51">
        <v>0</v>
      </c>
      <c r="BF278" s="51">
        <v>0</v>
      </c>
      <c r="BG278" s="42">
        <v>0</v>
      </c>
      <c r="BH278" s="42">
        <v>0</v>
      </c>
      <c r="BI278" s="43">
        <v>0</v>
      </c>
      <c r="BJ278" s="43">
        <v>0</v>
      </c>
      <c r="BK278" s="51">
        <v>0</v>
      </c>
      <c r="BL278" s="51">
        <v>0</v>
      </c>
      <c r="BM278" s="42">
        <v>0</v>
      </c>
      <c r="BN278" s="42">
        <v>0</v>
      </c>
      <c r="BO278" s="43">
        <v>0</v>
      </c>
      <c r="BP278" s="43">
        <v>0</v>
      </c>
      <c r="BQ278" s="51">
        <v>0</v>
      </c>
      <c r="BR278" s="51">
        <v>0</v>
      </c>
      <c r="BS278" s="42">
        <v>0</v>
      </c>
      <c r="BT278" s="42">
        <v>0</v>
      </c>
      <c r="BU278" s="43">
        <v>0</v>
      </c>
      <c r="BV278" s="43">
        <v>0</v>
      </c>
      <c r="BW278" s="51">
        <v>0</v>
      </c>
      <c r="BX278" s="51">
        <v>0</v>
      </c>
      <c r="BY278" s="54">
        <v>0</v>
      </c>
      <c r="BZ278" s="54">
        <v>0</v>
      </c>
      <c r="CA278" s="43">
        <v>0</v>
      </c>
      <c r="CB278" s="43">
        <v>0</v>
      </c>
      <c r="CC278" s="43">
        <v>0</v>
      </c>
      <c r="CD278" s="43">
        <v>0</v>
      </c>
      <c r="CE278" s="58">
        <f t="shared" si="27"/>
        <v>0</v>
      </c>
      <c r="CF278" s="58">
        <f t="shared" si="28"/>
        <v>0</v>
      </c>
      <c r="CG278" s="58">
        <f t="shared" si="29"/>
        <v>0</v>
      </c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  <c r="DS278" s="59"/>
      <c r="DT278" s="59"/>
      <c r="DU278" s="59"/>
      <c r="DV278" s="59"/>
      <c r="DW278" s="59"/>
      <c r="DX278" s="59"/>
      <c r="DY278" s="59"/>
      <c r="DZ278" s="59"/>
      <c r="EA278" s="59"/>
      <c r="EB278" s="59"/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/>
    </row>
    <row r="279" spans="2:143" ht="24.6" customHeight="1">
      <c r="B279" s="39" t="s">
        <v>372</v>
      </c>
      <c r="C279" s="62" t="s">
        <v>890</v>
      </c>
      <c r="D279" s="41"/>
      <c r="E279" s="42">
        <v>2</v>
      </c>
      <c r="F279" s="42">
        <v>0</v>
      </c>
      <c r="G279" s="43">
        <v>750</v>
      </c>
      <c r="H279" s="43">
        <v>0</v>
      </c>
      <c r="I279" s="51">
        <v>1500</v>
      </c>
      <c r="J279" s="51">
        <v>0</v>
      </c>
      <c r="K279" s="42">
        <v>1</v>
      </c>
      <c r="L279" s="42">
        <v>0</v>
      </c>
      <c r="M279" s="43">
        <v>750</v>
      </c>
      <c r="N279" s="43">
        <v>0</v>
      </c>
      <c r="O279" s="51">
        <v>750</v>
      </c>
      <c r="P279" s="51">
        <v>0</v>
      </c>
      <c r="Q279" s="42">
        <v>0</v>
      </c>
      <c r="R279" s="42">
        <v>0</v>
      </c>
      <c r="S279" s="43">
        <v>0</v>
      </c>
      <c r="T279" s="43">
        <v>0</v>
      </c>
      <c r="U279" s="51">
        <v>0</v>
      </c>
      <c r="V279" s="51">
        <v>0</v>
      </c>
      <c r="W279" s="42">
        <v>0</v>
      </c>
      <c r="X279" s="42">
        <v>0</v>
      </c>
      <c r="Y279" s="43">
        <v>0</v>
      </c>
      <c r="Z279" s="43">
        <v>0</v>
      </c>
      <c r="AA279" s="51">
        <v>0</v>
      </c>
      <c r="AB279" s="51">
        <v>0</v>
      </c>
      <c r="AC279" s="42">
        <v>0</v>
      </c>
      <c r="AD279" s="42">
        <v>0</v>
      </c>
      <c r="AE279" s="43">
        <v>0</v>
      </c>
      <c r="AF279" s="43">
        <v>0</v>
      </c>
      <c r="AG279" s="51">
        <v>0</v>
      </c>
      <c r="AH279" s="51">
        <v>0</v>
      </c>
      <c r="AI279" s="42">
        <v>0</v>
      </c>
      <c r="AJ279" s="42">
        <v>0</v>
      </c>
      <c r="AK279" s="43">
        <v>0</v>
      </c>
      <c r="AL279" s="43">
        <v>0</v>
      </c>
      <c r="AM279" s="51">
        <v>0</v>
      </c>
      <c r="AN279" s="51">
        <v>0</v>
      </c>
      <c r="AO279" s="42">
        <v>0</v>
      </c>
      <c r="AP279" s="42">
        <v>0</v>
      </c>
      <c r="AQ279" s="43">
        <v>0</v>
      </c>
      <c r="AR279" s="43">
        <v>0</v>
      </c>
      <c r="AS279" s="51">
        <v>0</v>
      </c>
      <c r="AT279" s="51">
        <v>0</v>
      </c>
      <c r="AU279" s="42">
        <v>0</v>
      </c>
      <c r="AV279" s="42">
        <v>0</v>
      </c>
      <c r="AW279" s="43">
        <v>0</v>
      </c>
      <c r="AX279" s="43">
        <v>0</v>
      </c>
      <c r="AY279" s="51">
        <v>0</v>
      </c>
      <c r="AZ279" s="51">
        <v>0</v>
      </c>
      <c r="BA279" s="42">
        <v>0</v>
      </c>
      <c r="BB279" s="42">
        <v>0</v>
      </c>
      <c r="BC279" s="43">
        <v>0</v>
      </c>
      <c r="BD279" s="43">
        <v>0</v>
      </c>
      <c r="BE279" s="51">
        <v>0</v>
      </c>
      <c r="BF279" s="51">
        <v>0</v>
      </c>
      <c r="BG279" s="42">
        <v>0</v>
      </c>
      <c r="BH279" s="42">
        <v>0</v>
      </c>
      <c r="BI279" s="43">
        <v>0</v>
      </c>
      <c r="BJ279" s="43">
        <v>0</v>
      </c>
      <c r="BK279" s="51">
        <v>0</v>
      </c>
      <c r="BL279" s="51">
        <v>0</v>
      </c>
      <c r="BM279" s="42">
        <v>0</v>
      </c>
      <c r="BN279" s="42">
        <v>0</v>
      </c>
      <c r="BO279" s="43">
        <v>0</v>
      </c>
      <c r="BP279" s="43">
        <v>0</v>
      </c>
      <c r="BQ279" s="51">
        <v>0</v>
      </c>
      <c r="BR279" s="51">
        <v>0</v>
      </c>
      <c r="BS279" s="42">
        <v>0</v>
      </c>
      <c r="BT279" s="42">
        <v>0</v>
      </c>
      <c r="BU279" s="43">
        <v>0</v>
      </c>
      <c r="BV279" s="43">
        <v>0</v>
      </c>
      <c r="BW279" s="51">
        <v>0</v>
      </c>
      <c r="BX279" s="51">
        <v>0</v>
      </c>
      <c r="BY279" s="54">
        <v>3</v>
      </c>
      <c r="BZ279" s="54">
        <v>0</v>
      </c>
      <c r="CA279" s="43">
        <v>750</v>
      </c>
      <c r="CB279" s="43">
        <v>0</v>
      </c>
      <c r="CC279" s="43">
        <v>2250</v>
      </c>
      <c r="CD279" s="43">
        <v>0</v>
      </c>
      <c r="CE279" s="58">
        <f t="shared" si="27"/>
        <v>-1</v>
      </c>
      <c r="CF279" s="58">
        <f t="shared" si="28"/>
        <v>-1</v>
      </c>
      <c r="CG279" s="58">
        <f t="shared" si="29"/>
        <v>-1</v>
      </c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  <c r="DS279" s="59"/>
      <c r="DT279" s="59"/>
      <c r="DU279" s="59"/>
      <c r="DV279" s="59"/>
      <c r="DW279" s="59"/>
      <c r="DX279" s="59"/>
      <c r="DY279" s="59"/>
      <c r="DZ279" s="59"/>
      <c r="EA279" s="59"/>
      <c r="EB279" s="59"/>
      <c r="EC279" s="59"/>
      <c r="ED279" s="59"/>
      <c r="EE279" s="59"/>
      <c r="EF279" s="59"/>
      <c r="EG279" s="59"/>
      <c r="EH279" s="59"/>
      <c r="EI279" s="59"/>
      <c r="EJ279" s="59"/>
      <c r="EK279" s="59"/>
      <c r="EL279" s="59"/>
      <c r="EM279" s="59"/>
    </row>
    <row r="280" spans="2:143" ht="24.6" customHeight="1">
      <c r="B280" s="39" t="s">
        <v>373</v>
      </c>
      <c r="C280" s="62" t="s">
        <v>891</v>
      </c>
      <c r="D280" s="41"/>
      <c r="E280" s="42">
        <v>0</v>
      </c>
      <c r="F280" s="42">
        <v>0</v>
      </c>
      <c r="G280" s="43">
        <v>0</v>
      </c>
      <c r="H280" s="43">
        <v>0</v>
      </c>
      <c r="I280" s="51">
        <v>0</v>
      </c>
      <c r="J280" s="51">
        <v>0</v>
      </c>
      <c r="K280" s="42">
        <v>0</v>
      </c>
      <c r="L280" s="42">
        <v>0</v>
      </c>
      <c r="M280" s="43">
        <v>0</v>
      </c>
      <c r="N280" s="43">
        <v>0</v>
      </c>
      <c r="O280" s="51">
        <v>0</v>
      </c>
      <c r="P280" s="51">
        <v>0</v>
      </c>
      <c r="Q280" s="42">
        <v>0</v>
      </c>
      <c r="R280" s="42">
        <v>0</v>
      </c>
      <c r="S280" s="43">
        <v>0</v>
      </c>
      <c r="T280" s="43">
        <v>0</v>
      </c>
      <c r="U280" s="51">
        <v>0</v>
      </c>
      <c r="V280" s="51">
        <v>0</v>
      </c>
      <c r="W280" s="42">
        <v>0</v>
      </c>
      <c r="X280" s="42">
        <v>0</v>
      </c>
      <c r="Y280" s="43">
        <v>0</v>
      </c>
      <c r="Z280" s="43">
        <v>0</v>
      </c>
      <c r="AA280" s="51">
        <v>0</v>
      </c>
      <c r="AB280" s="51">
        <v>0</v>
      </c>
      <c r="AC280" s="42">
        <v>0</v>
      </c>
      <c r="AD280" s="42">
        <v>0</v>
      </c>
      <c r="AE280" s="43">
        <v>0</v>
      </c>
      <c r="AF280" s="43">
        <v>0</v>
      </c>
      <c r="AG280" s="51">
        <v>0</v>
      </c>
      <c r="AH280" s="51">
        <v>0</v>
      </c>
      <c r="AI280" s="42">
        <v>0</v>
      </c>
      <c r="AJ280" s="42">
        <v>0</v>
      </c>
      <c r="AK280" s="43">
        <v>0</v>
      </c>
      <c r="AL280" s="43">
        <v>0</v>
      </c>
      <c r="AM280" s="51">
        <v>0</v>
      </c>
      <c r="AN280" s="51">
        <v>0</v>
      </c>
      <c r="AO280" s="42">
        <v>0</v>
      </c>
      <c r="AP280" s="42">
        <v>0</v>
      </c>
      <c r="AQ280" s="43">
        <v>0</v>
      </c>
      <c r="AR280" s="43">
        <v>0</v>
      </c>
      <c r="AS280" s="51">
        <v>0</v>
      </c>
      <c r="AT280" s="51">
        <v>0</v>
      </c>
      <c r="AU280" s="42">
        <v>0</v>
      </c>
      <c r="AV280" s="42">
        <v>0</v>
      </c>
      <c r="AW280" s="43">
        <v>0</v>
      </c>
      <c r="AX280" s="43">
        <v>0</v>
      </c>
      <c r="AY280" s="51">
        <v>0</v>
      </c>
      <c r="AZ280" s="51">
        <v>0</v>
      </c>
      <c r="BA280" s="42">
        <v>0</v>
      </c>
      <c r="BB280" s="42">
        <v>0</v>
      </c>
      <c r="BC280" s="43">
        <v>0</v>
      </c>
      <c r="BD280" s="43">
        <v>0</v>
      </c>
      <c r="BE280" s="51">
        <v>0</v>
      </c>
      <c r="BF280" s="51">
        <v>0</v>
      </c>
      <c r="BG280" s="42">
        <v>0</v>
      </c>
      <c r="BH280" s="42">
        <v>0</v>
      </c>
      <c r="BI280" s="43">
        <v>0</v>
      </c>
      <c r="BJ280" s="43">
        <v>0</v>
      </c>
      <c r="BK280" s="51">
        <v>0</v>
      </c>
      <c r="BL280" s="51">
        <v>0</v>
      </c>
      <c r="BM280" s="42">
        <v>0</v>
      </c>
      <c r="BN280" s="42">
        <v>0</v>
      </c>
      <c r="BO280" s="43">
        <v>0</v>
      </c>
      <c r="BP280" s="43">
        <v>0</v>
      </c>
      <c r="BQ280" s="51">
        <v>0</v>
      </c>
      <c r="BR280" s="51">
        <v>0</v>
      </c>
      <c r="BS280" s="42">
        <v>0</v>
      </c>
      <c r="BT280" s="42">
        <v>0</v>
      </c>
      <c r="BU280" s="43">
        <v>0</v>
      </c>
      <c r="BV280" s="43">
        <v>0</v>
      </c>
      <c r="BW280" s="51">
        <v>0</v>
      </c>
      <c r="BX280" s="51">
        <v>0</v>
      </c>
      <c r="BY280" s="54">
        <v>0</v>
      </c>
      <c r="BZ280" s="54">
        <v>0</v>
      </c>
      <c r="CA280" s="43">
        <v>0</v>
      </c>
      <c r="CB280" s="43">
        <v>0</v>
      </c>
      <c r="CC280" s="43">
        <v>0</v>
      </c>
      <c r="CD280" s="43">
        <v>0</v>
      </c>
      <c r="CE280" s="58">
        <f t="shared" si="27"/>
        <v>0</v>
      </c>
      <c r="CF280" s="58">
        <f t="shared" si="28"/>
        <v>0</v>
      </c>
      <c r="CG280" s="58">
        <f t="shared" si="29"/>
        <v>0</v>
      </c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  <c r="DS280" s="59"/>
      <c r="DT280" s="59"/>
      <c r="DU280" s="59"/>
      <c r="DV280" s="59"/>
      <c r="DW280" s="59"/>
      <c r="DX280" s="59"/>
      <c r="DY280" s="59"/>
      <c r="DZ280" s="59"/>
      <c r="EA280" s="59"/>
      <c r="EB280" s="59"/>
      <c r="EC280" s="59"/>
      <c r="ED280" s="59"/>
      <c r="EE280" s="59"/>
      <c r="EF280" s="59"/>
      <c r="EG280" s="59"/>
      <c r="EH280" s="59"/>
      <c r="EI280" s="59"/>
      <c r="EJ280" s="59"/>
      <c r="EK280" s="59"/>
      <c r="EL280" s="59"/>
      <c r="EM280" s="59"/>
    </row>
    <row r="281" spans="2:143" ht="24.6" customHeight="1">
      <c r="B281" s="39" t="s">
        <v>374</v>
      </c>
      <c r="C281" s="62" t="s">
        <v>892</v>
      </c>
      <c r="D281" s="41"/>
      <c r="E281" s="42">
        <v>0</v>
      </c>
      <c r="F281" s="42">
        <v>0</v>
      </c>
      <c r="G281" s="43">
        <v>0</v>
      </c>
      <c r="H281" s="43">
        <v>0</v>
      </c>
      <c r="I281" s="51">
        <v>0</v>
      </c>
      <c r="J281" s="51">
        <v>0</v>
      </c>
      <c r="K281" s="42">
        <v>0</v>
      </c>
      <c r="L281" s="42">
        <v>0</v>
      </c>
      <c r="M281" s="43">
        <v>0</v>
      </c>
      <c r="N281" s="43">
        <v>0</v>
      </c>
      <c r="O281" s="51">
        <v>0</v>
      </c>
      <c r="P281" s="51">
        <v>0</v>
      </c>
      <c r="Q281" s="42">
        <v>0</v>
      </c>
      <c r="R281" s="42">
        <v>0</v>
      </c>
      <c r="S281" s="43">
        <v>0</v>
      </c>
      <c r="T281" s="43">
        <v>0</v>
      </c>
      <c r="U281" s="51">
        <v>0</v>
      </c>
      <c r="V281" s="51">
        <v>0</v>
      </c>
      <c r="W281" s="42">
        <v>0</v>
      </c>
      <c r="X281" s="42">
        <v>0</v>
      </c>
      <c r="Y281" s="43">
        <v>0</v>
      </c>
      <c r="Z281" s="43">
        <v>0</v>
      </c>
      <c r="AA281" s="51">
        <v>0</v>
      </c>
      <c r="AB281" s="51">
        <v>0</v>
      </c>
      <c r="AC281" s="42">
        <v>0</v>
      </c>
      <c r="AD281" s="42">
        <v>0</v>
      </c>
      <c r="AE281" s="43">
        <v>0</v>
      </c>
      <c r="AF281" s="43">
        <v>0</v>
      </c>
      <c r="AG281" s="51">
        <v>0</v>
      </c>
      <c r="AH281" s="51">
        <v>0</v>
      </c>
      <c r="AI281" s="42">
        <v>0</v>
      </c>
      <c r="AJ281" s="42">
        <v>0</v>
      </c>
      <c r="AK281" s="43">
        <v>0</v>
      </c>
      <c r="AL281" s="43">
        <v>0</v>
      </c>
      <c r="AM281" s="51">
        <v>0</v>
      </c>
      <c r="AN281" s="51">
        <v>0</v>
      </c>
      <c r="AO281" s="42">
        <v>0</v>
      </c>
      <c r="AP281" s="42">
        <v>0</v>
      </c>
      <c r="AQ281" s="43">
        <v>0</v>
      </c>
      <c r="AR281" s="43">
        <v>0</v>
      </c>
      <c r="AS281" s="51">
        <v>0</v>
      </c>
      <c r="AT281" s="51">
        <v>0</v>
      </c>
      <c r="AU281" s="42">
        <v>0</v>
      </c>
      <c r="AV281" s="42">
        <v>0</v>
      </c>
      <c r="AW281" s="43">
        <v>0</v>
      </c>
      <c r="AX281" s="43">
        <v>0</v>
      </c>
      <c r="AY281" s="51">
        <v>0</v>
      </c>
      <c r="AZ281" s="51">
        <v>0</v>
      </c>
      <c r="BA281" s="42">
        <v>0</v>
      </c>
      <c r="BB281" s="42">
        <v>0</v>
      </c>
      <c r="BC281" s="43">
        <v>0</v>
      </c>
      <c r="BD281" s="43">
        <v>0</v>
      </c>
      <c r="BE281" s="51">
        <v>0</v>
      </c>
      <c r="BF281" s="51">
        <v>0</v>
      </c>
      <c r="BG281" s="42">
        <v>0</v>
      </c>
      <c r="BH281" s="42">
        <v>0</v>
      </c>
      <c r="BI281" s="43">
        <v>0</v>
      </c>
      <c r="BJ281" s="43">
        <v>0</v>
      </c>
      <c r="BK281" s="51">
        <v>0</v>
      </c>
      <c r="BL281" s="51">
        <v>0</v>
      </c>
      <c r="BM281" s="42">
        <v>0</v>
      </c>
      <c r="BN281" s="42">
        <v>0</v>
      </c>
      <c r="BO281" s="43">
        <v>0</v>
      </c>
      <c r="BP281" s="43">
        <v>0</v>
      </c>
      <c r="BQ281" s="51">
        <v>0</v>
      </c>
      <c r="BR281" s="51">
        <v>0</v>
      </c>
      <c r="BS281" s="42">
        <v>0</v>
      </c>
      <c r="BT281" s="42">
        <v>0</v>
      </c>
      <c r="BU281" s="43">
        <v>0</v>
      </c>
      <c r="BV281" s="43">
        <v>0</v>
      </c>
      <c r="BW281" s="51">
        <v>0</v>
      </c>
      <c r="BX281" s="51">
        <v>0</v>
      </c>
      <c r="BY281" s="54">
        <v>0</v>
      </c>
      <c r="BZ281" s="54">
        <v>0</v>
      </c>
      <c r="CA281" s="43">
        <v>0</v>
      </c>
      <c r="CB281" s="43">
        <v>0</v>
      </c>
      <c r="CC281" s="43">
        <v>0</v>
      </c>
      <c r="CD281" s="43">
        <v>0</v>
      </c>
      <c r="CE281" s="58">
        <f t="shared" si="27"/>
        <v>0</v>
      </c>
      <c r="CF281" s="58">
        <f t="shared" si="28"/>
        <v>0</v>
      </c>
      <c r="CG281" s="58">
        <f t="shared" si="29"/>
        <v>0</v>
      </c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  <c r="DS281" s="59"/>
      <c r="DT281" s="59"/>
      <c r="DU281" s="59"/>
      <c r="DV281" s="59"/>
      <c r="DW281" s="59"/>
      <c r="DX281" s="59"/>
      <c r="DY281" s="59"/>
      <c r="DZ281" s="59"/>
      <c r="EA281" s="59"/>
      <c r="EB281" s="59"/>
      <c r="EC281" s="59"/>
      <c r="ED281" s="59"/>
      <c r="EE281" s="59"/>
      <c r="EF281" s="59"/>
      <c r="EG281" s="59"/>
      <c r="EH281" s="59"/>
      <c r="EI281" s="59"/>
      <c r="EJ281" s="59"/>
      <c r="EK281" s="59"/>
      <c r="EL281" s="59"/>
      <c r="EM281" s="59"/>
    </row>
    <row r="282" spans="2:143" ht="24.6" customHeight="1">
      <c r="B282" s="39" t="s">
        <v>375</v>
      </c>
      <c r="C282" s="62" t="s">
        <v>893</v>
      </c>
      <c r="D282" s="41"/>
      <c r="E282" s="42">
        <v>0</v>
      </c>
      <c r="F282" s="42">
        <v>0</v>
      </c>
      <c r="G282" s="43">
        <v>0</v>
      </c>
      <c r="H282" s="43">
        <v>0</v>
      </c>
      <c r="I282" s="51">
        <v>0</v>
      </c>
      <c r="J282" s="51">
        <v>0</v>
      </c>
      <c r="K282" s="42">
        <v>0</v>
      </c>
      <c r="L282" s="42">
        <v>0</v>
      </c>
      <c r="M282" s="43">
        <v>0</v>
      </c>
      <c r="N282" s="43">
        <v>0</v>
      </c>
      <c r="O282" s="51">
        <v>0</v>
      </c>
      <c r="P282" s="51">
        <v>0</v>
      </c>
      <c r="Q282" s="42">
        <v>0</v>
      </c>
      <c r="R282" s="42">
        <v>0</v>
      </c>
      <c r="S282" s="43">
        <v>0</v>
      </c>
      <c r="T282" s="43">
        <v>0</v>
      </c>
      <c r="U282" s="51">
        <v>0</v>
      </c>
      <c r="V282" s="51">
        <v>0</v>
      </c>
      <c r="W282" s="42">
        <v>0</v>
      </c>
      <c r="X282" s="42">
        <v>0</v>
      </c>
      <c r="Y282" s="43">
        <v>0</v>
      </c>
      <c r="Z282" s="43">
        <v>0</v>
      </c>
      <c r="AA282" s="51">
        <v>0</v>
      </c>
      <c r="AB282" s="51">
        <v>0</v>
      </c>
      <c r="AC282" s="42">
        <v>0</v>
      </c>
      <c r="AD282" s="42">
        <v>0</v>
      </c>
      <c r="AE282" s="43">
        <v>0</v>
      </c>
      <c r="AF282" s="43">
        <v>0</v>
      </c>
      <c r="AG282" s="51">
        <v>0</v>
      </c>
      <c r="AH282" s="51">
        <v>0</v>
      </c>
      <c r="AI282" s="42">
        <v>0</v>
      </c>
      <c r="AJ282" s="42">
        <v>0</v>
      </c>
      <c r="AK282" s="43">
        <v>0</v>
      </c>
      <c r="AL282" s="43">
        <v>0</v>
      </c>
      <c r="AM282" s="51">
        <v>0</v>
      </c>
      <c r="AN282" s="51">
        <v>0</v>
      </c>
      <c r="AO282" s="42">
        <v>0</v>
      </c>
      <c r="AP282" s="42">
        <v>0</v>
      </c>
      <c r="AQ282" s="43">
        <v>0</v>
      </c>
      <c r="AR282" s="43">
        <v>0</v>
      </c>
      <c r="AS282" s="51">
        <v>0</v>
      </c>
      <c r="AT282" s="51">
        <v>0</v>
      </c>
      <c r="AU282" s="42">
        <v>0</v>
      </c>
      <c r="AV282" s="42">
        <v>0</v>
      </c>
      <c r="AW282" s="43">
        <v>0</v>
      </c>
      <c r="AX282" s="43">
        <v>0</v>
      </c>
      <c r="AY282" s="51">
        <v>0</v>
      </c>
      <c r="AZ282" s="51">
        <v>0</v>
      </c>
      <c r="BA282" s="42">
        <v>0</v>
      </c>
      <c r="BB282" s="42">
        <v>0</v>
      </c>
      <c r="BC282" s="43">
        <v>0</v>
      </c>
      <c r="BD282" s="43">
        <v>0</v>
      </c>
      <c r="BE282" s="51">
        <v>0</v>
      </c>
      <c r="BF282" s="51">
        <v>0</v>
      </c>
      <c r="BG282" s="42">
        <v>0</v>
      </c>
      <c r="BH282" s="42">
        <v>0</v>
      </c>
      <c r="BI282" s="43">
        <v>0</v>
      </c>
      <c r="BJ282" s="43">
        <v>0</v>
      </c>
      <c r="BK282" s="51">
        <v>0</v>
      </c>
      <c r="BL282" s="51">
        <v>0</v>
      </c>
      <c r="BM282" s="42">
        <v>0</v>
      </c>
      <c r="BN282" s="42">
        <v>0</v>
      </c>
      <c r="BO282" s="43">
        <v>0</v>
      </c>
      <c r="BP282" s="43">
        <v>0</v>
      </c>
      <c r="BQ282" s="51">
        <v>0</v>
      </c>
      <c r="BR282" s="51">
        <v>0</v>
      </c>
      <c r="BS282" s="42">
        <v>0</v>
      </c>
      <c r="BT282" s="42">
        <v>0</v>
      </c>
      <c r="BU282" s="43">
        <v>0</v>
      </c>
      <c r="BV282" s="43">
        <v>0</v>
      </c>
      <c r="BW282" s="51">
        <v>0</v>
      </c>
      <c r="BX282" s="51">
        <v>0</v>
      </c>
      <c r="BY282" s="54">
        <v>0</v>
      </c>
      <c r="BZ282" s="54">
        <v>0</v>
      </c>
      <c r="CA282" s="43">
        <v>0</v>
      </c>
      <c r="CB282" s="43">
        <v>0</v>
      </c>
      <c r="CC282" s="43">
        <v>0</v>
      </c>
      <c r="CD282" s="43">
        <v>0</v>
      </c>
      <c r="CE282" s="58">
        <f t="shared" si="27"/>
        <v>0</v>
      </c>
      <c r="CF282" s="58">
        <f t="shared" si="28"/>
        <v>0</v>
      </c>
      <c r="CG282" s="58">
        <f t="shared" si="29"/>
        <v>0</v>
      </c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  <c r="DS282" s="59"/>
      <c r="DT282" s="59"/>
      <c r="DU282" s="59"/>
      <c r="DV282" s="59"/>
      <c r="DW282" s="59"/>
      <c r="DX282" s="59"/>
      <c r="DY282" s="59"/>
      <c r="DZ282" s="59"/>
      <c r="EA282" s="59"/>
      <c r="EB282" s="59"/>
      <c r="EC282" s="59"/>
      <c r="ED282" s="59"/>
      <c r="EE282" s="59"/>
      <c r="EF282" s="59"/>
      <c r="EG282" s="59"/>
      <c r="EH282" s="59"/>
      <c r="EI282" s="59"/>
      <c r="EJ282" s="59"/>
      <c r="EK282" s="59"/>
      <c r="EL282" s="59"/>
      <c r="EM282" s="59"/>
    </row>
    <row r="283" spans="2:143" ht="24.6" customHeight="1">
      <c r="B283" s="39" t="s">
        <v>376</v>
      </c>
      <c r="C283" s="62" t="s">
        <v>894</v>
      </c>
      <c r="D283" s="41"/>
      <c r="E283" s="42">
        <v>0</v>
      </c>
      <c r="F283" s="42">
        <v>0</v>
      </c>
      <c r="G283" s="43">
        <v>0</v>
      </c>
      <c r="H283" s="43">
        <v>0</v>
      </c>
      <c r="I283" s="51">
        <v>0</v>
      </c>
      <c r="J283" s="51">
        <v>0</v>
      </c>
      <c r="K283" s="42">
        <v>0</v>
      </c>
      <c r="L283" s="42">
        <v>0</v>
      </c>
      <c r="M283" s="43">
        <v>0</v>
      </c>
      <c r="N283" s="43">
        <v>0</v>
      </c>
      <c r="O283" s="51">
        <v>0</v>
      </c>
      <c r="P283" s="51">
        <v>0</v>
      </c>
      <c r="Q283" s="42">
        <v>0</v>
      </c>
      <c r="R283" s="42">
        <v>0</v>
      </c>
      <c r="S283" s="43">
        <v>0</v>
      </c>
      <c r="T283" s="43">
        <v>0</v>
      </c>
      <c r="U283" s="51">
        <v>0</v>
      </c>
      <c r="V283" s="51">
        <v>0</v>
      </c>
      <c r="W283" s="42">
        <v>0</v>
      </c>
      <c r="X283" s="42">
        <v>0</v>
      </c>
      <c r="Y283" s="43">
        <v>0</v>
      </c>
      <c r="Z283" s="43">
        <v>0</v>
      </c>
      <c r="AA283" s="51">
        <v>0</v>
      </c>
      <c r="AB283" s="51">
        <v>0</v>
      </c>
      <c r="AC283" s="42">
        <v>0</v>
      </c>
      <c r="AD283" s="42">
        <v>0</v>
      </c>
      <c r="AE283" s="43">
        <v>0</v>
      </c>
      <c r="AF283" s="43">
        <v>0</v>
      </c>
      <c r="AG283" s="51">
        <v>0</v>
      </c>
      <c r="AH283" s="51">
        <v>0</v>
      </c>
      <c r="AI283" s="42">
        <v>0</v>
      </c>
      <c r="AJ283" s="42">
        <v>0</v>
      </c>
      <c r="AK283" s="43">
        <v>0</v>
      </c>
      <c r="AL283" s="43">
        <v>0</v>
      </c>
      <c r="AM283" s="51">
        <v>0</v>
      </c>
      <c r="AN283" s="51">
        <v>0</v>
      </c>
      <c r="AO283" s="42">
        <v>0</v>
      </c>
      <c r="AP283" s="42">
        <v>0</v>
      </c>
      <c r="AQ283" s="43">
        <v>0</v>
      </c>
      <c r="AR283" s="43">
        <v>0</v>
      </c>
      <c r="AS283" s="51">
        <v>0</v>
      </c>
      <c r="AT283" s="51">
        <v>0</v>
      </c>
      <c r="AU283" s="42">
        <v>0</v>
      </c>
      <c r="AV283" s="42">
        <v>0</v>
      </c>
      <c r="AW283" s="43">
        <v>0</v>
      </c>
      <c r="AX283" s="43">
        <v>0</v>
      </c>
      <c r="AY283" s="51">
        <v>0</v>
      </c>
      <c r="AZ283" s="51">
        <v>0</v>
      </c>
      <c r="BA283" s="42">
        <v>0</v>
      </c>
      <c r="BB283" s="42">
        <v>0</v>
      </c>
      <c r="BC283" s="43">
        <v>0</v>
      </c>
      <c r="BD283" s="43">
        <v>0</v>
      </c>
      <c r="BE283" s="51">
        <v>0</v>
      </c>
      <c r="BF283" s="51">
        <v>0</v>
      </c>
      <c r="BG283" s="42">
        <v>0</v>
      </c>
      <c r="BH283" s="42">
        <v>0</v>
      </c>
      <c r="BI283" s="43">
        <v>0</v>
      </c>
      <c r="BJ283" s="43">
        <v>0</v>
      </c>
      <c r="BK283" s="51">
        <v>0</v>
      </c>
      <c r="BL283" s="51">
        <v>0</v>
      </c>
      <c r="BM283" s="42">
        <v>0</v>
      </c>
      <c r="BN283" s="42">
        <v>0</v>
      </c>
      <c r="BO283" s="43">
        <v>0</v>
      </c>
      <c r="BP283" s="43">
        <v>0</v>
      </c>
      <c r="BQ283" s="51">
        <v>0</v>
      </c>
      <c r="BR283" s="51">
        <v>0</v>
      </c>
      <c r="BS283" s="42">
        <v>0</v>
      </c>
      <c r="BT283" s="42">
        <v>0</v>
      </c>
      <c r="BU283" s="43">
        <v>0</v>
      </c>
      <c r="BV283" s="43">
        <v>0</v>
      </c>
      <c r="BW283" s="51">
        <v>0</v>
      </c>
      <c r="BX283" s="51">
        <v>0</v>
      </c>
      <c r="BY283" s="54">
        <v>0</v>
      </c>
      <c r="BZ283" s="54">
        <v>0</v>
      </c>
      <c r="CA283" s="43">
        <v>0</v>
      </c>
      <c r="CB283" s="43">
        <v>0</v>
      </c>
      <c r="CC283" s="43">
        <v>0</v>
      </c>
      <c r="CD283" s="43">
        <v>0</v>
      </c>
      <c r="CE283" s="58">
        <f t="shared" si="27"/>
        <v>0</v>
      </c>
      <c r="CF283" s="58">
        <f t="shared" si="28"/>
        <v>0</v>
      </c>
      <c r="CG283" s="58">
        <f t="shared" si="29"/>
        <v>0</v>
      </c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  <c r="DS283" s="59"/>
      <c r="DT283" s="59"/>
      <c r="DU283" s="59"/>
      <c r="DV283" s="59"/>
      <c r="DW283" s="59"/>
      <c r="DX283" s="59"/>
      <c r="DY283" s="59"/>
      <c r="DZ283" s="59"/>
      <c r="EA283" s="59"/>
      <c r="EB283" s="59"/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</row>
    <row r="284" spans="2:143" ht="24.6" customHeight="1">
      <c r="B284" s="39" t="s">
        <v>377</v>
      </c>
      <c r="C284" s="62" t="s">
        <v>895</v>
      </c>
      <c r="D284" s="41"/>
      <c r="E284" s="42">
        <v>0</v>
      </c>
      <c r="F284" s="42">
        <v>0</v>
      </c>
      <c r="G284" s="43">
        <v>0</v>
      </c>
      <c r="H284" s="43">
        <v>0</v>
      </c>
      <c r="I284" s="51">
        <v>0</v>
      </c>
      <c r="J284" s="51">
        <v>0</v>
      </c>
      <c r="K284" s="42">
        <v>0</v>
      </c>
      <c r="L284" s="42">
        <v>0</v>
      </c>
      <c r="M284" s="43">
        <v>0</v>
      </c>
      <c r="N284" s="43">
        <v>0</v>
      </c>
      <c r="O284" s="51">
        <v>0</v>
      </c>
      <c r="P284" s="51">
        <v>0</v>
      </c>
      <c r="Q284" s="42">
        <v>0</v>
      </c>
      <c r="R284" s="42">
        <v>0</v>
      </c>
      <c r="S284" s="43">
        <v>0</v>
      </c>
      <c r="T284" s="43">
        <v>0</v>
      </c>
      <c r="U284" s="51">
        <v>0</v>
      </c>
      <c r="V284" s="51">
        <v>0</v>
      </c>
      <c r="W284" s="42">
        <v>0</v>
      </c>
      <c r="X284" s="42">
        <v>0</v>
      </c>
      <c r="Y284" s="43">
        <v>0</v>
      </c>
      <c r="Z284" s="43">
        <v>0</v>
      </c>
      <c r="AA284" s="51">
        <v>0</v>
      </c>
      <c r="AB284" s="51">
        <v>0</v>
      </c>
      <c r="AC284" s="42">
        <v>0</v>
      </c>
      <c r="AD284" s="42">
        <v>0</v>
      </c>
      <c r="AE284" s="43">
        <v>0</v>
      </c>
      <c r="AF284" s="43">
        <v>0</v>
      </c>
      <c r="AG284" s="51">
        <v>0</v>
      </c>
      <c r="AH284" s="51">
        <v>0</v>
      </c>
      <c r="AI284" s="42">
        <v>0</v>
      </c>
      <c r="AJ284" s="42">
        <v>0</v>
      </c>
      <c r="AK284" s="43">
        <v>0</v>
      </c>
      <c r="AL284" s="43">
        <v>0</v>
      </c>
      <c r="AM284" s="51">
        <v>0</v>
      </c>
      <c r="AN284" s="51">
        <v>0</v>
      </c>
      <c r="AO284" s="42">
        <v>0</v>
      </c>
      <c r="AP284" s="42">
        <v>0</v>
      </c>
      <c r="AQ284" s="43">
        <v>0</v>
      </c>
      <c r="AR284" s="43">
        <v>0</v>
      </c>
      <c r="AS284" s="51">
        <v>0</v>
      </c>
      <c r="AT284" s="51">
        <v>0</v>
      </c>
      <c r="AU284" s="42">
        <v>0</v>
      </c>
      <c r="AV284" s="42">
        <v>0</v>
      </c>
      <c r="AW284" s="43">
        <v>0</v>
      </c>
      <c r="AX284" s="43">
        <v>0</v>
      </c>
      <c r="AY284" s="51">
        <v>0</v>
      </c>
      <c r="AZ284" s="51">
        <v>0</v>
      </c>
      <c r="BA284" s="42">
        <v>0</v>
      </c>
      <c r="BB284" s="42">
        <v>0</v>
      </c>
      <c r="BC284" s="43">
        <v>0</v>
      </c>
      <c r="BD284" s="43">
        <v>0</v>
      </c>
      <c r="BE284" s="51">
        <v>0</v>
      </c>
      <c r="BF284" s="51">
        <v>0</v>
      </c>
      <c r="BG284" s="42">
        <v>0</v>
      </c>
      <c r="BH284" s="42">
        <v>0</v>
      </c>
      <c r="BI284" s="43">
        <v>0</v>
      </c>
      <c r="BJ284" s="43">
        <v>0</v>
      </c>
      <c r="BK284" s="51">
        <v>0</v>
      </c>
      <c r="BL284" s="51">
        <v>0</v>
      </c>
      <c r="BM284" s="42">
        <v>0</v>
      </c>
      <c r="BN284" s="42">
        <v>0</v>
      </c>
      <c r="BO284" s="43">
        <v>0</v>
      </c>
      <c r="BP284" s="43">
        <v>0</v>
      </c>
      <c r="BQ284" s="51">
        <v>0</v>
      </c>
      <c r="BR284" s="51">
        <v>0</v>
      </c>
      <c r="BS284" s="42">
        <v>0</v>
      </c>
      <c r="BT284" s="42">
        <v>0</v>
      </c>
      <c r="BU284" s="43">
        <v>0</v>
      </c>
      <c r="BV284" s="43">
        <v>0</v>
      </c>
      <c r="BW284" s="51">
        <v>0</v>
      </c>
      <c r="BX284" s="51">
        <v>0</v>
      </c>
      <c r="BY284" s="54">
        <v>0</v>
      </c>
      <c r="BZ284" s="54">
        <v>0</v>
      </c>
      <c r="CA284" s="43">
        <v>0</v>
      </c>
      <c r="CB284" s="43">
        <v>0</v>
      </c>
      <c r="CC284" s="43">
        <v>0</v>
      </c>
      <c r="CD284" s="43">
        <v>0</v>
      </c>
      <c r="CE284" s="58">
        <f t="shared" si="27"/>
        <v>0</v>
      </c>
      <c r="CF284" s="58">
        <f t="shared" si="28"/>
        <v>0</v>
      </c>
      <c r="CG284" s="58">
        <f t="shared" si="29"/>
        <v>0</v>
      </c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  <c r="DS284" s="59"/>
      <c r="DT284" s="59"/>
      <c r="DU284" s="59"/>
      <c r="DV284" s="59"/>
      <c r="DW284" s="59"/>
      <c r="DX284" s="59"/>
      <c r="DY284" s="59"/>
      <c r="DZ284" s="59"/>
      <c r="EA284" s="59"/>
      <c r="EB284" s="59"/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</row>
    <row r="285" spans="2:143" ht="24.6" customHeight="1">
      <c r="B285" s="39" t="s">
        <v>378</v>
      </c>
      <c r="C285" s="62" t="s">
        <v>896</v>
      </c>
      <c r="D285" s="41"/>
      <c r="E285" s="42">
        <v>0</v>
      </c>
      <c r="F285" s="42">
        <v>0</v>
      </c>
      <c r="G285" s="43">
        <v>0</v>
      </c>
      <c r="H285" s="43">
        <v>0</v>
      </c>
      <c r="I285" s="51">
        <v>0</v>
      </c>
      <c r="J285" s="51">
        <v>0</v>
      </c>
      <c r="K285" s="42">
        <v>0</v>
      </c>
      <c r="L285" s="42">
        <v>0</v>
      </c>
      <c r="M285" s="43">
        <v>0</v>
      </c>
      <c r="N285" s="43">
        <v>0</v>
      </c>
      <c r="O285" s="51">
        <v>0</v>
      </c>
      <c r="P285" s="51">
        <v>0</v>
      </c>
      <c r="Q285" s="42">
        <v>0</v>
      </c>
      <c r="R285" s="42">
        <v>0</v>
      </c>
      <c r="S285" s="43">
        <v>0</v>
      </c>
      <c r="T285" s="43">
        <v>0</v>
      </c>
      <c r="U285" s="51">
        <v>0</v>
      </c>
      <c r="V285" s="51">
        <v>0</v>
      </c>
      <c r="W285" s="42">
        <v>0</v>
      </c>
      <c r="X285" s="42">
        <v>0</v>
      </c>
      <c r="Y285" s="43">
        <v>0</v>
      </c>
      <c r="Z285" s="43">
        <v>0</v>
      </c>
      <c r="AA285" s="51">
        <v>0</v>
      </c>
      <c r="AB285" s="51">
        <v>0</v>
      </c>
      <c r="AC285" s="42">
        <v>0</v>
      </c>
      <c r="AD285" s="42">
        <v>0</v>
      </c>
      <c r="AE285" s="43">
        <v>0</v>
      </c>
      <c r="AF285" s="43">
        <v>0</v>
      </c>
      <c r="AG285" s="51">
        <v>0</v>
      </c>
      <c r="AH285" s="51">
        <v>0</v>
      </c>
      <c r="AI285" s="42">
        <v>0</v>
      </c>
      <c r="AJ285" s="42">
        <v>0</v>
      </c>
      <c r="AK285" s="43">
        <v>0</v>
      </c>
      <c r="AL285" s="43">
        <v>0</v>
      </c>
      <c r="AM285" s="51">
        <v>0</v>
      </c>
      <c r="AN285" s="51">
        <v>0</v>
      </c>
      <c r="AO285" s="42">
        <v>0</v>
      </c>
      <c r="AP285" s="42">
        <v>0</v>
      </c>
      <c r="AQ285" s="43">
        <v>0</v>
      </c>
      <c r="AR285" s="43">
        <v>0</v>
      </c>
      <c r="AS285" s="51">
        <v>0</v>
      </c>
      <c r="AT285" s="51">
        <v>0</v>
      </c>
      <c r="AU285" s="42">
        <v>0</v>
      </c>
      <c r="AV285" s="42">
        <v>0</v>
      </c>
      <c r="AW285" s="43">
        <v>0</v>
      </c>
      <c r="AX285" s="43">
        <v>0</v>
      </c>
      <c r="AY285" s="51">
        <v>0</v>
      </c>
      <c r="AZ285" s="51">
        <v>0</v>
      </c>
      <c r="BA285" s="42">
        <v>0</v>
      </c>
      <c r="BB285" s="42">
        <v>0</v>
      </c>
      <c r="BC285" s="43">
        <v>0</v>
      </c>
      <c r="BD285" s="43">
        <v>0</v>
      </c>
      <c r="BE285" s="51">
        <v>0</v>
      </c>
      <c r="BF285" s="51">
        <v>0</v>
      </c>
      <c r="BG285" s="42">
        <v>0</v>
      </c>
      <c r="BH285" s="42">
        <v>0</v>
      </c>
      <c r="BI285" s="43">
        <v>0</v>
      </c>
      <c r="BJ285" s="43">
        <v>0</v>
      </c>
      <c r="BK285" s="51">
        <v>0</v>
      </c>
      <c r="BL285" s="51">
        <v>0</v>
      </c>
      <c r="BM285" s="42">
        <v>0</v>
      </c>
      <c r="BN285" s="42">
        <v>0</v>
      </c>
      <c r="BO285" s="43">
        <v>0</v>
      </c>
      <c r="BP285" s="43">
        <v>0</v>
      </c>
      <c r="BQ285" s="51">
        <v>0</v>
      </c>
      <c r="BR285" s="51">
        <v>0</v>
      </c>
      <c r="BS285" s="42">
        <v>0</v>
      </c>
      <c r="BT285" s="42">
        <v>0</v>
      </c>
      <c r="BU285" s="43">
        <v>0</v>
      </c>
      <c r="BV285" s="43">
        <v>0</v>
      </c>
      <c r="BW285" s="51">
        <v>0</v>
      </c>
      <c r="BX285" s="51">
        <v>0</v>
      </c>
      <c r="BY285" s="54">
        <v>0</v>
      </c>
      <c r="BZ285" s="54">
        <v>0</v>
      </c>
      <c r="CA285" s="43">
        <v>0</v>
      </c>
      <c r="CB285" s="43">
        <v>0</v>
      </c>
      <c r="CC285" s="43">
        <v>0</v>
      </c>
      <c r="CD285" s="43">
        <v>0</v>
      </c>
      <c r="CE285" s="58">
        <f t="shared" si="27"/>
        <v>0</v>
      </c>
      <c r="CF285" s="58">
        <f t="shared" si="28"/>
        <v>0</v>
      </c>
      <c r="CG285" s="58">
        <f t="shared" si="29"/>
        <v>0</v>
      </c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  <c r="DS285" s="59"/>
      <c r="DT285" s="59"/>
      <c r="DU285" s="59"/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</row>
    <row r="286" spans="2:143" ht="24.6" customHeight="1">
      <c r="B286" s="39" t="s">
        <v>379</v>
      </c>
      <c r="C286" s="62" t="s">
        <v>897</v>
      </c>
      <c r="D286" s="41"/>
      <c r="E286" s="42">
        <v>0</v>
      </c>
      <c r="F286" s="42">
        <v>0</v>
      </c>
      <c r="G286" s="43">
        <v>0</v>
      </c>
      <c r="H286" s="43">
        <v>0</v>
      </c>
      <c r="I286" s="51">
        <v>0</v>
      </c>
      <c r="J286" s="51">
        <v>0</v>
      </c>
      <c r="K286" s="42">
        <v>0</v>
      </c>
      <c r="L286" s="42">
        <v>0</v>
      </c>
      <c r="M286" s="43">
        <v>0</v>
      </c>
      <c r="N286" s="43">
        <v>0</v>
      </c>
      <c r="O286" s="51">
        <v>0</v>
      </c>
      <c r="P286" s="51">
        <v>0</v>
      </c>
      <c r="Q286" s="42">
        <v>0</v>
      </c>
      <c r="R286" s="42">
        <v>0</v>
      </c>
      <c r="S286" s="43">
        <v>0</v>
      </c>
      <c r="T286" s="43">
        <v>0</v>
      </c>
      <c r="U286" s="51">
        <v>0</v>
      </c>
      <c r="V286" s="51">
        <v>0</v>
      </c>
      <c r="W286" s="42">
        <v>0</v>
      </c>
      <c r="X286" s="42">
        <v>0</v>
      </c>
      <c r="Y286" s="43">
        <v>0</v>
      </c>
      <c r="Z286" s="43">
        <v>0</v>
      </c>
      <c r="AA286" s="51">
        <v>0</v>
      </c>
      <c r="AB286" s="51">
        <v>0</v>
      </c>
      <c r="AC286" s="42">
        <v>0</v>
      </c>
      <c r="AD286" s="42">
        <v>0</v>
      </c>
      <c r="AE286" s="43">
        <v>0</v>
      </c>
      <c r="AF286" s="43">
        <v>0</v>
      </c>
      <c r="AG286" s="51">
        <v>0</v>
      </c>
      <c r="AH286" s="51">
        <v>0</v>
      </c>
      <c r="AI286" s="42">
        <v>0</v>
      </c>
      <c r="AJ286" s="42">
        <v>0</v>
      </c>
      <c r="AK286" s="43">
        <v>0</v>
      </c>
      <c r="AL286" s="43">
        <v>0</v>
      </c>
      <c r="AM286" s="51">
        <v>0</v>
      </c>
      <c r="AN286" s="51">
        <v>0</v>
      </c>
      <c r="AO286" s="42">
        <v>0</v>
      </c>
      <c r="AP286" s="42">
        <v>0</v>
      </c>
      <c r="AQ286" s="43">
        <v>0</v>
      </c>
      <c r="AR286" s="43">
        <v>0</v>
      </c>
      <c r="AS286" s="51">
        <v>0</v>
      </c>
      <c r="AT286" s="51">
        <v>0</v>
      </c>
      <c r="AU286" s="42">
        <v>0</v>
      </c>
      <c r="AV286" s="42">
        <v>0</v>
      </c>
      <c r="AW286" s="43">
        <v>0</v>
      </c>
      <c r="AX286" s="43">
        <v>0</v>
      </c>
      <c r="AY286" s="51">
        <v>0</v>
      </c>
      <c r="AZ286" s="51">
        <v>0</v>
      </c>
      <c r="BA286" s="42">
        <v>0</v>
      </c>
      <c r="BB286" s="42">
        <v>0</v>
      </c>
      <c r="BC286" s="43">
        <v>0</v>
      </c>
      <c r="BD286" s="43">
        <v>0</v>
      </c>
      <c r="BE286" s="51">
        <v>0</v>
      </c>
      <c r="BF286" s="51">
        <v>0</v>
      </c>
      <c r="BG286" s="42">
        <v>0</v>
      </c>
      <c r="BH286" s="42">
        <v>0</v>
      </c>
      <c r="BI286" s="43">
        <v>0</v>
      </c>
      <c r="BJ286" s="43">
        <v>0</v>
      </c>
      <c r="BK286" s="51">
        <v>0</v>
      </c>
      <c r="BL286" s="51">
        <v>0</v>
      </c>
      <c r="BM286" s="42">
        <v>0</v>
      </c>
      <c r="BN286" s="42">
        <v>0</v>
      </c>
      <c r="BO286" s="43">
        <v>0</v>
      </c>
      <c r="BP286" s="43">
        <v>0</v>
      </c>
      <c r="BQ286" s="51">
        <v>0</v>
      </c>
      <c r="BR286" s="51">
        <v>0</v>
      </c>
      <c r="BS286" s="42">
        <v>0</v>
      </c>
      <c r="BT286" s="42">
        <v>0</v>
      </c>
      <c r="BU286" s="43">
        <v>0</v>
      </c>
      <c r="BV286" s="43">
        <v>0</v>
      </c>
      <c r="BW286" s="51">
        <v>0</v>
      </c>
      <c r="BX286" s="51">
        <v>0</v>
      </c>
      <c r="BY286" s="54">
        <v>0</v>
      </c>
      <c r="BZ286" s="54">
        <v>0</v>
      </c>
      <c r="CA286" s="43">
        <v>0</v>
      </c>
      <c r="CB286" s="43">
        <v>0</v>
      </c>
      <c r="CC286" s="43">
        <v>0</v>
      </c>
      <c r="CD286" s="43">
        <v>0</v>
      </c>
      <c r="CE286" s="58">
        <f t="shared" si="27"/>
        <v>0</v>
      </c>
      <c r="CF286" s="58">
        <f t="shared" si="28"/>
        <v>0</v>
      </c>
      <c r="CG286" s="58">
        <f t="shared" si="29"/>
        <v>0</v>
      </c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  <c r="DS286" s="59"/>
      <c r="DT286" s="59"/>
      <c r="DU286" s="59"/>
      <c r="DV286" s="59"/>
      <c r="DW286" s="59"/>
      <c r="DX286" s="59"/>
      <c r="DY286" s="59"/>
      <c r="DZ286" s="59"/>
      <c r="EA286" s="59"/>
      <c r="EB286" s="59"/>
      <c r="EC286" s="59"/>
      <c r="ED286" s="59"/>
      <c r="EE286" s="59"/>
      <c r="EF286" s="59"/>
      <c r="EG286" s="59"/>
      <c r="EH286" s="59"/>
      <c r="EI286" s="59"/>
      <c r="EJ286" s="59"/>
      <c r="EK286" s="59"/>
      <c r="EL286" s="59"/>
      <c r="EM286" s="59"/>
    </row>
    <row r="287" spans="2:143" ht="24.6" customHeight="1">
      <c r="B287" s="39" t="s">
        <v>380</v>
      </c>
      <c r="C287" s="62" t="s">
        <v>898</v>
      </c>
      <c r="D287" s="41"/>
      <c r="E287" s="42">
        <v>0</v>
      </c>
      <c r="F287" s="42">
        <v>0</v>
      </c>
      <c r="G287" s="43">
        <v>0</v>
      </c>
      <c r="H287" s="43">
        <v>0</v>
      </c>
      <c r="I287" s="51">
        <v>0</v>
      </c>
      <c r="J287" s="51">
        <v>0</v>
      </c>
      <c r="K287" s="42">
        <v>0</v>
      </c>
      <c r="L287" s="42">
        <v>0</v>
      </c>
      <c r="M287" s="43">
        <v>0</v>
      </c>
      <c r="N287" s="43">
        <v>0</v>
      </c>
      <c r="O287" s="51">
        <v>0</v>
      </c>
      <c r="P287" s="51">
        <v>0</v>
      </c>
      <c r="Q287" s="42">
        <v>0</v>
      </c>
      <c r="R287" s="42">
        <v>0</v>
      </c>
      <c r="S287" s="43">
        <v>0</v>
      </c>
      <c r="T287" s="43">
        <v>0</v>
      </c>
      <c r="U287" s="51">
        <v>0</v>
      </c>
      <c r="V287" s="51">
        <v>0</v>
      </c>
      <c r="W287" s="42">
        <v>0</v>
      </c>
      <c r="X287" s="42">
        <v>0</v>
      </c>
      <c r="Y287" s="43">
        <v>0</v>
      </c>
      <c r="Z287" s="43">
        <v>0</v>
      </c>
      <c r="AA287" s="51">
        <v>0</v>
      </c>
      <c r="AB287" s="51">
        <v>0</v>
      </c>
      <c r="AC287" s="42">
        <v>0</v>
      </c>
      <c r="AD287" s="42">
        <v>0</v>
      </c>
      <c r="AE287" s="43">
        <v>0</v>
      </c>
      <c r="AF287" s="43">
        <v>0</v>
      </c>
      <c r="AG287" s="51">
        <v>0</v>
      </c>
      <c r="AH287" s="51">
        <v>0</v>
      </c>
      <c r="AI287" s="42">
        <v>0</v>
      </c>
      <c r="AJ287" s="42">
        <v>0</v>
      </c>
      <c r="AK287" s="43">
        <v>0</v>
      </c>
      <c r="AL287" s="43">
        <v>0</v>
      </c>
      <c r="AM287" s="51">
        <v>0</v>
      </c>
      <c r="AN287" s="51">
        <v>0</v>
      </c>
      <c r="AO287" s="42">
        <v>0</v>
      </c>
      <c r="AP287" s="42">
        <v>0</v>
      </c>
      <c r="AQ287" s="43">
        <v>0</v>
      </c>
      <c r="AR287" s="43">
        <v>0</v>
      </c>
      <c r="AS287" s="51">
        <v>0</v>
      </c>
      <c r="AT287" s="51">
        <v>0</v>
      </c>
      <c r="AU287" s="42">
        <v>0</v>
      </c>
      <c r="AV287" s="42">
        <v>0</v>
      </c>
      <c r="AW287" s="43">
        <v>0</v>
      </c>
      <c r="AX287" s="43">
        <v>0</v>
      </c>
      <c r="AY287" s="51">
        <v>0</v>
      </c>
      <c r="AZ287" s="51">
        <v>0</v>
      </c>
      <c r="BA287" s="42">
        <v>0</v>
      </c>
      <c r="BB287" s="42">
        <v>0</v>
      </c>
      <c r="BC287" s="43">
        <v>0</v>
      </c>
      <c r="BD287" s="43">
        <v>0</v>
      </c>
      <c r="BE287" s="51">
        <v>0</v>
      </c>
      <c r="BF287" s="51">
        <v>0</v>
      </c>
      <c r="BG287" s="42">
        <v>0</v>
      </c>
      <c r="BH287" s="42">
        <v>0</v>
      </c>
      <c r="BI287" s="43">
        <v>0</v>
      </c>
      <c r="BJ287" s="43">
        <v>0</v>
      </c>
      <c r="BK287" s="51">
        <v>0</v>
      </c>
      <c r="BL287" s="51">
        <v>0</v>
      </c>
      <c r="BM287" s="42">
        <v>0</v>
      </c>
      <c r="BN287" s="42">
        <v>0</v>
      </c>
      <c r="BO287" s="43">
        <v>0</v>
      </c>
      <c r="BP287" s="43">
        <v>0</v>
      </c>
      <c r="BQ287" s="51">
        <v>0</v>
      </c>
      <c r="BR287" s="51">
        <v>0</v>
      </c>
      <c r="BS287" s="42">
        <v>0</v>
      </c>
      <c r="BT287" s="42">
        <v>0</v>
      </c>
      <c r="BU287" s="43">
        <v>0</v>
      </c>
      <c r="BV287" s="43">
        <v>0</v>
      </c>
      <c r="BW287" s="51">
        <v>0</v>
      </c>
      <c r="BX287" s="51">
        <v>0</v>
      </c>
      <c r="BY287" s="54">
        <v>0</v>
      </c>
      <c r="BZ287" s="54">
        <v>0</v>
      </c>
      <c r="CA287" s="43">
        <v>0</v>
      </c>
      <c r="CB287" s="43">
        <v>0</v>
      </c>
      <c r="CC287" s="43">
        <v>0</v>
      </c>
      <c r="CD287" s="43">
        <v>0</v>
      </c>
      <c r="CE287" s="58">
        <f t="shared" si="27"/>
        <v>0</v>
      </c>
      <c r="CF287" s="58">
        <f t="shared" si="28"/>
        <v>0</v>
      </c>
      <c r="CG287" s="58">
        <f t="shared" si="29"/>
        <v>0</v>
      </c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  <c r="DS287" s="59"/>
      <c r="DT287" s="59"/>
      <c r="DU287" s="59"/>
      <c r="DV287" s="59"/>
      <c r="DW287" s="59"/>
      <c r="DX287" s="59"/>
      <c r="DY287" s="59"/>
      <c r="DZ287" s="59"/>
      <c r="EA287" s="59"/>
      <c r="EB287" s="59"/>
      <c r="EC287" s="59"/>
      <c r="ED287" s="59"/>
      <c r="EE287" s="59"/>
      <c r="EF287" s="59"/>
      <c r="EG287" s="59"/>
      <c r="EH287" s="59"/>
      <c r="EI287" s="59"/>
      <c r="EJ287" s="59"/>
      <c r="EK287" s="59"/>
      <c r="EL287" s="59"/>
      <c r="EM287" s="59"/>
    </row>
    <row r="288" spans="2:143" ht="24.6" customHeight="1">
      <c r="B288" s="39" t="s">
        <v>381</v>
      </c>
      <c r="C288" s="62" t="s">
        <v>899</v>
      </c>
      <c r="D288" s="41"/>
      <c r="E288" s="42">
        <v>0</v>
      </c>
      <c r="F288" s="42">
        <v>0</v>
      </c>
      <c r="G288" s="43">
        <v>0</v>
      </c>
      <c r="H288" s="43">
        <v>0</v>
      </c>
      <c r="I288" s="51">
        <v>0</v>
      </c>
      <c r="J288" s="51">
        <v>0</v>
      </c>
      <c r="K288" s="42">
        <v>0</v>
      </c>
      <c r="L288" s="42">
        <v>0</v>
      </c>
      <c r="M288" s="43">
        <v>0</v>
      </c>
      <c r="N288" s="43">
        <v>0</v>
      </c>
      <c r="O288" s="51">
        <v>0</v>
      </c>
      <c r="P288" s="51">
        <v>0</v>
      </c>
      <c r="Q288" s="42">
        <v>0</v>
      </c>
      <c r="R288" s="42">
        <v>0</v>
      </c>
      <c r="S288" s="43">
        <v>0</v>
      </c>
      <c r="T288" s="43">
        <v>0</v>
      </c>
      <c r="U288" s="51">
        <v>0</v>
      </c>
      <c r="V288" s="51">
        <v>0</v>
      </c>
      <c r="W288" s="42">
        <v>0</v>
      </c>
      <c r="X288" s="42">
        <v>0</v>
      </c>
      <c r="Y288" s="43">
        <v>0</v>
      </c>
      <c r="Z288" s="43">
        <v>0</v>
      </c>
      <c r="AA288" s="51">
        <v>0</v>
      </c>
      <c r="AB288" s="51">
        <v>0</v>
      </c>
      <c r="AC288" s="42">
        <v>0</v>
      </c>
      <c r="AD288" s="42">
        <v>0</v>
      </c>
      <c r="AE288" s="43">
        <v>0</v>
      </c>
      <c r="AF288" s="43">
        <v>0</v>
      </c>
      <c r="AG288" s="51">
        <v>0</v>
      </c>
      <c r="AH288" s="51">
        <v>0</v>
      </c>
      <c r="AI288" s="42">
        <v>0</v>
      </c>
      <c r="AJ288" s="42">
        <v>0</v>
      </c>
      <c r="AK288" s="43">
        <v>0</v>
      </c>
      <c r="AL288" s="43">
        <v>0</v>
      </c>
      <c r="AM288" s="51">
        <v>0</v>
      </c>
      <c r="AN288" s="51">
        <v>0</v>
      </c>
      <c r="AO288" s="42">
        <v>0</v>
      </c>
      <c r="AP288" s="42">
        <v>0</v>
      </c>
      <c r="AQ288" s="43">
        <v>0</v>
      </c>
      <c r="AR288" s="43">
        <v>0</v>
      </c>
      <c r="AS288" s="51">
        <v>0</v>
      </c>
      <c r="AT288" s="51">
        <v>0</v>
      </c>
      <c r="AU288" s="42">
        <v>0</v>
      </c>
      <c r="AV288" s="42">
        <v>0</v>
      </c>
      <c r="AW288" s="43">
        <v>0</v>
      </c>
      <c r="AX288" s="43">
        <v>0</v>
      </c>
      <c r="AY288" s="51">
        <v>0</v>
      </c>
      <c r="AZ288" s="51">
        <v>0</v>
      </c>
      <c r="BA288" s="42">
        <v>0</v>
      </c>
      <c r="BB288" s="42">
        <v>0</v>
      </c>
      <c r="BC288" s="43">
        <v>0</v>
      </c>
      <c r="BD288" s="43">
        <v>0</v>
      </c>
      <c r="BE288" s="51">
        <v>0</v>
      </c>
      <c r="BF288" s="51">
        <v>0</v>
      </c>
      <c r="BG288" s="42">
        <v>0</v>
      </c>
      <c r="BH288" s="42">
        <v>0</v>
      </c>
      <c r="BI288" s="43">
        <v>0</v>
      </c>
      <c r="BJ288" s="43">
        <v>0</v>
      </c>
      <c r="BK288" s="51">
        <v>0</v>
      </c>
      <c r="BL288" s="51">
        <v>0</v>
      </c>
      <c r="BM288" s="42">
        <v>0</v>
      </c>
      <c r="BN288" s="42">
        <v>0</v>
      </c>
      <c r="BO288" s="43">
        <v>0</v>
      </c>
      <c r="BP288" s="43">
        <v>0</v>
      </c>
      <c r="BQ288" s="51">
        <v>0</v>
      </c>
      <c r="BR288" s="51">
        <v>0</v>
      </c>
      <c r="BS288" s="42">
        <v>0</v>
      </c>
      <c r="BT288" s="42">
        <v>0</v>
      </c>
      <c r="BU288" s="43">
        <v>0</v>
      </c>
      <c r="BV288" s="43">
        <v>0</v>
      </c>
      <c r="BW288" s="51">
        <v>0</v>
      </c>
      <c r="BX288" s="51">
        <v>0</v>
      </c>
      <c r="BY288" s="54">
        <v>0</v>
      </c>
      <c r="BZ288" s="54">
        <v>0</v>
      </c>
      <c r="CA288" s="43">
        <v>0</v>
      </c>
      <c r="CB288" s="43">
        <v>0</v>
      </c>
      <c r="CC288" s="43">
        <v>0</v>
      </c>
      <c r="CD288" s="43">
        <v>0</v>
      </c>
      <c r="CE288" s="58">
        <f t="shared" si="27"/>
        <v>0</v>
      </c>
      <c r="CF288" s="58">
        <f t="shared" si="28"/>
        <v>0</v>
      </c>
      <c r="CG288" s="58">
        <f t="shared" si="29"/>
        <v>0</v>
      </c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59"/>
      <c r="DY288" s="59"/>
      <c r="DZ288" s="59"/>
      <c r="EA288" s="59"/>
      <c r="EB288" s="59"/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</row>
    <row r="289" spans="2:143" ht="24.6" customHeight="1">
      <c r="B289" s="39" t="s">
        <v>382</v>
      </c>
      <c r="C289" s="62" t="s">
        <v>900</v>
      </c>
      <c r="D289" s="41"/>
      <c r="E289" s="42">
        <v>0</v>
      </c>
      <c r="F289" s="42">
        <v>0</v>
      </c>
      <c r="G289" s="43">
        <v>0</v>
      </c>
      <c r="H289" s="43">
        <v>0</v>
      </c>
      <c r="I289" s="51">
        <v>0</v>
      </c>
      <c r="J289" s="51">
        <v>0</v>
      </c>
      <c r="K289" s="42">
        <v>0</v>
      </c>
      <c r="L289" s="42">
        <v>0</v>
      </c>
      <c r="M289" s="43">
        <v>0</v>
      </c>
      <c r="N289" s="43">
        <v>0</v>
      </c>
      <c r="O289" s="51">
        <v>0</v>
      </c>
      <c r="P289" s="51">
        <v>0</v>
      </c>
      <c r="Q289" s="42">
        <v>0</v>
      </c>
      <c r="R289" s="42">
        <v>0</v>
      </c>
      <c r="S289" s="43">
        <v>0</v>
      </c>
      <c r="T289" s="43">
        <v>0</v>
      </c>
      <c r="U289" s="51">
        <v>0</v>
      </c>
      <c r="V289" s="51">
        <v>0</v>
      </c>
      <c r="W289" s="42">
        <v>0</v>
      </c>
      <c r="X289" s="42">
        <v>0</v>
      </c>
      <c r="Y289" s="43">
        <v>0</v>
      </c>
      <c r="Z289" s="43">
        <v>0</v>
      </c>
      <c r="AA289" s="51">
        <v>0</v>
      </c>
      <c r="AB289" s="51">
        <v>0</v>
      </c>
      <c r="AC289" s="42">
        <v>0</v>
      </c>
      <c r="AD289" s="42">
        <v>0</v>
      </c>
      <c r="AE289" s="43">
        <v>0</v>
      </c>
      <c r="AF289" s="43">
        <v>0</v>
      </c>
      <c r="AG289" s="51">
        <v>0</v>
      </c>
      <c r="AH289" s="51">
        <v>0</v>
      </c>
      <c r="AI289" s="42">
        <v>0</v>
      </c>
      <c r="AJ289" s="42">
        <v>0</v>
      </c>
      <c r="AK289" s="43">
        <v>0</v>
      </c>
      <c r="AL289" s="43">
        <v>0</v>
      </c>
      <c r="AM289" s="51">
        <v>0</v>
      </c>
      <c r="AN289" s="51">
        <v>0</v>
      </c>
      <c r="AO289" s="42">
        <v>0</v>
      </c>
      <c r="AP289" s="42">
        <v>0</v>
      </c>
      <c r="AQ289" s="43">
        <v>0</v>
      </c>
      <c r="AR289" s="43">
        <v>0</v>
      </c>
      <c r="AS289" s="51">
        <v>0</v>
      </c>
      <c r="AT289" s="51">
        <v>0</v>
      </c>
      <c r="AU289" s="42">
        <v>0</v>
      </c>
      <c r="AV289" s="42">
        <v>0</v>
      </c>
      <c r="AW289" s="43">
        <v>0</v>
      </c>
      <c r="AX289" s="43">
        <v>0</v>
      </c>
      <c r="AY289" s="51">
        <v>0</v>
      </c>
      <c r="AZ289" s="51">
        <v>0</v>
      </c>
      <c r="BA289" s="42">
        <v>0</v>
      </c>
      <c r="BB289" s="42">
        <v>0</v>
      </c>
      <c r="BC289" s="43">
        <v>0</v>
      </c>
      <c r="BD289" s="43">
        <v>0</v>
      </c>
      <c r="BE289" s="51">
        <v>0</v>
      </c>
      <c r="BF289" s="51">
        <v>0</v>
      </c>
      <c r="BG289" s="42">
        <v>0</v>
      </c>
      <c r="BH289" s="42">
        <v>0</v>
      </c>
      <c r="BI289" s="43">
        <v>0</v>
      </c>
      <c r="BJ289" s="43">
        <v>0</v>
      </c>
      <c r="BK289" s="51">
        <v>0</v>
      </c>
      <c r="BL289" s="51">
        <v>0</v>
      </c>
      <c r="BM289" s="42">
        <v>0</v>
      </c>
      <c r="BN289" s="42">
        <v>0</v>
      </c>
      <c r="BO289" s="43">
        <v>0</v>
      </c>
      <c r="BP289" s="43">
        <v>0</v>
      </c>
      <c r="BQ289" s="51">
        <v>0</v>
      </c>
      <c r="BR289" s="51">
        <v>0</v>
      </c>
      <c r="BS289" s="42">
        <v>0</v>
      </c>
      <c r="BT289" s="42">
        <v>0</v>
      </c>
      <c r="BU289" s="43">
        <v>0</v>
      </c>
      <c r="BV289" s="43">
        <v>0</v>
      </c>
      <c r="BW289" s="51">
        <v>0</v>
      </c>
      <c r="BX289" s="51">
        <v>0</v>
      </c>
      <c r="BY289" s="54">
        <v>0</v>
      </c>
      <c r="BZ289" s="54">
        <v>0</v>
      </c>
      <c r="CA289" s="43">
        <v>0</v>
      </c>
      <c r="CB289" s="43">
        <v>0</v>
      </c>
      <c r="CC289" s="43">
        <v>0</v>
      </c>
      <c r="CD289" s="43">
        <v>0</v>
      </c>
      <c r="CE289" s="58">
        <f t="shared" si="27"/>
        <v>0</v>
      </c>
      <c r="CF289" s="58">
        <f t="shared" si="28"/>
        <v>0</v>
      </c>
      <c r="CG289" s="58">
        <f t="shared" si="29"/>
        <v>0</v>
      </c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  <c r="DS289" s="59"/>
      <c r="DT289" s="59"/>
      <c r="DU289" s="59"/>
      <c r="DV289" s="59"/>
      <c r="DW289" s="59"/>
      <c r="DX289" s="59"/>
      <c r="DY289" s="59"/>
      <c r="DZ289" s="59"/>
      <c r="EA289" s="59"/>
      <c r="EB289" s="59"/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</row>
    <row r="290" spans="2:143" ht="24.6" customHeight="1">
      <c r="B290" s="39" t="s">
        <v>383</v>
      </c>
      <c r="C290" s="62" t="s">
        <v>901</v>
      </c>
      <c r="D290" s="41"/>
      <c r="E290" s="42">
        <v>0</v>
      </c>
      <c r="F290" s="42">
        <v>0</v>
      </c>
      <c r="G290" s="43">
        <v>0</v>
      </c>
      <c r="H290" s="43">
        <v>0</v>
      </c>
      <c r="I290" s="51">
        <v>0</v>
      </c>
      <c r="J290" s="51">
        <v>0</v>
      </c>
      <c r="K290" s="42">
        <v>0</v>
      </c>
      <c r="L290" s="42">
        <v>0</v>
      </c>
      <c r="M290" s="43">
        <v>0</v>
      </c>
      <c r="N290" s="43">
        <v>0</v>
      </c>
      <c r="O290" s="51">
        <v>0</v>
      </c>
      <c r="P290" s="51">
        <v>0</v>
      </c>
      <c r="Q290" s="42">
        <v>0</v>
      </c>
      <c r="R290" s="42">
        <v>0</v>
      </c>
      <c r="S290" s="43">
        <v>0</v>
      </c>
      <c r="T290" s="43">
        <v>0</v>
      </c>
      <c r="U290" s="51">
        <v>0</v>
      </c>
      <c r="V290" s="51">
        <v>0</v>
      </c>
      <c r="W290" s="42">
        <v>0</v>
      </c>
      <c r="X290" s="42">
        <v>0</v>
      </c>
      <c r="Y290" s="43">
        <v>0</v>
      </c>
      <c r="Z290" s="43">
        <v>0</v>
      </c>
      <c r="AA290" s="51">
        <v>0</v>
      </c>
      <c r="AB290" s="51">
        <v>0</v>
      </c>
      <c r="AC290" s="42">
        <v>0</v>
      </c>
      <c r="AD290" s="42">
        <v>0</v>
      </c>
      <c r="AE290" s="43">
        <v>0</v>
      </c>
      <c r="AF290" s="43">
        <v>0</v>
      </c>
      <c r="AG290" s="51">
        <v>0</v>
      </c>
      <c r="AH290" s="51">
        <v>0</v>
      </c>
      <c r="AI290" s="42">
        <v>0</v>
      </c>
      <c r="AJ290" s="42">
        <v>0</v>
      </c>
      <c r="AK290" s="43">
        <v>0</v>
      </c>
      <c r="AL290" s="43">
        <v>0</v>
      </c>
      <c r="AM290" s="51">
        <v>0</v>
      </c>
      <c r="AN290" s="51">
        <v>0</v>
      </c>
      <c r="AO290" s="42">
        <v>0</v>
      </c>
      <c r="AP290" s="42">
        <v>0</v>
      </c>
      <c r="AQ290" s="43">
        <v>0</v>
      </c>
      <c r="AR290" s="43">
        <v>0</v>
      </c>
      <c r="AS290" s="51">
        <v>0</v>
      </c>
      <c r="AT290" s="51">
        <v>0</v>
      </c>
      <c r="AU290" s="42">
        <v>0</v>
      </c>
      <c r="AV290" s="42">
        <v>0</v>
      </c>
      <c r="AW290" s="43">
        <v>0</v>
      </c>
      <c r="AX290" s="43">
        <v>0</v>
      </c>
      <c r="AY290" s="51">
        <v>0</v>
      </c>
      <c r="AZ290" s="51">
        <v>0</v>
      </c>
      <c r="BA290" s="42">
        <v>0</v>
      </c>
      <c r="BB290" s="42">
        <v>0</v>
      </c>
      <c r="BC290" s="43">
        <v>0</v>
      </c>
      <c r="BD290" s="43">
        <v>0</v>
      </c>
      <c r="BE290" s="51">
        <v>0</v>
      </c>
      <c r="BF290" s="51">
        <v>0</v>
      </c>
      <c r="BG290" s="42">
        <v>0</v>
      </c>
      <c r="BH290" s="42">
        <v>0</v>
      </c>
      <c r="BI290" s="43">
        <v>0</v>
      </c>
      <c r="BJ290" s="43">
        <v>0</v>
      </c>
      <c r="BK290" s="51">
        <v>0</v>
      </c>
      <c r="BL290" s="51">
        <v>0</v>
      </c>
      <c r="BM290" s="42">
        <v>0</v>
      </c>
      <c r="BN290" s="42">
        <v>0</v>
      </c>
      <c r="BO290" s="43">
        <v>0</v>
      </c>
      <c r="BP290" s="43">
        <v>0</v>
      </c>
      <c r="BQ290" s="51">
        <v>0</v>
      </c>
      <c r="BR290" s="51">
        <v>0</v>
      </c>
      <c r="BS290" s="42">
        <v>0</v>
      </c>
      <c r="BT290" s="42">
        <v>0</v>
      </c>
      <c r="BU290" s="43">
        <v>0</v>
      </c>
      <c r="BV290" s="43">
        <v>0</v>
      </c>
      <c r="BW290" s="51">
        <v>0</v>
      </c>
      <c r="BX290" s="51">
        <v>0</v>
      </c>
      <c r="BY290" s="54">
        <v>0</v>
      </c>
      <c r="BZ290" s="54">
        <v>0</v>
      </c>
      <c r="CA290" s="43">
        <v>0</v>
      </c>
      <c r="CB290" s="43">
        <v>0</v>
      </c>
      <c r="CC290" s="43">
        <v>0</v>
      </c>
      <c r="CD290" s="43">
        <v>0</v>
      </c>
      <c r="CE290" s="58">
        <f t="shared" si="27"/>
        <v>0</v>
      </c>
      <c r="CF290" s="58">
        <f t="shared" si="28"/>
        <v>0</v>
      </c>
      <c r="CG290" s="58">
        <f t="shared" si="29"/>
        <v>0</v>
      </c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  <c r="DS290" s="59"/>
      <c r="DT290" s="59"/>
      <c r="DU290" s="59"/>
      <c r="DV290" s="59"/>
      <c r="DW290" s="59"/>
      <c r="DX290" s="59"/>
      <c r="DY290" s="59"/>
      <c r="DZ290" s="59"/>
      <c r="EA290" s="59"/>
      <c r="EB290" s="59"/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</row>
    <row r="291" spans="2:143" ht="24.6" customHeight="1">
      <c r="B291" s="39" t="s">
        <v>384</v>
      </c>
      <c r="C291" s="62" t="s">
        <v>902</v>
      </c>
      <c r="D291" s="41"/>
      <c r="E291" s="42">
        <v>0</v>
      </c>
      <c r="F291" s="42">
        <v>0</v>
      </c>
      <c r="G291" s="43">
        <v>0</v>
      </c>
      <c r="H291" s="43">
        <v>0</v>
      </c>
      <c r="I291" s="51">
        <v>0</v>
      </c>
      <c r="J291" s="51">
        <v>0</v>
      </c>
      <c r="K291" s="42">
        <v>0</v>
      </c>
      <c r="L291" s="42">
        <v>0</v>
      </c>
      <c r="M291" s="43">
        <v>0</v>
      </c>
      <c r="N291" s="43">
        <v>0</v>
      </c>
      <c r="O291" s="51">
        <v>0</v>
      </c>
      <c r="P291" s="51">
        <v>0</v>
      </c>
      <c r="Q291" s="42">
        <v>0</v>
      </c>
      <c r="R291" s="42">
        <v>0</v>
      </c>
      <c r="S291" s="43">
        <v>0</v>
      </c>
      <c r="T291" s="43">
        <v>0</v>
      </c>
      <c r="U291" s="51">
        <v>0</v>
      </c>
      <c r="V291" s="51">
        <v>0</v>
      </c>
      <c r="W291" s="42">
        <v>0</v>
      </c>
      <c r="X291" s="42">
        <v>0</v>
      </c>
      <c r="Y291" s="43">
        <v>0</v>
      </c>
      <c r="Z291" s="43">
        <v>0</v>
      </c>
      <c r="AA291" s="51">
        <v>0</v>
      </c>
      <c r="AB291" s="51">
        <v>0</v>
      </c>
      <c r="AC291" s="42">
        <v>0</v>
      </c>
      <c r="AD291" s="42">
        <v>0</v>
      </c>
      <c r="AE291" s="43">
        <v>0</v>
      </c>
      <c r="AF291" s="43">
        <v>0</v>
      </c>
      <c r="AG291" s="51">
        <v>0</v>
      </c>
      <c r="AH291" s="51">
        <v>0</v>
      </c>
      <c r="AI291" s="42">
        <v>0</v>
      </c>
      <c r="AJ291" s="42">
        <v>0</v>
      </c>
      <c r="AK291" s="43">
        <v>0</v>
      </c>
      <c r="AL291" s="43">
        <v>0</v>
      </c>
      <c r="AM291" s="51">
        <v>0</v>
      </c>
      <c r="AN291" s="51">
        <v>0</v>
      </c>
      <c r="AO291" s="42">
        <v>0</v>
      </c>
      <c r="AP291" s="42">
        <v>0</v>
      </c>
      <c r="AQ291" s="43">
        <v>0</v>
      </c>
      <c r="AR291" s="43">
        <v>0</v>
      </c>
      <c r="AS291" s="51">
        <v>0</v>
      </c>
      <c r="AT291" s="51">
        <v>0</v>
      </c>
      <c r="AU291" s="42">
        <v>0</v>
      </c>
      <c r="AV291" s="42">
        <v>0</v>
      </c>
      <c r="AW291" s="43">
        <v>0</v>
      </c>
      <c r="AX291" s="43">
        <v>0</v>
      </c>
      <c r="AY291" s="51">
        <v>0</v>
      </c>
      <c r="AZ291" s="51">
        <v>0</v>
      </c>
      <c r="BA291" s="42">
        <v>0</v>
      </c>
      <c r="BB291" s="42">
        <v>0</v>
      </c>
      <c r="BC291" s="43">
        <v>0</v>
      </c>
      <c r="BD291" s="43">
        <v>0</v>
      </c>
      <c r="BE291" s="51">
        <v>0</v>
      </c>
      <c r="BF291" s="51">
        <v>0</v>
      </c>
      <c r="BG291" s="42">
        <v>0</v>
      </c>
      <c r="BH291" s="42">
        <v>0</v>
      </c>
      <c r="BI291" s="43">
        <v>0</v>
      </c>
      <c r="BJ291" s="43">
        <v>0</v>
      </c>
      <c r="BK291" s="51">
        <v>0</v>
      </c>
      <c r="BL291" s="51">
        <v>0</v>
      </c>
      <c r="BM291" s="42">
        <v>0</v>
      </c>
      <c r="BN291" s="42">
        <v>0</v>
      </c>
      <c r="BO291" s="43">
        <v>0</v>
      </c>
      <c r="BP291" s="43">
        <v>0</v>
      </c>
      <c r="BQ291" s="51">
        <v>0</v>
      </c>
      <c r="BR291" s="51">
        <v>0</v>
      </c>
      <c r="BS291" s="42">
        <v>0</v>
      </c>
      <c r="BT291" s="42">
        <v>0</v>
      </c>
      <c r="BU291" s="43">
        <v>0</v>
      </c>
      <c r="BV291" s="43">
        <v>0</v>
      </c>
      <c r="BW291" s="51">
        <v>0</v>
      </c>
      <c r="BX291" s="51">
        <v>0</v>
      </c>
      <c r="BY291" s="54">
        <v>0</v>
      </c>
      <c r="BZ291" s="54">
        <v>0</v>
      </c>
      <c r="CA291" s="43">
        <v>0</v>
      </c>
      <c r="CB291" s="43">
        <v>0</v>
      </c>
      <c r="CC291" s="43">
        <v>0</v>
      </c>
      <c r="CD291" s="43">
        <v>0</v>
      </c>
      <c r="CE291" s="58">
        <f t="shared" si="27"/>
        <v>0</v>
      </c>
      <c r="CF291" s="58">
        <f t="shared" si="28"/>
        <v>0</v>
      </c>
      <c r="CG291" s="58">
        <f t="shared" si="29"/>
        <v>0</v>
      </c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  <c r="DS291" s="59"/>
      <c r="DT291" s="59"/>
      <c r="DU291" s="59"/>
      <c r="DV291" s="59"/>
      <c r="DW291" s="59"/>
      <c r="DX291" s="59"/>
      <c r="DY291" s="59"/>
      <c r="DZ291" s="59"/>
      <c r="EA291" s="59"/>
      <c r="EB291" s="59"/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</row>
    <row r="292" spans="2:143" ht="24.6" customHeight="1">
      <c r="B292" s="39" t="s">
        <v>385</v>
      </c>
      <c r="C292" s="62" t="s">
        <v>903</v>
      </c>
      <c r="D292" s="41"/>
      <c r="E292" s="42">
        <v>0</v>
      </c>
      <c r="F292" s="42">
        <v>0</v>
      </c>
      <c r="G292" s="43">
        <v>0</v>
      </c>
      <c r="H292" s="43">
        <v>0</v>
      </c>
      <c r="I292" s="51">
        <v>0</v>
      </c>
      <c r="J292" s="51">
        <v>0</v>
      </c>
      <c r="K292" s="42">
        <v>0</v>
      </c>
      <c r="L292" s="42">
        <v>0</v>
      </c>
      <c r="M292" s="43">
        <v>0</v>
      </c>
      <c r="N292" s="43">
        <v>0</v>
      </c>
      <c r="O292" s="51">
        <v>0</v>
      </c>
      <c r="P292" s="51">
        <v>0</v>
      </c>
      <c r="Q292" s="42">
        <v>0</v>
      </c>
      <c r="R292" s="42">
        <v>0</v>
      </c>
      <c r="S292" s="43">
        <v>0</v>
      </c>
      <c r="T292" s="43">
        <v>0</v>
      </c>
      <c r="U292" s="51">
        <v>0</v>
      </c>
      <c r="V292" s="51">
        <v>0</v>
      </c>
      <c r="W292" s="42">
        <v>0</v>
      </c>
      <c r="X292" s="42">
        <v>0</v>
      </c>
      <c r="Y292" s="43">
        <v>0</v>
      </c>
      <c r="Z292" s="43">
        <v>0</v>
      </c>
      <c r="AA292" s="51">
        <v>0</v>
      </c>
      <c r="AB292" s="51">
        <v>0</v>
      </c>
      <c r="AC292" s="42">
        <v>0</v>
      </c>
      <c r="AD292" s="42">
        <v>0</v>
      </c>
      <c r="AE292" s="43">
        <v>0</v>
      </c>
      <c r="AF292" s="43">
        <v>0</v>
      </c>
      <c r="AG292" s="51">
        <v>0</v>
      </c>
      <c r="AH292" s="51">
        <v>0</v>
      </c>
      <c r="AI292" s="42">
        <v>0</v>
      </c>
      <c r="AJ292" s="42">
        <v>0</v>
      </c>
      <c r="AK292" s="43">
        <v>0</v>
      </c>
      <c r="AL292" s="43">
        <v>0</v>
      </c>
      <c r="AM292" s="51">
        <v>0</v>
      </c>
      <c r="AN292" s="51">
        <v>0</v>
      </c>
      <c r="AO292" s="42">
        <v>0</v>
      </c>
      <c r="AP292" s="42">
        <v>0</v>
      </c>
      <c r="AQ292" s="43">
        <v>0</v>
      </c>
      <c r="AR292" s="43">
        <v>0</v>
      </c>
      <c r="AS292" s="51">
        <v>0</v>
      </c>
      <c r="AT292" s="51">
        <v>0</v>
      </c>
      <c r="AU292" s="42">
        <v>0</v>
      </c>
      <c r="AV292" s="42">
        <v>0</v>
      </c>
      <c r="AW292" s="43">
        <v>0</v>
      </c>
      <c r="AX292" s="43">
        <v>0</v>
      </c>
      <c r="AY292" s="51">
        <v>0</v>
      </c>
      <c r="AZ292" s="51">
        <v>0</v>
      </c>
      <c r="BA292" s="42">
        <v>0</v>
      </c>
      <c r="BB292" s="42">
        <v>0</v>
      </c>
      <c r="BC292" s="43">
        <v>0</v>
      </c>
      <c r="BD292" s="43">
        <v>0</v>
      </c>
      <c r="BE292" s="51">
        <v>0</v>
      </c>
      <c r="BF292" s="51">
        <v>0</v>
      </c>
      <c r="BG292" s="42">
        <v>0</v>
      </c>
      <c r="BH292" s="42">
        <v>0</v>
      </c>
      <c r="BI292" s="43">
        <v>0</v>
      </c>
      <c r="BJ292" s="43">
        <v>0</v>
      </c>
      <c r="BK292" s="51">
        <v>0</v>
      </c>
      <c r="BL292" s="51">
        <v>0</v>
      </c>
      <c r="BM292" s="42">
        <v>0</v>
      </c>
      <c r="BN292" s="42">
        <v>0</v>
      </c>
      <c r="BO292" s="43">
        <v>0</v>
      </c>
      <c r="BP292" s="43">
        <v>0</v>
      </c>
      <c r="BQ292" s="51">
        <v>0</v>
      </c>
      <c r="BR292" s="51">
        <v>0</v>
      </c>
      <c r="BS292" s="42">
        <v>0</v>
      </c>
      <c r="BT292" s="42">
        <v>0</v>
      </c>
      <c r="BU292" s="43">
        <v>0</v>
      </c>
      <c r="BV292" s="43">
        <v>0</v>
      </c>
      <c r="BW292" s="51">
        <v>0</v>
      </c>
      <c r="BX292" s="51">
        <v>0</v>
      </c>
      <c r="BY292" s="54">
        <v>0</v>
      </c>
      <c r="BZ292" s="54">
        <v>0</v>
      </c>
      <c r="CA292" s="43">
        <v>0</v>
      </c>
      <c r="CB292" s="43">
        <v>0</v>
      </c>
      <c r="CC292" s="43">
        <v>0</v>
      </c>
      <c r="CD292" s="43">
        <v>0</v>
      </c>
      <c r="CE292" s="58">
        <f t="shared" si="27"/>
        <v>0</v>
      </c>
      <c r="CF292" s="58">
        <f t="shared" si="28"/>
        <v>0</v>
      </c>
      <c r="CG292" s="58">
        <f t="shared" si="29"/>
        <v>0</v>
      </c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</row>
    <row r="293" spans="2:143" ht="24.6" customHeight="1">
      <c r="B293" s="39" t="s">
        <v>386</v>
      </c>
      <c r="C293" s="62" t="s">
        <v>904</v>
      </c>
      <c r="D293" s="41"/>
      <c r="E293" s="42">
        <v>0</v>
      </c>
      <c r="F293" s="42">
        <v>0</v>
      </c>
      <c r="G293" s="43">
        <v>0</v>
      </c>
      <c r="H293" s="43">
        <v>0</v>
      </c>
      <c r="I293" s="51">
        <v>0</v>
      </c>
      <c r="J293" s="51">
        <v>0</v>
      </c>
      <c r="K293" s="42">
        <v>0</v>
      </c>
      <c r="L293" s="42">
        <v>0</v>
      </c>
      <c r="M293" s="43">
        <v>0</v>
      </c>
      <c r="N293" s="43">
        <v>0</v>
      </c>
      <c r="O293" s="51">
        <v>0</v>
      </c>
      <c r="P293" s="51">
        <v>0</v>
      </c>
      <c r="Q293" s="42">
        <v>0</v>
      </c>
      <c r="R293" s="42">
        <v>0</v>
      </c>
      <c r="S293" s="43">
        <v>0</v>
      </c>
      <c r="T293" s="43">
        <v>0</v>
      </c>
      <c r="U293" s="51">
        <v>0</v>
      </c>
      <c r="V293" s="51">
        <v>0</v>
      </c>
      <c r="W293" s="42">
        <v>0</v>
      </c>
      <c r="X293" s="42">
        <v>0</v>
      </c>
      <c r="Y293" s="43">
        <v>0</v>
      </c>
      <c r="Z293" s="43">
        <v>0</v>
      </c>
      <c r="AA293" s="51">
        <v>0</v>
      </c>
      <c r="AB293" s="51">
        <v>0</v>
      </c>
      <c r="AC293" s="42">
        <v>0</v>
      </c>
      <c r="AD293" s="42">
        <v>0</v>
      </c>
      <c r="AE293" s="43">
        <v>0</v>
      </c>
      <c r="AF293" s="43">
        <v>0</v>
      </c>
      <c r="AG293" s="51">
        <v>0</v>
      </c>
      <c r="AH293" s="51">
        <v>0</v>
      </c>
      <c r="AI293" s="42">
        <v>0</v>
      </c>
      <c r="AJ293" s="42">
        <v>0</v>
      </c>
      <c r="AK293" s="43">
        <v>0</v>
      </c>
      <c r="AL293" s="43">
        <v>0</v>
      </c>
      <c r="AM293" s="51">
        <v>0</v>
      </c>
      <c r="AN293" s="51">
        <v>0</v>
      </c>
      <c r="AO293" s="42">
        <v>0</v>
      </c>
      <c r="AP293" s="42">
        <v>0</v>
      </c>
      <c r="AQ293" s="43">
        <v>0</v>
      </c>
      <c r="AR293" s="43">
        <v>0</v>
      </c>
      <c r="AS293" s="51">
        <v>0</v>
      </c>
      <c r="AT293" s="51">
        <v>0</v>
      </c>
      <c r="AU293" s="42">
        <v>0</v>
      </c>
      <c r="AV293" s="42">
        <v>0</v>
      </c>
      <c r="AW293" s="43">
        <v>0</v>
      </c>
      <c r="AX293" s="43">
        <v>0</v>
      </c>
      <c r="AY293" s="51">
        <v>0</v>
      </c>
      <c r="AZ293" s="51">
        <v>0</v>
      </c>
      <c r="BA293" s="42">
        <v>0</v>
      </c>
      <c r="BB293" s="42">
        <v>0</v>
      </c>
      <c r="BC293" s="43">
        <v>0</v>
      </c>
      <c r="BD293" s="43">
        <v>0</v>
      </c>
      <c r="BE293" s="51">
        <v>0</v>
      </c>
      <c r="BF293" s="51">
        <v>0</v>
      </c>
      <c r="BG293" s="42">
        <v>0</v>
      </c>
      <c r="BH293" s="42">
        <v>0</v>
      </c>
      <c r="BI293" s="43">
        <v>0</v>
      </c>
      <c r="BJ293" s="43">
        <v>0</v>
      </c>
      <c r="BK293" s="51">
        <v>0</v>
      </c>
      <c r="BL293" s="51">
        <v>0</v>
      </c>
      <c r="BM293" s="42">
        <v>0</v>
      </c>
      <c r="BN293" s="42">
        <v>0</v>
      </c>
      <c r="BO293" s="43">
        <v>0</v>
      </c>
      <c r="BP293" s="43">
        <v>0</v>
      </c>
      <c r="BQ293" s="51">
        <v>0</v>
      </c>
      <c r="BR293" s="51">
        <v>0</v>
      </c>
      <c r="BS293" s="42">
        <v>0</v>
      </c>
      <c r="BT293" s="42">
        <v>0</v>
      </c>
      <c r="BU293" s="43">
        <v>0</v>
      </c>
      <c r="BV293" s="43">
        <v>0</v>
      </c>
      <c r="BW293" s="51">
        <v>0</v>
      </c>
      <c r="BX293" s="51">
        <v>0</v>
      </c>
      <c r="BY293" s="54">
        <v>0</v>
      </c>
      <c r="BZ293" s="54">
        <v>0</v>
      </c>
      <c r="CA293" s="43">
        <v>0</v>
      </c>
      <c r="CB293" s="43">
        <v>0</v>
      </c>
      <c r="CC293" s="43">
        <v>0</v>
      </c>
      <c r="CD293" s="43">
        <v>0</v>
      </c>
      <c r="CE293" s="58">
        <f t="shared" si="27"/>
        <v>0</v>
      </c>
      <c r="CF293" s="58">
        <f t="shared" si="28"/>
        <v>0</v>
      </c>
      <c r="CG293" s="58">
        <f t="shared" si="29"/>
        <v>0</v>
      </c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  <c r="DS293" s="59"/>
      <c r="DT293" s="59"/>
      <c r="DU293" s="59"/>
      <c r="DV293" s="59"/>
      <c r="DW293" s="59"/>
      <c r="DX293" s="59"/>
      <c r="DY293" s="59"/>
      <c r="DZ293" s="59"/>
      <c r="EA293" s="59"/>
      <c r="EB293" s="59"/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</row>
    <row r="294" spans="2:143" ht="24.6" customHeight="1">
      <c r="B294" s="39" t="s">
        <v>387</v>
      </c>
      <c r="C294" s="62" t="s">
        <v>905</v>
      </c>
      <c r="D294" s="41"/>
      <c r="E294" s="42">
        <v>0</v>
      </c>
      <c r="F294" s="42">
        <v>0</v>
      </c>
      <c r="G294" s="43">
        <v>0</v>
      </c>
      <c r="H294" s="43">
        <v>0</v>
      </c>
      <c r="I294" s="51">
        <v>0</v>
      </c>
      <c r="J294" s="51">
        <v>0</v>
      </c>
      <c r="K294" s="42">
        <v>0</v>
      </c>
      <c r="L294" s="42">
        <v>0</v>
      </c>
      <c r="M294" s="43">
        <v>0</v>
      </c>
      <c r="N294" s="43">
        <v>0</v>
      </c>
      <c r="O294" s="51">
        <v>0</v>
      </c>
      <c r="P294" s="51">
        <v>0</v>
      </c>
      <c r="Q294" s="42">
        <v>0</v>
      </c>
      <c r="R294" s="42">
        <v>0</v>
      </c>
      <c r="S294" s="43">
        <v>0</v>
      </c>
      <c r="T294" s="43">
        <v>0</v>
      </c>
      <c r="U294" s="51">
        <v>0</v>
      </c>
      <c r="V294" s="51">
        <v>0</v>
      </c>
      <c r="W294" s="42">
        <v>0</v>
      </c>
      <c r="X294" s="42">
        <v>0</v>
      </c>
      <c r="Y294" s="43">
        <v>0</v>
      </c>
      <c r="Z294" s="43">
        <v>0</v>
      </c>
      <c r="AA294" s="51">
        <v>0</v>
      </c>
      <c r="AB294" s="51">
        <v>0</v>
      </c>
      <c r="AC294" s="42">
        <v>0</v>
      </c>
      <c r="AD294" s="42">
        <v>0</v>
      </c>
      <c r="AE294" s="43">
        <v>0</v>
      </c>
      <c r="AF294" s="43">
        <v>0</v>
      </c>
      <c r="AG294" s="51">
        <v>0</v>
      </c>
      <c r="AH294" s="51">
        <v>0</v>
      </c>
      <c r="AI294" s="42">
        <v>0</v>
      </c>
      <c r="AJ294" s="42">
        <v>0</v>
      </c>
      <c r="AK294" s="43">
        <v>0</v>
      </c>
      <c r="AL294" s="43">
        <v>0</v>
      </c>
      <c r="AM294" s="51">
        <v>0</v>
      </c>
      <c r="AN294" s="51">
        <v>0</v>
      </c>
      <c r="AO294" s="42">
        <v>0</v>
      </c>
      <c r="AP294" s="42">
        <v>0</v>
      </c>
      <c r="AQ294" s="43">
        <v>0</v>
      </c>
      <c r="AR294" s="43">
        <v>0</v>
      </c>
      <c r="AS294" s="51">
        <v>0</v>
      </c>
      <c r="AT294" s="51">
        <v>0</v>
      </c>
      <c r="AU294" s="42">
        <v>0</v>
      </c>
      <c r="AV294" s="42">
        <v>0</v>
      </c>
      <c r="AW294" s="43">
        <v>0</v>
      </c>
      <c r="AX294" s="43">
        <v>0</v>
      </c>
      <c r="AY294" s="51">
        <v>0</v>
      </c>
      <c r="AZ294" s="51">
        <v>0</v>
      </c>
      <c r="BA294" s="42">
        <v>0</v>
      </c>
      <c r="BB294" s="42">
        <v>0</v>
      </c>
      <c r="BC294" s="43">
        <v>0</v>
      </c>
      <c r="BD294" s="43">
        <v>0</v>
      </c>
      <c r="BE294" s="51">
        <v>0</v>
      </c>
      <c r="BF294" s="51">
        <v>0</v>
      </c>
      <c r="BG294" s="42">
        <v>0</v>
      </c>
      <c r="BH294" s="42">
        <v>0</v>
      </c>
      <c r="BI294" s="43">
        <v>0</v>
      </c>
      <c r="BJ294" s="43">
        <v>0</v>
      </c>
      <c r="BK294" s="51">
        <v>0</v>
      </c>
      <c r="BL294" s="51">
        <v>0</v>
      </c>
      <c r="BM294" s="42">
        <v>0</v>
      </c>
      <c r="BN294" s="42">
        <v>0</v>
      </c>
      <c r="BO294" s="43">
        <v>0</v>
      </c>
      <c r="BP294" s="43">
        <v>0</v>
      </c>
      <c r="BQ294" s="51">
        <v>0</v>
      </c>
      <c r="BR294" s="51">
        <v>0</v>
      </c>
      <c r="BS294" s="42">
        <v>0</v>
      </c>
      <c r="BT294" s="42">
        <v>0</v>
      </c>
      <c r="BU294" s="43">
        <v>0</v>
      </c>
      <c r="BV294" s="43">
        <v>0</v>
      </c>
      <c r="BW294" s="51">
        <v>0</v>
      </c>
      <c r="BX294" s="51">
        <v>0</v>
      </c>
      <c r="BY294" s="54">
        <v>0</v>
      </c>
      <c r="BZ294" s="54">
        <v>0</v>
      </c>
      <c r="CA294" s="43">
        <v>0</v>
      </c>
      <c r="CB294" s="43">
        <v>0</v>
      </c>
      <c r="CC294" s="43">
        <v>0</v>
      </c>
      <c r="CD294" s="43">
        <v>0</v>
      </c>
      <c r="CE294" s="58">
        <f t="shared" si="27"/>
        <v>0</v>
      </c>
      <c r="CF294" s="58">
        <f t="shared" si="28"/>
        <v>0</v>
      </c>
      <c r="CG294" s="58">
        <f t="shared" si="29"/>
        <v>0</v>
      </c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  <c r="DS294" s="59"/>
      <c r="DT294" s="59"/>
      <c r="DU294" s="59"/>
      <c r="DV294" s="59"/>
      <c r="DW294" s="59"/>
      <c r="DX294" s="59"/>
      <c r="DY294" s="59"/>
      <c r="DZ294" s="59"/>
      <c r="EA294" s="59"/>
      <c r="EB294" s="59"/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</row>
    <row r="295" spans="2:143" ht="24.6" customHeight="1">
      <c r="B295" s="39" t="s">
        <v>388</v>
      </c>
      <c r="C295" s="62" t="s">
        <v>906</v>
      </c>
      <c r="D295" s="41"/>
      <c r="E295" s="42">
        <v>0</v>
      </c>
      <c r="F295" s="42">
        <v>0</v>
      </c>
      <c r="G295" s="43">
        <v>0</v>
      </c>
      <c r="H295" s="43">
        <v>0</v>
      </c>
      <c r="I295" s="51">
        <v>0</v>
      </c>
      <c r="J295" s="51">
        <v>0</v>
      </c>
      <c r="K295" s="42">
        <v>0</v>
      </c>
      <c r="L295" s="42">
        <v>0</v>
      </c>
      <c r="M295" s="43">
        <v>0</v>
      </c>
      <c r="N295" s="43">
        <v>0</v>
      </c>
      <c r="O295" s="51">
        <v>0</v>
      </c>
      <c r="P295" s="51">
        <v>0</v>
      </c>
      <c r="Q295" s="42">
        <v>0</v>
      </c>
      <c r="R295" s="42">
        <v>0</v>
      </c>
      <c r="S295" s="43">
        <v>0</v>
      </c>
      <c r="T295" s="43">
        <v>0</v>
      </c>
      <c r="U295" s="51">
        <v>0</v>
      </c>
      <c r="V295" s="51">
        <v>0</v>
      </c>
      <c r="W295" s="42">
        <v>0</v>
      </c>
      <c r="X295" s="42">
        <v>0</v>
      </c>
      <c r="Y295" s="43">
        <v>0</v>
      </c>
      <c r="Z295" s="43">
        <v>0</v>
      </c>
      <c r="AA295" s="51">
        <v>0</v>
      </c>
      <c r="AB295" s="51">
        <v>0</v>
      </c>
      <c r="AC295" s="42">
        <v>0</v>
      </c>
      <c r="AD295" s="42">
        <v>0</v>
      </c>
      <c r="AE295" s="43">
        <v>0</v>
      </c>
      <c r="AF295" s="43">
        <v>0</v>
      </c>
      <c r="AG295" s="51">
        <v>0</v>
      </c>
      <c r="AH295" s="51">
        <v>0</v>
      </c>
      <c r="AI295" s="42">
        <v>0</v>
      </c>
      <c r="AJ295" s="42">
        <v>0</v>
      </c>
      <c r="AK295" s="43">
        <v>0</v>
      </c>
      <c r="AL295" s="43">
        <v>0</v>
      </c>
      <c r="AM295" s="51">
        <v>0</v>
      </c>
      <c r="AN295" s="51">
        <v>0</v>
      </c>
      <c r="AO295" s="42">
        <v>0</v>
      </c>
      <c r="AP295" s="42">
        <v>0</v>
      </c>
      <c r="AQ295" s="43">
        <v>0</v>
      </c>
      <c r="AR295" s="43">
        <v>0</v>
      </c>
      <c r="AS295" s="51">
        <v>0</v>
      </c>
      <c r="AT295" s="51">
        <v>0</v>
      </c>
      <c r="AU295" s="42">
        <v>0</v>
      </c>
      <c r="AV295" s="42">
        <v>0</v>
      </c>
      <c r="AW295" s="43">
        <v>0</v>
      </c>
      <c r="AX295" s="43">
        <v>0</v>
      </c>
      <c r="AY295" s="51">
        <v>0</v>
      </c>
      <c r="AZ295" s="51">
        <v>0</v>
      </c>
      <c r="BA295" s="42">
        <v>0</v>
      </c>
      <c r="BB295" s="42">
        <v>0</v>
      </c>
      <c r="BC295" s="43">
        <v>0</v>
      </c>
      <c r="BD295" s="43">
        <v>0</v>
      </c>
      <c r="BE295" s="51">
        <v>0</v>
      </c>
      <c r="BF295" s="51">
        <v>0</v>
      </c>
      <c r="BG295" s="42">
        <v>0</v>
      </c>
      <c r="BH295" s="42">
        <v>0</v>
      </c>
      <c r="BI295" s="43">
        <v>0</v>
      </c>
      <c r="BJ295" s="43">
        <v>0</v>
      </c>
      <c r="BK295" s="51">
        <v>0</v>
      </c>
      <c r="BL295" s="51">
        <v>0</v>
      </c>
      <c r="BM295" s="42">
        <v>0</v>
      </c>
      <c r="BN295" s="42">
        <v>0</v>
      </c>
      <c r="BO295" s="43">
        <v>0</v>
      </c>
      <c r="BP295" s="43">
        <v>0</v>
      </c>
      <c r="BQ295" s="51">
        <v>0</v>
      </c>
      <c r="BR295" s="51">
        <v>0</v>
      </c>
      <c r="BS295" s="42">
        <v>0</v>
      </c>
      <c r="BT295" s="42">
        <v>0</v>
      </c>
      <c r="BU295" s="43">
        <v>0</v>
      </c>
      <c r="BV295" s="43">
        <v>0</v>
      </c>
      <c r="BW295" s="51">
        <v>0</v>
      </c>
      <c r="BX295" s="51">
        <v>0</v>
      </c>
      <c r="BY295" s="54">
        <v>0</v>
      </c>
      <c r="BZ295" s="54">
        <v>0</v>
      </c>
      <c r="CA295" s="43">
        <v>0</v>
      </c>
      <c r="CB295" s="43">
        <v>0</v>
      </c>
      <c r="CC295" s="43">
        <v>0</v>
      </c>
      <c r="CD295" s="43">
        <v>0</v>
      </c>
      <c r="CE295" s="58">
        <f t="shared" si="27"/>
        <v>0</v>
      </c>
      <c r="CF295" s="58">
        <f t="shared" si="28"/>
        <v>0</v>
      </c>
      <c r="CG295" s="58">
        <f t="shared" si="29"/>
        <v>0</v>
      </c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  <c r="DS295" s="59"/>
      <c r="DT295" s="59"/>
      <c r="DU295" s="59"/>
      <c r="DV295" s="59"/>
      <c r="DW295" s="59"/>
      <c r="DX295" s="59"/>
      <c r="DY295" s="59"/>
      <c r="DZ295" s="59"/>
      <c r="EA295" s="59"/>
      <c r="EB295" s="59"/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</row>
    <row r="296" spans="2:143" ht="24.6" customHeight="1">
      <c r="B296" s="39" t="s">
        <v>389</v>
      </c>
      <c r="C296" s="62" t="s">
        <v>907</v>
      </c>
      <c r="D296" s="41"/>
      <c r="E296" s="42">
        <v>0</v>
      </c>
      <c r="F296" s="42">
        <v>0</v>
      </c>
      <c r="G296" s="43">
        <v>0</v>
      </c>
      <c r="H296" s="43">
        <v>0</v>
      </c>
      <c r="I296" s="51">
        <v>0</v>
      </c>
      <c r="J296" s="51">
        <v>0</v>
      </c>
      <c r="K296" s="42">
        <v>0</v>
      </c>
      <c r="L296" s="42">
        <v>0</v>
      </c>
      <c r="M296" s="43">
        <v>0</v>
      </c>
      <c r="N296" s="43">
        <v>0</v>
      </c>
      <c r="O296" s="51">
        <v>0</v>
      </c>
      <c r="P296" s="51">
        <v>0</v>
      </c>
      <c r="Q296" s="42">
        <v>0</v>
      </c>
      <c r="R296" s="42">
        <v>0</v>
      </c>
      <c r="S296" s="43">
        <v>0</v>
      </c>
      <c r="T296" s="43">
        <v>0</v>
      </c>
      <c r="U296" s="51">
        <v>0</v>
      </c>
      <c r="V296" s="51">
        <v>0</v>
      </c>
      <c r="W296" s="42">
        <v>0</v>
      </c>
      <c r="X296" s="42">
        <v>0</v>
      </c>
      <c r="Y296" s="43">
        <v>0</v>
      </c>
      <c r="Z296" s="43">
        <v>0</v>
      </c>
      <c r="AA296" s="51">
        <v>0</v>
      </c>
      <c r="AB296" s="51">
        <v>0</v>
      </c>
      <c r="AC296" s="42">
        <v>0</v>
      </c>
      <c r="AD296" s="42">
        <v>0</v>
      </c>
      <c r="AE296" s="43">
        <v>0</v>
      </c>
      <c r="AF296" s="43">
        <v>0</v>
      </c>
      <c r="AG296" s="51">
        <v>0</v>
      </c>
      <c r="AH296" s="51">
        <v>0</v>
      </c>
      <c r="AI296" s="42">
        <v>0</v>
      </c>
      <c r="AJ296" s="42">
        <v>0</v>
      </c>
      <c r="AK296" s="43">
        <v>0</v>
      </c>
      <c r="AL296" s="43">
        <v>0</v>
      </c>
      <c r="AM296" s="51">
        <v>0</v>
      </c>
      <c r="AN296" s="51">
        <v>0</v>
      </c>
      <c r="AO296" s="42">
        <v>0</v>
      </c>
      <c r="AP296" s="42">
        <v>0</v>
      </c>
      <c r="AQ296" s="43">
        <v>0</v>
      </c>
      <c r="AR296" s="43">
        <v>0</v>
      </c>
      <c r="AS296" s="51">
        <v>0</v>
      </c>
      <c r="AT296" s="51">
        <v>0</v>
      </c>
      <c r="AU296" s="42">
        <v>0</v>
      </c>
      <c r="AV296" s="42">
        <v>0</v>
      </c>
      <c r="AW296" s="43">
        <v>0</v>
      </c>
      <c r="AX296" s="43">
        <v>0</v>
      </c>
      <c r="AY296" s="51">
        <v>0</v>
      </c>
      <c r="AZ296" s="51">
        <v>0</v>
      </c>
      <c r="BA296" s="42">
        <v>0</v>
      </c>
      <c r="BB296" s="42">
        <v>0</v>
      </c>
      <c r="BC296" s="43">
        <v>0</v>
      </c>
      <c r="BD296" s="43">
        <v>0</v>
      </c>
      <c r="BE296" s="51">
        <v>0</v>
      </c>
      <c r="BF296" s="51">
        <v>0</v>
      </c>
      <c r="BG296" s="42">
        <v>0</v>
      </c>
      <c r="BH296" s="42">
        <v>0</v>
      </c>
      <c r="BI296" s="43">
        <v>0</v>
      </c>
      <c r="BJ296" s="43">
        <v>0</v>
      </c>
      <c r="BK296" s="51">
        <v>0</v>
      </c>
      <c r="BL296" s="51">
        <v>0</v>
      </c>
      <c r="BM296" s="42">
        <v>0</v>
      </c>
      <c r="BN296" s="42">
        <v>0</v>
      </c>
      <c r="BO296" s="43">
        <v>0</v>
      </c>
      <c r="BP296" s="43">
        <v>0</v>
      </c>
      <c r="BQ296" s="51">
        <v>0</v>
      </c>
      <c r="BR296" s="51">
        <v>0</v>
      </c>
      <c r="BS296" s="42">
        <v>0</v>
      </c>
      <c r="BT296" s="42">
        <v>0</v>
      </c>
      <c r="BU296" s="43">
        <v>0</v>
      </c>
      <c r="BV296" s="43">
        <v>0</v>
      </c>
      <c r="BW296" s="51">
        <v>0</v>
      </c>
      <c r="BX296" s="51">
        <v>0</v>
      </c>
      <c r="BY296" s="54">
        <v>0</v>
      </c>
      <c r="BZ296" s="54">
        <v>0</v>
      </c>
      <c r="CA296" s="43">
        <v>0</v>
      </c>
      <c r="CB296" s="43">
        <v>0</v>
      </c>
      <c r="CC296" s="43">
        <v>0</v>
      </c>
      <c r="CD296" s="43">
        <v>0</v>
      </c>
      <c r="CE296" s="58">
        <f t="shared" si="27"/>
        <v>0</v>
      </c>
      <c r="CF296" s="58">
        <f t="shared" si="28"/>
        <v>0</v>
      </c>
      <c r="CG296" s="58">
        <f t="shared" si="29"/>
        <v>0</v>
      </c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  <c r="DS296" s="59"/>
      <c r="DT296" s="59"/>
      <c r="DU296" s="59"/>
      <c r="DV296" s="59"/>
      <c r="DW296" s="59"/>
      <c r="DX296" s="59"/>
      <c r="DY296" s="59"/>
      <c r="DZ296" s="59"/>
      <c r="EA296" s="59"/>
      <c r="EB296" s="59"/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</row>
    <row r="297" spans="2:143" ht="24.6" customHeight="1">
      <c r="B297" s="39" t="s">
        <v>390</v>
      </c>
      <c r="C297" s="62" t="s">
        <v>908</v>
      </c>
      <c r="D297" s="41"/>
      <c r="E297" s="42">
        <v>0</v>
      </c>
      <c r="F297" s="42">
        <v>0</v>
      </c>
      <c r="G297" s="43">
        <v>0</v>
      </c>
      <c r="H297" s="43">
        <v>0</v>
      </c>
      <c r="I297" s="51">
        <v>0</v>
      </c>
      <c r="J297" s="51">
        <v>0</v>
      </c>
      <c r="K297" s="42">
        <v>0</v>
      </c>
      <c r="L297" s="42">
        <v>0</v>
      </c>
      <c r="M297" s="43">
        <v>0</v>
      </c>
      <c r="N297" s="43">
        <v>0</v>
      </c>
      <c r="O297" s="51">
        <v>0</v>
      </c>
      <c r="P297" s="51">
        <v>0</v>
      </c>
      <c r="Q297" s="42">
        <v>0</v>
      </c>
      <c r="R297" s="42">
        <v>0</v>
      </c>
      <c r="S297" s="43">
        <v>0</v>
      </c>
      <c r="T297" s="43">
        <v>0</v>
      </c>
      <c r="U297" s="51">
        <v>0</v>
      </c>
      <c r="V297" s="51">
        <v>0</v>
      </c>
      <c r="W297" s="42">
        <v>0</v>
      </c>
      <c r="X297" s="42">
        <v>0</v>
      </c>
      <c r="Y297" s="43">
        <v>0</v>
      </c>
      <c r="Z297" s="43">
        <v>0</v>
      </c>
      <c r="AA297" s="51">
        <v>0</v>
      </c>
      <c r="AB297" s="51">
        <v>0</v>
      </c>
      <c r="AC297" s="42">
        <v>0</v>
      </c>
      <c r="AD297" s="42">
        <v>0</v>
      </c>
      <c r="AE297" s="43">
        <v>0</v>
      </c>
      <c r="AF297" s="43">
        <v>0</v>
      </c>
      <c r="AG297" s="51">
        <v>0</v>
      </c>
      <c r="AH297" s="51">
        <v>0</v>
      </c>
      <c r="AI297" s="42">
        <v>0</v>
      </c>
      <c r="AJ297" s="42">
        <v>0</v>
      </c>
      <c r="AK297" s="43">
        <v>0</v>
      </c>
      <c r="AL297" s="43">
        <v>0</v>
      </c>
      <c r="AM297" s="51">
        <v>0</v>
      </c>
      <c r="AN297" s="51">
        <v>0</v>
      </c>
      <c r="AO297" s="42">
        <v>0</v>
      </c>
      <c r="AP297" s="42">
        <v>0</v>
      </c>
      <c r="AQ297" s="43">
        <v>0</v>
      </c>
      <c r="AR297" s="43">
        <v>0</v>
      </c>
      <c r="AS297" s="51">
        <v>0</v>
      </c>
      <c r="AT297" s="51">
        <v>0</v>
      </c>
      <c r="AU297" s="42">
        <v>0</v>
      </c>
      <c r="AV297" s="42">
        <v>0</v>
      </c>
      <c r="AW297" s="43">
        <v>0</v>
      </c>
      <c r="AX297" s="43">
        <v>0</v>
      </c>
      <c r="AY297" s="51">
        <v>0</v>
      </c>
      <c r="AZ297" s="51">
        <v>0</v>
      </c>
      <c r="BA297" s="42">
        <v>0</v>
      </c>
      <c r="BB297" s="42">
        <v>0</v>
      </c>
      <c r="BC297" s="43">
        <v>0</v>
      </c>
      <c r="BD297" s="43">
        <v>0</v>
      </c>
      <c r="BE297" s="51">
        <v>0</v>
      </c>
      <c r="BF297" s="51">
        <v>0</v>
      </c>
      <c r="BG297" s="42">
        <v>0</v>
      </c>
      <c r="BH297" s="42">
        <v>0</v>
      </c>
      <c r="BI297" s="43">
        <v>0</v>
      </c>
      <c r="BJ297" s="43">
        <v>0</v>
      </c>
      <c r="BK297" s="51">
        <v>0</v>
      </c>
      <c r="BL297" s="51">
        <v>0</v>
      </c>
      <c r="BM297" s="42">
        <v>0</v>
      </c>
      <c r="BN297" s="42">
        <v>0</v>
      </c>
      <c r="BO297" s="43">
        <v>0</v>
      </c>
      <c r="BP297" s="43">
        <v>0</v>
      </c>
      <c r="BQ297" s="51">
        <v>0</v>
      </c>
      <c r="BR297" s="51">
        <v>0</v>
      </c>
      <c r="BS297" s="42">
        <v>0</v>
      </c>
      <c r="BT297" s="42">
        <v>0</v>
      </c>
      <c r="BU297" s="43">
        <v>0</v>
      </c>
      <c r="BV297" s="43">
        <v>0</v>
      </c>
      <c r="BW297" s="51">
        <v>0</v>
      </c>
      <c r="BX297" s="51">
        <v>0</v>
      </c>
      <c r="BY297" s="54">
        <v>0</v>
      </c>
      <c r="BZ297" s="54">
        <v>0</v>
      </c>
      <c r="CA297" s="43">
        <v>0</v>
      </c>
      <c r="CB297" s="43">
        <v>0</v>
      </c>
      <c r="CC297" s="43">
        <v>0</v>
      </c>
      <c r="CD297" s="43">
        <v>0</v>
      </c>
      <c r="CE297" s="58">
        <f t="shared" si="27"/>
        <v>0</v>
      </c>
      <c r="CF297" s="58">
        <f t="shared" si="28"/>
        <v>0</v>
      </c>
      <c r="CG297" s="58">
        <f t="shared" si="29"/>
        <v>0</v>
      </c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  <c r="DS297" s="59"/>
      <c r="DT297" s="59"/>
      <c r="DU297" s="59"/>
      <c r="DV297" s="59"/>
      <c r="DW297" s="59"/>
      <c r="DX297" s="59"/>
      <c r="DY297" s="59"/>
      <c r="DZ297" s="59"/>
      <c r="EA297" s="59"/>
      <c r="EB297" s="59"/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</row>
    <row r="298" spans="2:143" ht="24.6" customHeight="1">
      <c r="B298" s="39" t="s">
        <v>391</v>
      </c>
      <c r="C298" s="62" t="s">
        <v>909</v>
      </c>
      <c r="D298" s="41"/>
      <c r="E298" s="42">
        <v>0</v>
      </c>
      <c r="F298" s="42">
        <v>0</v>
      </c>
      <c r="G298" s="43">
        <v>0</v>
      </c>
      <c r="H298" s="43">
        <v>0</v>
      </c>
      <c r="I298" s="51">
        <v>0</v>
      </c>
      <c r="J298" s="51">
        <v>0</v>
      </c>
      <c r="K298" s="42">
        <v>0</v>
      </c>
      <c r="L298" s="42">
        <v>0</v>
      </c>
      <c r="M298" s="43">
        <v>0</v>
      </c>
      <c r="N298" s="43">
        <v>0</v>
      </c>
      <c r="O298" s="51">
        <v>0</v>
      </c>
      <c r="P298" s="51">
        <v>0</v>
      </c>
      <c r="Q298" s="42">
        <v>0</v>
      </c>
      <c r="R298" s="42">
        <v>0</v>
      </c>
      <c r="S298" s="43">
        <v>0</v>
      </c>
      <c r="T298" s="43">
        <v>0</v>
      </c>
      <c r="U298" s="51">
        <v>0</v>
      </c>
      <c r="V298" s="51">
        <v>0</v>
      </c>
      <c r="W298" s="42">
        <v>0</v>
      </c>
      <c r="X298" s="42">
        <v>0</v>
      </c>
      <c r="Y298" s="43">
        <v>0</v>
      </c>
      <c r="Z298" s="43">
        <v>0</v>
      </c>
      <c r="AA298" s="51">
        <v>0</v>
      </c>
      <c r="AB298" s="51">
        <v>0</v>
      </c>
      <c r="AC298" s="42">
        <v>0</v>
      </c>
      <c r="AD298" s="42">
        <v>0</v>
      </c>
      <c r="AE298" s="43">
        <v>0</v>
      </c>
      <c r="AF298" s="43">
        <v>0</v>
      </c>
      <c r="AG298" s="51">
        <v>0</v>
      </c>
      <c r="AH298" s="51">
        <v>0</v>
      </c>
      <c r="AI298" s="42">
        <v>0</v>
      </c>
      <c r="AJ298" s="42">
        <v>0</v>
      </c>
      <c r="AK298" s="43">
        <v>0</v>
      </c>
      <c r="AL298" s="43">
        <v>0</v>
      </c>
      <c r="AM298" s="51">
        <v>0</v>
      </c>
      <c r="AN298" s="51">
        <v>0</v>
      </c>
      <c r="AO298" s="42">
        <v>0</v>
      </c>
      <c r="AP298" s="42">
        <v>0</v>
      </c>
      <c r="AQ298" s="43">
        <v>0</v>
      </c>
      <c r="AR298" s="43">
        <v>0</v>
      </c>
      <c r="AS298" s="51">
        <v>0</v>
      </c>
      <c r="AT298" s="51">
        <v>0</v>
      </c>
      <c r="AU298" s="42">
        <v>0</v>
      </c>
      <c r="AV298" s="42">
        <v>0</v>
      </c>
      <c r="AW298" s="43">
        <v>0</v>
      </c>
      <c r="AX298" s="43">
        <v>0</v>
      </c>
      <c r="AY298" s="51">
        <v>0</v>
      </c>
      <c r="AZ298" s="51">
        <v>0</v>
      </c>
      <c r="BA298" s="42">
        <v>0</v>
      </c>
      <c r="BB298" s="42">
        <v>0</v>
      </c>
      <c r="BC298" s="43">
        <v>0</v>
      </c>
      <c r="BD298" s="43">
        <v>0</v>
      </c>
      <c r="BE298" s="51">
        <v>0</v>
      </c>
      <c r="BF298" s="51">
        <v>0</v>
      </c>
      <c r="BG298" s="42">
        <v>0</v>
      </c>
      <c r="BH298" s="42">
        <v>0</v>
      </c>
      <c r="BI298" s="43">
        <v>0</v>
      </c>
      <c r="BJ298" s="43">
        <v>0</v>
      </c>
      <c r="BK298" s="51">
        <v>0</v>
      </c>
      <c r="BL298" s="51">
        <v>0</v>
      </c>
      <c r="BM298" s="42">
        <v>0</v>
      </c>
      <c r="BN298" s="42">
        <v>0</v>
      </c>
      <c r="BO298" s="43">
        <v>0</v>
      </c>
      <c r="BP298" s="43">
        <v>0</v>
      </c>
      <c r="BQ298" s="51">
        <v>0</v>
      </c>
      <c r="BR298" s="51">
        <v>0</v>
      </c>
      <c r="BS298" s="42">
        <v>0</v>
      </c>
      <c r="BT298" s="42">
        <v>0</v>
      </c>
      <c r="BU298" s="43">
        <v>0</v>
      </c>
      <c r="BV298" s="43">
        <v>0</v>
      </c>
      <c r="BW298" s="51">
        <v>0</v>
      </c>
      <c r="BX298" s="51">
        <v>0</v>
      </c>
      <c r="BY298" s="54">
        <v>0</v>
      </c>
      <c r="BZ298" s="54">
        <v>0</v>
      </c>
      <c r="CA298" s="43">
        <v>0</v>
      </c>
      <c r="CB298" s="43">
        <v>0</v>
      </c>
      <c r="CC298" s="43">
        <v>0</v>
      </c>
      <c r="CD298" s="43">
        <v>0</v>
      </c>
      <c r="CE298" s="58">
        <f t="shared" si="27"/>
        <v>0</v>
      </c>
      <c r="CF298" s="58">
        <f t="shared" si="28"/>
        <v>0</v>
      </c>
      <c r="CG298" s="58">
        <f t="shared" si="29"/>
        <v>0</v>
      </c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  <c r="DS298" s="59"/>
      <c r="DT298" s="59"/>
      <c r="DU298" s="59"/>
      <c r="DV298" s="59"/>
      <c r="DW298" s="59"/>
      <c r="DX298" s="59"/>
      <c r="DY298" s="59"/>
      <c r="DZ298" s="59"/>
      <c r="EA298" s="59"/>
      <c r="EB298" s="59"/>
      <c r="EC298" s="59"/>
      <c r="ED298" s="59"/>
      <c r="EE298" s="59"/>
      <c r="EF298" s="59"/>
      <c r="EG298" s="59"/>
      <c r="EH298" s="59"/>
      <c r="EI298" s="59"/>
      <c r="EJ298" s="59"/>
      <c r="EK298" s="59"/>
      <c r="EL298" s="59"/>
      <c r="EM298" s="59"/>
    </row>
    <row r="299" spans="2:143" ht="24.6" customHeight="1">
      <c r="B299" s="39" t="s">
        <v>392</v>
      </c>
      <c r="C299" s="62" t="s">
        <v>910</v>
      </c>
      <c r="D299" s="41"/>
      <c r="E299" s="42">
        <v>0</v>
      </c>
      <c r="F299" s="42">
        <v>2</v>
      </c>
      <c r="G299" s="43">
        <v>0</v>
      </c>
      <c r="H299" s="43">
        <v>4488</v>
      </c>
      <c r="I299" s="51">
        <v>0</v>
      </c>
      <c r="J299" s="51">
        <v>8976</v>
      </c>
      <c r="K299" s="42">
        <v>0</v>
      </c>
      <c r="L299" s="42">
        <v>0</v>
      </c>
      <c r="M299" s="43">
        <v>0</v>
      </c>
      <c r="N299" s="43">
        <v>0</v>
      </c>
      <c r="O299" s="51">
        <v>0</v>
      </c>
      <c r="P299" s="51">
        <v>0</v>
      </c>
      <c r="Q299" s="42">
        <v>0</v>
      </c>
      <c r="R299" s="42">
        <v>0</v>
      </c>
      <c r="S299" s="43">
        <v>0</v>
      </c>
      <c r="T299" s="43">
        <v>0</v>
      </c>
      <c r="U299" s="51">
        <v>0</v>
      </c>
      <c r="V299" s="51">
        <v>0</v>
      </c>
      <c r="W299" s="42">
        <v>0</v>
      </c>
      <c r="X299" s="42">
        <v>0</v>
      </c>
      <c r="Y299" s="43">
        <v>0</v>
      </c>
      <c r="Z299" s="43">
        <v>0</v>
      </c>
      <c r="AA299" s="51">
        <v>0</v>
      </c>
      <c r="AB299" s="51">
        <v>0</v>
      </c>
      <c r="AC299" s="42">
        <v>0</v>
      </c>
      <c r="AD299" s="42">
        <v>0</v>
      </c>
      <c r="AE299" s="43">
        <v>0</v>
      </c>
      <c r="AF299" s="43">
        <v>0</v>
      </c>
      <c r="AG299" s="51">
        <v>0</v>
      </c>
      <c r="AH299" s="51">
        <v>0</v>
      </c>
      <c r="AI299" s="42">
        <v>0</v>
      </c>
      <c r="AJ299" s="42">
        <v>0</v>
      </c>
      <c r="AK299" s="43">
        <v>0</v>
      </c>
      <c r="AL299" s="43">
        <v>0</v>
      </c>
      <c r="AM299" s="51">
        <v>0</v>
      </c>
      <c r="AN299" s="51">
        <v>0</v>
      </c>
      <c r="AO299" s="42">
        <v>0</v>
      </c>
      <c r="AP299" s="42">
        <v>0</v>
      </c>
      <c r="AQ299" s="43">
        <v>0</v>
      </c>
      <c r="AR299" s="43">
        <v>0</v>
      </c>
      <c r="AS299" s="51">
        <v>0</v>
      </c>
      <c r="AT299" s="51">
        <v>0</v>
      </c>
      <c r="AU299" s="42">
        <v>0</v>
      </c>
      <c r="AV299" s="42">
        <v>0</v>
      </c>
      <c r="AW299" s="43">
        <v>0</v>
      </c>
      <c r="AX299" s="43">
        <v>0</v>
      </c>
      <c r="AY299" s="51">
        <v>0</v>
      </c>
      <c r="AZ299" s="51">
        <v>0</v>
      </c>
      <c r="BA299" s="42">
        <v>0</v>
      </c>
      <c r="BB299" s="42">
        <v>0</v>
      </c>
      <c r="BC299" s="43">
        <v>0</v>
      </c>
      <c r="BD299" s="43">
        <v>0</v>
      </c>
      <c r="BE299" s="51">
        <v>0</v>
      </c>
      <c r="BF299" s="51">
        <v>0</v>
      </c>
      <c r="BG299" s="42">
        <v>0</v>
      </c>
      <c r="BH299" s="42">
        <v>0</v>
      </c>
      <c r="BI299" s="43">
        <v>0</v>
      </c>
      <c r="BJ299" s="43">
        <v>0</v>
      </c>
      <c r="BK299" s="51">
        <v>0</v>
      </c>
      <c r="BL299" s="51">
        <v>0</v>
      </c>
      <c r="BM299" s="42">
        <v>0</v>
      </c>
      <c r="BN299" s="42">
        <v>0</v>
      </c>
      <c r="BO299" s="43">
        <v>0</v>
      </c>
      <c r="BP299" s="43">
        <v>0</v>
      </c>
      <c r="BQ299" s="51">
        <v>0</v>
      </c>
      <c r="BR299" s="51">
        <v>0</v>
      </c>
      <c r="BS299" s="42">
        <v>0</v>
      </c>
      <c r="BT299" s="42">
        <v>0</v>
      </c>
      <c r="BU299" s="43">
        <v>0</v>
      </c>
      <c r="BV299" s="43">
        <v>0</v>
      </c>
      <c r="BW299" s="51">
        <v>0</v>
      </c>
      <c r="BX299" s="51">
        <v>0</v>
      </c>
      <c r="BY299" s="54">
        <v>0</v>
      </c>
      <c r="BZ299" s="54">
        <v>2</v>
      </c>
      <c r="CA299" s="43">
        <v>0</v>
      </c>
      <c r="CB299" s="43">
        <v>4488</v>
      </c>
      <c r="CC299" s="43">
        <v>0</v>
      </c>
      <c r="CD299" s="43">
        <v>8976</v>
      </c>
      <c r="CE299" s="58">
        <f t="shared" si="27"/>
        <v>0</v>
      </c>
      <c r="CF299" s="58">
        <f t="shared" si="28"/>
        <v>0</v>
      </c>
      <c r="CG299" s="58">
        <f t="shared" si="29"/>
        <v>0</v>
      </c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  <c r="DS299" s="59"/>
      <c r="DT299" s="59"/>
      <c r="DU299" s="59"/>
      <c r="DV299" s="59"/>
      <c r="DW299" s="59"/>
      <c r="DX299" s="59"/>
      <c r="DY299" s="59"/>
      <c r="DZ299" s="59"/>
      <c r="EA299" s="59"/>
      <c r="EB299" s="59"/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</row>
    <row r="300" spans="2:143" ht="24.6" customHeight="1">
      <c r="B300" s="39" t="s">
        <v>393</v>
      </c>
      <c r="C300" s="62" t="s">
        <v>911</v>
      </c>
      <c r="D300" s="41"/>
      <c r="E300" s="42">
        <v>0</v>
      </c>
      <c r="F300" s="42">
        <v>0</v>
      </c>
      <c r="G300" s="43">
        <v>0</v>
      </c>
      <c r="H300" s="43">
        <v>0</v>
      </c>
      <c r="I300" s="51">
        <v>0</v>
      </c>
      <c r="J300" s="51">
        <v>0</v>
      </c>
      <c r="K300" s="42">
        <v>0</v>
      </c>
      <c r="L300" s="42">
        <v>0</v>
      </c>
      <c r="M300" s="43">
        <v>0</v>
      </c>
      <c r="N300" s="43">
        <v>0</v>
      </c>
      <c r="O300" s="51">
        <v>0</v>
      </c>
      <c r="P300" s="51">
        <v>0</v>
      </c>
      <c r="Q300" s="42">
        <v>0</v>
      </c>
      <c r="R300" s="42">
        <v>0</v>
      </c>
      <c r="S300" s="43">
        <v>0</v>
      </c>
      <c r="T300" s="43">
        <v>0</v>
      </c>
      <c r="U300" s="51">
        <v>0</v>
      </c>
      <c r="V300" s="51">
        <v>0</v>
      </c>
      <c r="W300" s="42">
        <v>0</v>
      </c>
      <c r="X300" s="42">
        <v>0</v>
      </c>
      <c r="Y300" s="43">
        <v>0</v>
      </c>
      <c r="Z300" s="43">
        <v>0</v>
      </c>
      <c r="AA300" s="51">
        <v>0</v>
      </c>
      <c r="AB300" s="51">
        <v>0</v>
      </c>
      <c r="AC300" s="42">
        <v>0</v>
      </c>
      <c r="AD300" s="42">
        <v>0</v>
      </c>
      <c r="AE300" s="43">
        <v>0</v>
      </c>
      <c r="AF300" s="43">
        <v>0</v>
      </c>
      <c r="AG300" s="51">
        <v>0</v>
      </c>
      <c r="AH300" s="51">
        <v>0</v>
      </c>
      <c r="AI300" s="42">
        <v>0</v>
      </c>
      <c r="AJ300" s="42">
        <v>0</v>
      </c>
      <c r="AK300" s="43">
        <v>0</v>
      </c>
      <c r="AL300" s="43">
        <v>0</v>
      </c>
      <c r="AM300" s="51">
        <v>0</v>
      </c>
      <c r="AN300" s="51">
        <v>0</v>
      </c>
      <c r="AO300" s="42">
        <v>0</v>
      </c>
      <c r="AP300" s="42">
        <v>0</v>
      </c>
      <c r="AQ300" s="43">
        <v>0</v>
      </c>
      <c r="AR300" s="43">
        <v>0</v>
      </c>
      <c r="AS300" s="51">
        <v>0</v>
      </c>
      <c r="AT300" s="51">
        <v>0</v>
      </c>
      <c r="AU300" s="42">
        <v>0</v>
      </c>
      <c r="AV300" s="42">
        <v>0</v>
      </c>
      <c r="AW300" s="43">
        <v>0</v>
      </c>
      <c r="AX300" s="43">
        <v>0</v>
      </c>
      <c r="AY300" s="51">
        <v>0</v>
      </c>
      <c r="AZ300" s="51">
        <v>0</v>
      </c>
      <c r="BA300" s="42">
        <v>0</v>
      </c>
      <c r="BB300" s="42">
        <v>0</v>
      </c>
      <c r="BC300" s="43">
        <v>0</v>
      </c>
      <c r="BD300" s="43">
        <v>0</v>
      </c>
      <c r="BE300" s="51">
        <v>0</v>
      </c>
      <c r="BF300" s="51">
        <v>0</v>
      </c>
      <c r="BG300" s="42">
        <v>0</v>
      </c>
      <c r="BH300" s="42">
        <v>0</v>
      </c>
      <c r="BI300" s="43">
        <v>0</v>
      </c>
      <c r="BJ300" s="43">
        <v>0</v>
      </c>
      <c r="BK300" s="51">
        <v>0</v>
      </c>
      <c r="BL300" s="51">
        <v>0</v>
      </c>
      <c r="BM300" s="42">
        <v>0</v>
      </c>
      <c r="BN300" s="42">
        <v>0</v>
      </c>
      <c r="BO300" s="43">
        <v>0</v>
      </c>
      <c r="BP300" s="43">
        <v>0</v>
      </c>
      <c r="BQ300" s="51">
        <v>0</v>
      </c>
      <c r="BR300" s="51">
        <v>0</v>
      </c>
      <c r="BS300" s="42">
        <v>0</v>
      </c>
      <c r="BT300" s="42">
        <v>0</v>
      </c>
      <c r="BU300" s="43">
        <v>0</v>
      </c>
      <c r="BV300" s="43">
        <v>0</v>
      </c>
      <c r="BW300" s="51">
        <v>0</v>
      </c>
      <c r="BX300" s="51">
        <v>0</v>
      </c>
      <c r="BY300" s="54">
        <v>0</v>
      </c>
      <c r="BZ300" s="54">
        <v>0</v>
      </c>
      <c r="CA300" s="43">
        <v>0</v>
      </c>
      <c r="CB300" s="43">
        <v>0</v>
      </c>
      <c r="CC300" s="43">
        <v>0</v>
      </c>
      <c r="CD300" s="43">
        <v>0</v>
      </c>
      <c r="CE300" s="58">
        <f t="shared" si="27"/>
        <v>0</v>
      </c>
      <c r="CF300" s="58">
        <f t="shared" si="28"/>
        <v>0</v>
      </c>
      <c r="CG300" s="58">
        <f t="shared" si="29"/>
        <v>0</v>
      </c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</row>
    <row r="301" spans="2:143" ht="24.6" customHeight="1">
      <c r="B301" s="39" t="s">
        <v>394</v>
      </c>
      <c r="C301" s="62" t="s">
        <v>912</v>
      </c>
      <c r="D301" s="41"/>
      <c r="E301" s="42">
        <v>0</v>
      </c>
      <c r="F301" s="42">
        <v>0</v>
      </c>
      <c r="G301" s="43">
        <v>0</v>
      </c>
      <c r="H301" s="43">
        <v>0</v>
      </c>
      <c r="I301" s="51">
        <v>0</v>
      </c>
      <c r="J301" s="51">
        <v>0</v>
      </c>
      <c r="K301" s="42">
        <v>0</v>
      </c>
      <c r="L301" s="42">
        <v>0</v>
      </c>
      <c r="M301" s="43">
        <v>0</v>
      </c>
      <c r="N301" s="43">
        <v>0</v>
      </c>
      <c r="O301" s="51">
        <v>0</v>
      </c>
      <c r="P301" s="51">
        <v>0</v>
      </c>
      <c r="Q301" s="42">
        <v>0</v>
      </c>
      <c r="R301" s="42">
        <v>0</v>
      </c>
      <c r="S301" s="43">
        <v>0</v>
      </c>
      <c r="T301" s="43">
        <v>0</v>
      </c>
      <c r="U301" s="51">
        <v>0</v>
      </c>
      <c r="V301" s="51">
        <v>0</v>
      </c>
      <c r="W301" s="42">
        <v>0</v>
      </c>
      <c r="X301" s="42">
        <v>0</v>
      </c>
      <c r="Y301" s="43">
        <v>0</v>
      </c>
      <c r="Z301" s="43">
        <v>0</v>
      </c>
      <c r="AA301" s="51">
        <v>0</v>
      </c>
      <c r="AB301" s="51">
        <v>0</v>
      </c>
      <c r="AC301" s="42">
        <v>0</v>
      </c>
      <c r="AD301" s="42">
        <v>0</v>
      </c>
      <c r="AE301" s="43">
        <v>0</v>
      </c>
      <c r="AF301" s="43">
        <v>0</v>
      </c>
      <c r="AG301" s="51">
        <v>0</v>
      </c>
      <c r="AH301" s="51">
        <v>0</v>
      </c>
      <c r="AI301" s="42">
        <v>0</v>
      </c>
      <c r="AJ301" s="42">
        <v>0</v>
      </c>
      <c r="AK301" s="43">
        <v>0</v>
      </c>
      <c r="AL301" s="43">
        <v>0</v>
      </c>
      <c r="AM301" s="51">
        <v>0</v>
      </c>
      <c r="AN301" s="51">
        <v>0</v>
      </c>
      <c r="AO301" s="42">
        <v>0</v>
      </c>
      <c r="AP301" s="42">
        <v>0</v>
      </c>
      <c r="AQ301" s="43">
        <v>0</v>
      </c>
      <c r="AR301" s="43">
        <v>0</v>
      </c>
      <c r="AS301" s="51">
        <v>0</v>
      </c>
      <c r="AT301" s="51">
        <v>0</v>
      </c>
      <c r="AU301" s="42">
        <v>0</v>
      </c>
      <c r="AV301" s="42">
        <v>0</v>
      </c>
      <c r="AW301" s="43">
        <v>0</v>
      </c>
      <c r="AX301" s="43">
        <v>0</v>
      </c>
      <c r="AY301" s="51">
        <v>0</v>
      </c>
      <c r="AZ301" s="51">
        <v>0</v>
      </c>
      <c r="BA301" s="42">
        <v>0</v>
      </c>
      <c r="BB301" s="42">
        <v>0</v>
      </c>
      <c r="BC301" s="43">
        <v>0</v>
      </c>
      <c r="BD301" s="43">
        <v>0</v>
      </c>
      <c r="BE301" s="51">
        <v>0</v>
      </c>
      <c r="BF301" s="51">
        <v>0</v>
      </c>
      <c r="BG301" s="42">
        <v>0</v>
      </c>
      <c r="BH301" s="42">
        <v>0</v>
      </c>
      <c r="BI301" s="43">
        <v>0</v>
      </c>
      <c r="BJ301" s="43">
        <v>0</v>
      </c>
      <c r="BK301" s="51">
        <v>0</v>
      </c>
      <c r="BL301" s="51">
        <v>0</v>
      </c>
      <c r="BM301" s="42">
        <v>0</v>
      </c>
      <c r="BN301" s="42">
        <v>0</v>
      </c>
      <c r="BO301" s="43">
        <v>0</v>
      </c>
      <c r="BP301" s="43">
        <v>0</v>
      </c>
      <c r="BQ301" s="51">
        <v>0</v>
      </c>
      <c r="BR301" s="51">
        <v>0</v>
      </c>
      <c r="BS301" s="42">
        <v>0</v>
      </c>
      <c r="BT301" s="42">
        <v>0</v>
      </c>
      <c r="BU301" s="43">
        <v>0</v>
      </c>
      <c r="BV301" s="43">
        <v>0</v>
      </c>
      <c r="BW301" s="51">
        <v>0</v>
      </c>
      <c r="BX301" s="51">
        <v>0</v>
      </c>
      <c r="BY301" s="54">
        <v>0</v>
      </c>
      <c r="BZ301" s="54">
        <v>0</v>
      </c>
      <c r="CA301" s="43">
        <v>0</v>
      </c>
      <c r="CB301" s="43">
        <v>0</v>
      </c>
      <c r="CC301" s="43">
        <v>0</v>
      </c>
      <c r="CD301" s="43">
        <v>0</v>
      </c>
      <c r="CE301" s="58">
        <f t="shared" si="27"/>
        <v>0</v>
      </c>
      <c r="CF301" s="58">
        <f t="shared" si="28"/>
        <v>0</v>
      </c>
      <c r="CG301" s="58">
        <f t="shared" si="29"/>
        <v>0</v>
      </c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  <c r="DS301" s="59"/>
      <c r="DT301" s="59"/>
      <c r="DU301" s="59"/>
      <c r="DV301" s="59"/>
      <c r="DW301" s="59"/>
      <c r="DX301" s="59"/>
      <c r="DY301" s="59"/>
      <c r="DZ301" s="59"/>
      <c r="EA301" s="59"/>
      <c r="EB301" s="59"/>
      <c r="EC301" s="59"/>
      <c r="ED301" s="59"/>
      <c r="EE301" s="59"/>
      <c r="EF301" s="59"/>
      <c r="EG301" s="59"/>
      <c r="EH301" s="59"/>
      <c r="EI301" s="59"/>
      <c r="EJ301" s="59"/>
      <c r="EK301" s="59"/>
      <c r="EL301" s="59"/>
      <c r="EM301" s="59"/>
    </row>
    <row r="302" spans="2:143" ht="24.6" customHeight="1">
      <c r="B302" s="39" t="s">
        <v>395</v>
      </c>
      <c r="C302" s="62" t="s">
        <v>913</v>
      </c>
      <c r="D302" s="41"/>
      <c r="E302" s="42">
        <v>0</v>
      </c>
      <c r="F302" s="42">
        <v>0</v>
      </c>
      <c r="G302" s="43">
        <v>0</v>
      </c>
      <c r="H302" s="43">
        <v>0</v>
      </c>
      <c r="I302" s="51">
        <v>0</v>
      </c>
      <c r="J302" s="51">
        <v>0</v>
      </c>
      <c r="K302" s="42">
        <v>0</v>
      </c>
      <c r="L302" s="42">
        <v>0</v>
      </c>
      <c r="M302" s="43">
        <v>0</v>
      </c>
      <c r="N302" s="43">
        <v>0</v>
      </c>
      <c r="O302" s="51">
        <v>0</v>
      </c>
      <c r="P302" s="51">
        <v>0</v>
      </c>
      <c r="Q302" s="42">
        <v>0</v>
      </c>
      <c r="R302" s="42">
        <v>0</v>
      </c>
      <c r="S302" s="43">
        <v>0</v>
      </c>
      <c r="T302" s="43">
        <v>0</v>
      </c>
      <c r="U302" s="51">
        <v>0</v>
      </c>
      <c r="V302" s="51">
        <v>0</v>
      </c>
      <c r="W302" s="42">
        <v>0</v>
      </c>
      <c r="X302" s="42">
        <v>0</v>
      </c>
      <c r="Y302" s="43">
        <v>0</v>
      </c>
      <c r="Z302" s="43">
        <v>0</v>
      </c>
      <c r="AA302" s="51">
        <v>0</v>
      </c>
      <c r="AB302" s="51">
        <v>0</v>
      </c>
      <c r="AC302" s="42">
        <v>0</v>
      </c>
      <c r="AD302" s="42">
        <v>0</v>
      </c>
      <c r="AE302" s="43">
        <v>0</v>
      </c>
      <c r="AF302" s="43">
        <v>0</v>
      </c>
      <c r="AG302" s="51">
        <v>0</v>
      </c>
      <c r="AH302" s="51">
        <v>0</v>
      </c>
      <c r="AI302" s="42">
        <v>0</v>
      </c>
      <c r="AJ302" s="42">
        <v>0</v>
      </c>
      <c r="AK302" s="43">
        <v>0</v>
      </c>
      <c r="AL302" s="43">
        <v>0</v>
      </c>
      <c r="AM302" s="51">
        <v>0</v>
      </c>
      <c r="AN302" s="51">
        <v>0</v>
      </c>
      <c r="AO302" s="42">
        <v>0</v>
      </c>
      <c r="AP302" s="42">
        <v>0</v>
      </c>
      <c r="AQ302" s="43">
        <v>0</v>
      </c>
      <c r="AR302" s="43">
        <v>0</v>
      </c>
      <c r="AS302" s="51">
        <v>0</v>
      </c>
      <c r="AT302" s="51">
        <v>0</v>
      </c>
      <c r="AU302" s="42">
        <v>0</v>
      </c>
      <c r="AV302" s="42">
        <v>0</v>
      </c>
      <c r="AW302" s="43">
        <v>0</v>
      </c>
      <c r="AX302" s="43">
        <v>0</v>
      </c>
      <c r="AY302" s="51">
        <v>0</v>
      </c>
      <c r="AZ302" s="51">
        <v>0</v>
      </c>
      <c r="BA302" s="42">
        <v>0</v>
      </c>
      <c r="BB302" s="42">
        <v>0</v>
      </c>
      <c r="BC302" s="43">
        <v>0</v>
      </c>
      <c r="BD302" s="43">
        <v>0</v>
      </c>
      <c r="BE302" s="51">
        <v>0</v>
      </c>
      <c r="BF302" s="51">
        <v>0</v>
      </c>
      <c r="BG302" s="42">
        <v>0</v>
      </c>
      <c r="BH302" s="42">
        <v>0</v>
      </c>
      <c r="BI302" s="43">
        <v>0</v>
      </c>
      <c r="BJ302" s="43">
        <v>0</v>
      </c>
      <c r="BK302" s="51">
        <v>0</v>
      </c>
      <c r="BL302" s="51">
        <v>0</v>
      </c>
      <c r="BM302" s="42">
        <v>0</v>
      </c>
      <c r="BN302" s="42">
        <v>0</v>
      </c>
      <c r="BO302" s="43">
        <v>0</v>
      </c>
      <c r="BP302" s="43">
        <v>0</v>
      </c>
      <c r="BQ302" s="51">
        <v>0</v>
      </c>
      <c r="BR302" s="51">
        <v>0</v>
      </c>
      <c r="BS302" s="42">
        <v>0</v>
      </c>
      <c r="BT302" s="42">
        <v>0</v>
      </c>
      <c r="BU302" s="43">
        <v>0</v>
      </c>
      <c r="BV302" s="43">
        <v>0</v>
      </c>
      <c r="BW302" s="51">
        <v>0</v>
      </c>
      <c r="BX302" s="51">
        <v>0</v>
      </c>
      <c r="BY302" s="54">
        <v>0</v>
      </c>
      <c r="BZ302" s="54">
        <v>0</v>
      </c>
      <c r="CA302" s="43">
        <v>0</v>
      </c>
      <c r="CB302" s="43">
        <v>0</v>
      </c>
      <c r="CC302" s="43">
        <v>0</v>
      </c>
      <c r="CD302" s="43">
        <v>0</v>
      </c>
      <c r="CE302" s="58">
        <f t="shared" si="27"/>
        <v>0</v>
      </c>
      <c r="CF302" s="58">
        <f t="shared" si="28"/>
        <v>0</v>
      </c>
      <c r="CG302" s="58">
        <f t="shared" si="29"/>
        <v>0</v>
      </c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  <c r="DS302" s="59"/>
      <c r="DT302" s="59"/>
      <c r="DU302" s="59"/>
      <c r="DV302" s="59"/>
      <c r="DW302" s="59"/>
      <c r="DX302" s="59"/>
      <c r="DY302" s="59"/>
      <c r="DZ302" s="59"/>
      <c r="EA302" s="59"/>
      <c r="EB302" s="59"/>
      <c r="EC302" s="59"/>
      <c r="ED302" s="59"/>
      <c r="EE302" s="59"/>
      <c r="EF302" s="59"/>
      <c r="EG302" s="59"/>
      <c r="EH302" s="59"/>
      <c r="EI302" s="59"/>
      <c r="EJ302" s="59"/>
      <c r="EK302" s="59"/>
      <c r="EL302" s="59"/>
      <c r="EM302" s="59"/>
    </row>
    <row r="303" spans="2:143" ht="24.6" customHeight="1">
      <c r="B303" s="39" t="s">
        <v>396</v>
      </c>
      <c r="C303" s="62" t="s">
        <v>914</v>
      </c>
      <c r="D303" s="41"/>
      <c r="E303" s="42">
        <v>0</v>
      </c>
      <c r="F303" s="42">
        <v>0</v>
      </c>
      <c r="G303" s="43">
        <v>0</v>
      </c>
      <c r="H303" s="43">
        <v>0</v>
      </c>
      <c r="I303" s="51">
        <v>0</v>
      </c>
      <c r="J303" s="51">
        <v>0</v>
      </c>
      <c r="K303" s="42">
        <v>0</v>
      </c>
      <c r="L303" s="42">
        <v>0</v>
      </c>
      <c r="M303" s="43">
        <v>0</v>
      </c>
      <c r="N303" s="43">
        <v>0</v>
      </c>
      <c r="O303" s="51">
        <v>0</v>
      </c>
      <c r="P303" s="51">
        <v>0</v>
      </c>
      <c r="Q303" s="42">
        <v>0</v>
      </c>
      <c r="R303" s="42">
        <v>0</v>
      </c>
      <c r="S303" s="43">
        <v>0</v>
      </c>
      <c r="T303" s="43">
        <v>0</v>
      </c>
      <c r="U303" s="51">
        <v>0</v>
      </c>
      <c r="V303" s="51">
        <v>0</v>
      </c>
      <c r="W303" s="42">
        <v>0</v>
      </c>
      <c r="X303" s="42">
        <v>0</v>
      </c>
      <c r="Y303" s="43">
        <v>0</v>
      </c>
      <c r="Z303" s="43">
        <v>0</v>
      </c>
      <c r="AA303" s="51">
        <v>0</v>
      </c>
      <c r="AB303" s="51">
        <v>0</v>
      </c>
      <c r="AC303" s="42">
        <v>0</v>
      </c>
      <c r="AD303" s="42">
        <v>0</v>
      </c>
      <c r="AE303" s="43">
        <v>0</v>
      </c>
      <c r="AF303" s="43">
        <v>0</v>
      </c>
      <c r="AG303" s="51">
        <v>0</v>
      </c>
      <c r="AH303" s="51">
        <v>0</v>
      </c>
      <c r="AI303" s="42">
        <v>0</v>
      </c>
      <c r="AJ303" s="42">
        <v>0</v>
      </c>
      <c r="AK303" s="43">
        <v>0</v>
      </c>
      <c r="AL303" s="43">
        <v>0</v>
      </c>
      <c r="AM303" s="51">
        <v>0</v>
      </c>
      <c r="AN303" s="51">
        <v>0</v>
      </c>
      <c r="AO303" s="42">
        <v>0</v>
      </c>
      <c r="AP303" s="42">
        <v>0</v>
      </c>
      <c r="AQ303" s="43">
        <v>0</v>
      </c>
      <c r="AR303" s="43">
        <v>0</v>
      </c>
      <c r="AS303" s="51">
        <v>0</v>
      </c>
      <c r="AT303" s="51">
        <v>0</v>
      </c>
      <c r="AU303" s="42">
        <v>0</v>
      </c>
      <c r="AV303" s="42">
        <v>0</v>
      </c>
      <c r="AW303" s="43">
        <v>0</v>
      </c>
      <c r="AX303" s="43">
        <v>0</v>
      </c>
      <c r="AY303" s="51">
        <v>0</v>
      </c>
      <c r="AZ303" s="51">
        <v>0</v>
      </c>
      <c r="BA303" s="42">
        <v>0</v>
      </c>
      <c r="BB303" s="42">
        <v>0</v>
      </c>
      <c r="BC303" s="43">
        <v>0</v>
      </c>
      <c r="BD303" s="43">
        <v>0</v>
      </c>
      <c r="BE303" s="51">
        <v>0</v>
      </c>
      <c r="BF303" s="51">
        <v>0</v>
      </c>
      <c r="BG303" s="42">
        <v>0</v>
      </c>
      <c r="BH303" s="42">
        <v>0</v>
      </c>
      <c r="BI303" s="43">
        <v>0</v>
      </c>
      <c r="BJ303" s="43">
        <v>0</v>
      </c>
      <c r="BK303" s="51">
        <v>0</v>
      </c>
      <c r="BL303" s="51">
        <v>0</v>
      </c>
      <c r="BM303" s="42">
        <v>0</v>
      </c>
      <c r="BN303" s="42">
        <v>0</v>
      </c>
      <c r="BO303" s="43">
        <v>0</v>
      </c>
      <c r="BP303" s="43">
        <v>0</v>
      </c>
      <c r="BQ303" s="51">
        <v>0</v>
      </c>
      <c r="BR303" s="51">
        <v>0</v>
      </c>
      <c r="BS303" s="42">
        <v>0</v>
      </c>
      <c r="BT303" s="42">
        <v>0</v>
      </c>
      <c r="BU303" s="43">
        <v>0</v>
      </c>
      <c r="BV303" s="43">
        <v>0</v>
      </c>
      <c r="BW303" s="51">
        <v>0</v>
      </c>
      <c r="BX303" s="51">
        <v>0</v>
      </c>
      <c r="BY303" s="54">
        <v>0</v>
      </c>
      <c r="BZ303" s="54">
        <v>0</v>
      </c>
      <c r="CA303" s="43">
        <v>0</v>
      </c>
      <c r="CB303" s="43">
        <v>0</v>
      </c>
      <c r="CC303" s="43">
        <v>0</v>
      </c>
      <c r="CD303" s="43">
        <v>0</v>
      </c>
      <c r="CE303" s="58">
        <f t="shared" si="27"/>
        <v>0</v>
      </c>
      <c r="CF303" s="58">
        <f t="shared" si="28"/>
        <v>0</v>
      </c>
      <c r="CG303" s="58">
        <f t="shared" si="29"/>
        <v>0</v>
      </c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  <c r="DS303" s="59"/>
      <c r="DT303" s="59"/>
      <c r="DU303" s="59"/>
      <c r="DV303" s="59"/>
      <c r="DW303" s="59"/>
      <c r="DX303" s="59"/>
      <c r="DY303" s="59"/>
      <c r="DZ303" s="59"/>
      <c r="EA303" s="59"/>
      <c r="EB303" s="59"/>
      <c r="EC303" s="59"/>
      <c r="ED303" s="59"/>
      <c r="EE303" s="59"/>
      <c r="EF303" s="59"/>
      <c r="EG303" s="59"/>
      <c r="EH303" s="59"/>
      <c r="EI303" s="59"/>
      <c r="EJ303" s="59"/>
      <c r="EK303" s="59"/>
      <c r="EL303" s="59"/>
      <c r="EM303" s="59"/>
    </row>
    <row r="304" spans="2:143" ht="24.6" customHeight="1">
      <c r="B304" s="39" t="s">
        <v>397</v>
      </c>
      <c r="C304" s="62" t="s">
        <v>915</v>
      </c>
      <c r="D304" s="41"/>
      <c r="E304" s="42">
        <v>0</v>
      </c>
      <c r="F304" s="42">
        <v>0</v>
      </c>
      <c r="G304" s="43">
        <v>0</v>
      </c>
      <c r="H304" s="43">
        <v>0</v>
      </c>
      <c r="I304" s="51">
        <v>0</v>
      </c>
      <c r="J304" s="51">
        <v>0</v>
      </c>
      <c r="K304" s="42">
        <v>0</v>
      </c>
      <c r="L304" s="42">
        <v>0</v>
      </c>
      <c r="M304" s="43">
        <v>0</v>
      </c>
      <c r="N304" s="43">
        <v>0</v>
      </c>
      <c r="O304" s="51">
        <v>0</v>
      </c>
      <c r="P304" s="51">
        <v>0</v>
      </c>
      <c r="Q304" s="42">
        <v>0</v>
      </c>
      <c r="R304" s="42">
        <v>0</v>
      </c>
      <c r="S304" s="43">
        <v>0</v>
      </c>
      <c r="T304" s="43">
        <v>0</v>
      </c>
      <c r="U304" s="51">
        <v>0</v>
      </c>
      <c r="V304" s="51">
        <v>0</v>
      </c>
      <c r="W304" s="42">
        <v>0</v>
      </c>
      <c r="X304" s="42">
        <v>0</v>
      </c>
      <c r="Y304" s="43">
        <v>0</v>
      </c>
      <c r="Z304" s="43">
        <v>0</v>
      </c>
      <c r="AA304" s="51">
        <v>0</v>
      </c>
      <c r="AB304" s="51">
        <v>0</v>
      </c>
      <c r="AC304" s="42">
        <v>0</v>
      </c>
      <c r="AD304" s="42">
        <v>0</v>
      </c>
      <c r="AE304" s="43">
        <v>0</v>
      </c>
      <c r="AF304" s="43">
        <v>0</v>
      </c>
      <c r="AG304" s="51">
        <v>0</v>
      </c>
      <c r="AH304" s="51">
        <v>0</v>
      </c>
      <c r="AI304" s="42">
        <v>0</v>
      </c>
      <c r="AJ304" s="42">
        <v>0</v>
      </c>
      <c r="AK304" s="43">
        <v>0</v>
      </c>
      <c r="AL304" s="43">
        <v>0</v>
      </c>
      <c r="AM304" s="51">
        <v>0</v>
      </c>
      <c r="AN304" s="51">
        <v>0</v>
      </c>
      <c r="AO304" s="42">
        <v>0</v>
      </c>
      <c r="AP304" s="42">
        <v>0</v>
      </c>
      <c r="AQ304" s="43">
        <v>0</v>
      </c>
      <c r="AR304" s="43">
        <v>0</v>
      </c>
      <c r="AS304" s="51">
        <v>0</v>
      </c>
      <c r="AT304" s="51">
        <v>0</v>
      </c>
      <c r="AU304" s="42">
        <v>0</v>
      </c>
      <c r="AV304" s="42">
        <v>0</v>
      </c>
      <c r="AW304" s="43">
        <v>0</v>
      </c>
      <c r="AX304" s="43">
        <v>0</v>
      </c>
      <c r="AY304" s="51">
        <v>0</v>
      </c>
      <c r="AZ304" s="51">
        <v>0</v>
      </c>
      <c r="BA304" s="42">
        <v>0</v>
      </c>
      <c r="BB304" s="42">
        <v>0</v>
      </c>
      <c r="BC304" s="43">
        <v>0</v>
      </c>
      <c r="BD304" s="43">
        <v>0</v>
      </c>
      <c r="BE304" s="51">
        <v>0</v>
      </c>
      <c r="BF304" s="51">
        <v>0</v>
      </c>
      <c r="BG304" s="42">
        <v>0</v>
      </c>
      <c r="BH304" s="42">
        <v>0</v>
      </c>
      <c r="BI304" s="43">
        <v>0</v>
      </c>
      <c r="BJ304" s="43">
        <v>0</v>
      </c>
      <c r="BK304" s="51">
        <v>0</v>
      </c>
      <c r="BL304" s="51">
        <v>0</v>
      </c>
      <c r="BM304" s="42">
        <v>0</v>
      </c>
      <c r="BN304" s="42">
        <v>0</v>
      </c>
      <c r="BO304" s="43">
        <v>0</v>
      </c>
      <c r="BP304" s="43">
        <v>0</v>
      </c>
      <c r="BQ304" s="51">
        <v>0</v>
      </c>
      <c r="BR304" s="51">
        <v>0</v>
      </c>
      <c r="BS304" s="42">
        <v>0</v>
      </c>
      <c r="BT304" s="42">
        <v>0</v>
      </c>
      <c r="BU304" s="43">
        <v>0</v>
      </c>
      <c r="BV304" s="43">
        <v>0</v>
      </c>
      <c r="BW304" s="51">
        <v>0</v>
      </c>
      <c r="BX304" s="51">
        <v>0</v>
      </c>
      <c r="BY304" s="54">
        <v>0</v>
      </c>
      <c r="BZ304" s="54">
        <v>0</v>
      </c>
      <c r="CA304" s="43">
        <v>0</v>
      </c>
      <c r="CB304" s="43">
        <v>0</v>
      </c>
      <c r="CC304" s="43">
        <v>0</v>
      </c>
      <c r="CD304" s="43">
        <v>0</v>
      </c>
      <c r="CE304" s="58">
        <f t="shared" si="27"/>
        <v>0</v>
      </c>
      <c r="CF304" s="58">
        <f t="shared" si="28"/>
        <v>0</v>
      </c>
      <c r="CG304" s="58">
        <f t="shared" si="29"/>
        <v>0</v>
      </c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  <c r="DS304" s="59"/>
      <c r="DT304" s="59"/>
      <c r="DU304" s="59"/>
      <c r="DV304" s="59"/>
      <c r="DW304" s="59"/>
      <c r="DX304" s="59"/>
      <c r="DY304" s="59"/>
      <c r="DZ304" s="59"/>
      <c r="EA304" s="59"/>
      <c r="EB304" s="59"/>
      <c r="EC304" s="59"/>
      <c r="ED304" s="59"/>
      <c r="EE304" s="59"/>
      <c r="EF304" s="59"/>
      <c r="EG304" s="59"/>
      <c r="EH304" s="59"/>
      <c r="EI304" s="59"/>
      <c r="EJ304" s="59"/>
      <c r="EK304" s="59"/>
      <c r="EL304" s="59"/>
      <c r="EM304" s="59"/>
    </row>
    <row r="305" spans="2:143" ht="24.6" customHeight="1">
      <c r="B305" s="39" t="s">
        <v>398</v>
      </c>
      <c r="C305" s="62" t="s">
        <v>916</v>
      </c>
      <c r="D305" s="41"/>
      <c r="E305" s="42">
        <v>0</v>
      </c>
      <c r="F305" s="42">
        <v>0</v>
      </c>
      <c r="G305" s="43">
        <v>0</v>
      </c>
      <c r="H305" s="43">
        <v>0</v>
      </c>
      <c r="I305" s="51">
        <v>0</v>
      </c>
      <c r="J305" s="51">
        <v>0</v>
      </c>
      <c r="K305" s="42">
        <v>0</v>
      </c>
      <c r="L305" s="42">
        <v>0</v>
      </c>
      <c r="M305" s="43">
        <v>0</v>
      </c>
      <c r="N305" s="43">
        <v>0</v>
      </c>
      <c r="O305" s="51">
        <v>0</v>
      </c>
      <c r="P305" s="51">
        <v>0</v>
      </c>
      <c r="Q305" s="42">
        <v>0</v>
      </c>
      <c r="R305" s="42">
        <v>0</v>
      </c>
      <c r="S305" s="43">
        <v>0</v>
      </c>
      <c r="T305" s="43">
        <v>0</v>
      </c>
      <c r="U305" s="51">
        <v>0</v>
      </c>
      <c r="V305" s="51">
        <v>0</v>
      </c>
      <c r="W305" s="42">
        <v>0</v>
      </c>
      <c r="X305" s="42">
        <v>0</v>
      </c>
      <c r="Y305" s="43">
        <v>0</v>
      </c>
      <c r="Z305" s="43">
        <v>0</v>
      </c>
      <c r="AA305" s="51">
        <v>0</v>
      </c>
      <c r="AB305" s="51">
        <v>0</v>
      </c>
      <c r="AC305" s="42">
        <v>0</v>
      </c>
      <c r="AD305" s="42">
        <v>0</v>
      </c>
      <c r="AE305" s="43">
        <v>0</v>
      </c>
      <c r="AF305" s="43">
        <v>0</v>
      </c>
      <c r="AG305" s="51">
        <v>0</v>
      </c>
      <c r="AH305" s="51">
        <v>0</v>
      </c>
      <c r="AI305" s="42">
        <v>0</v>
      </c>
      <c r="AJ305" s="42">
        <v>0</v>
      </c>
      <c r="AK305" s="43">
        <v>0</v>
      </c>
      <c r="AL305" s="43">
        <v>0</v>
      </c>
      <c r="AM305" s="51">
        <v>0</v>
      </c>
      <c r="AN305" s="51">
        <v>0</v>
      </c>
      <c r="AO305" s="42">
        <v>0</v>
      </c>
      <c r="AP305" s="42">
        <v>0</v>
      </c>
      <c r="AQ305" s="43">
        <v>0</v>
      </c>
      <c r="AR305" s="43">
        <v>0</v>
      </c>
      <c r="AS305" s="51">
        <v>0</v>
      </c>
      <c r="AT305" s="51">
        <v>0</v>
      </c>
      <c r="AU305" s="42">
        <v>0</v>
      </c>
      <c r="AV305" s="42">
        <v>0</v>
      </c>
      <c r="AW305" s="43">
        <v>0</v>
      </c>
      <c r="AX305" s="43">
        <v>0</v>
      </c>
      <c r="AY305" s="51">
        <v>0</v>
      </c>
      <c r="AZ305" s="51">
        <v>0</v>
      </c>
      <c r="BA305" s="42">
        <v>0</v>
      </c>
      <c r="BB305" s="42">
        <v>0</v>
      </c>
      <c r="BC305" s="43">
        <v>0</v>
      </c>
      <c r="BD305" s="43">
        <v>0</v>
      </c>
      <c r="BE305" s="51">
        <v>0</v>
      </c>
      <c r="BF305" s="51">
        <v>0</v>
      </c>
      <c r="BG305" s="42">
        <v>0</v>
      </c>
      <c r="BH305" s="42">
        <v>0</v>
      </c>
      <c r="BI305" s="43">
        <v>0</v>
      </c>
      <c r="BJ305" s="43">
        <v>0</v>
      </c>
      <c r="BK305" s="51">
        <v>0</v>
      </c>
      <c r="BL305" s="51">
        <v>0</v>
      </c>
      <c r="BM305" s="42">
        <v>0</v>
      </c>
      <c r="BN305" s="42">
        <v>0</v>
      </c>
      <c r="BO305" s="43">
        <v>0</v>
      </c>
      <c r="BP305" s="43">
        <v>0</v>
      </c>
      <c r="BQ305" s="51">
        <v>0</v>
      </c>
      <c r="BR305" s="51">
        <v>0</v>
      </c>
      <c r="BS305" s="42">
        <v>0</v>
      </c>
      <c r="BT305" s="42">
        <v>0</v>
      </c>
      <c r="BU305" s="43">
        <v>0</v>
      </c>
      <c r="BV305" s="43">
        <v>0</v>
      </c>
      <c r="BW305" s="51">
        <v>0</v>
      </c>
      <c r="BX305" s="51">
        <v>0</v>
      </c>
      <c r="BY305" s="54">
        <v>0</v>
      </c>
      <c r="BZ305" s="54">
        <v>0</v>
      </c>
      <c r="CA305" s="43">
        <v>0</v>
      </c>
      <c r="CB305" s="43">
        <v>0</v>
      </c>
      <c r="CC305" s="43">
        <v>0</v>
      </c>
      <c r="CD305" s="43">
        <v>0</v>
      </c>
      <c r="CE305" s="58">
        <f t="shared" si="27"/>
        <v>0</v>
      </c>
      <c r="CF305" s="58">
        <f t="shared" si="28"/>
        <v>0</v>
      </c>
      <c r="CG305" s="58">
        <f t="shared" si="29"/>
        <v>0</v>
      </c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  <c r="DS305" s="59"/>
      <c r="DT305" s="59"/>
      <c r="DU305" s="59"/>
      <c r="DV305" s="59"/>
      <c r="DW305" s="59"/>
      <c r="DX305" s="59"/>
      <c r="DY305" s="59"/>
      <c r="DZ305" s="59"/>
      <c r="EA305" s="59"/>
      <c r="EB305" s="59"/>
      <c r="EC305" s="59"/>
      <c r="ED305" s="59"/>
      <c r="EE305" s="59"/>
      <c r="EF305" s="59"/>
      <c r="EG305" s="59"/>
      <c r="EH305" s="59"/>
      <c r="EI305" s="59"/>
      <c r="EJ305" s="59"/>
      <c r="EK305" s="59"/>
      <c r="EL305" s="59"/>
      <c r="EM305" s="59"/>
    </row>
    <row r="306" spans="2:143" ht="24.6" customHeight="1">
      <c r="B306" s="39" t="s">
        <v>399</v>
      </c>
      <c r="C306" s="62" t="s">
        <v>917</v>
      </c>
      <c r="D306" s="41"/>
      <c r="E306" s="42">
        <v>0</v>
      </c>
      <c r="F306" s="42">
        <v>0</v>
      </c>
      <c r="G306" s="43">
        <v>0</v>
      </c>
      <c r="H306" s="43">
        <v>0</v>
      </c>
      <c r="I306" s="51">
        <v>0</v>
      </c>
      <c r="J306" s="51">
        <v>0</v>
      </c>
      <c r="K306" s="42">
        <v>0</v>
      </c>
      <c r="L306" s="42">
        <v>0</v>
      </c>
      <c r="M306" s="43">
        <v>0</v>
      </c>
      <c r="N306" s="43">
        <v>0</v>
      </c>
      <c r="O306" s="51">
        <v>0</v>
      </c>
      <c r="P306" s="51">
        <v>0</v>
      </c>
      <c r="Q306" s="42">
        <v>0</v>
      </c>
      <c r="R306" s="42">
        <v>0</v>
      </c>
      <c r="S306" s="43">
        <v>0</v>
      </c>
      <c r="T306" s="43">
        <v>0</v>
      </c>
      <c r="U306" s="51">
        <v>0</v>
      </c>
      <c r="V306" s="51">
        <v>0</v>
      </c>
      <c r="W306" s="42">
        <v>0</v>
      </c>
      <c r="X306" s="42">
        <v>0</v>
      </c>
      <c r="Y306" s="43">
        <v>0</v>
      </c>
      <c r="Z306" s="43">
        <v>0</v>
      </c>
      <c r="AA306" s="51">
        <v>0</v>
      </c>
      <c r="AB306" s="51">
        <v>0</v>
      </c>
      <c r="AC306" s="42">
        <v>0</v>
      </c>
      <c r="AD306" s="42">
        <v>0</v>
      </c>
      <c r="AE306" s="43">
        <v>0</v>
      </c>
      <c r="AF306" s="43">
        <v>0</v>
      </c>
      <c r="AG306" s="51">
        <v>0</v>
      </c>
      <c r="AH306" s="51">
        <v>0</v>
      </c>
      <c r="AI306" s="42">
        <v>0</v>
      </c>
      <c r="AJ306" s="42">
        <v>0</v>
      </c>
      <c r="AK306" s="43">
        <v>0</v>
      </c>
      <c r="AL306" s="43">
        <v>0</v>
      </c>
      <c r="AM306" s="51">
        <v>0</v>
      </c>
      <c r="AN306" s="51">
        <v>0</v>
      </c>
      <c r="AO306" s="42">
        <v>0</v>
      </c>
      <c r="AP306" s="42">
        <v>0</v>
      </c>
      <c r="AQ306" s="43">
        <v>0</v>
      </c>
      <c r="AR306" s="43">
        <v>0</v>
      </c>
      <c r="AS306" s="51">
        <v>0</v>
      </c>
      <c r="AT306" s="51">
        <v>0</v>
      </c>
      <c r="AU306" s="42">
        <v>0</v>
      </c>
      <c r="AV306" s="42">
        <v>0</v>
      </c>
      <c r="AW306" s="43">
        <v>0</v>
      </c>
      <c r="AX306" s="43">
        <v>0</v>
      </c>
      <c r="AY306" s="51">
        <v>0</v>
      </c>
      <c r="AZ306" s="51">
        <v>0</v>
      </c>
      <c r="BA306" s="42">
        <v>0</v>
      </c>
      <c r="BB306" s="42">
        <v>0</v>
      </c>
      <c r="BC306" s="43">
        <v>0</v>
      </c>
      <c r="BD306" s="43">
        <v>0</v>
      </c>
      <c r="BE306" s="51">
        <v>0</v>
      </c>
      <c r="BF306" s="51">
        <v>0</v>
      </c>
      <c r="BG306" s="42">
        <v>0</v>
      </c>
      <c r="BH306" s="42">
        <v>0</v>
      </c>
      <c r="BI306" s="43">
        <v>0</v>
      </c>
      <c r="BJ306" s="43">
        <v>0</v>
      </c>
      <c r="BK306" s="51">
        <v>0</v>
      </c>
      <c r="BL306" s="51">
        <v>0</v>
      </c>
      <c r="BM306" s="42">
        <v>0</v>
      </c>
      <c r="BN306" s="42">
        <v>0</v>
      </c>
      <c r="BO306" s="43">
        <v>0</v>
      </c>
      <c r="BP306" s="43">
        <v>0</v>
      </c>
      <c r="BQ306" s="51">
        <v>0</v>
      </c>
      <c r="BR306" s="51">
        <v>0</v>
      </c>
      <c r="BS306" s="42">
        <v>0</v>
      </c>
      <c r="BT306" s="42">
        <v>0</v>
      </c>
      <c r="BU306" s="43">
        <v>0</v>
      </c>
      <c r="BV306" s="43">
        <v>0</v>
      </c>
      <c r="BW306" s="51">
        <v>0</v>
      </c>
      <c r="BX306" s="51">
        <v>0</v>
      </c>
      <c r="BY306" s="54">
        <v>0</v>
      </c>
      <c r="BZ306" s="54">
        <v>0</v>
      </c>
      <c r="CA306" s="43">
        <v>0</v>
      </c>
      <c r="CB306" s="43">
        <v>0</v>
      </c>
      <c r="CC306" s="43">
        <v>0</v>
      </c>
      <c r="CD306" s="43">
        <v>0</v>
      </c>
      <c r="CE306" s="58">
        <f t="shared" si="27"/>
        <v>0</v>
      </c>
      <c r="CF306" s="58">
        <f t="shared" si="28"/>
        <v>0</v>
      </c>
      <c r="CG306" s="58">
        <f t="shared" si="29"/>
        <v>0</v>
      </c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  <c r="DS306" s="59"/>
      <c r="DT306" s="59"/>
      <c r="DU306" s="59"/>
      <c r="DV306" s="59"/>
      <c r="DW306" s="59"/>
      <c r="DX306" s="59"/>
      <c r="DY306" s="59"/>
      <c r="DZ306" s="59"/>
      <c r="EA306" s="59"/>
      <c r="EB306" s="59"/>
      <c r="EC306" s="59"/>
      <c r="ED306" s="59"/>
      <c r="EE306" s="59"/>
      <c r="EF306" s="59"/>
      <c r="EG306" s="59"/>
      <c r="EH306" s="59"/>
      <c r="EI306" s="59"/>
      <c r="EJ306" s="59"/>
      <c r="EK306" s="59"/>
      <c r="EL306" s="59"/>
      <c r="EM306" s="59"/>
    </row>
    <row r="307" spans="2:143" ht="24.6" customHeight="1">
      <c r="B307" s="39" t="s">
        <v>400</v>
      </c>
      <c r="C307" s="62" t="s">
        <v>918</v>
      </c>
      <c r="D307" s="41"/>
      <c r="E307" s="42">
        <v>0</v>
      </c>
      <c r="F307" s="42">
        <v>0</v>
      </c>
      <c r="G307" s="43">
        <v>0</v>
      </c>
      <c r="H307" s="43">
        <v>0</v>
      </c>
      <c r="I307" s="51">
        <v>0</v>
      </c>
      <c r="J307" s="51">
        <v>0</v>
      </c>
      <c r="K307" s="42">
        <v>0</v>
      </c>
      <c r="L307" s="42">
        <v>0</v>
      </c>
      <c r="M307" s="43">
        <v>0</v>
      </c>
      <c r="N307" s="43">
        <v>0</v>
      </c>
      <c r="O307" s="51">
        <v>0</v>
      </c>
      <c r="P307" s="51">
        <v>0</v>
      </c>
      <c r="Q307" s="42">
        <v>0</v>
      </c>
      <c r="R307" s="42">
        <v>0</v>
      </c>
      <c r="S307" s="43">
        <v>0</v>
      </c>
      <c r="T307" s="43">
        <v>0</v>
      </c>
      <c r="U307" s="51">
        <v>0</v>
      </c>
      <c r="V307" s="51">
        <v>0</v>
      </c>
      <c r="W307" s="42">
        <v>0</v>
      </c>
      <c r="X307" s="42">
        <v>0</v>
      </c>
      <c r="Y307" s="43">
        <v>0</v>
      </c>
      <c r="Z307" s="43">
        <v>0</v>
      </c>
      <c r="AA307" s="51">
        <v>0</v>
      </c>
      <c r="AB307" s="51">
        <v>0</v>
      </c>
      <c r="AC307" s="42">
        <v>0</v>
      </c>
      <c r="AD307" s="42">
        <v>0</v>
      </c>
      <c r="AE307" s="43">
        <v>0</v>
      </c>
      <c r="AF307" s="43">
        <v>0</v>
      </c>
      <c r="AG307" s="51">
        <v>0</v>
      </c>
      <c r="AH307" s="51">
        <v>0</v>
      </c>
      <c r="AI307" s="42">
        <v>0</v>
      </c>
      <c r="AJ307" s="42">
        <v>0</v>
      </c>
      <c r="AK307" s="43">
        <v>0</v>
      </c>
      <c r="AL307" s="43">
        <v>0</v>
      </c>
      <c r="AM307" s="51">
        <v>0</v>
      </c>
      <c r="AN307" s="51">
        <v>0</v>
      </c>
      <c r="AO307" s="42">
        <v>0</v>
      </c>
      <c r="AP307" s="42">
        <v>0</v>
      </c>
      <c r="AQ307" s="43">
        <v>0</v>
      </c>
      <c r="AR307" s="43">
        <v>0</v>
      </c>
      <c r="AS307" s="51">
        <v>0</v>
      </c>
      <c r="AT307" s="51">
        <v>0</v>
      </c>
      <c r="AU307" s="42">
        <v>0</v>
      </c>
      <c r="AV307" s="42">
        <v>0</v>
      </c>
      <c r="AW307" s="43">
        <v>0</v>
      </c>
      <c r="AX307" s="43">
        <v>0</v>
      </c>
      <c r="AY307" s="51">
        <v>0</v>
      </c>
      <c r="AZ307" s="51">
        <v>0</v>
      </c>
      <c r="BA307" s="42">
        <v>0</v>
      </c>
      <c r="BB307" s="42">
        <v>0</v>
      </c>
      <c r="BC307" s="43">
        <v>0</v>
      </c>
      <c r="BD307" s="43">
        <v>0</v>
      </c>
      <c r="BE307" s="51">
        <v>0</v>
      </c>
      <c r="BF307" s="51">
        <v>0</v>
      </c>
      <c r="BG307" s="42">
        <v>0</v>
      </c>
      <c r="BH307" s="42">
        <v>0</v>
      </c>
      <c r="BI307" s="43">
        <v>0</v>
      </c>
      <c r="BJ307" s="43">
        <v>0</v>
      </c>
      <c r="BK307" s="51">
        <v>0</v>
      </c>
      <c r="BL307" s="51">
        <v>0</v>
      </c>
      <c r="BM307" s="42">
        <v>0</v>
      </c>
      <c r="BN307" s="42">
        <v>0</v>
      </c>
      <c r="BO307" s="43">
        <v>0</v>
      </c>
      <c r="BP307" s="43">
        <v>0</v>
      </c>
      <c r="BQ307" s="51">
        <v>0</v>
      </c>
      <c r="BR307" s="51">
        <v>0</v>
      </c>
      <c r="BS307" s="42">
        <v>0</v>
      </c>
      <c r="BT307" s="42">
        <v>0</v>
      </c>
      <c r="BU307" s="43">
        <v>0</v>
      </c>
      <c r="BV307" s="43">
        <v>0</v>
      </c>
      <c r="BW307" s="51">
        <v>0</v>
      </c>
      <c r="BX307" s="51">
        <v>0</v>
      </c>
      <c r="BY307" s="54">
        <v>0</v>
      </c>
      <c r="BZ307" s="54">
        <v>0</v>
      </c>
      <c r="CA307" s="43">
        <v>0</v>
      </c>
      <c r="CB307" s="43">
        <v>0</v>
      </c>
      <c r="CC307" s="43">
        <v>0</v>
      </c>
      <c r="CD307" s="43">
        <v>0</v>
      </c>
      <c r="CE307" s="58">
        <f t="shared" si="27"/>
        <v>0</v>
      </c>
      <c r="CF307" s="58">
        <f t="shared" si="28"/>
        <v>0</v>
      </c>
      <c r="CG307" s="58">
        <f t="shared" si="29"/>
        <v>0</v>
      </c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  <c r="DS307" s="59"/>
      <c r="DT307" s="59"/>
      <c r="DU307" s="59"/>
      <c r="DV307" s="59"/>
      <c r="DW307" s="59"/>
      <c r="DX307" s="59"/>
      <c r="DY307" s="59"/>
      <c r="DZ307" s="59"/>
      <c r="EA307" s="59"/>
      <c r="EB307" s="59"/>
      <c r="EC307" s="59"/>
      <c r="ED307" s="59"/>
      <c r="EE307" s="59"/>
      <c r="EF307" s="59"/>
      <c r="EG307" s="59"/>
      <c r="EH307" s="59"/>
      <c r="EI307" s="59"/>
      <c r="EJ307" s="59"/>
      <c r="EK307" s="59"/>
      <c r="EL307" s="59"/>
      <c r="EM307" s="59"/>
    </row>
    <row r="308" spans="2:143" ht="24.6" customHeight="1">
      <c r="B308" s="39" t="s">
        <v>401</v>
      </c>
      <c r="C308" s="62" t="s">
        <v>919</v>
      </c>
      <c r="D308" s="41"/>
      <c r="E308" s="42">
        <v>0</v>
      </c>
      <c r="F308" s="42">
        <v>0</v>
      </c>
      <c r="G308" s="43">
        <v>0</v>
      </c>
      <c r="H308" s="43">
        <v>0</v>
      </c>
      <c r="I308" s="51">
        <v>0</v>
      </c>
      <c r="J308" s="51">
        <v>0</v>
      </c>
      <c r="K308" s="42">
        <v>0</v>
      </c>
      <c r="L308" s="42">
        <v>0</v>
      </c>
      <c r="M308" s="43">
        <v>0</v>
      </c>
      <c r="N308" s="43">
        <v>0</v>
      </c>
      <c r="O308" s="51">
        <v>0</v>
      </c>
      <c r="P308" s="51">
        <v>0</v>
      </c>
      <c r="Q308" s="42">
        <v>0</v>
      </c>
      <c r="R308" s="42">
        <v>0</v>
      </c>
      <c r="S308" s="43">
        <v>0</v>
      </c>
      <c r="T308" s="43">
        <v>0</v>
      </c>
      <c r="U308" s="51">
        <v>0</v>
      </c>
      <c r="V308" s="51">
        <v>0</v>
      </c>
      <c r="W308" s="42">
        <v>0</v>
      </c>
      <c r="X308" s="42">
        <v>0</v>
      </c>
      <c r="Y308" s="43">
        <v>0</v>
      </c>
      <c r="Z308" s="43">
        <v>0</v>
      </c>
      <c r="AA308" s="51">
        <v>0</v>
      </c>
      <c r="AB308" s="51">
        <v>0</v>
      </c>
      <c r="AC308" s="42">
        <v>0</v>
      </c>
      <c r="AD308" s="42">
        <v>0</v>
      </c>
      <c r="AE308" s="43">
        <v>0</v>
      </c>
      <c r="AF308" s="43">
        <v>0</v>
      </c>
      <c r="AG308" s="51">
        <v>0</v>
      </c>
      <c r="AH308" s="51">
        <v>0</v>
      </c>
      <c r="AI308" s="42">
        <v>0</v>
      </c>
      <c r="AJ308" s="42">
        <v>0</v>
      </c>
      <c r="AK308" s="43">
        <v>0</v>
      </c>
      <c r="AL308" s="43">
        <v>0</v>
      </c>
      <c r="AM308" s="51">
        <v>0</v>
      </c>
      <c r="AN308" s="51">
        <v>0</v>
      </c>
      <c r="AO308" s="42">
        <v>0</v>
      </c>
      <c r="AP308" s="42">
        <v>0</v>
      </c>
      <c r="AQ308" s="43">
        <v>0</v>
      </c>
      <c r="AR308" s="43">
        <v>0</v>
      </c>
      <c r="AS308" s="51">
        <v>0</v>
      </c>
      <c r="AT308" s="51">
        <v>0</v>
      </c>
      <c r="AU308" s="42">
        <v>0</v>
      </c>
      <c r="AV308" s="42">
        <v>0</v>
      </c>
      <c r="AW308" s="43">
        <v>0</v>
      </c>
      <c r="AX308" s="43">
        <v>0</v>
      </c>
      <c r="AY308" s="51">
        <v>0</v>
      </c>
      <c r="AZ308" s="51">
        <v>0</v>
      </c>
      <c r="BA308" s="42">
        <v>0</v>
      </c>
      <c r="BB308" s="42">
        <v>0</v>
      </c>
      <c r="BC308" s="43">
        <v>0</v>
      </c>
      <c r="BD308" s="43">
        <v>0</v>
      </c>
      <c r="BE308" s="51">
        <v>0</v>
      </c>
      <c r="BF308" s="51">
        <v>0</v>
      </c>
      <c r="BG308" s="42">
        <v>0</v>
      </c>
      <c r="BH308" s="42">
        <v>0</v>
      </c>
      <c r="BI308" s="43">
        <v>0</v>
      </c>
      <c r="BJ308" s="43">
        <v>0</v>
      </c>
      <c r="BK308" s="51">
        <v>0</v>
      </c>
      <c r="BL308" s="51">
        <v>0</v>
      </c>
      <c r="BM308" s="42">
        <v>0</v>
      </c>
      <c r="BN308" s="42">
        <v>0</v>
      </c>
      <c r="BO308" s="43">
        <v>0</v>
      </c>
      <c r="BP308" s="43">
        <v>0</v>
      </c>
      <c r="BQ308" s="51">
        <v>0</v>
      </c>
      <c r="BR308" s="51">
        <v>0</v>
      </c>
      <c r="BS308" s="42">
        <v>0</v>
      </c>
      <c r="BT308" s="42">
        <v>0</v>
      </c>
      <c r="BU308" s="43">
        <v>0</v>
      </c>
      <c r="BV308" s="43">
        <v>0</v>
      </c>
      <c r="BW308" s="51">
        <v>0</v>
      </c>
      <c r="BX308" s="51">
        <v>0</v>
      </c>
      <c r="BY308" s="54">
        <v>0</v>
      </c>
      <c r="BZ308" s="54">
        <v>0</v>
      </c>
      <c r="CA308" s="43">
        <v>0</v>
      </c>
      <c r="CB308" s="43">
        <v>0</v>
      </c>
      <c r="CC308" s="43">
        <v>0</v>
      </c>
      <c r="CD308" s="43">
        <v>0</v>
      </c>
      <c r="CE308" s="58">
        <f t="shared" si="27"/>
        <v>0</v>
      </c>
      <c r="CF308" s="58">
        <f t="shared" si="28"/>
        <v>0</v>
      </c>
      <c r="CG308" s="58">
        <f t="shared" si="29"/>
        <v>0</v>
      </c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  <c r="DS308" s="59"/>
      <c r="DT308" s="59"/>
      <c r="DU308" s="59"/>
      <c r="DV308" s="59"/>
      <c r="DW308" s="59"/>
      <c r="DX308" s="59"/>
      <c r="DY308" s="59"/>
      <c r="DZ308" s="59"/>
      <c r="EA308" s="59"/>
      <c r="EB308" s="59"/>
      <c r="EC308" s="59"/>
      <c r="ED308" s="59"/>
      <c r="EE308" s="59"/>
      <c r="EF308" s="59"/>
      <c r="EG308" s="59"/>
      <c r="EH308" s="59"/>
      <c r="EI308" s="59"/>
      <c r="EJ308" s="59"/>
      <c r="EK308" s="59"/>
      <c r="EL308" s="59"/>
      <c r="EM308" s="59"/>
    </row>
    <row r="309" spans="2:143" ht="24.6" customHeight="1">
      <c r="B309" s="39" t="s">
        <v>402</v>
      </c>
      <c r="C309" s="62" t="s">
        <v>920</v>
      </c>
      <c r="D309" s="41"/>
      <c r="E309" s="42">
        <v>0</v>
      </c>
      <c r="F309" s="42">
        <v>0</v>
      </c>
      <c r="G309" s="43">
        <v>0</v>
      </c>
      <c r="H309" s="43">
        <v>0</v>
      </c>
      <c r="I309" s="51">
        <v>0</v>
      </c>
      <c r="J309" s="51">
        <v>0</v>
      </c>
      <c r="K309" s="42">
        <v>0</v>
      </c>
      <c r="L309" s="42">
        <v>0</v>
      </c>
      <c r="M309" s="43">
        <v>0</v>
      </c>
      <c r="N309" s="43">
        <v>0</v>
      </c>
      <c r="O309" s="51">
        <v>0</v>
      </c>
      <c r="P309" s="51">
        <v>0</v>
      </c>
      <c r="Q309" s="42">
        <v>0</v>
      </c>
      <c r="R309" s="42">
        <v>0</v>
      </c>
      <c r="S309" s="43">
        <v>0</v>
      </c>
      <c r="T309" s="43">
        <v>0</v>
      </c>
      <c r="U309" s="51">
        <v>0</v>
      </c>
      <c r="V309" s="51">
        <v>0</v>
      </c>
      <c r="W309" s="42">
        <v>0</v>
      </c>
      <c r="X309" s="42">
        <v>0</v>
      </c>
      <c r="Y309" s="43">
        <v>0</v>
      </c>
      <c r="Z309" s="43">
        <v>0</v>
      </c>
      <c r="AA309" s="51">
        <v>0</v>
      </c>
      <c r="AB309" s="51">
        <v>0</v>
      </c>
      <c r="AC309" s="42">
        <v>0</v>
      </c>
      <c r="AD309" s="42">
        <v>0</v>
      </c>
      <c r="AE309" s="43">
        <v>0</v>
      </c>
      <c r="AF309" s="43">
        <v>0</v>
      </c>
      <c r="AG309" s="51">
        <v>0</v>
      </c>
      <c r="AH309" s="51">
        <v>0</v>
      </c>
      <c r="AI309" s="42">
        <v>0</v>
      </c>
      <c r="AJ309" s="42">
        <v>0</v>
      </c>
      <c r="AK309" s="43">
        <v>0</v>
      </c>
      <c r="AL309" s="43">
        <v>0</v>
      </c>
      <c r="AM309" s="51">
        <v>0</v>
      </c>
      <c r="AN309" s="51">
        <v>0</v>
      </c>
      <c r="AO309" s="42">
        <v>0</v>
      </c>
      <c r="AP309" s="42">
        <v>0</v>
      </c>
      <c r="AQ309" s="43">
        <v>0</v>
      </c>
      <c r="AR309" s="43">
        <v>0</v>
      </c>
      <c r="AS309" s="51">
        <v>0</v>
      </c>
      <c r="AT309" s="51">
        <v>0</v>
      </c>
      <c r="AU309" s="42">
        <v>0</v>
      </c>
      <c r="AV309" s="42">
        <v>0</v>
      </c>
      <c r="AW309" s="43">
        <v>0</v>
      </c>
      <c r="AX309" s="43">
        <v>0</v>
      </c>
      <c r="AY309" s="51">
        <v>0</v>
      </c>
      <c r="AZ309" s="51">
        <v>0</v>
      </c>
      <c r="BA309" s="42">
        <v>0</v>
      </c>
      <c r="BB309" s="42">
        <v>0</v>
      </c>
      <c r="BC309" s="43">
        <v>0</v>
      </c>
      <c r="BD309" s="43">
        <v>0</v>
      </c>
      <c r="BE309" s="51">
        <v>0</v>
      </c>
      <c r="BF309" s="51">
        <v>0</v>
      </c>
      <c r="BG309" s="42">
        <v>0</v>
      </c>
      <c r="BH309" s="42">
        <v>0</v>
      </c>
      <c r="BI309" s="43">
        <v>0</v>
      </c>
      <c r="BJ309" s="43">
        <v>0</v>
      </c>
      <c r="BK309" s="51">
        <v>0</v>
      </c>
      <c r="BL309" s="51">
        <v>0</v>
      </c>
      <c r="BM309" s="42">
        <v>0</v>
      </c>
      <c r="BN309" s="42">
        <v>0</v>
      </c>
      <c r="BO309" s="43">
        <v>0</v>
      </c>
      <c r="BP309" s="43">
        <v>0</v>
      </c>
      <c r="BQ309" s="51">
        <v>0</v>
      </c>
      <c r="BR309" s="51">
        <v>0</v>
      </c>
      <c r="BS309" s="42">
        <v>0</v>
      </c>
      <c r="BT309" s="42">
        <v>0</v>
      </c>
      <c r="BU309" s="43">
        <v>0</v>
      </c>
      <c r="BV309" s="43">
        <v>0</v>
      </c>
      <c r="BW309" s="51">
        <v>0</v>
      </c>
      <c r="BX309" s="51">
        <v>0</v>
      </c>
      <c r="BY309" s="54">
        <v>0</v>
      </c>
      <c r="BZ309" s="54">
        <v>0</v>
      </c>
      <c r="CA309" s="43">
        <v>0</v>
      </c>
      <c r="CB309" s="43">
        <v>0</v>
      </c>
      <c r="CC309" s="43">
        <v>0</v>
      </c>
      <c r="CD309" s="43">
        <v>0</v>
      </c>
      <c r="CE309" s="58">
        <f t="shared" si="27"/>
        <v>0</v>
      </c>
      <c r="CF309" s="58">
        <f t="shared" si="28"/>
        <v>0</v>
      </c>
      <c r="CG309" s="58">
        <f t="shared" si="29"/>
        <v>0</v>
      </c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  <c r="DS309" s="59"/>
      <c r="DT309" s="59"/>
      <c r="DU309" s="59"/>
      <c r="DV309" s="59"/>
      <c r="DW309" s="59"/>
      <c r="DX309" s="59"/>
      <c r="DY309" s="59"/>
      <c r="DZ309" s="59"/>
      <c r="EA309" s="59"/>
      <c r="EB309" s="59"/>
      <c r="EC309" s="59"/>
      <c r="ED309" s="59"/>
      <c r="EE309" s="59"/>
      <c r="EF309" s="59"/>
      <c r="EG309" s="59"/>
      <c r="EH309" s="59"/>
      <c r="EI309" s="59"/>
      <c r="EJ309" s="59"/>
      <c r="EK309" s="59"/>
      <c r="EL309" s="59"/>
      <c r="EM309" s="59"/>
    </row>
    <row r="310" spans="2:143" ht="24.6" customHeight="1">
      <c r="B310" s="39" t="s">
        <v>403</v>
      </c>
      <c r="C310" s="62" t="s">
        <v>921</v>
      </c>
      <c r="D310" s="41"/>
      <c r="E310" s="42">
        <v>0</v>
      </c>
      <c r="F310" s="42">
        <v>0</v>
      </c>
      <c r="G310" s="43">
        <v>0</v>
      </c>
      <c r="H310" s="43">
        <v>0</v>
      </c>
      <c r="I310" s="51">
        <v>0</v>
      </c>
      <c r="J310" s="51">
        <v>0</v>
      </c>
      <c r="K310" s="42">
        <v>0</v>
      </c>
      <c r="L310" s="42">
        <v>0</v>
      </c>
      <c r="M310" s="43">
        <v>0</v>
      </c>
      <c r="N310" s="43">
        <v>0</v>
      </c>
      <c r="O310" s="51">
        <v>0</v>
      </c>
      <c r="P310" s="51">
        <v>0</v>
      </c>
      <c r="Q310" s="42">
        <v>1</v>
      </c>
      <c r="R310" s="42">
        <v>0</v>
      </c>
      <c r="S310" s="43">
        <v>980</v>
      </c>
      <c r="T310" s="43">
        <v>0</v>
      </c>
      <c r="U310" s="51">
        <v>980</v>
      </c>
      <c r="V310" s="51">
        <v>0</v>
      </c>
      <c r="W310" s="42">
        <v>0</v>
      </c>
      <c r="X310" s="42">
        <v>0</v>
      </c>
      <c r="Y310" s="43">
        <v>0</v>
      </c>
      <c r="Z310" s="43">
        <v>0</v>
      </c>
      <c r="AA310" s="51">
        <v>0</v>
      </c>
      <c r="AB310" s="51">
        <v>0</v>
      </c>
      <c r="AC310" s="42">
        <v>0</v>
      </c>
      <c r="AD310" s="42">
        <v>0</v>
      </c>
      <c r="AE310" s="43">
        <v>0</v>
      </c>
      <c r="AF310" s="43">
        <v>0</v>
      </c>
      <c r="AG310" s="51">
        <v>0</v>
      </c>
      <c r="AH310" s="51">
        <v>0</v>
      </c>
      <c r="AI310" s="42">
        <v>0</v>
      </c>
      <c r="AJ310" s="42">
        <v>0</v>
      </c>
      <c r="AK310" s="43">
        <v>0</v>
      </c>
      <c r="AL310" s="43">
        <v>0</v>
      </c>
      <c r="AM310" s="51">
        <v>0</v>
      </c>
      <c r="AN310" s="51">
        <v>0</v>
      </c>
      <c r="AO310" s="42">
        <v>0</v>
      </c>
      <c r="AP310" s="42">
        <v>0</v>
      </c>
      <c r="AQ310" s="43">
        <v>0</v>
      </c>
      <c r="AR310" s="43">
        <v>0</v>
      </c>
      <c r="AS310" s="51">
        <v>0</v>
      </c>
      <c r="AT310" s="51">
        <v>0</v>
      </c>
      <c r="AU310" s="42">
        <v>0</v>
      </c>
      <c r="AV310" s="42">
        <v>0</v>
      </c>
      <c r="AW310" s="43">
        <v>0</v>
      </c>
      <c r="AX310" s="43">
        <v>0</v>
      </c>
      <c r="AY310" s="51">
        <v>0</v>
      </c>
      <c r="AZ310" s="51">
        <v>0</v>
      </c>
      <c r="BA310" s="42">
        <v>0</v>
      </c>
      <c r="BB310" s="42">
        <v>0</v>
      </c>
      <c r="BC310" s="43">
        <v>0</v>
      </c>
      <c r="BD310" s="43">
        <v>0</v>
      </c>
      <c r="BE310" s="51">
        <v>0</v>
      </c>
      <c r="BF310" s="51">
        <v>0</v>
      </c>
      <c r="BG310" s="42">
        <v>0</v>
      </c>
      <c r="BH310" s="42">
        <v>0</v>
      </c>
      <c r="BI310" s="43">
        <v>0</v>
      </c>
      <c r="BJ310" s="43">
        <v>0</v>
      </c>
      <c r="BK310" s="51">
        <v>0</v>
      </c>
      <c r="BL310" s="51">
        <v>0</v>
      </c>
      <c r="BM310" s="42">
        <v>0</v>
      </c>
      <c r="BN310" s="42">
        <v>0</v>
      </c>
      <c r="BO310" s="43">
        <v>0</v>
      </c>
      <c r="BP310" s="43">
        <v>0</v>
      </c>
      <c r="BQ310" s="51">
        <v>0</v>
      </c>
      <c r="BR310" s="51">
        <v>0</v>
      </c>
      <c r="BS310" s="42">
        <v>0</v>
      </c>
      <c r="BT310" s="42">
        <v>0</v>
      </c>
      <c r="BU310" s="43">
        <v>0</v>
      </c>
      <c r="BV310" s="43">
        <v>0</v>
      </c>
      <c r="BW310" s="51">
        <v>0</v>
      </c>
      <c r="BX310" s="51">
        <v>0</v>
      </c>
      <c r="BY310" s="54">
        <v>1</v>
      </c>
      <c r="BZ310" s="54">
        <v>0</v>
      </c>
      <c r="CA310" s="43">
        <v>980</v>
      </c>
      <c r="CB310" s="43">
        <v>0</v>
      </c>
      <c r="CC310" s="43">
        <v>980</v>
      </c>
      <c r="CD310" s="43">
        <v>0</v>
      </c>
      <c r="CE310" s="58">
        <f t="shared" si="27"/>
        <v>-1</v>
      </c>
      <c r="CF310" s="58">
        <f t="shared" si="28"/>
        <v>-1</v>
      </c>
      <c r="CG310" s="58">
        <f t="shared" si="29"/>
        <v>-1</v>
      </c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  <c r="DS310" s="59"/>
      <c r="DT310" s="59"/>
      <c r="DU310" s="59"/>
      <c r="DV310" s="59"/>
      <c r="DW310" s="59"/>
      <c r="DX310" s="59"/>
      <c r="DY310" s="59"/>
      <c r="DZ310" s="59"/>
      <c r="EA310" s="59"/>
      <c r="EB310" s="59"/>
      <c r="EC310" s="59"/>
      <c r="ED310" s="59"/>
      <c r="EE310" s="59"/>
      <c r="EF310" s="59"/>
      <c r="EG310" s="59"/>
      <c r="EH310" s="59"/>
      <c r="EI310" s="59"/>
      <c r="EJ310" s="59"/>
      <c r="EK310" s="59"/>
      <c r="EL310" s="59"/>
      <c r="EM310" s="59"/>
    </row>
    <row r="311" spans="2:143" ht="24.6" customHeight="1">
      <c r="B311" s="39" t="s">
        <v>404</v>
      </c>
      <c r="C311" s="62" t="s">
        <v>922</v>
      </c>
      <c r="D311" s="41"/>
      <c r="E311" s="42">
        <v>0</v>
      </c>
      <c r="F311" s="42">
        <v>0</v>
      </c>
      <c r="G311" s="43">
        <v>0</v>
      </c>
      <c r="H311" s="43">
        <v>0</v>
      </c>
      <c r="I311" s="51">
        <v>0</v>
      </c>
      <c r="J311" s="51">
        <v>0</v>
      </c>
      <c r="K311" s="42">
        <v>0</v>
      </c>
      <c r="L311" s="42">
        <v>0</v>
      </c>
      <c r="M311" s="43">
        <v>0</v>
      </c>
      <c r="N311" s="43">
        <v>0</v>
      </c>
      <c r="O311" s="51">
        <v>0</v>
      </c>
      <c r="P311" s="51">
        <v>0</v>
      </c>
      <c r="Q311" s="42">
        <v>0</v>
      </c>
      <c r="R311" s="42">
        <v>0</v>
      </c>
      <c r="S311" s="43">
        <v>0</v>
      </c>
      <c r="T311" s="43">
        <v>0</v>
      </c>
      <c r="U311" s="51">
        <v>0</v>
      </c>
      <c r="V311" s="51">
        <v>0</v>
      </c>
      <c r="W311" s="42">
        <v>0</v>
      </c>
      <c r="X311" s="42">
        <v>0</v>
      </c>
      <c r="Y311" s="43">
        <v>0</v>
      </c>
      <c r="Z311" s="43">
        <v>0</v>
      </c>
      <c r="AA311" s="51">
        <v>0</v>
      </c>
      <c r="AB311" s="51">
        <v>0</v>
      </c>
      <c r="AC311" s="42">
        <v>0</v>
      </c>
      <c r="AD311" s="42">
        <v>0</v>
      </c>
      <c r="AE311" s="43">
        <v>0</v>
      </c>
      <c r="AF311" s="43">
        <v>0</v>
      </c>
      <c r="AG311" s="51">
        <v>0</v>
      </c>
      <c r="AH311" s="51">
        <v>0</v>
      </c>
      <c r="AI311" s="42">
        <v>0</v>
      </c>
      <c r="AJ311" s="42">
        <v>0</v>
      </c>
      <c r="AK311" s="43">
        <v>0</v>
      </c>
      <c r="AL311" s="43">
        <v>0</v>
      </c>
      <c r="AM311" s="51">
        <v>0</v>
      </c>
      <c r="AN311" s="51">
        <v>0</v>
      </c>
      <c r="AO311" s="42">
        <v>0</v>
      </c>
      <c r="AP311" s="42">
        <v>0</v>
      </c>
      <c r="AQ311" s="43">
        <v>0</v>
      </c>
      <c r="AR311" s="43">
        <v>0</v>
      </c>
      <c r="AS311" s="51">
        <v>0</v>
      </c>
      <c r="AT311" s="51">
        <v>0</v>
      </c>
      <c r="AU311" s="42">
        <v>0</v>
      </c>
      <c r="AV311" s="42">
        <v>0</v>
      </c>
      <c r="AW311" s="43">
        <v>0</v>
      </c>
      <c r="AX311" s="43">
        <v>0</v>
      </c>
      <c r="AY311" s="51">
        <v>0</v>
      </c>
      <c r="AZ311" s="51">
        <v>0</v>
      </c>
      <c r="BA311" s="42">
        <v>0</v>
      </c>
      <c r="BB311" s="42">
        <v>0</v>
      </c>
      <c r="BC311" s="43">
        <v>0</v>
      </c>
      <c r="BD311" s="43">
        <v>0</v>
      </c>
      <c r="BE311" s="51">
        <v>0</v>
      </c>
      <c r="BF311" s="51">
        <v>0</v>
      </c>
      <c r="BG311" s="42">
        <v>0</v>
      </c>
      <c r="BH311" s="42">
        <v>0</v>
      </c>
      <c r="BI311" s="43">
        <v>0</v>
      </c>
      <c r="BJ311" s="43">
        <v>0</v>
      </c>
      <c r="BK311" s="51">
        <v>0</v>
      </c>
      <c r="BL311" s="51">
        <v>0</v>
      </c>
      <c r="BM311" s="42">
        <v>0</v>
      </c>
      <c r="BN311" s="42">
        <v>0</v>
      </c>
      <c r="BO311" s="43">
        <v>0</v>
      </c>
      <c r="BP311" s="43">
        <v>0</v>
      </c>
      <c r="BQ311" s="51">
        <v>0</v>
      </c>
      <c r="BR311" s="51">
        <v>0</v>
      </c>
      <c r="BS311" s="42">
        <v>0</v>
      </c>
      <c r="BT311" s="42">
        <v>0</v>
      </c>
      <c r="BU311" s="43">
        <v>0</v>
      </c>
      <c r="BV311" s="43">
        <v>0</v>
      </c>
      <c r="BW311" s="51">
        <v>0</v>
      </c>
      <c r="BX311" s="51">
        <v>0</v>
      </c>
      <c r="BY311" s="54">
        <v>0</v>
      </c>
      <c r="BZ311" s="54">
        <v>0</v>
      </c>
      <c r="CA311" s="43">
        <v>0</v>
      </c>
      <c r="CB311" s="43">
        <v>0</v>
      </c>
      <c r="CC311" s="43">
        <v>0</v>
      </c>
      <c r="CD311" s="43">
        <v>0</v>
      </c>
      <c r="CE311" s="58">
        <f t="shared" si="27"/>
        <v>0</v>
      </c>
      <c r="CF311" s="58">
        <f t="shared" si="28"/>
        <v>0</v>
      </c>
      <c r="CG311" s="58">
        <f t="shared" si="29"/>
        <v>0</v>
      </c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  <c r="DS311" s="59"/>
      <c r="DT311" s="59"/>
      <c r="DU311" s="59"/>
      <c r="DV311" s="59"/>
      <c r="DW311" s="59"/>
      <c r="DX311" s="59"/>
      <c r="DY311" s="59"/>
      <c r="DZ311" s="59"/>
      <c r="EA311" s="59"/>
      <c r="EB311" s="59"/>
      <c r="EC311" s="59"/>
      <c r="ED311" s="59"/>
      <c r="EE311" s="59"/>
      <c r="EF311" s="59"/>
      <c r="EG311" s="59"/>
      <c r="EH311" s="59"/>
      <c r="EI311" s="59"/>
      <c r="EJ311" s="59"/>
      <c r="EK311" s="59"/>
      <c r="EL311" s="59"/>
      <c r="EM311" s="59"/>
    </row>
    <row r="312" spans="2:143" ht="24.6" customHeight="1">
      <c r="B312" s="39" t="s">
        <v>405</v>
      </c>
      <c r="C312" s="62" t="s">
        <v>923</v>
      </c>
      <c r="D312" s="41"/>
      <c r="E312" s="42">
        <v>0</v>
      </c>
      <c r="F312" s="42">
        <v>0</v>
      </c>
      <c r="G312" s="43">
        <v>0</v>
      </c>
      <c r="H312" s="43">
        <v>0</v>
      </c>
      <c r="I312" s="51">
        <v>0</v>
      </c>
      <c r="J312" s="51">
        <v>0</v>
      </c>
      <c r="K312" s="42">
        <v>0</v>
      </c>
      <c r="L312" s="42">
        <v>0</v>
      </c>
      <c r="M312" s="43">
        <v>0</v>
      </c>
      <c r="N312" s="43">
        <v>0</v>
      </c>
      <c r="O312" s="51">
        <v>0</v>
      </c>
      <c r="P312" s="51">
        <v>0</v>
      </c>
      <c r="Q312" s="42">
        <v>0</v>
      </c>
      <c r="R312" s="42">
        <v>0</v>
      </c>
      <c r="S312" s="43">
        <v>0</v>
      </c>
      <c r="T312" s="43">
        <v>0</v>
      </c>
      <c r="U312" s="51">
        <v>0</v>
      </c>
      <c r="V312" s="51">
        <v>0</v>
      </c>
      <c r="W312" s="42">
        <v>0</v>
      </c>
      <c r="X312" s="42">
        <v>0</v>
      </c>
      <c r="Y312" s="43">
        <v>0</v>
      </c>
      <c r="Z312" s="43">
        <v>0</v>
      </c>
      <c r="AA312" s="51">
        <v>0</v>
      </c>
      <c r="AB312" s="51">
        <v>0</v>
      </c>
      <c r="AC312" s="42">
        <v>0</v>
      </c>
      <c r="AD312" s="42">
        <v>0</v>
      </c>
      <c r="AE312" s="43">
        <v>0</v>
      </c>
      <c r="AF312" s="43">
        <v>0</v>
      </c>
      <c r="AG312" s="51">
        <v>0</v>
      </c>
      <c r="AH312" s="51">
        <v>0</v>
      </c>
      <c r="AI312" s="42">
        <v>0</v>
      </c>
      <c r="AJ312" s="42">
        <v>0</v>
      </c>
      <c r="AK312" s="43">
        <v>0</v>
      </c>
      <c r="AL312" s="43">
        <v>0</v>
      </c>
      <c r="AM312" s="51">
        <v>0</v>
      </c>
      <c r="AN312" s="51">
        <v>0</v>
      </c>
      <c r="AO312" s="42">
        <v>0</v>
      </c>
      <c r="AP312" s="42">
        <v>0</v>
      </c>
      <c r="AQ312" s="43">
        <v>0</v>
      </c>
      <c r="AR312" s="43">
        <v>0</v>
      </c>
      <c r="AS312" s="51">
        <v>0</v>
      </c>
      <c r="AT312" s="51">
        <v>0</v>
      </c>
      <c r="AU312" s="42">
        <v>0</v>
      </c>
      <c r="AV312" s="42">
        <v>0</v>
      </c>
      <c r="AW312" s="43">
        <v>0</v>
      </c>
      <c r="AX312" s="43">
        <v>0</v>
      </c>
      <c r="AY312" s="51">
        <v>0</v>
      </c>
      <c r="AZ312" s="51">
        <v>0</v>
      </c>
      <c r="BA312" s="42">
        <v>0</v>
      </c>
      <c r="BB312" s="42">
        <v>0</v>
      </c>
      <c r="BC312" s="43">
        <v>0</v>
      </c>
      <c r="BD312" s="43">
        <v>0</v>
      </c>
      <c r="BE312" s="51">
        <v>0</v>
      </c>
      <c r="BF312" s="51">
        <v>0</v>
      </c>
      <c r="BG312" s="42">
        <v>0</v>
      </c>
      <c r="BH312" s="42">
        <v>0</v>
      </c>
      <c r="BI312" s="43">
        <v>0</v>
      </c>
      <c r="BJ312" s="43">
        <v>0</v>
      </c>
      <c r="BK312" s="51">
        <v>0</v>
      </c>
      <c r="BL312" s="51">
        <v>0</v>
      </c>
      <c r="BM312" s="42">
        <v>0</v>
      </c>
      <c r="BN312" s="42">
        <v>0</v>
      </c>
      <c r="BO312" s="43">
        <v>0</v>
      </c>
      <c r="BP312" s="43">
        <v>0</v>
      </c>
      <c r="BQ312" s="51">
        <v>0</v>
      </c>
      <c r="BR312" s="51">
        <v>0</v>
      </c>
      <c r="BS312" s="42">
        <v>0</v>
      </c>
      <c r="BT312" s="42">
        <v>0</v>
      </c>
      <c r="BU312" s="43">
        <v>0</v>
      </c>
      <c r="BV312" s="43">
        <v>0</v>
      </c>
      <c r="BW312" s="51">
        <v>0</v>
      </c>
      <c r="BX312" s="51">
        <v>0</v>
      </c>
      <c r="BY312" s="54">
        <v>0</v>
      </c>
      <c r="BZ312" s="54">
        <v>0</v>
      </c>
      <c r="CA312" s="43">
        <v>0</v>
      </c>
      <c r="CB312" s="43">
        <v>0</v>
      </c>
      <c r="CC312" s="43">
        <v>0</v>
      </c>
      <c r="CD312" s="43">
        <v>0</v>
      </c>
      <c r="CE312" s="58">
        <f t="shared" si="27"/>
        <v>0</v>
      </c>
      <c r="CF312" s="58">
        <f t="shared" si="28"/>
        <v>0</v>
      </c>
      <c r="CG312" s="58">
        <f t="shared" si="29"/>
        <v>0</v>
      </c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  <c r="DS312" s="59"/>
      <c r="DT312" s="59"/>
      <c r="DU312" s="59"/>
      <c r="DV312" s="59"/>
      <c r="DW312" s="59"/>
      <c r="DX312" s="59"/>
      <c r="DY312" s="59"/>
      <c r="DZ312" s="59"/>
      <c r="EA312" s="59"/>
      <c r="EB312" s="59"/>
      <c r="EC312" s="59"/>
      <c r="ED312" s="59"/>
      <c r="EE312" s="59"/>
      <c r="EF312" s="59"/>
      <c r="EG312" s="59"/>
      <c r="EH312" s="59"/>
      <c r="EI312" s="59"/>
      <c r="EJ312" s="59"/>
      <c r="EK312" s="59"/>
      <c r="EL312" s="59"/>
      <c r="EM312" s="59"/>
    </row>
    <row r="313" spans="2:143" ht="24.6" customHeight="1">
      <c r="B313" s="39" t="s">
        <v>406</v>
      </c>
      <c r="C313" s="62" t="s">
        <v>924</v>
      </c>
      <c r="D313" s="41"/>
      <c r="E313" s="42">
        <v>0</v>
      </c>
      <c r="F313" s="42">
        <v>0</v>
      </c>
      <c r="G313" s="43">
        <v>0</v>
      </c>
      <c r="H313" s="43">
        <v>0</v>
      </c>
      <c r="I313" s="51">
        <v>0</v>
      </c>
      <c r="J313" s="51">
        <v>0</v>
      </c>
      <c r="K313" s="42">
        <v>0</v>
      </c>
      <c r="L313" s="42">
        <v>0</v>
      </c>
      <c r="M313" s="43">
        <v>0</v>
      </c>
      <c r="N313" s="43">
        <v>0</v>
      </c>
      <c r="O313" s="51">
        <v>0</v>
      </c>
      <c r="P313" s="51">
        <v>0</v>
      </c>
      <c r="Q313" s="42">
        <v>0</v>
      </c>
      <c r="R313" s="42">
        <v>0</v>
      </c>
      <c r="S313" s="43">
        <v>0</v>
      </c>
      <c r="T313" s="43">
        <v>0</v>
      </c>
      <c r="U313" s="51">
        <v>0</v>
      </c>
      <c r="V313" s="51">
        <v>0</v>
      </c>
      <c r="W313" s="42">
        <v>0</v>
      </c>
      <c r="X313" s="42">
        <v>0</v>
      </c>
      <c r="Y313" s="43">
        <v>0</v>
      </c>
      <c r="Z313" s="43">
        <v>0</v>
      </c>
      <c r="AA313" s="51">
        <v>0</v>
      </c>
      <c r="AB313" s="51">
        <v>0</v>
      </c>
      <c r="AC313" s="42">
        <v>0</v>
      </c>
      <c r="AD313" s="42">
        <v>0</v>
      </c>
      <c r="AE313" s="43">
        <v>0</v>
      </c>
      <c r="AF313" s="43">
        <v>0</v>
      </c>
      <c r="AG313" s="51">
        <v>0</v>
      </c>
      <c r="AH313" s="51">
        <v>0</v>
      </c>
      <c r="AI313" s="42">
        <v>0</v>
      </c>
      <c r="AJ313" s="42">
        <v>0</v>
      </c>
      <c r="AK313" s="43">
        <v>0</v>
      </c>
      <c r="AL313" s="43">
        <v>0</v>
      </c>
      <c r="AM313" s="51">
        <v>0</v>
      </c>
      <c r="AN313" s="51">
        <v>0</v>
      </c>
      <c r="AO313" s="42">
        <v>0</v>
      </c>
      <c r="AP313" s="42">
        <v>0</v>
      </c>
      <c r="AQ313" s="43">
        <v>0</v>
      </c>
      <c r="AR313" s="43">
        <v>0</v>
      </c>
      <c r="AS313" s="51">
        <v>0</v>
      </c>
      <c r="AT313" s="51">
        <v>0</v>
      </c>
      <c r="AU313" s="42">
        <v>0</v>
      </c>
      <c r="AV313" s="42">
        <v>0</v>
      </c>
      <c r="AW313" s="43">
        <v>0</v>
      </c>
      <c r="AX313" s="43">
        <v>0</v>
      </c>
      <c r="AY313" s="51">
        <v>0</v>
      </c>
      <c r="AZ313" s="51">
        <v>0</v>
      </c>
      <c r="BA313" s="42">
        <v>0</v>
      </c>
      <c r="BB313" s="42">
        <v>0</v>
      </c>
      <c r="BC313" s="43">
        <v>0</v>
      </c>
      <c r="BD313" s="43">
        <v>0</v>
      </c>
      <c r="BE313" s="51">
        <v>0</v>
      </c>
      <c r="BF313" s="51">
        <v>0</v>
      </c>
      <c r="BG313" s="42">
        <v>0</v>
      </c>
      <c r="BH313" s="42">
        <v>0</v>
      </c>
      <c r="BI313" s="43">
        <v>0</v>
      </c>
      <c r="BJ313" s="43">
        <v>0</v>
      </c>
      <c r="BK313" s="51">
        <v>0</v>
      </c>
      <c r="BL313" s="51">
        <v>0</v>
      </c>
      <c r="BM313" s="42">
        <v>0</v>
      </c>
      <c r="BN313" s="42">
        <v>0</v>
      </c>
      <c r="BO313" s="43">
        <v>0</v>
      </c>
      <c r="BP313" s="43">
        <v>0</v>
      </c>
      <c r="BQ313" s="51">
        <v>0</v>
      </c>
      <c r="BR313" s="51">
        <v>0</v>
      </c>
      <c r="BS313" s="42">
        <v>0</v>
      </c>
      <c r="BT313" s="42">
        <v>0</v>
      </c>
      <c r="BU313" s="43">
        <v>0</v>
      </c>
      <c r="BV313" s="43">
        <v>0</v>
      </c>
      <c r="BW313" s="51">
        <v>0</v>
      </c>
      <c r="BX313" s="51">
        <v>0</v>
      </c>
      <c r="BY313" s="54">
        <v>0</v>
      </c>
      <c r="BZ313" s="54">
        <v>0</v>
      </c>
      <c r="CA313" s="43">
        <v>0</v>
      </c>
      <c r="CB313" s="43">
        <v>0</v>
      </c>
      <c r="CC313" s="43">
        <v>0</v>
      </c>
      <c r="CD313" s="43">
        <v>0</v>
      </c>
      <c r="CE313" s="58">
        <f t="shared" si="27"/>
        <v>0</v>
      </c>
      <c r="CF313" s="58">
        <f t="shared" si="28"/>
        <v>0</v>
      </c>
      <c r="CG313" s="58">
        <f t="shared" si="29"/>
        <v>0</v>
      </c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  <c r="DS313" s="59"/>
      <c r="DT313" s="59"/>
      <c r="DU313" s="59"/>
      <c r="DV313" s="59"/>
      <c r="DW313" s="59"/>
      <c r="DX313" s="59"/>
      <c r="DY313" s="59"/>
      <c r="DZ313" s="59"/>
      <c r="EA313" s="59"/>
      <c r="EB313" s="59"/>
      <c r="EC313" s="59"/>
      <c r="ED313" s="59"/>
      <c r="EE313" s="59"/>
      <c r="EF313" s="59"/>
      <c r="EG313" s="59"/>
      <c r="EH313" s="59"/>
      <c r="EI313" s="59"/>
      <c r="EJ313" s="59"/>
      <c r="EK313" s="59"/>
      <c r="EL313" s="59"/>
      <c r="EM313" s="59"/>
    </row>
    <row r="314" spans="2:143" ht="24.6" customHeight="1">
      <c r="B314" s="39" t="s">
        <v>407</v>
      </c>
      <c r="C314" s="62" t="s">
        <v>925</v>
      </c>
      <c r="D314" s="41"/>
      <c r="E314" s="42">
        <v>0</v>
      </c>
      <c r="F314" s="42">
        <v>0</v>
      </c>
      <c r="G314" s="43">
        <v>0</v>
      </c>
      <c r="H314" s="43">
        <v>0</v>
      </c>
      <c r="I314" s="51">
        <v>0</v>
      </c>
      <c r="J314" s="51">
        <v>0</v>
      </c>
      <c r="K314" s="42">
        <v>0</v>
      </c>
      <c r="L314" s="42">
        <v>0</v>
      </c>
      <c r="M314" s="43">
        <v>0</v>
      </c>
      <c r="N314" s="43">
        <v>0</v>
      </c>
      <c r="O314" s="51">
        <v>0</v>
      </c>
      <c r="P314" s="51">
        <v>0</v>
      </c>
      <c r="Q314" s="42">
        <v>0</v>
      </c>
      <c r="R314" s="42">
        <v>0</v>
      </c>
      <c r="S314" s="43">
        <v>0</v>
      </c>
      <c r="T314" s="43">
        <v>0</v>
      </c>
      <c r="U314" s="51">
        <v>0</v>
      </c>
      <c r="V314" s="51">
        <v>0</v>
      </c>
      <c r="W314" s="42">
        <v>0</v>
      </c>
      <c r="X314" s="42">
        <v>0</v>
      </c>
      <c r="Y314" s="43">
        <v>0</v>
      </c>
      <c r="Z314" s="43">
        <v>0</v>
      </c>
      <c r="AA314" s="51">
        <v>0</v>
      </c>
      <c r="AB314" s="51">
        <v>0</v>
      </c>
      <c r="AC314" s="42">
        <v>0</v>
      </c>
      <c r="AD314" s="42">
        <v>0</v>
      </c>
      <c r="AE314" s="43">
        <v>0</v>
      </c>
      <c r="AF314" s="43">
        <v>0</v>
      </c>
      <c r="AG314" s="51">
        <v>0</v>
      </c>
      <c r="AH314" s="51">
        <v>0</v>
      </c>
      <c r="AI314" s="42">
        <v>0</v>
      </c>
      <c r="AJ314" s="42">
        <v>0</v>
      </c>
      <c r="AK314" s="43">
        <v>0</v>
      </c>
      <c r="AL314" s="43">
        <v>0</v>
      </c>
      <c r="AM314" s="51">
        <v>0</v>
      </c>
      <c r="AN314" s="51">
        <v>0</v>
      </c>
      <c r="AO314" s="42">
        <v>0</v>
      </c>
      <c r="AP314" s="42">
        <v>0</v>
      </c>
      <c r="AQ314" s="43">
        <v>0</v>
      </c>
      <c r="AR314" s="43">
        <v>0</v>
      </c>
      <c r="AS314" s="51">
        <v>0</v>
      </c>
      <c r="AT314" s="51">
        <v>0</v>
      </c>
      <c r="AU314" s="42">
        <v>0</v>
      </c>
      <c r="AV314" s="42">
        <v>0</v>
      </c>
      <c r="AW314" s="43">
        <v>0</v>
      </c>
      <c r="AX314" s="43">
        <v>0</v>
      </c>
      <c r="AY314" s="51">
        <v>0</v>
      </c>
      <c r="AZ314" s="51">
        <v>0</v>
      </c>
      <c r="BA314" s="42">
        <v>0</v>
      </c>
      <c r="BB314" s="42">
        <v>0</v>
      </c>
      <c r="BC314" s="43">
        <v>0</v>
      </c>
      <c r="BD314" s="43">
        <v>0</v>
      </c>
      <c r="BE314" s="51">
        <v>0</v>
      </c>
      <c r="BF314" s="51">
        <v>0</v>
      </c>
      <c r="BG314" s="42">
        <v>0</v>
      </c>
      <c r="BH314" s="42">
        <v>0</v>
      </c>
      <c r="BI314" s="43">
        <v>0</v>
      </c>
      <c r="BJ314" s="43">
        <v>0</v>
      </c>
      <c r="BK314" s="51">
        <v>0</v>
      </c>
      <c r="BL314" s="51">
        <v>0</v>
      </c>
      <c r="BM314" s="42">
        <v>0</v>
      </c>
      <c r="BN314" s="42">
        <v>0</v>
      </c>
      <c r="BO314" s="43">
        <v>0</v>
      </c>
      <c r="BP314" s="43">
        <v>0</v>
      </c>
      <c r="BQ314" s="51">
        <v>0</v>
      </c>
      <c r="BR314" s="51">
        <v>0</v>
      </c>
      <c r="BS314" s="42">
        <v>0</v>
      </c>
      <c r="BT314" s="42">
        <v>0</v>
      </c>
      <c r="BU314" s="43">
        <v>0</v>
      </c>
      <c r="BV314" s="43">
        <v>0</v>
      </c>
      <c r="BW314" s="51">
        <v>0</v>
      </c>
      <c r="BX314" s="51">
        <v>0</v>
      </c>
      <c r="BY314" s="54">
        <v>0</v>
      </c>
      <c r="BZ314" s="54">
        <v>0</v>
      </c>
      <c r="CA314" s="43">
        <v>0</v>
      </c>
      <c r="CB314" s="43">
        <v>0</v>
      </c>
      <c r="CC314" s="43">
        <v>0</v>
      </c>
      <c r="CD314" s="43">
        <v>0</v>
      </c>
      <c r="CE314" s="58">
        <f t="shared" si="27"/>
        <v>0</v>
      </c>
      <c r="CF314" s="58">
        <f t="shared" si="28"/>
        <v>0</v>
      </c>
      <c r="CG314" s="58">
        <f t="shared" si="29"/>
        <v>0</v>
      </c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  <c r="DS314" s="59"/>
      <c r="DT314" s="59"/>
      <c r="DU314" s="59"/>
      <c r="DV314" s="59"/>
      <c r="DW314" s="59"/>
      <c r="DX314" s="59"/>
      <c r="DY314" s="59"/>
      <c r="DZ314" s="59"/>
      <c r="EA314" s="59"/>
      <c r="EB314" s="59"/>
      <c r="EC314" s="59"/>
      <c r="ED314" s="59"/>
      <c r="EE314" s="59"/>
      <c r="EF314" s="59"/>
      <c r="EG314" s="59"/>
      <c r="EH314" s="59"/>
      <c r="EI314" s="59"/>
      <c r="EJ314" s="59"/>
      <c r="EK314" s="59"/>
      <c r="EL314" s="59"/>
      <c r="EM314" s="59"/>
    </row>
    <row r="315" spans="2:143" ht="24.6" customHeight="1">
      <c r="B315" s="39" t="s">
        <v>408</v>
      </c>
      <c r="C315" s="62" t="s">
        <v>926</v>
      </c>
      <c r="D315" s="41"/>
      <c r="E315" s="42">
        <v>0</v>
      </c>
      <c r="F315" s="42">
        <v>0</v>
      </c>
      <c r="G315" s="43">
        <v>0</v>
      </c>
      <c r="H315" s="43">
        <v>0</v>
      </c>
      <c r="I315" s="51">
        <v>0</v>
      </c>
      <c r="J315" s="51">
        <v>0</v>
      </c>
      <c r="K315" s="42">
        <v>0</v>
      </c>
      <c r="L315" s="42">
        <v>0</v>
      </c>
      <c r="M315" s="43">
        <v>0</v>
      </c>
      <c r="N315" s="43">
        <v>0</v>
      </c>
      <c r="O315" s="51">
        <v>0</v>
      </c>
      <c r="P315" s="51">
        <v>0</v>
      </c>
      <c r="Q315" s="42">
        <v>0</v>
      </c>
      <c r="R315" s="42">
        <v>0</v>
      </c>
      <c r="S315" s="43">
        <v>0</v>
      </c>
      <c r="T315" s="43">
        <v>0</v>
      </c>
      <c r="U315" s="51">
        <v>0</v>
      </c>
      <c r="V315" s="51">
        <v>0</v>
      </c>
      <c r="W315" s="42">
        <v>0</v>
      </c>
      <c r="X315" s="42">
        <v>0</v>
      </c>
      <c r="Y315" s="43">
        <v>0</v>
      </c>
      <c r="Z315" s="43">
        <v>0</v>
      </c>
      <c r="AA315" s="51">
        <v>0</v>
      </c>
      <c r="AB315" s="51">
        <v>0</v>
      </c>
      <c r="AC315" s="42">
        <v>0</v>
      </c>
      <c r="AD315" s="42">
        <v>0</v>
      </c>
      <c r="AE315" s="43">
        <v>0</v>
      </c>
      <c r="AF315" s="43">
        <v>0</v>
      </c>
      <c r="AG315" s="51">
        <v>0</v>
      </c>
      <c r="AH315" s="51">
        <v>0</v>
      </c>
      <c r="AI315" s="42">
        <v>0</v>
      </c>
      <c r="AJ315" s="42">
        <v>0</v>
      </c>
      <c r="AK315" s="43">
        <v>0</v>
      </c>
      <c r="AL315" s="43">
        <v>0</v>
      </c>
      <c r="AM315" s="51">
        <v>0</v>
      </c>
      <c r="AN315" s="51">
        <v>0</v>
      </c>
      <c r="AO315" s="42">
        <v>0</v>
      </c>
      <c r="AP315" s="42">
        <v>0</v>
      </c>
      <c r="AQ315" s="43">
        <v>0</v>
      </c>
      <c r="AR315" s="43">
        <v>0</v>
      </c>
      <c r="AS315" s="51">
        <v>0</v>
      </c>
      <c r="AT315" s="51">
        <v>0</v>
      </c>
      <c r="AU315" s="42">
        <v>0</v>
      </c>
      <c r="AV315" s="42">
        <v>0</v>
      </c>
      <c r="AW315" s="43">
        <v>0</v>
      </c>
      <c r="AX315" s="43">
        <v>0</v>
      </c>
      <c r="AY315" s="51">
        <v>0</v>
      </c>
      <c r="AZ315" s="51">
        <v>0</v>
      </c>
      <c r="BA315" s="42">
        <v>0</v>
      </c>
      <c r="BB315" s="42">
        <v>0</v>
      </c>
      <c r="BC315" s="43">
        <v>0</v>
      </c>
      <c r="BD315" s="43">
        <v>0</v>
      </c>
      <c r="BE315" s="51">
        <v>0</v>
      </c>
      <c r="BF315" s="51">
        <v>0</v>
      </c>
      <c r="BG315" s="42">
        <v>0</v>
      </c>
      <c r="BH315" s="42">
        <v>0</v>
      </c>
      <c r="BI315" s="43">
        <v>0</v>
      </c>
      <c r="BJ315" s="43">
        <v>0</v>
      </c>
      <c r="BK315" s="51">
        <v>0</v>
      </c>
      <c r="BL315" s="51">
        <v>0</v>
      </c>
      <c r="BM315" s="42">
        <v>0</v>
      </c>
      <c r="BN315" s="42">
        <v>0</v>
      </c>
      <c r="BO315" s="43">
        <v>0</v>
      </c>
      <c r="BP315" s="43">
        <v>0</v>
      </c>
      <c r="BQ315" s="51">
        <v>0</v>
      </c>
      <c r="BR315" s="51">
        <v>0</v>
      </c>
      <c r="BS315" s="42">
        <v>0</v>
      </c>
      <c r="BT315" s="42">
        <v>0</v>
      </c>
      <c r="BU315" s="43">
        <v>0</v>
      </c>
      <c r="BV315" s="43">
        <v>0</v>
      </c>
      <c r="BW315" s="51">
        <v>0</v>
      </c>
      <c r="BX315" s="51">
        <v>0</v>
      </c>
      <c r="BY315" s="54">
        <v>0</v>
      </c>
      <c r="BZ315" s="54">
        <v>0</v>
      </c>
      <c r="CA315" s="43">
        <v>0</v>
      </c>
      <c r="CB315" s="43">
        <v>0</v>
      </c>
      <c r="CC315" s="43">
        <v>0</v>
      </c>
      <c r="CD315" s="43">
        <v>0</v>
      </c>
      <c r="CE315" s="58">
        <f t="shared" si="27"/>
        <v>0</v>
      </c>
      <c r="CF315" s="58">
        <f t="shared" si="28"/>
        <v>0</v>
      </c>
      <c r="CG315" s="58">
        <f t="shared" si="29"/>
        <v>0</v>
      </c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  <c r="DS315" s="59"/>
      <c r="DT315" s="59"/>
      <c r="DU315" s="59"/>
      <c r="DV315" s="59"/>
      <c r="DW315" s="59"/>
      <c r="DX315" s="59"/>
      <c r="DY315" s="59"/>
      <c r="DZ315" s="59"/>
      <c r="EA315" s="59"/>
      <c r="EB315" s="59"/>
      <c r="EC315" s="59"/>
      <c r="ED315" s="59"/>
      <c r="EE315" s="59"/>
      <c r="EF315" s="59"/>
      <c r="EG315" s="59"/>
      <c r="EH315" s="59"/>
      <c r="EI315" s="59"/>
      <c r="EJ315" s="59"/>
      <c r="EK315" s="59"/>
      <c r="EL315" s="59"/>
      <c r="EM315" s="59"/>
    </row>
    <row r="316" spans="2:143" ht="24.6" customHeight="1">
      <c r="B316" s="39" t="s">
        <v>409</v>
      </c>
      <c r="C316" s="62" t="s">
        <v>927</v>
      </c>
      <c r="D316" s="41"/>
      <c r="E316" s="42">
        <v>2</v>
      </c>
      <c r="F316" s="42">
        <v>0</v>
      </c>
      <c r="G316" s="43">
        <v>1332</v>
      </c>
      <c r="H316" s="43">
        <v>0</v>
      </c>
      <c r="I316" s="51">
        <v>2664</v>
      </c>
      <c r="J316" s="51">
        <v>0</v>
      </c>
      <c r="K316" s="42">
        <v>0</v>
      </c>
      <c r="L316" s="42">
        <v>0</v>
      </c>
      <c r="M316" s="43">
        <v>0</v>
      </c>
      <c r="N316" s="43">
        <v>0</v>
      </c>
      <c r="O316" s="51">
        <v>0</v>
      </c>
      <c r="P316" s="51">
        <v>0</v>
      </c>
      <c r="Q316" s="42">
        <v>0</v>
      </c>
      <c r="R316" s="42">
        <v>0</v>
      </c>
      <c r="S316" s="43">
        <v>0</v>
      </c>
      <c r="T316" s="43">
        <v>0</v>
      </c>
      <c r="U316" s="51">
        <v>0</v>
      </c>
      <c r="V316" s="51">
        <v>0</v>
      </c>
      <c r="W316" s="42">
        <v>0</v>
      </c>
      <c r="X316" s="42">
        <v>0</v>
      </c>
      <c r="Y316" s="43">
        <v>0</v>
      </c>
      <c r="Z316" s="43">
        <v>0</v>
      </c>
      <c r="AA316" s="51">
        <v>0</v>
      </c>
      <c r="AB316" s="51">
        <v>0</v>
      </c>
      <c r="AC316" s="42">
        <v>0</v>
      </c>
      <c r="AD316" s="42">
        <v>0</v>
      </c>
      <c r="AE316" s="43">
        <v>0</v>
      </c>
      <c r="AF316" s="43">
        <v>0</v>
      </c>
      <c r="AG316" s="51">
        <v>0</v>
      </c>
      <c r="AH316" s="51">
        <v>0</v>
      </c>
      <c r="AI316" s="42">
        <v>0</v>
      </c>
      <c r="AJ316" s="42">
        <v>0</v>
      </c>
      <c r="AK316" s="43">
        <v>0</v>
      </c>
      <c r="AL316" s="43">
        <v>0</v>
      </c>
      <c r="AM316" s="51">
        <v>0</v>
      </c>
      <c r="AN316" s="51">
        <v>0</v>
      </c>
      <c r="AO316" s="42">
        <v>0</v>
      </c>
      <c r="AP316" s="42">
        <v>0</v>
      </c>
      <c r="AQ316" s="43">
        <v>0</v>
      </c>
      <c r="AR316" s="43">
        <v>0</v>
      </c>
      <c r="AS316" s="51">
        <v>0</v>
      </c>
      <c r="AT316" s="51">
        <v>0</v>
      </c>
      <c r="AU316" s="42">
        <v>0</v>
      </c>
      <c r="AV316" s="42">
        <v>0</v>
      </c>
      <c r="AW316" s="43">
        <v>0</v>
      </c>
      <c r="AX316" s="43">
        <v>0</v>
      </c>
      <c r="AY316" s="51">
        <v>0</v>
      </c>
      <c r="AZ316" s="51">
        <v>0</v>
      </c>
      <c r="BA316" s="42">
        <v>0</v>
      </c>
      <c r="BB316" s="42">
        <v>0</v>
      </c>
      <c r="BC316" s="43">
        <v>0</v>
      </c>
      <c r="BD316" s="43">
        <v>0</v>
      </c>
      <c r="BE316" s="51">
        <v>0</v>
      </c>
      <c r="BF316" s="51">
        <v>0</v>
      </c>
      <c r="BG316" s="42">
        <v>0</v>
      </c>
      <c r="BH316" s="42">
        <v>0</v>
      </c>
      <c r="BI316" s="43">
        <v>0</v>
      </c>
      <c r="BJ316" s="43">
        <v>0</v>
      </c>
      <c r="BK316" s="51">
        <v>0</v>
      </c>
      <c r="BL316" s="51">
        <v>0</v>
      </c>
      <c r="BM316" s="42">
        <v>0</v>
      </c>
      <c r="BN316" s="42">
        <v>0</v>
      </c>
      <c r="BO316" s="43">
        <v>0</v>
      </c>
      <c r="BP316" s="43">
        <v>0</v>
      </c>
      <c r="BQ316" s="51">
        <v>0</v>
      </c>
      <c r="BR316" s="51">
        <v>0</v>
      </c>
      <c r="BS316" s="42">
        <v>0</v>
      </c>
      <c r="BT316" s="42">
        <v>0</v>
      </c>
      <c r="BU316" s="43">
        <v>0</v>
      </c>
      <c r="BV316" s="43">
        <v>0</v>
      </c>
      <c r="BW316" s="51">
        <v>0</v>
      </c>
      <c r="BX316" s="51">
        <v>0</v>
      </c>
      <c r="BY316" s="54">
        <v>2</v>
      </c>
      <c r="BZ316" s="54">
        <v>0</v>
      </c>
      <c r="CA316" s="43">
        <v>1332</v>
      </c>
      <c r="CB316" s="43">
        <v>0</v>
      </c>
      <c r="CC316" s="43">
        <v>2664</v>
      </c>
      <c r="CD316" s="43">
        <v>0</v>
      </c>
      <c r="CE316" s="58">
        <f t="shared" si="27"/>
        <v>-1</v>
      </c>
      <c r="CF316" s="58">
        <f t="shared" si="28"/>
        <v>-1</v>
      </c>
      <c r="CG316" s="58">
        <f t="shared" si="29"/>
        <v>-1</v>
      </c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  <c r="DS316" s="59"/>
      <c r="DT316" s="59"/>
      <c r="DU316" s="59"/>
      <c r="DV316" s="59"/>
      <c r="DW316" s="59"/>
      <c r="DX316" s="59"/>
      <c r="DY316" s="59"/>
      <c r="DZ316" s="59"/>
      <c r="EA316" s="59"/>
      <c r="EB316" s="59"/>
      <c r="EC316" s="59"/>
      <c r="ED316" s="59"/>
      <c r="EE316" s="59"/>
      <c r="EF316" s="59"/>
      <c r="EG316" s="59"/>
      <c r="EH316" s="59"/>
      <c r="EI316" s="59"/>
      <c r="EJ316" s="59"/>
      <c r="EK316" s="59"/>
      <c r="EL316" s="59"/>
      <c r="EM316" s="59"/>
    </row>
    <row r="317" spans="2:143" ht="24.6" customHeight="1">
      <c r="B317" s="39" t="s">
        <v>410</v>
      </c>
      <c r="C317" s="62" t="s">
        <v>928</v>
      </c>
      <c r="D317" s="41"/>
      <c r="E317" s="42">
        <v>0</v>
      </c>
      <c r="F317" s="42">
        <v>0</v>
      </c>
      <c r="G317" s="43">
        <v>0</v>
      </c>
      <c r="H317" s="43">
        <v>0</v>
      </c>
      <c r="I317" s="51">
        <v>0</v>
      </c>
      <c r="J317" s="51">
        <v>0</v>
      </c>
      <c r="K317" s="42">
        <v>0</v>
      </c>
      <c r="L317" s="42">
        <v>0</v>
      </c>
      <c r="M317" s="43">
        <v>0</v>
      </c>
      <c r="N317" s="43">
        <v>0</v>
      </c>
      <c r="O317" s="51">
        <v>0</v>
      </c>
      <c r="P317" s="51">
        <v>0</v>
      </c>
      <c r="Q317" s="42">
        <v>0</v>
      </c>
      <c r="R317" s="42">
        <v>0</v>
      </c>
      <c r="S317" s="43">
        <v>0</v>
      </c>
      <c r="T317" s="43">
        <v>0</v>
      </c>
      <c r="U317" s="51">
        <v>0</v>
      </c>
      <c r="V317" s="51">
        <v>0</v>
      </c>
      <c r="W317" s="42">
        <v>0</v>
      </c>
      <c r="X317" s="42">
        <v>0</v>
      </c>
      <c r="Y317" s="43">
        <v>0</v>
      </c>
      <c r="Z317" s="43">
        <v>0</v>
      </c>
      <c r="AA317" s="51">
        <v>0</v>
      </c>
      <c r="AB317" s="51">
        <v>0</v>
      </c>
      <c r="AC317" s="42">
        <v>0</v>
      </c>
      <c r="AD317" s="42">
        <v>0</v>
      </c>
      <c r="AE317" s="43">
        <v>0</v>
      </c>
      <c r="AF317" s="43">
        <v>0</v>
      </c>
      <c r="AG317" s="51">
        <v>0</v>
      </c>
      <c r="AH317" s="51">
        <v>0</v>
      </c>
      <c r="AI317" s="42">
        <v>0</v>
      </c>
      <c r="AJ317" s="42">
        <v>0</v>
      </c>
      <c r="AK317" s="43">
        <v>0</v>
      </c>
      <c r="AL317" s="43">
        <v>0</v>
      </c>
      <c r="AM317" s="51">
        <v>0</v>
      </c>
      <c r="AN317" s="51">
        <v>0</v>
      </c>
      <c r="AO317" s="42">
        <v>0</v>
      </c>
      <c r="AP317" s="42">
        <v>0</v>
      </c>
      <c r="AQ317" s="43">
        <v>0</v>
      </c>
      <c r="AR317" s="43">
        <v>0</v>
      </c>
      <c r="AS317" s="51">
        <v>0</v>
      </c>
      <c r="AT317" s="51">
        <v>0</v>
      </c>
      <c r="AU317" s="42">
        <v>0</v>
      </c>
      <c r="AV317" s="42">
        <v>0</v>
      </c>
      <c r="AW317" s="43">
        <v>0</v>
      </c>
      <c r="AX317" s="43">
        <v>0</v>
      </c>
      <c r="AY317" s="51">
        <v>0</v>
      </c>
      <c r="AZ317" s="51">
        <v>0</v>
      </c>
      <c r="BA317" s="42">
        <v>0</v>
      </c>
      <c r="BB317" s="42">
        <v>0</v>
      </c>
      <c r="BC317" s="43">
        <v>0</v>
      </c>
      <c r="BD317" s="43">
        <v>0</v>
      </c>
      <c r="BE317" s="51">
        <v>0</v>
      </c>
      <c r="BF317" s="51">
        <v>0</v>
      </c>
      <c r="BG317" s="42">
        <v>0</v>
      </c>
      <c r="BH317" s="42">
        <v>0</v>
      </c>
      <c r="BI317" s="43">
        <v>0</v>
      </c>
      <c r="BJ317" s="43">
        <v>0</v>
      </c>
      <c r="BK317" s="51">
        <v>0</v>
      </c>
      <c r="BL317" s="51">
        <v>0</v>
      </c>
      <c r="BM317" s="42">
        <v>0</v>
      </c>
      <c r="BN317" s="42">
        <v>0</v>
      </c>
      <c r="BO317" s="43">
        <v>0</v>
      </c>
      <c r="BP317" s="43">
        <v>0</v>
      </c>
      <c r="BQ317" s="51">
        <v>0</v>
      </c>
      <c r="BR317" s="51">
        <v>0</v>
      </c>
      <c r="BS317" s="42">
        <v>0</v>
      </c>
      <c r="BT317" s="42">
        <v>0</v>
      </c>
      <c r="BU317" s="43">
        <v>0</v>
      </c>
      <c r="BV317" s="43">
        <v>0</v>
      </c>
      <c r="BW317" s="51">
        <v>0</v>
      </c>
      <c r="BX317" s="51">
        <v>0</v>
      </c>
      <c r="BY317" s="54">
        <v>0</v>
      </c>
      <c r="BZ317" s="54">
        <v>0</v>
      </c>
      <c r="CA317" s="43">
        <v>0</v>
      </c>
      <c r="CB317" s="43">
        <v>0</v>
      </c>
      <c r="CC317" s="43">
        <v>0</v>
      </c>
      <c r="CD317" s="43">
        <v>0</v>
      </c>
      <c r="CE317" s="58">
        <f t="shared" si="27"/>
        <v>0</v>
      </c>
      <c r="CF317" s="58">
        <f t="shared" si="28"/>
        <v>0</v>
      </c>
      <c r="CG317" s="58">
        <f t="shared" si="29"/>
        <v>0</v>
      </c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  <c r="DS317" s="59"/>
      <c r="DT317" s="59"/>
      <c r="DU317" s="59"/>
      <c r="DV317" s="59"/>
      <c r="DW317" s="59"/>
      <c r="DX317" s="59"/>
      <c r="DY317" s="59"/>
      <c r="DZ317" s="59"/>
      <c r="EA317" s="59"/>
      <c r="EB317" s="59"/>
      <c r="EC317" s="59"/>
      <c r="ED317" s="59"/>
      <c r="EE317" s="59"/>
      <c r="EF317" s="59"/>
      <c r="EG317" s="59"/>
      <c r="EH317" s="59"/>
      <c r="EI317" s="59"/>
      <c r="EJ317" s="59"/>
      <c r="EK317" s="59"/>
      <c r="EL317" s="59"/>
      <c r="EM317" s="59"/>
    </row>
    <row r="318" spans="2:143" ht="24.6" customHeight="1">
      <c r="B318" s="39" t="s">
        <v>411</v>
      </c>
      <c r="C318" s="62" t="s">
        <v>929</v>
      </c>
      <c r="D318" s="41"/>
      <c r="E318" s="42">
        <v>0</v>
      </c>
      <c r="F318" s="42">
        <v>0</v>
      </c>
      <c r="G318" s="43">
        <v>0</v>
      </c>
      <c r="H318" s="43">
        <v>0</v>
      </c>
      <c r="I318" s="51">
        <v>0</v>
      </c>
      <c r="J318" s="51">
        <v>0</v>
      </c>
      <c r="K318" s="42">
        <v>0</v>
      </c>
      <c r="L318" s="42">
        <v>0</v>
      </c>
      <c r="M318" s="43">
        <v>0</v>
      </c>
      <c r="N318" s="43">
        <v>0</v>
      </c>
      <c r="O318" s="51">
        <v>0</v>
      </c>
      <c r="P318" s="51">
        <v>0</v>
      </c>
      <c r="Q318" s="42">
        <v>0</v>
      </c>
      <c r="R318" s="42">
        <v>0</v>
      </c>
      <c r="S318" s="43">
        <v>0</v>
      </c>
      <c r="T318" s="43">
        <v>0</v>
      </c>
      <c r="U318" s="51">
        <v>0</v>
      </c>
      <c r="V318" s="51">
        <v>0</v>
      </c>
      <c r="W318" s="42">
        <v>0</v>
      </c>
      <c r="X318" s="42">
        <v>0</v>
      </c>
      <c r="Y318" s="43">
        <v>0</v>
      </c>
      <c r="Z318" s="43">
        <v>0</v>
      </c>
      <c r="AA318" s="51">
        <v>0</v>
      </c>
      <c r="AB318" s="51">
        <v>0</v>
      </c>
      <c r="AC318" s="42">
        <v>0</v>
      </c>
      <c r="AD318" s="42">
        <v>0</v>
      </c>
      <c r="AE318" s="43">
        <v>0</v>
      </c>
      <c r="AF318" s="43">
        <v>0</v>
      </c>
      <c r="AG318" s="51">
        <v>0</v>
      </c>
      <c r="AH318" s="51">
        <v>0</v>
      </c>
      <c r="AI318" s="42">
        <v>0</v>
      </c>
      <c r="AJ318" s="42">
        <v>0</v>
      </c>
      <c r="AK318" s="43">
        <v>0</v>
      </c>
      <c r="AL318" s="43">
        <v>0</v>
      </c>
      <c r="AM318" s="51">
        <v>0</v>
      </c>
      <c r="AN318" s="51">
        <v>0</v>
      </c>
      <c r="AO318" s="42">
        <v>0</v>
      </c>
      <c r="AP318" s="42">
        <v>0</v>
      </c>
      <c r="AQ318" s="43">
        <v>0</v>
      </c>
      <c r="AR318" s="43">
        <v>0</v>
      </c>
      <c r="AS318" s="51">
        <v>0</v>
      </c>
      <c r="AT318" s="51">
        <v>0</v>
      </c>
      <c r="AU318" s="42">
        <v>0</v>
      </c>
      <c r="AV318" s="42">
        <v>0</v>
      </c>
      <c r="AW318" s="43">
        <v>0</v>
      </c>
      <c r="AX318" s="43">
        <v>0</v>
      </c>
      <c r="AY318" s="51">
        <v>0</v>
      </c>
      <c r="AZ318" s="51">
        <v>0</v>
      </c>
      <c r="BA318" s="42">
        <v>0</v>
      </c>
      <c r="BB318" s="42">
        <v>0</v>
      </c>
      <c r="BC318" s="43">
        <v>0</v>
      </c>
      <c r="BD318" s="43">
        <v>0</v>
      </c>
      <c r="BE318" s="51">
        <v>0</v>
      </c>
      <c r="BF318" s="51">
        <v>0</v>
      </c>
      <c r="BG318" s="42">
        <v>0</v>
      </c>
      <c r="BH318" s="42">
        <v>0</v>
      </c>
      <c r="BI318" s="43">
        <v>0</v>
      </c>
      <c r="BJ318" s="43">
        <v>0</v>
      </c>
      <c r="BK318" s="51">
        <v>0</v>
      </c>
      <c r="BL318" s="51">
        <v>0</v>
      </c>
      <c r="BM318" s="42">
        <v>0</v>
      </c>
      <c r="BN318" s="42">
        <v>0</v>
      </c>
      <c r="BO318" s="43">
        <v>0</v>
      </c>
      <c r="BP318" s="43">
        <v>0</v>
      </c>
      <c r="BQ318" s="51">
        <v>0</v>
      </c>
      <c r="BR318" s="51">
        <v>0</v>
      </c>
      <c r="BS318" s="42">
        <v>0</v>
      </c>
      <c r="BT318" s="42">
        <v>0</v>
      </c>
      <c r="BU318" s="43">
        <v>0</v>
      </c>
      <c r="BV318" s="43">
        <v>0</v>
      </c>
      <c r="BW318" s="51">
        <v>0</v>
      </c>
      <c r="BX318" s="51">
        <v>0</v>
      </c>
      <c r="BY318" s="54">
        <v>0</v>
      </c>
      <c r="BZ318" s="54">
        <v>0</v>
      </c>
      <c r="CA318" s="43">
        <v>0</v>
      </c>
      <c r="CB318" s="43">
        <v>0</v>
      </c>
      <c r="CC318" s="43">
        <v>0</v>
      </c>
      <c r="CD318" s="43">
        <v>0</v>
      </c>
      <c r="CE318" s="58">
        <f t="shared" si="27"/>
        <v>0</v>
      </c>
      <c r="CF318" s="58">
        <f t="shared" si="28"/>
        <v>0</v>
      </c>
      <c r="CG318" s="58">
        <f t="shared" si="29"/>
        <v>0</v>
      </c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  <c r="DS318" s="59"/>
      <c r="DT318" s="59"/>
      <c r="DU318" s="59"/>
      <c r="DV318" s="59"/>
      <c r="DW318" s="59"/>
      <c r="DX318" s="59"/>
      <c r="DY318" s="59"/>
      <c r="DZ318" s="59"/>
      <c r="EA318" s="59"/>
      <c r="EB318" s="59"/>
      <c r="EC318" s="59"/>
      <c r="ED318" s="59"/>
      <c r="EE318" s="59"/>
      <c r="EF318" s="59"/>
      <c r="EG318" s="59"/>
      <c r="EH318" s="59"/>
      <c r="EI318" s="59"/>
      <c r="EJ318" s="59"/>
      <c r="EK318" s="59"/>
      <c r="EL318" s="59"/>
      <c r="EM318" s="59"/>
    </row>
    <row r="319" spans="2:143" ht="24.6" customHeight="1">
      <c r="B319" s="39" t="s">
        <v>412</v>
      </c>
      <c r="C319" s="62" t="s">
        <v>930</v>
      </c>
      <c r="D319" s="41"/>
      <c r="E319" s="42">
        <v>0</v>
      </c>
      <c r="F319" s="42">
        <v>0</v>
      </c>
      <c r="G319" s="43">
        <v>0</v>
      </c>
      <c r="H319" s="43">
        <v>0</v>
      </c>
      <c r="I319" s="51">
        <v>0</v>
      </c>
      <c r="J319" s="51">
        <v>0</v>
      </c>
      <c r="K319" s="42">
        <v>0</v>
      </c>
      <c r="L319" s="42">
        <v>0</v>
      </c>
      <c r="M319" s="43">
        <v>0</v>
      </c>
      <c r="N319" s="43">
        <v>0</v>
      </c>
      <c r="O319" s="51">
        <v>0</v>
      </c>
      <c r="P319" s="51">
        <v>0</v>
      </c>
      <c r="Q319" s="42">
        <v>0</v>
      </c>
      <c r="R319" s="42">
        <v>0</v>
      </c>
      <c r="S319" s="43">
        <v>0</v>
      </c>
      <c r="T319" s="43">
        <v>0</v>
      </c>
      <c r="U319" s="51">
        <v>0</v>
      </c>
      <c r="V319" s="51">
        <v>0</v>
      </c>
      <c r="W319" s="42">
        <v>0</v>
      </c>
      <c r="X319" s="42">
        <v>0</v>
      </c>
      <c r="Y319" s="43">
        <v>0</v>
      </c>
      <c r="Z319" s="43">
        <v>0</v>
      </c>
      <c r="AA319" s="51">
        <v>0</v>
      </c>
      <c r="AB319" s="51">
        <v>0</v>
      </c>
      <c r="AC319" s="42">
        <v>0</v>
      </c>
      <c r="AD319" s="42">
        <v>0</v>
      </c>
      <c r="AE319" s="43">
        <v>0</v>
      </c>
      <c r="AF319" s="43">
        <v>0</v>
      </c>
      <c r="AG319" s="51">
        <v>0</v>
      </c>
      <c r="AH319" s="51">
        <v>0</v>
      </c>
      <c r="AI319" s="42">
        <v>0</v>
      </c>
      <c r="AJ319" s="42">
        <v>0</v>
      </c>
      <c r="AK319" s="43">
        <v>0</v>
      </c>
      <c r="AL319" s="43">
        <v>0</v>
      </c>
      <c r="AM319" s="51">
        <v>0</v>
      </c>
      <c r="AN319" s="51">
        <v>0</v>
      </c>
      <c r="AO319" s="42">
        <v>0</v>
      </c>
      <c r="AP319" s="42">
        <v>0</v>
      </c>
      <c r="AQ319" s="43">
        <v>0</v>
      </c>
      <c r="AR319" s="43">
        <v>0</v>
      </c>
      <c r="AS319" s="51">
        <v>0</v>
      </c>
      <c r="AT319" s="51">
        <v>0</v>
      </c>
      <c r="AU319" s="42">
        <v>0</v>
      </c>
      <c r="AV319" s="42">
        <v>0</v>
      </c>
      <c r="AW319" s="43">
        <v>0</v>
      </c>
      <c r="AX319" s="43">
        <v>0</v>
      </c>
      <c r="AY319" s="51">
        <v>0</v>
      </c>
      <c r="AZ319" s="51">
        <v>0</v>
      </c>
      <c r="BA319" s="42">
        <v>0</v>
      </c>
      <c r="BB319" s="42">
        <v>0</v>
      </c>
      <c r="BC319" s="43">
        <v>0</v>
      </c>
      <c r="BD319" s="43">
        <v>0</v>
      </c>
      <c r="BE319" s="51">
        <v>0</v>
      </c>
      <c r="BF319" s="51">
        <v>0</v>
      </c>
      <c r="BG319" s="42">
        <v>0</v>
      </c>
      <c r="BH319" s="42">
        <v>0</v>
      </c>
      <c r="BI319" s="43">
        <v>0</v>
      </c>
      <c r="BJ319" s="43">
        <v>0</v>
      </c>
      <c r="BK319" s="51">
        <v>0</v>
      </c>
      <c r="BL319" s="51">
        <v>0</v>
      </c>
      <c r="BM319" s="42">
        <v>0</v>
      </c>
      <c r="BN319" s="42">
        <v>0</v>
      </c>
      <c r="BO319" s="43">
        <v>0</v>
      </c>
      <c r="BP319" s="43">
        <v>0</v>
      </c>
      <c r="BQ319" s="51">
        <v>0</v>
      </c>
      <c r="BR319" s="51">
        <v>0</v>
      </c>
      <c r="BS319" s="42">
        <v>0</v>
      </c>
      <c r="BT319" s="42">
        <v>0</v>
      </c>
      <c r="BU319" s="43">
        <v>0</v>
      </c>
      <c r="BV319" s="43">
        <v>0</v>
      </c>
      <c r="BW319" s="51">
        <v>0</v>
      </c>
      <c r="BX319" s="51">
        <v>0</v>
      </c>
      <c r="BY319" s="54">
        <v>0</v>
      </c>
      <c r="BZ319" s="54">
        <v>0</v>
      </c>
      <c r="CA319" s="43">
        <v>0</v>
      </c>
      <c r="CB319" s="43">
        <v>0</v>
      </c>
      <c r="CC319" s="43">
        <v>0</v>
      </c>
      <c r="CD319" s="43">
        <v>0</v>
      </c>
      <c r="CE319" s="58">
        <f t="shared" si="27"/>
        <v>0</v>
      </c>
      <c r="CF319" s="58">
        <f t="shared" si="28"/>
        <v>0</v>
      </c>
      <c r="CG319" s="58">
        <f t="shared" si="29"/>
        <v>0</v>
      </c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  <c r="DS319" s="59"/>
      <c r="DT319" s="59"/>
      <c r="DU319" s="59"/>
      <c r="DV319" s="59"/>
      <c r="DW319" s="59"/>
      <c r="DX319" s="59"/>
      <c r="DY319" s="59"/>
      <c r="DZ319" s="59"/>
      <c r="EA319" s="59"/>
      <c r="EB319" s="59"/>
      <c r="EC319" s="59"/>
      <c r="ED319" s="59"/>
      <c r="EE319" s="59"/>
      <c r="EF319" s="59"/>
      <c r="EG319" s="59"/>
      <c r="EH319" s="59"/>
      <c r="EI319" s="59"/>
      <c r="EJ319" s="59"/>
      <c r="EK319" s="59"/>
      <c r="EL319" s="59"/>
      <c r="EM319" s="59"/>
    </row>
    <row r="320" spans="2:143" ht="24.6" customHeight="1">
      <c r="B320" s="39" t="s">
        <v>413</v>
      </c>
      <c r="C320" s="62" t="s">
        <v>931</v>
      </c>
      <c r="D320" s="41"/>
      <c r="E320" s="42">
        <v>0</v>
      </c>
      <c r="F320" s="42">
        <v>0</v>
      </c>
      <c r="G320" s="43">
        <v>0</v>
      </c>
      <c r="H320" s="43">
        <v>0</v>
      </c>
      <c r="I320" s="51">
        <v>0</v>
      </c>
      <c r="J320" s="51">
        <v>0</v>
      </c>
      <c r="K320" s="42">
        <v>0</v>
      </c>
      <c r="L320" s="42">
        <v>0</v>
      </c>
      <c r="M320" s="43">
        <v>0</v>
      </c>
      <c r="N320" s="43">
        <v>0</v>
      </c>
      <c r="O320" s="51">
        <v>0</v>
      </c>
      <c r="P320" s="51">
        <v>0</v>
      </c>
      <c r="Q320" s="42">
        <v>0</v>
      </c>
      <c r="R320" s="42">
        <v>0</v>
      </c>
      <c r="S320" s="43">
        <v>0</v>
      </c>
      <c r="T320" s="43">
        <v>0</v>
      </c>
      <c r="U320" s="51">
        <v>0</v>
      </c>
      <c r="V320" s="51">
        <v>0</v>
      </c>
      <c r="W320" s="42">
        <v>0</v>
      </c>
      <c r="X320" s="42">
        <v>0</v>
      </c>
      <c r="Y320" s="43">
        <v>0</v>
      </c>
      <c r="Z320" s="43">
        <v>0</v>
      </c>
      <c r="AA320" s="51">
        <v>0</v>
      </c>
      <c r="AB320" s="51">
        <v>0</v>
      </c>
      <c r="AC320" s="42">
        <v>0</v>
      </c>
      <c r="AD320" s="42">
        <v>0</v>
      </c>
      <c r="AE320" s="43">
        <v>0</v>
      </c>
      <c r="AF320" s="43">
        <v>0</v>
      </c>
      <c r="AG320" s="51">
        <v>0</v>
      </c>
      <c r="AH320" s="51">
        <v>0</v>
      </c>
      <c r="AI320" s="42">
        <v>0</v>
      </c>
      <c r="AJ320" s="42">
        <v>0</v>
      </c>
      <c r="AK320" s="43">
        <v>0</v>
      </c>
      <c r="AL320" s="43">
        <v>0</v>
      </c>
      <c r="AM320" s="51">
        <v>0</v>
      </c>
      <c r="AN320" s="51">
        <v>0</v>
      </c>
      <c r="AO320" s="42">
        <v>0</v>
      </c>
      <c r="AP320" s="42">
        <v>0</v>
      </c>
      <c r="AQ320" s="43">
        <v>0</v>
      </c>
      <c r="AR320" s="43">
        <v>0</v>
      </c>
      <c r="AS320" s="51">
        <v>0</v>
      </c>
      <c r="AT320" s="51">
        <v>0</v>
      </c>
      <c r="AU320" s="42">
        <v>0</v>
      </c>
      <c r="AV320" s="42">
        <v>0</v>
      </c>
      <c r="AW320" s="43">
        <v>0</v>
      </c>
      <c r="AX320" s="43">
        <v>0</v>
      </c>
      <c r="AY320" s="51">
        <v>0</v>
      </c>
      <c r="AZ320" s="51">
        <v>0</v>
      </c>
      <c r="BA320" s="42">
        <v>0</v>
      </c>
      <c r="BB320" s="42">
        <v>0</v>
      </c>
      <c r="BC320" s="43">
        <v>0</v>
      </c>
      <c r="BD320" s="43">
        <v>0</v>
      </c>
      <c r="BE320" s="51">
        <v>0</v>
      </c>
      <c r="BF320" s="51">
        <v>0</v>
      </c>
      <c r="BG320" s="42">
        <v>0</v>
      </c>
      <c r="BH320" s="42">
        <v>0</v>
      </c>
      <c r="BI320" s="43">
        <v>0</v>
      </c>
      <c r="BJ320" s="43">
        <v>0</v>
      </c>
      <c r="BK320" s="51">
        <v>0</v>
      </c>
      <c r="BL320" s="51">
        <v>0</v>
      </c>
      <c r="BM320" s="42">
        <v>0</v>
      </c>
      <c r="BN320" s="42">
        <v>0</v>
      </c>
      <c r="BO320" s="43">
        <v>0</v>
      </c>
      <c r="BP320" s="43">
        <v>0</v>
      </c>
      <c r="BQ320" s="51">
        <v>0</v>
      </c>
      <c r="BR320" s="51">
        <v>0</v>
      </c>
      <c r="BS320" s="42">
        <v>0</v>
      </c>
      <c r="BT320" s="42">
        <v>0</v>
      </c>
      <c r="BU320" s="43">
        <v>0</v>
      </c>
      <c r="BV320" s="43">
        <v>0</v>
      </c>
      <c r="BW320" s="51">
        <v>0</v>
      </c>
      <c r="BX320" s="51">
        <v>0</v>
      </c>
      <c r="BY320" s="54">
        <v>0</v>
      </c>
      <c r="BZ320" s="54">
        <v>0</v>
      </c>
      <c r="CA320" s="43">
        <v>0</v>
      </c>
      <c r="CB320" s="43">
        <v>0</v>
      </c>
      <c r="CC320" s="43">
        <v>0</v>
      </c>
      <c r="CD320" s="43">
        <v>0</v>
      </c>
      <c r="CE320" s="58">
        <f t="shared" si="27"/>
        <v>0</v>
      </c>
      <c r="CF320" s="58">
        <f t="shared" si="28"/>
        <v>0</v>
      </c>
      <c r="CG320" s="58">
        <f t="shared" si="29"/>
        <v>0</v>
      </c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  <c r="DS320" s="59"/>
      <c r="DT320" s="59"/>
      <c r="DU320" s="59"/>
      <c r="DV320" s="59"/>
      <c r="DW320" s="59"/>
      <c r="DX320" s="59"/>
      <c r="DY320" s="59"/>
      <c r="DZ320" s="59"/>
      <c r="EA320" s="59"/>
      <c r="EB320" s="59"/>
      <c r="EC320" s="59"/>
      <c r="ED320" s="59"/>
      <c r="EE320" s="59"/>
      <c r="EF320" s="59"/>
      <c r="EG320" s="59"/>
      <c r="EH320" s="59"/>
      <c r="EI320" s="59"/>
      <c r="EJ320" s="59"/>
      <c r="EK320" s="59"/>
      <c r="EL320" s="59"/>
      <c r="EM320" s="59"/>
    </row>
    <row r="321" spans="2:143" ht="24.6" customHeight="1">
      <c r="B321" s="39" t="s">
        <v>414</v>
      </c>
      <c r="C321" s="62" t="s">
        <v>932</v>
      </c>
      <c r="D321" s="41"/>
      <c r="E321" s="42">
        <v>0</v>
      </c>
      <c r="F321" s="42">
        <v>0</v>
      </c>
      <c r="G321" s="43">
        <v>0</v>
      </c>
      <c r="H321" s="43">
        <v>0</v>
      </c>
      <c r="I321" s="51">
        <v>0</v>
      </c>
      <c r="J321" s="51">
        <v>0</v>
      </c>
      <c r="K321" s="42">
        <v>0</v>
      </c>
      <c r="L321" s="42">
        <v>0</v>
      </c>
      <c r="M321" s="43">
        <v>0</v>
      </c>
      <c r="N321" s="43">
        <v>0</v>
      </c>
      <c r="O321" s="51">
        <v>0</v>
      </c>
      <c r="P321" s="51">
        <v>0</v>
      </c>
      <c r="Q321" s="42">
        <v>0</v>
      </c>
      <c r="R321" s="42">
        <v>0</v>
      </c>
      <c r="S321" s="43">
        <v>0</v>
      </c>
      <c r="T321" s="43">
        <v>0</v>
      </c>
      <c r="U321" s="51">
        <v>0</v>
      </c>
      <c r="V321" s="51">
        <v>0</v>
      </c>
      <c r="W321" s="42">
        <v>0</v>
      </c>
      <c r="X321" s="42">
        <v>0</v>
      </c>
      <c r="Y321" s="43">
        <v>0</v>
      </c>
      <c r="Z321" s="43">
        <v>0</v>
      </c>
      <c r="AA321" s="51">
        <v>0</v>
      </c>
      <c r="AB321" s="51">
        <v>0</v>
      </c>
      <c r="AC321" s="42">
        <v>0</v>
      </c>
      <c r="AD321" s="42">
        <v>0</v>
      </c>
      <c r="AE321" s="43">
        <v>0</v>
      </c>
      <c r="AF321" s="43">
        <v>0</v>
      </c>
      <c r="AG321" s="51">
        <v>0</v>
      </c>
      <c r="AH321" s="51">
        <v>0</v>
      </c>
      <c r="AI321" s="42">
        <v>0</v>
      </c>
      <c r="AJ321" s="42">
        <v>0</v>
      </c>
      <c r="AK321" s="43">
        <v>0</v>
      </c>
      <c r="AL321" s="43">
        <v>0</v>
      </c>
      <c r="AM321" s="51">
        <v>0</v>
      </c>
      <c r="AN321" s="51">
        <v>0</v>
      </c>
      <c r="AO321" s="42">
        <v>0</v>
      </c>
      <c r="AP321" s="42">
        <v>0</v>
      </c>
      <c r="AQ321" s="43">
        <v>0</v>
      </c>
      <c r="AR321" s="43">
        <v>0</v>
      </c>
      <c r="AS321" s="51">
        <v>0</v>
      </c>
      <c r="AT321" s="51">
        <v>0</v>
      </c>
      <c r="AU321" s="42">
        <v>0</v>
      </c>
      <c r="AV321" s="42">
        <v>0</v>
      </c>
      <c r="AW321" s="43">
        <v>0</v>
      </c>
      <c r="AX321" s="43">
        <v>0</v>
      </c>
      <c r="AY321" s="51">
        <v>0</v>
      </c>
      <c r="AZ321" s="51">
        <v>0</v>
      </c>
      <c r="BA321" s="42">
        <v>0</v>
      </c>
      <c r="BB321" s="42">
        <v>0</v>
      </c>
      <c r="BC321" s="43">
        <v>0</v>
      </c>
      <c r="BD321" s="43">
        <v>0</v>
      </c>
      <c r="BE321" s="51">
        <v>0</v>
      </c>
      <c r="BF321" s="51">
        <v>0</v>
      </c>
      <c r="BG321" s="42">
        <v>0</v>
      </c>
      <c r="BH321" s="42">
        <v>0</v>
      </c>
      <c r="BI321" s="43">
        <v>0</v>
      </c>
      <c r="BJ321" s="43">
        <v>0</v>
      </c>
      <c r="BK321" s="51">
        <v>0</v>
      </c>
      <c r="BL321" s="51">
        <v>0</v>
      </c>
      <c r="BM321" s="42">
        <v>0</v>
      </c>
      <c r="BN321" s="42">
        <v>0</v>
      </c>
      <c r="BO321" s="43">
        <v>0</v>
      </c>
      <c r="BP321" s="43">
        <v>0</v>
      </c>
      <c r="BQ321" s="51">
        <v>0</v>
      </c>
      <c r="BR321" s="51">
        <v>0</v>
      </c>
      <c r="BS321" s="42">
        <v>0</v>
      </c>
      <c r="BT321" s="42">
        <v>0</v>
      </c>
      <c r="BU321" s="43">
        <v>0</v>
      </c>
      <c r="BV321" s="43">
        <v>0</v>
      </c>
      <c r="BW321" s="51">
        <v>0</v>
      </c>
      <c r="BX321" s="51">
        <v>0</v>
      </c>
      <c r="BY321" s="54">
        <v>0</v>
      </c>
      <c r="BZ321" s="54">
        <v>0</v>
      </c>
      <c r="CA321" s="43">
        <v>0</v>
      </c>
      <c r="CB321" s="43">
        <v>0</v>
      </c>
      <c r="CC321" s="43">
        <v>0</v>
      </c>
      <c r="CD321" s="43">
        <v>0</v>
      </c>
      <c r="CE321" s="58">
        <f t="shared" si="27"/>
        <v>0</v>
      </c>
      <c r="CF321" s="58">
        <f t="shared" si="28"/>
        <v>0</v>
      </c>
      <c r="CG321" s="58">
        <f t="shared" si="29"/>
        <v>0</v>
      </c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  <c r="DS321" s="59"/>
      <c r="DT321" s="59"/>
      <c r="DU321" s="59"/>
      <c r="DV321" s="59"/>
      <c r="DW321" s="59"/>
      <c r="DX321" s="59"/>
      <c r="DY321" s="59"/>
      <c r="DZ321" s="59"/>
      <c r="EA321" s="59"/>
      <c r="EB321" s="59"/>
      <c r="EC321" s="59"/>
      <c r="ED321" s="59"/>
      <c r="EE321" s="59"/>
      <c r="EF321" s="59"/>
      <c r="EG321" s="59"/>
      <c r="EH321" s="59"/>
      <c r="EI321" s="59"/>
      <c r="EJ321" s="59"/>
      <c r="EK321" s="59"/>
      <c r="EL321" s="59"/>
      <c r="EM321" s="59"/>
    </row>
    <row r="322" spans="2:143" ht="24.6" customHeight="1">
      <c r="B322" s="39" t="s">
        <v>415</v>
      </c>
      <c r="C322" s="62" t="s">
        <v>933</v>
      </c>
      <c r="D322" s="41"/>
      <c r="E322" s="42">
        <v>0</v>
      </c>
      <c r="F322" s="42">
        <v>0</v>
      </c>
      <c r="G322" s="43">
        <v>0</v>
      </c>
      <c r="H322" s="43">
        <v>0</v>
      </c>
      <c r="I322" s="51">
        <v>0</v>
      </c>
      <c r="J322" s="51">
        <v>0</v>
      </c>
      <c r="K322" s="42">
        <v>0</v>
      </c>
      <c r="L322" s="42">
        <v>0</v>
      </c>
      <c r="M322" s="43">
        <v>0</v>
      </c>
      <c r="N322" s="43">
        <v>0</v>
      </c>
      <c r="O322" s="51">
        <v>0</v>
      </c>
      <c r="P322" s="51">
        <v>0</v>
      </c>
      <c r="Q322" s="42">
        <v>0</v>
      </c>
      <c r="R322" s="42">
        <v>0</v>
      </c>
      <c r="S322" s="43">
        <v>0</v>
      </c>
      <c r="T322" s="43">
        <v>0</v>
      </c>
      <c r="U322" s="51">
        <v>0</v>
      </c>
      <c r="V322" s="51">
        <v>0</v>
      </c>
      <c r="W322" s="42">
        <v>0</v>
      </c>
      <c r="X322" s="42">
        <v>0</v>
      </c>
      <c r="Y322" s="43">
        <v>0</v>
      </c>
      <c r="Z322" s="43">
        <v>0</v>
      </c>
      <c r="AA322" s="51">
        <v>0</v>
      </c>
      <c r="AB322" s="51">
        <v>0</v>
      </c>
      <c r="AC322" s="42">
        <v>0</v>
      </c>
      <c r="AD322" s="42">
        <v>0</v>
      </c>
      <c r="AE322" s="43">
        <v>0</v>
      </c>
      <c r="AF322" s="43">
        <v>0</v>
      </c>
      <c r="AG322" s="51">
        <v>0</v>
      </c>
      <c r="AH322" s="51">
        <v>0</v>
      </c>
      <c r="AI322" s="42">
        <v>0</v>
      </c>
      <c r="AJ322" s="42">
        <v>0</v>
      </c>
      <c r="AK322" s="43">
        <v>0</v>
      </c>
      <c r="AL322" s="43">
        <v>0</v>
      </c>
      <c r="AM322" s="51">
        <v>0</v>
      </c>
      <c r="AN322" s="51">
        <v>0</v>
      </c>
      <c r="AO322" s="42">
        <v>0</v>
      </c>
      <c r="AP322" s="42">
        <v>0</v>
      </c>
      <c r="AQ322" s="43">
        <v>0</v>
      </c>
      <c r="AR322" s="43">
        <v>0</v>
      </c>
      <c r="AS322" s="51">
        <v>0</v>
      </c>
      <c r="AT322" s="51">
        <v>0</v>
      </c>
      <c r="AU322" s="42">
        <v>0</v>
      </c>
      <c r="AV322" s="42">
        <v>0</v>
      </c>
      <c r="AW322" s="43">
        <v>0</v>
      </c>
      <c r="AX322" s="43">
        <v>0</v>
      </c>
      <c r="AY322" s="51">
        <v>0</v>
      </c>
      <c r="AZ322" s="51">
        <v>0</v>
      </c>
      <c r="BA322" s="42">
        <v>0</v>
      </c>
      <c r="BB322" s="42">
        <v>0</v>
      </c>
      <c r="BC322" s="43">
        <v>0</v>
      </c>
      <c r="BD322" s="43">
        <v>0</v>
      </c>
      <c r="BE322" s="51">
        <v>0</v>
      </c>
      <c r="BF322" s="51">
        <v>0</v>
      </c>
      <c r="BG322" s="42">
        <v>0</v>
      </c>
      <c r="BH322" s="42">
        <v>0</v>
      </c>
      <c r="BI322" s="43">
        <v>0</v>
      </c>
      <c r="BJ322" s="43">
        <v>0</v>
      </c>
      <c r="BK322" s="51">
        <v>0</v>
      </c>
      <c r="BL322" s="51">
        <v>0</v>
      </c>
      <c r="BM322" s="42">
        <v>0</v>
      </c>
      <c r="BN322" s="42">
        <v>0</v>
      </c>
      <c r="BO322" s="43">
        <v>0</v>
      </c>
      <c r="BP322" s="43">
        <v>0</v>
      </c>
      <c r="BQ322" s="51">
        <v>0</v>
      </c>
      <c r="BR322" s="51">
        <v>0</v>
      </c>
      <c r="BS322" s="42">
        <v>0</v>
      </c>
      <c r="BT322" s="42">
        <v>0</v>
      </c>
      <c r="BU322" s="43">
        <v>0</v>
      </c>
      <c r="BV322" s="43">
        <v>0</v>
      </c>
      <c r="BW322" s="51">
        <v>0</v>
      </c>
      <c r="BX322" s="51">
        <v>0</v>
      </c>
      <c r="BY322" s="54">
        <v>0</v>
      </c>
      <c r="BZ322" s="54">
        <v>0</v>
      </c>
      <c r="CA322" s="43">
        <v>0</v>
      </c>
      <c r="CB322" s="43">
        <v>0</v>
      </c>
      <c r="CC322" s="43">
        <v>0</v>
      </c>
      <c r="CD322" s="43">
        <v>0</v>
      </c>
      <c r="CE322" s="58">
        <f t="shared" si="27"/>
        <v>0</v>
      </c>
      <c r="CF322" s="58">
        <f t="shared" si="28"/>
        <v>0</v>
      </c>
      <c r="CG322" s="58">
        <f t="shared" si="29"/>
        <v>0</v>
      </c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  <c r="DS322" s="59"/>
      <c r="DT322" s="59"/>
      <c r="DU322" s="59"/>
      <c r="DV322" s="59"/>
      <c r="DW322" s="59"/>
      <c r="DX322" s="59"/>
      <c r="DY322" s="59"/>
      <c r="DZ322" s="59"/>
      <c r="EA322" s="59"/>
      <c r="EB322" s="59"/>
      <c r="EC322" s="59"/>
      <c r="ED322" s="59"/>
      <c r="EE322" s="59"/>
      <c r="EF322" s="59"/>
      <c r="EG322" s="59"/>
      <c r="EH322" s="59"/>
      <c r="EI322" s="59"/>
      <c r="EJ322" s="59"/>
      <c r="EK322" s="59"/>
      <c r="EL322" s="59"/>
      <c r="EM322" s="59"/>
    </row>
    <row r="323" spans="2:143" ht="24.6" customHeight="1">
      <c r="B323" s="39" t="s">
        <v>416</v>
      </c>
      <c r="C323" s="62" t="s">
        <v>934</v>
      </c>
      <c r="D323" s="41"/>
      <c r="E323" s="42">
        <v>0</v>
      </c>
      <c r="F323" s="42">
        <v>0</v>
      </c>
      <c r="G323" s="43">
        <v>0</v>
      </c>
      <c r="H323" s="43">
        <v>0</v>
      </c>
      <c r="I323" s="51">
        <v>0</v>
      </c>
      <c r="J323" s="51">
        <v>0</v>
      </c>
      <c r="K323" s="42">
        <v>0</v>
      </c>
      <c r="L323" s="42">
        <v>0</v>
      </c>
      <c r="M323" s="43">
        <v>0</v>
      </c>
      <c r="N323" s="43">
        <v>0</v>
      </c>
      <c r="O323" s="51">
        <v>0</v>
      </c>
      <c r="P323" s="51">
        <v>0</v>
      </c>
      <c r="Q323" s="42">
        <v>0</v>
      </c>
      <c r="R323" s="42">
        <v>0</v>
      </c>
      <c r="S323" s="43">
        <v>0</v>
      </c>
      <c r="T323" s="43">
        <v>0</v>
      </c>
      <c r="U323" s="51">
        <v>0</v>
      </c>
      <c r="V323" s="51">
        <v>0</v>
      </c>
      <c r="W323" s="42">
        <v>0</v>
      </c>
      <c r="X323" s="42">
        <v>0</v>
      </c>
      <c r="Y323" s="43">
        <v>0</v>
      </c>
      <c r="Z323" s="43">
        <v>0</v>
      </c>
      <c r="AA323" s="51">
        <v>0</v>
      </c>
      <c r="AB323" s="51">
        <v>0</v>
      </c>
      <c r="AC323" s="42">
        <v>0</v>
      </c>
      <c r="AD323" s="42">
        <v>0</v>
      </c>
      <c r="AE323" s="43">
        <v>0</v>
      </c>
      <c r="AF323" s="43">
        <v>0</v>
      </c>
      <c r="AG323" s="51">
        <v>0</v>
      </c>
      <c r="AH323" s="51">
        <v>0</v>
      </c>
      <c r="AI323" s="42">
        <v>0</v>
      </c>
      <c r="AJ323" s="42">
        <v>0</v>
      </c>
      <c r="AK323" s="43">
        <v>0</v>
      </c>
      <c r="AL323" s="43">
        <v>0</v>
      </c>
      <c r="AM323" s="51">
        <v>0</v>
      </c>
      <c r="AN323" s="51">
        <v>0</v>
      </c>
      <c r="AO323" s="42">
        <v>0</v>
      </c>
      <c r="AP323" s="42">
        <v>0</v>
      </c>
      <c r="AQ323" s="43">
        <v>0</v>
      </c>
      <c r="AR323" s="43">
        <v>0</v>
      </c>
      <c r="AS323" s="51">
        <v>0</v>
      </c>
      <c r="AT323" s="51">
        <v>0</v>
      </c>
      <c r="AU323" s="42">
        <v>0</v>
      </c>
      <c r="AV323" s="42">
        <v>0</v>
      </c>
      <c r="AW323" s="43">
        <v>0</v>
      </c>
      <c r="AX323" s="43">
        <v>0</v>
      </c>
      <c r="AY323" s="51">
        <v>0</v>
      </c>
      <c r="AZ323" s="51">
        <v>0</v>
      </c>
      <c r="BA323" s="42">
        <v>0</v>
      </c>
      <c r="BB323" s="42">
        <v>0</v>
      </c>
      <c r="BC323" s="43">
        <v>0</v>
      </c>
      <c r="BD323" s="43">
        <v>0</v>
      </c>
      <c r="BE323" s="51">
        <v>0</v>
      </c>
      <c r="BF323" s="51">
        <v>0</v>
      </c>
      <c r="BG323" s="42">
        <v>0</v>
      </c>
      <c r="BH323" s="42">
        <v>0</v>
      </c>
      <c r="BI323" s="43">
        <v>0</v>
      </c>
      <c r="BJ323" s="43">
        <v>0</v>
      </c>
      <c r="BK323" s="51">
        <v>0</v>
      </c>
      <c r="BL323" s="51">
        <v>0</v>
      </c>
      <c r="BM323" s="42">
        <v>0</v>
      </c>
      <c r="BN323" s="42">
        <v>0</v>
      </c>
      <c r="BO323" s="43">
        <v>0</v>
      </c>
      <c r="BP323" s="43">
        <v>0</v>
      </c>
      <c r="BQ323" s="51">
        <v>0</v>
      </c>
      <c r="BR323" s="51">
        <v>0</v>
      </c>
      <c r="BS323" s="42">
        <v>0</v>
      </c>
      <c r="BT323" s="42">
        <v>0</v>
      </c>
      <c r="BU323" s="43">
        <v>0</v>
      </c>
      <c r="BV323" s="43">
        <v>0</v>
      </c>
      <c r="BW323" s="51">
        <v>0</v>
      </c>
      <c r="BX323" s="51">
        <v>0</v>
      </c>
      <c r="BY323" s="54">
        <v>0</v>
      </c>
      <c r="BZ323" s="54">
        <v>0</v>
      </c>
      <c r="CA323" s="43">
        <v>0</v>
      </c>
      <c r="CB323" s="43">
        <v>0</v>
      </c>
      <c r="CC323" s="43">
        <v>0</v>
      </c>
      <c r="CD323" s="43">
        <v>0</v>
      </c>
      <c r="CE323" s="58">
        <f t="shared" si="27"/>
        <v>0</v>
      </c>
      <c r="CF323" s="58">
        <f t="shared" si="28"/>
        <v>0</v>
      </c>
      <c r="CG323" s="58">
        <f t="shared" si="29"/>
        <v>0</v>
      </c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  <c r="DS323" s="59"/>
      <c r="DT323" s="59"/>
      <c r="DU323" s="59"/>
      <c r="DV323" s="59"/>
      <c r="DW323" s="59"/>
      <c r="DX323" s="59"/>
      <c r="DY323" s="59"/>
      <c r="DZ323" s="59"/>
      <c r="EA323" s="59"/>
      <c r="EB323" s="59"/>
      <c r="EC323" s="59"/>
      <c r="ED323" s="59"/>
      <c r="EE323" s="59"/>
      <c r="EF323" s="59"/>
      <c r="EG323" s="59"/>
      <c r="EH323" s="59"/>
      <c r="EI323" s="59"/>
      <c r="EJ323" s="59"/>
      <c r="EK323" s="59"/>
      <c r="EL323" s="59"/>
      <c r="EM323" s="59"/>
    </row>
    <row r="324" spans="2:143" ht="24.6" customHeight="1">
      <c r="B324" s="39" t="s">
        <v>417</v>
      </c>
      <c r="C324" s="62" t="s">
        <v>935</v>
      </c>
      <c r="D324" s="41"/>
      <c r="E324" s="42">
        <v>0</v>
      </c>
      <c r="F324" s="42">
        <v>0</v>
      </c>
      <c r="G324" s="43">
        <v>0</v>
      </c>
      <c r="H324" s="43">
        <v>0</v>
      </c>
      <c r="I324" s="51">
        <v>0</v>
      </c>
      <c r="J324" s="51">
        <v>0</v>
      </c>
      <c r="K324" s="42">
        <v>0</v>
      </c>
      <c r="L324" s="42">
        <v>0</v>
      </c>
      <c r="M324" s="43">
        <v>0</v>
      </c>
      <c r="N324" s="43">
        <v>0</v>
      </c>
      <c r="O324" s="51">
        <v>0</v>
      </c>
      <c r="P324" s="51">
        <v>0</v>
      </c>
      <c r="Q324" s="42">
        <v>0</v>
      </c>
      <c r="R324" s="42">
        <v>0</v>
      </c>
      <c r="S324" s="43">
        <v>0</v>
      </c>
      <c r="T324" s="43">
        <v>0</v>
      </c>
      <c r="U324" s="51">
        <v>0</v>
      </c>
      <c r="V324" s="51">
        <v>0</v>
      </c>
      <c r="W324" s="42">
        <v>1</v>
      </c>
      <c r="X324" s="42">
        <v>0</v>
      </c>
      <c r="Y324" s="43">
        <v>1100</v>
      </c>
      <c r="Z324" s="43">
        <v>0</v>
      </c>
      <c r="AA324" s="51">
        <v>1100</v>
      </c>
      <c r="AB324" s="51">
        <v>0</v>
      </c>
      <c r="AC324" s="42">
        <v>0</v>
      </c>
      <c r="AD324" s="42">
        <v>0</v>
      </c>
      <c r="AE324" s="43">
        <v>0</v>
      </c>
      <c r="AF324" s="43">
        <v>0</v>
      </c>
      <c r="AG324" s="51">
        <v>0</v>
      </c>
      <c r="AH324" s="51">
        <v>0</v>
      </c>
      <c r="AI324" s="42">
        <v>0</v>
      </c>
      <c r="AJ324" s="42">
        <v>0</v>
      </c>
      <c r="AK324" s="43">
        <v>0</v>
      </c>
      <c r="AL324" s="43">
        <v>0</v>
      </c>
      <c r="AM324" s="51">
        <v>0</v>
      </c>
      <c r="AN324" s="51">
        <v>0</v>
      </c>
      <c r="AO324" s="42">
        <v>0</v>
      </c>
      <c r="AP324" s="42">
        <v>0</v>
      </c>
      <c r="AQ324" s="43">
        <v>0</v>
      </c>
      <c r="AR324" s="43">
        <v>0</v>
      </c>
      <c r="AS324" s="51">
        <v>0</v>
      </c>
      <c r="AT324" s="51">
        <v>0</v>
      </c>
      <c r="AU324" s="42">
        <v>1</v>
      </c>
      <c r="AV324" s="42">
        <v>0</v>
      </c>
      <c r="AW324" s="43">
        <v>1848</v>
      </c>
      <c r="AX324" s="43">
        <v>0</v>
      </c>
      <c r="AY324" s="51">
        <v>1848</v>
      </c>
      <c r="AZ324" s="51">
        <v>0</v>
      </c>
      <c r="BA324" s="42">
        <v>0</v>
      </c>
      <c r="BB324" s="42">
        <v>0</v>
      </c>
      <c r="BC324" s="43">
        <v>0</v>
      </c>
      <c r="BD324" s="43">
        <v>0</v>
      </c>
      <c r="BE324" s="51">
        <v>0</v>
      </c>
      <c r="BF324" s="51">
        <v>0</v>
      </c>
      <c r="BG324" s="42">
        <v>0</v>
      </c>
      <c r="BH324" s="42">
        <v>0</v>
      </c>
      <c r="BI324" s="43">
        <v>0</v>
      </c>
      <c r="BJ324" s="43">
        <v>0</v>
      </c>
      <c r="BK324" s="51">
        <v>0</v>
      </c>
      <c r="BL324" s="51">
        <v>0</v>
      </c>
      <c r="BM324" s="42">
        <v>0</v>
      </c>
      <c r="BN324" s="42">
        <v>0</v>
      </c>
      <c r="BO324" s="43">
        <v>0</v>
      </c>
      <c r="BP324" s="43">
        <v>0</v>
      </c>
      <c r="BQ324" s="51">
        <v>0</v>
      </c>
      <c r="BR324" s="51">
        <v>0</v>
      </c>
      <c r="BS324" s="42">
        <v>0</v>
      </c>
      <c r="BT324" s="42">
        <v>0</v>
      </c>
      <c r="BU324" s="43">
        <v>0</v>
      </c>
      <c r="BV324" s="43">
        <v>0</v>
      </c>
      <c r="BW324" s="51">
        <v>0</v>
      </c>
      <c r="BX324" s="51">
        <v>0</v>
      </c>
      <c r="BY324" s="54">
        <v>2</v>
      </c>
      <c r="BZ324" s="54">
        <v>0</v>
      </c>
      <c r="CA324" s="43">
        <v>1474</v>
      </c>
      <c r="CB324" s="43">
        <v>0</v>
      </c>
      <c r="CC324" s="43">
        <v>2948</v>
      </c>
      <c r="CD324" s="43">
        <v>0</v>
      </c>
      <c r="CE324" s="58">
        <f t="shared" si="27"/>
        <v>-1</v>
      </c>
      <c r="CF324" s="58">
        <f t="shared" si="28"/>
        <v>-1</v>
      </c>
      <c r="CG324" s="58">
        <f t="shared" si="29"/>
        <v>-1</v>
      </c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  <c r="DS324" s="59"/>
      <c r="DT324" s="59"/>
      <c r="DU324" s="59"/>
      <c r="DV324" s="59"/>
      <c r="DW324" s="59"/>
      <c r="DX324" s="59"/>
      <c r="DY324" s="59"/>
      <c r="DZ324" s="59"/>
      <c r="EA324" s="59"/>
      <c r="EB324" s="59"/>
      <c r="EC324" s="59"/>
      <c r="ED324" s="59"/>
      <c r="EE324" s="59"/>
      <c r="EF324" s="59"/>
      <c r="EG324" s="59"/>
      <c r="EH324" s="59"/>
      <c r="EI324" s="59"/>
      <c r="EJ324" s="59"/>
      <c r="EK324" s="59"/>
      <c r="EL324" s="59"/>
      <c r="EM324" s="59"/>
    </row>
    <row r="325" spans="2:143" ht="24.6" customHeight="1">
      <c r="B325" s="39" t="s">
        <v>418</v>
      </c>
      <c r="C325" s="62" t="s">
        <v>936</v>
      </c>
      <c r="D325" s="41"/>
      <c r="E325" s="42">
        <v>0</v>
      </c>
      <c r="F325" s="42">
        <v>0</v>
      </c>
      <c r="G325" s="43">
        <v>0</v>
      </c>
      <c r="H325" s="43">
        <v>0</v>
      </c>
      <c r="I325" s="51">
        <v>0</v>
      </c>
      <c r="J325" s="51">
        <v>0</v>
      </c>
      <c r="K325" s="42">
        <v>0</v>
      </c>
      <c r="L325" s="42">
        <v>0</v>
      </c>
      <c r="M325" s="43">
        <v>0</v>
      </c>
      <c r="N325" s="43">
        <v>0</v>
      </c>
      <c r="O325" s="51">
        <v>0</v>
      </c>
      <c r="P325" s="51">
        <v>0</v>
      </c>
      <c r="Q325" s="42">
        <v>0</v>
      </c>
      <c r="R325" s="42">
        <v>0</v>
      </c>
      <c r="S325" s="43">
        <v>0</v>
      </c>
      <c r="T325" s="43">
        <v>0</v>
      </c>
      <c r="U325" s="51">
        <v>0</v>
      </c>
      <c r="V325" s="51">
        <v>0</v>
      </c>
      <c r="W325" s="42">
        <v>0</v>
      </c>
      <c r="X325" s="42">
        <v>0</v>
      </c>
      <c r="Y325" s="43">
        <v>0</v>
      </c>
      <c r="Z325" s="43">
        <v>0</v>
      </c>
      <c r="AA325" s="51">
        <v>0</v>
      </c>
      <c r="AB325" s="51">
        <v>0</v>
      </c>
      <c r="AC325" s="42">
        <v>0</v>
      </c>
      <c r="AD325" s="42">
        <v>0</v>
      </c>
      <c r="AE325" s="43">
        <v>0</v>
      </c>
      <c r="AF325" s="43">
        <v>0</v>
      </c>
      <c r="AG325" s="51">
        <v>0</v>
      </c>
      <c r="AH325" s="51">
        <v>0</v>
      </c>
      <c r="AI325" s="42">
        <v>0</v>
      </c>
      <c r="AJ325" s="42">
        <v>0</v>
      </c>
      <c r="AK325" s="43">
        <v>0</v>
      </c>
      <c r="AL325" s="43">
        <v>0</v>
      </c>
      <c r="AM325" s="51">
        <v>0</v>
      </c>
      <c r="AN325" s="51">
        <v>0</v>
      </c>
      <c r="AO325" s="42">
        <v>0</v>
      </c>
      <c r="AP325" s="42">
        <v>0</v>
      </c>
      <c r="AQ325" s="43">
        <v>0</v>
      </c>
      <c r="AR325" s="43">
        <v>0</v>
      </c>
      <c r="AS325" s="51">
        <v>0</v>
      </c>
      <c r="AT325" s="51">
        <v>0</v>
      </c>
      <c r="AU325" s="42">
        <v>0</v>
      </c>
      <c r="AV325" s="42">
        <v>0</v>
      </c>
      <c r="AW325" s="43">
        <v>0</v>
      </c>
      <c r="AX325" s="43">
        <v>0</v>
      </c>
      <c r="AY325" s="51">
        <v>0</v>
      </c>
      <c r="AZ325" s="51">
        <v>0</v>
      </c>
      <c r="BA325" s="42">
        <v>0</v>
      </c>
      <c r="BB325" s="42">
        <v>0</v>
      </c>
      <c r="BC325" s="43">
        <v>0</v>
      </c>
      <c r="BD325" s="43">
        <v>0</v>
      </c>
      <c r="BE325" s="51">
        <v>0</v>
      </c>
      <c r="BF325" s="51">
        <v>0</v>
      </c>
      <c r="BG325" s="42">
        <v>0</v>
      </c>
      <c r="BH325" s="42">
        <v>0</v>
      </c>
      <c r="BI325" s="43">
        <v>0</v>
      </c>
      <c r="BJ325" s="43">
        <v>0</v>
      </c>
      <c r="BK325" s="51">
        <v>0</v>
      </c>
      <c r="BL325" s="51">
        <v>0</v>
      </c>
      <c r="BM325" s="42">
        <v>0</v>
      </c>
      <c r="BN325" s="42">
        <v>0</v>
      </c>
      <c r="BO325" s="43">
        <v>0</v>
      </c>
      <c r="BP325" s="43">
        <v>0</v>
      </c>
      <c r="BQ325" s="51">
        <v>0</v>
      </c>
      <c r="BR325" s="51">
        <v>0</v>
      </c>
      <c r="BS325" s="42">
        <v>0</v>
      </c>
      <c r="BT325" s="42">
        <v>0</v>
      </c>
      <c r="BU325" s="43">
        <v>0</v>
      </c>
      <c r="BV325" s="43">
        <v>0</v>
      </c>
      <c r="BW325" s="51">
        <v>0</v>
      </c>
      <c r="BX325" s="51">
        <v>0</v>
      </c>
      <c r="BY325" s="54">
        <v>0</v>
      </c>
      <c r="BZ325" s="54">
        <v>0</v>
      </c>
      <c r="CA325" s="43">
        <v>0</v>
      </c>
      <c r="CB325" s="43">
        <v>0</v>
      </c>
      <c r="CC325" s="43">
        <v>0</v>
      </c>
      <c r="CD325" s="43">
        <v>0</v>
      </c>
      <c r="CE325" s="58"/>
      <c r="CF325" s="58"/>
      <c r="CG325" s="58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  <c r="DS325" s="59"/>
      <c r="DT325" s="59"/>
      <c r="DU325" s="59"/>
      <c r="DV325" s="59"/>
      <c r="DW325" s="59"/>
      <c r="DX325" s="59"/>
      <c r="DY325" s="59"/>
      <c r="DZ325" s="59"/>
      <c r="EA325" s="59"/>
      <c r="EB325" s="59"/>
      <c r="EC325" s="59"/>
      <c r="ED325" s="59"/>
      <c r="EE325" s="59"/>
      <c r="EF325" s="59"/>
      <c r="EG325" s="59"/>
      <c r="EH325" s="59"/>
      <c r="EI325" s="59"/>
      <c r="EJ325" s="59"/>
      <c r="EK325" s="59"/>
      <c r="EL325" s="59"/>
      <c r="EM325" s="59"/>
    </row>
    <row r="326" spans="2:143" ht="24.6" customHeight="1">
      <c r="B326" s="39" t="s">
        <v>419</v>
      </c>
      <c r="C326" s="62" t="s">
        <v>937</v>
      </c>
      <c r="D326" s="41"/>
      <c r="E326" s="42">
        <v>0</v>
      </c>
      <c r="F326" s="42">
        <v>0</v>
      </c>
      <c r="G326" s="43">
        <v>0</v>
      </c>
      <c r="H326" s="43">
        <v>0</v>
      </c>
      <c r="I326" s="51">
        <v>0</v>
      </c>
      <c r="J326" s="51">
        <v>0</v>
      </c>
      <c r="K326" s="42">
        <v>0</v>
      </c>
      <c r="L326" s="42">
        <v>0</v>
      </c>
      <c r="M326" s="43">
        <v>0</v>
      </c>
      <c r="N326" s="43">
        <v>0</v>
      </c>
      <c r="O326" s="51">
        <v>0</v>
      </c>
      <c r="P326" s="51">
        <v>0</v>
      </c>
      <c r="Q326" s="42">
        <v>0</v>
      </c>
      <c r="R326" s="42">
        <v>0</v>
      </c>
      <c r="S326" s="43">
        <v>0</v>
      </c>
      <c r="T326" s="43">
        <v>0</v>
      </c>
      <c r="U326" s="51">
        <v>0</v>
      </c>
      <c r="V326" s="51">
        <v>0</v>
      </c>
      <c r="W326" s="42">
        <v>4</v>
      </c>
      <c r="X326" s="42">
        <v>0</v>
      </c>
      <c r="Y326" s="43">
        <v>1173</v>
      </c>
      <c r="Z326" s="43">
        <v>0</v>
      </c>
      <c r="AA326" s="51">
        <v>4692</v>
      </c>
      <c r="AB326" s="51">
        <v>0</v>
      </c>
      <c r="AC326" s="42">
        <v>0</v>
      </c>
      <c r="AD326" s="42">
        <v>0</v>
      </c>
      <c r="AE326" s="43">
        <v>0</v>
      </c>
      <c r="AF326" s="43">
        <v>0</v>
      </c>
      <c r="AG326" s="51">
        <v>0</v>
      </c>
      <c r="AH326" s="51">
        <v>0</v>
      </c>
      <c r="AI326" s="42">
        <v>0</v>
      </c>
      <c r="AJ326" s="42">
        <v>0</v>
      </c>
      <c r="AK326" s="43">
        <v>0</v>
      </c>
      <c r="AL326" s="43">
        <v>0</v>
      </c>
      <c r="AM326" s="51">
        <v>0</v>
      </c>
      <c r="AN326" s="51">
        <v>0</v>
      </c>
      <c r="AO326" s="42">
        <v>0</v>
      </c>
      <c r="AP326" s="42">
        <v>0</v>
      </c>
      <c r="AQ326" s="43">
        <v>0</v>
      </c>
      <c r="AR326" s="43">
        <v>0</v>
      </c>
      <c r="AS326" s="51">
        <v>0</v>
      </c>
      <c r="AT326" s="51">
        <v>0</v>
      </c>
      <c r="AU326" s="42">
        <v>0</v>
      </c>
      <c r="AV326" s="42">
        <v>0</v>
      </c>
      <c r="AW326" s="43">
        <v>0</v>
      </c>
      <c r="AX326" s="43">
        <v>0</v>
      </c>
      <c r="AY326" s="51">
        <v>0</v>
      </c>
      <c r="AZ326" s="51">
        <v>0</v>
      </c>
      <c r="BA326" s="42">
        <v>0</v>
      </c>
      <c r="BB326" s="42">
        <v>0</v>
      </c>
      <c r="BC326" s="43">
        <v>0</v>
      </c>
      <c r="BD326" s="43">
        <v>0</v>
      </c>
      <c r="BE326" s="51">
        <v>0</v>
      </c>
      <c r="BF326" s="51">
        <v>0</v>
      </c>
      <c r="BG326" s="42">
        <v>0</v>
      </c>
      <c r="BH326" s="42">
        <v>0</v>
      </c>
      <c r="BI326" s="43">
        <v>0</v>
      </c>
      <c r="BJ326" s="43">
        <v>0</v>
      </c>
      <c r="BK326" s="51">
        <v>0</v>
      </c>
      <c r="BL326" s="51">
        <v>0</v>
      </c>
      <c r="BM326" s="42">
        <v>0</v>
      </c>
      <c r="BN326" s="42">
        <v>0</v>
      </c>
      <c r="BO326" s="43">
        <v>0</v>
      </c>
      <c r="BP326" s="43">
        <v>0</v>
      </c>
      <c r="BQ326" s="51">
        <v>0</v>
      </c>
      <c r="BR326" s="51">
        <v>0</v>
      </c>
      <c r="BS326" s="42">
        <v>0</v>
      </c>
      <c r="BT326" s="42">
        <v>0</v>
      </c>
      <c r="BU326" s="43">
        <v>0</v>
      </c>
      <c r="BV326" s="43">
        <v>0</v>
      </c>
      <c r="BW326" s="51">
        <v>0</v>
      </c>
      <c r="BX326" s="51">
        <v>0</v>
      </c>
      <c r="BY326" s="54">
        <v>4</v>
      </c>
      <c r="BZ326" s="54">
        <v>0</v>
      </c>
      <c r="CA326" s="43">
        <v>1173</v>
      </c>
      <c r="CB326" s="43">
        <v>0</v>
      </c>
      <c r="CC326" s="43">
        <v>4692</v>
      </c>
      <c r="CD326" s="43">
        <v>0</v>
      </c>
      <c r="CE326" s="58">
        <f t="shared" ref="CE326:CE374" si="30">IF(BY326=0,0,(BZ326-BY326)/BY326)</f>
        <v>-1</v>
      </c>
      <c r="CF326" s="58">
        <f t="shared" ref="CF326:CF374" si="31">IF(CA326=0,0,(CB326-CA326)/CA326)</f>
        <v>-1</v>
      </c>
      <c r="CG326" s="58">
        <f t="shared" ref="CG326:CG374" si="32">IF(CC326=0,0,(CD326-CC326)/CC326)</f>
        <v>-1</v>
      </c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  <c r="DS326" s="59"/>
      <c r="DT326" s="59"/>
      <c r="DU326" s="59"/>
      <c r="DV326" s="59"/>
      <c r="DW326" s="59"/>
      <c r="DX326" s="59"/>
      <c r="DY326" s="59"/>
      <c r="DZ326" s="59"/>
      <c r="EA326" s="59"/>
      <c r="EB326" s="59"/>
      <c r="EC326" s="59"/>
      <c r="ED326" s="59"/>
      <c r="EE326" s="59"/>
      <c r="EF326" s="59"/>
      <c r="EG326" s="59"/>
      <c r="EH326" s="59"/>
      <c r="EI326" s="59"/>
      <c r="EJ326" s="59"/>
      <c r="EK326" s="59"/>
      <c r="EL326" s="59"/>
      <c r="EM326" s="59"/>
    </row>
    <row r="327" spans="2:143" ht="24.6" customHeight="1">
      <c r="B327" s="39" t="s">
        <v>420</v>
      </c>
      <c r="C327" s="62" t="s">
        <v>938</v>
      </c>
      <c r="D327" s="41"/>
      <c r="E327" s="42">
        <v>0</v>
      </c>
      <c r="F327" s="42">
        <v>0</v>
      </c>
      <c r="G327" s="43">
        <v>0</v>
      </c>
      <c r="H327" s="43">
        <v>0</v>
      </c>
      <c r="I327" s="51">
        <v>0</v>
      </c>
      <c r="J327" s="51">
        <v>0</v>
      </c>
      <c r="K327" s="42">
        <v>0</v>
      </c>
      <c r="L327" s="42">
        <v>0</v>
      </c>
      <c r="M327" s="43">
        <v>0</v>
      </c>
      <c r="N327" s="43">
        <v>0</v>
      </c>
      <c r="O327" s="51">
        <v>0</v>
      </c>
      <c r="P327" s="51">
        <v>0</v>
      </c>
      <c r="Q327" s="42">
        <v>9</v>
      </c>
      <c r="R327" s="42">
        <v>0</v>
      </c>
      <c r="S327" s="43">
        <v>910</v>
      </c>
      <c r="T327" s="43">
        <v>0</v>
      </c>
      <c r="U327" s="51">
        <v>8190</v>
      </c>
      <c r="V327" s="51">
        <v>0</v>
      </c>
      <c r="W327" s="42">
        <v>0</v>
      </c>
      <c r="X327" s="42">
        <v>0</v>
      </c>
      <c r="Y327" s="43">
        <v>0</v>
      </c>
      <c r="Z327" s="43">
        <v>0</v>
      </c>
      <c r="AA327" s="51">
        <v>0</v>
      </c>
      <c r="AB327" s="51">
        <v>0</v>
      </c>
      <c r="AC327" s="42">
        <v>0</v>
      </c>
      <c r="AD327" s="42">
        <v>0</v>
      </c>
      <c r="AE327" s="43">
        <v>0</v>
      </c>
      <c r="AF327" s="43">
        <v>0</v>
      </c>
      <c r="AG327" s="51">
        <v>0</v>
      </c>
      <c r="AH327" s="51">
        <v>0</v>
      </c>
      <c r="AI327" s="42">
        <v>0</v>
      </c>
      <c r="AJ327" s="42">
        <v>0</v>
      </c>
      <c r="AK327" s="43">
        <v>0</v>
      </c>
      <c r="AL327" s="43">
        <v>0</v>
      </c>
      <c r="AM327" s="51">
        <v>0</v>
      </c>
      <c r="AN327" s="51">
        <v>0</v>
      </c>
      <c r="AO327" s="42">
        <v>0</v>
      </c>
      <c r="AP327" s="42">
        <v>0</v>
      </c>
      <c r="AQ327" s="43">
        <v>0</v>
      </c>
      <c r="AR327" s="43">
        <v>0</v>
      </c>
      <c r="AS327" s="51">
        <v>0</v>
      </c>
      <c r="AT327" s="51">
        <v>0</v>
      </c>
      <c r="AU327" s="42">
        <v>0</v>
      </c>
      <c r="AV327" s="42">
        <v>0</v>
      </c>
      <c r="AW327" s="43">
        <v>0</v>
      </c>
      <c r="AX327" s="43">
        <v>0</v>
      </c>
      <c r="AY327" s="51">
        <v>0</v>
      </c>
      <c r="AZ327" s="51">
        <v>0</v>
      </c>
      <c r="BA327" s="42">
        <v>0</v>
      </c>
      <c r="BB327" s="42">
        <v>0</v>
      </c>
      <c r="BC327" s="43">
        <v>0</v>
      </c>
      <c r="BD327" s="43">
        <v>0</v>
      </c>
      <c r="BE327" s="51">
        <v>0</v>
      </c>
      <c r="BF327" s="51">
        <v>0</v>
      </c>
      <c r="BG327" s="42">
        <v>0</v>
      </c>
      <c r="BH327" s="42">
        <v>0</v>
      </c>
      <c r="BI327" s="43">
        <v>0</v>
      </c>
      <c r="BJ327" s="43">
        <v>0</v>
      </c>
      <c r="BK327" s="51">
        <v>0</v>
      </c>
      <c r="BL327" s="51">
        <v>0</v>
      </c>
      <c r="BM327" s="42">
        <v>0</v>
      </c>
      <c r="BN327" s="42">
        <v>0</v>
      </c>
      <c r="BO327" s="43">
        <v>0</v>
      </c>
      <c r="BP327" s="43">
        <v>0</v>
      </c>
      <c r="BQ327" s="51">
        <v>0</v>
      </c>
      <c r="BR327" s="51">
        <v>0</v>
      </c>
      <c r="BS327" s="42">
        <v>0</v>
      </c>
      <c r="BT327" s="42">
        <v>0</v>
      </c>
      <c r="BU327" s="43">
        <v>0</v>
      </c>
      <c r="BV327" s="43">
        <v>0</v>
      </c>
      <c r="BW327" s="51">
        <v>0</v>
      </c>
      <c r="BX327" s="51">
        <v>0</v>
      </c>
      <c r="BY327" s="54">
        <v>9</v>
      </c>
      <c r="BZ327" s="54">
        <v>0</v>
      </c>
      <c r="CA327" s="43">
        <v>910</v>
      </c>
      <c r="CB327" s="43">
        <v>0</v>
      </c>
      <c r="CC327" s="43">
        <v>8190</v>
      </c>
      <c r="CD327" s="43">
        <v>0</v>
      </c>
      <c r="CE327" s="58">
        <f t="shared" si="30"/>
        <v>-1</v>
      </c>
      <c r="CF327" s="58">
        <f t="shared" si="31"/>
        <v>-1</v>
      </c>
      <c r="CG327" s="58">
        <f t="shared" si="32"/>
        <v>-1</v>
      </c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  <c r="DS327" s="59"/>
      <c r="DT327" s="59"/>
      <c r="DU327" s="59"/>
      <c r="DV327" s="59"/>
      <c r="DW327" s="59"/>
      <c r="DX327" s="59"/>
      <c r="DY327" s="59"/>
      <c r="DZ327" s="59"/>
      <c r="EA327" s="59"/>
      <c r="EB327" s="59"/>
      <c r="EC327" s="59"/>
      <c r="ED327" s="59"/>
      <c r="EE327" s="59"/>
      <c r="EF327" s="59"/>
      <c r="EG327" s="59"/>
      <c r="EH327" s="59"/>
      <c r="EI327" s="59"/>
      <c r="EJ327" s="59"/>
      <c r="EK327" s="59"/>
      <c r="EL327" s="59"/>
      <c r="EM327" s="59"/>
    </row>
    <row r="328" spans="2:143" ht="24.6" customHeight="1">
      <c r="B328" s="39" t="s">
        <v>421</v>
      </c>
      <c r="C328" s="62" t="s">
        <v>939</v>
      </c>
      <c r="D328" s="41"/>
      <c r="E328" s="42">
        <v>0</v>
      </c>
      <c r="F328" s="42">
        <v>0</v>
      </c>
      <c r="G328" s="43">
        <v>0</v>
      </c>
      <c r="H328" s="43">
        <v>0</v>
      </c>
      <c r="I328" s="51">
        <v>0</v>
      </c>
      <c r="J328" s="51">
        <v>0</v>
      </c>
      <c r="K328" s="42">
        <v>0</v>
      </c>
      <c r="L328" s="42">
        <v>0</v>
      </c>
      <c r="M328" s="43">
        <v>0</v>
      </c>
      <c r="N328" s="43">
        <v>0</v>
      </c>
      <c r="O328" s="51">
        <v>0</v>
      </c>
      <c r="P328" s="51">
        <v>0</v>
      </c>
      <c r="Q328" s="42">
        <v>0</v>
      </c>
      <c r="R328" s="42">
        <v>0</v>
      </c>
      <c r="S328" s="43">
        <v>0</v>
      </c>
      <c r="T328" s="43">
        <v>0</v>
      </c>
      <c r="U328" s="51">
        <v>0</v>
      </c>
      <c r="V328" s="51">
        <v>0</v>
      </c>
      <c r="W328" s="42">
        <v>0</v>
      </c>
      <c r="X328" s="42">
        <v>0</v>
      </c>
      <c r="Y328" s="43">
        <v>0</v>
      </c>
      <c r="Z328" s="43">
        <v>0</v>
      </c>
      <c r="AA328" s="51">
        <v>0</v>
      </c>
      <c r="AB328" s="51">
        <v>0</v>
      </c>
      <c r="AC328" s="42">
        <v>0</v>
      </c>
      <c r="AD328" s="42">
        <v>0</v>
      </c>
      <c r="AE328" s="43">
        <v>0</v>
      </c>
      <c r="AF328" s="43">
        <v>0</v>
      </c>
      <c r="AG328" s="51">
        <v>0</v>
      </c>
      <c r="AH328" s="51">
        <v>0</v>
      </c>
      <c r="AI328" s="42">
        <v>0</v>
      </c>
      <c r="AJ328" s="42">
        <v>0</v>
      </c>
      <c r="AK328" s="43">
        <v>0</v>
      </c>
      <c r="AL328" s="43">
        <v>0</v>
      </c>
      <c r="AM328" s="51">
        <v>0</v>
      </c>
      <c r="AN328" s="51">
        <v>0</v>
      </c>
      <c r="AO328" s="42">
        <v>0</v>
      </c>
      <c r="AP328" s="42">
        <v>0</v>
      </c>
      <c r="AQ328" s="43">
        <v>0</v>
      </c>
      <c r="AR328" s="43">
        <v>0</v>
      </c>
      <c r="AS328" s="51">
        <v>0</v>
      </c>
      <c r="AT328" s="51">
        <v>0</v>
      </c>
      <c r="AU328" s="42">
        <v>0</v>
      </c>
      <c r="AV328" s="42">
        <v>0</v>
      </c>
      <c r="AW328" s="43">
        <v>0</v>
      </c>
      <c r="AX328" s="43">
        <v>0</v>
      </c>
      <c r="AY328" s="51">
        <v>0</v>
      </c>
      <c r="AZ328" s="51">
        <v>0</v>
      </c>
      <c r="BA328" s="42">
        <v>0</v>
      </c>
      <c r="BB328" s="42">
        <v>0</v>
      </c>
      <c r="BC328" s="43">
        <v>0</v>
      </c>
      <c r="BD328" s="43">
        <v>0</v>
      </c>
      <c r="BE328" s="51">
        <v>0</v>
      </c>
      <c r="BF328" s="51">
        <v>0</v>
      </c>
      <c r="BG328" s="42">
        <v>0</v>
      </c>
      <c r="BH328" s="42">
        <v>0</v>
      </c>
      <c r="BI328" s="43">
        <v>0</v>
      </c>
      <c r="BJ328" s="43">
        <v>0</v>
      </c>
      <c r="BK328" s="51">
        <v>0</v>
      </c>
      <c r="BL328" s="51">
        <v>0</v>
      </c>
      <c r="BM328" s="42">
        <v>0</v>
      </c>
      <c r="BN328" s="42">
        <v>0</v>
      </c>
      <c r="BO328" s="43">
        <v>0</v>
      </c>
      <c r="BP328" s="43">
        <v>0</v>
      </c>
      <c r="BQ328" s="51">
        <v>0</v>
      </c>
      <c r="BR328" s="51">
        <v>0</v>
      </c>
      <c r="BS328" s="42">
        <v>0</v>
      </c>
      <c r="BT328" s="42">
        <v>0</v>
      </c>
      <c r="BU328" s="43">
        <v>0</v>
      </c>
      <c r="BV328" s="43">
        <v>0</v>
      </c>
      <c r="BW328" s="51">
        <v>0</v>
      </c>
      <c r="BX328" s="51">
        <v>0</v>
      </c>
      <c r="BY328" s="54">
        <v>0</v>
      </c>
      <c r="BZ328" s="54">
        <v>0</v>
      </c>
      <c r="CA328" s="43">
        <v>0</v>
      </c>
      <c r="CB328" s="43">
        <v>0</v>
      </c>
      <c r="CC328" s="43">
        <v>0</v>
      </c>
      <c r="CD328" s="43">
        <v>0</v>
      </c>
      <c r="CE328" s="58">
        <f t="shared" si="30"/>
        <v>0</v>
      </c>
      <c r="CF328" s="58">
        <f t="shared" si="31"/>
        <v>0</v>
      </c>
      <c r="CG328" s="58">
        <f t="shared" si="32"/>
        <v>0</v>
      </c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  <c r="DS328" s="59"/>
      <c r="DT328" s="59"/>
      <c r="DU328" s="59"/>
      <c r="DV328" s="59"/>
      <c r="DW328" s="59"/>
      <c r="DX328" s="59"/>
      <c r="DY328" s="59"/>
      <c r="DZ328" s="59"/>
      <c r="EA328" s="59"/>
      <c r="EB328" s="59"/>
      <c r="EC328" s="59"/>
      <c r="ED328" s="59"/>
      <c r="EE328" s="59"/>
      <c r="EF328" s="59"/>
      <c r="EG328" s="59"/>
      <c r="EH328" s="59"/>
      <c r="EI328" s="59"/>
      <c r="EJ328" s="59"/>
      <c r="EK328" s="59"/>
      <c r="EL328" s="59"/>
      <c r="EM328" s="59"/>
    </row>
    <row r="329" spans="2:143" ht="24.6" customHeight="1">
      <c r="B329" s="39" t="s">
        <v>422</v>
      </c>
      <c r="C329" s="62" t="s">
        <v>940</v>
      </c>
      <c r="D329" s="41"/>
      <c r="E329" s="42">
        <v>0</v>
      </c>
      <c r="F329" s="42">
        <v>0</v>
      </c>
      <c r="G329" s="43">
        <v>0</v>
      </c>
      <c r="H329" s="43">
        <v>0</v>
      </c>
      <c r="I329" s="51">
        <v>0</v>
      </c>
      <c r="J329" s="51">
        <v>0</v>
      </c>
      <c r="K329" s="42">
        <v>0</v>
      </c>
      <c r="L329" s="42">
        <v>0</v>
      </c>
      <c r="M329" s="43">
        <v>0</v>
      </c>
      <c r="N329" s="43">
        <v>0</v>
      </c>
      <c r="O329" s="51">
        <v>0</v>
      </c>
      <c r="P329" s="51">
        <v>0</v>
      </c>
      <c r="Q329" s="42">
        <v>0</v>
      </c>
      <c r="R329" s="42">
        <v>0</v>
      </c>
      <c r="S329" s="43">
        <v>0</v>
      </c>
      <c r="T329" s="43">
        <v>0</v>
      </c>
      <c r="U329" s="51">
        <v>0</v>
      </c>
      <c r="V329" s="51">
        <v>0</v>
      </c>
      <c r="W329" s="42">
        <v>0</v>
      </c>
      <c r="X329" s="42">
        <v>0</v>
      </c>
      <c r="Y329" s="43">
        <v>0</v>
      </c>
      <c r="Z329" s="43">
        <v>0</v>
      </c>
      <c r="AA329" s="51">
        <v>0</v>
      </c>
      <c r="AB329" s="51">
        <v>0</v>
      </c>
      <c r="AC329" s="42">
        <v>6</v>
      </c>
      <c r="AD329" s="42">
        <v>0</v>
      </c>
      <c r="AE329" s="43">
        <v>850</v>
      </c>
      <c r="AF329" s="43">
        <v>0</v>
      </c>
      <c r="AG329" s="51">
        <v>5100</v>
      </c>
      <c r="AH329" s="51">
        <v>0</v>
      </c>
      <c r="AI329" s="42">
        <v>0</v>
      </c>
      <c r="AJ329" s="42">
        <v>0</v>
      </c>
      <c r="AK329" s="43">
        <v>0</v>
      </c>
      <c r="AL329" s="43">
        <v>0</v>
      </c>
      <c r="AM329" s="51">
        <v>0</v>
      </c>
      <c r="AN329" s="51">
        <v>0</v>
      </c>
      <c r="AO329" s="42">
        <v>0</v>
      </c>
      <c r="AP329" s="42">
        <v>0</v>
      </c>
      <c r="AQ329" s="43">
        <v>0</v>
      </c>
      <c r="AR329" s="43">
        <v>0</v>
      </c>
      <c r="AS329" s="51">
        <v>0</v>
      </c>
      <c r="AT329" s="51">
        <v>0</v>
      </c>
      <c r="AU329" s="42">
        <v>0</v>
      </c>
      <c r="AV329" s="42">
        <v>0</v>
      </c>
      <c r="AW329" s="43">
        <v>0</v>
      </c>
      <c r="AX329" s="43">
        <v>0</v>
      </c>
      <c r="AY329" s="51">
        <v>0</v>
      </c>
      <c r="AZ329" s="51">
        <v>0</v>
      </c>
      <c r="BA329" s="42">
        <v>0</v>
      </c>
      <c r="BB329" s="42">
        <v>0</v>
      </c>
      <c r="BC329" s="43">
        <v>0</v>
      </c>
      <c r="BD329" s="43">
        <v>0</v>
      </c>
      <c r="BE329" s="51">
        <v>0</v>
      </c>
      <c r="BF329" s="51">
        <v>0</v>
      </c>
      <c r="BG329" s="42">
        <v>0</v>
      </c>
      <c r="BH329" s="42">
        <v>0</v>
      </c>
      <c r="BI329" s="43">
        <v>0</v>
      </c>
      <c r="BJ329" s="43">
        <v>0</v>
      </c>
      <c r="BK329" s="51">
        <v>0</v>
      </c>
      <c r="BL329" s="51">
        <v>0</v>
      </c>
      <c r="BM329" s="42">
        <v>0</v>
      </c>
      <c r="BN329" s="42">
        <v>0</v>
      </c>
      <c r="BO329" s="43">
        <v>0</v>
      </c>
      <c r="BP329" s="43">
        <v>0</v>
      </c>
      <c r="BQ329" s="51">
        <v>0</v>
      </c>
      <c r="BR329" s="51">
        <v>0</v>
      </c>
      <c r="BS329" s="42">
        <v>0</v>
      </c>
      <c r="BT329" s="42">
        <v>0</v>
      </c>
      <c r="BU329" s="43">
        <v>0</v>
      </c>
      <c r="BV329" s="43">
        <v>0</v>
      </c>
      <c r="BW329" s="51">
        <v>0</v>
      </c>
      <c r="BX329" s="51">
        <v>0</v>
      </c>
      <c r="BY329" s="54">
        <v>6</v>
      </c>
      <c r="BZ329" s="54">
        <v>0</v>
      </c>
      <c r="CA329" s="43">
        <v>850</v>
      </c>
      <c r="CB329" s="43">
        <v>0</v>
      </c>
      <c r="CC329" s="43">
        <v>5100</v>
      </c>
      <c r="CD329" s="43">
        <v>0</v>
      </c>
      <c r="CE329" s="58">
        <f t="shared" si="30"/>
        <v>-1</v>
      </c>
      <c r="CF329" s="58">
        <f t="shared" si="31"/>
        <v>-1</v>
      </c>
      <c r="CG329" s="58">
        <f t="shared" si="32"/>
        <v>-1</v>
      </c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  <c r="DS329" s="59"/>
      <c r="DT329" s="59"/>
      <c r="DU329" s="59"/>
      <c r="DV329" s="59"/>
      <c r="DW329" s="59"/>
      <c r="DX329" s="59"/>
      <c r="DY329" s="59"/>
      <c r="DZ329" s="59"/>
      <c r="EA329" s="59"/>
      <c r="EB329" s="59"/>
      <c r="EC329" s="59"/>
      <c r="ED329" s="59"/>
      <c r="EE329" s="59"/>
      <c r="EF329" s="59"/>
      <c r="EG329" s="59"/>
      <c r="EH329" s="59"/>
      <c r="EI329" s="59"/>
      <c r="EJ329" s="59"/>
      <c r="EK329" s="59"/>
      <c r="EL329" s="59"/>
      <c r="EM329" s="59"/>
    </row>
    <row r="330" spans="2:143" ht="24.6" customHeight="1">
      <c r="B330" s="39" t="s">
        <v>423</v>
      </c>
      <c r="C330" s="62" t="s">
        <v>941</v>
      </c>
      <c r="D330" s="41"/>
      <c r="E330" s="42">
        <v>0</v>
      </c>
      <c r="F330" s="42">
        <v>0</v>
      </c>
      <c r="G330" s="43">
        <v>0</v>
      </c>
      <c r="H330" s="43">
        <v>0</v>
      </c>
      <c r="I330" s="51">
        <v>0</v>
      </c>
      <c r="J330" s="51">
        <v>0</v>
      </c>
      <c r="K330" s="42">
        <v>0</v>
      </c>
      <c r="L330" s="42">
        <v>0</v>
      </c>
      <c r="M330" s="43">
        <v>0</v>
      </c>
      <c r="N330" s="43">
        <v>0</v>
      </c>
      <c r="O330" s="51">
        <v>0</v>
      </c>
      <c r="P330" s="51">
        <v>0</v>
      </c>
      <c r="Q330" s="42">
        <v>0</v>
      </c>
      <c r="R330" s="42">
        <v>0</v>
      </c>
      <c r="S330" s="43">
        <v>0</v>
      </c>
      <c r="T330" s="43">
        <v>0</v>
      </c>
      <c r="U330" s="51">
        <v>0</v>
      </c>
      <c r="V330" s="51">
        <v>0</v>
      </c>
      <c r="W330" s="42">
        <v>0</v>
      </c>
      <c r="X330" s="42">
        <v>0</v>
      </c>
      <c r="Y330" s="43">
        <v>0</v>
      </c>
      <c r="Z330" s="43">
        <v>0</v>
      </c>
      <c r="AA330" s="51">
        <v>0</v>
      </c>
      <c r="AB330" s="51">
        <v>0</v>
      </c>
      <c r="AC330" s="42">
        <v>0</v>
      </c>
      <c r="AD330" s="42">
        <v>0</v>
      </c>
      <c r="AE330" s="43">
        <v>0</v>
      </c>
      <c r="AF330" s="43">
        <v>0</v>
      </c>
      <c r="AG330" s="51">
        <v>0</v>
      </c>
      <c r="AH330" s="51">
        <v>0</v>
      </c>
      <c r="AI330" s="42">
        <v>0</v>
      </c>
      <c r="AJ330" s="42">
        <v>0</v>
      </c>
      <c r="AK330" s="43">
        <v>0</v>
      </c>
      <c r="AL330" s="43">
        <v>0</v>
      </c>
      <c r="AM330" s="51">
        <v>0</v>
      </c>
      <c r="AN330" s="51">
        <v>0</v>
      </c>
      <c r="AO330" s="42">
        <v>0</v>
      </c>
      <c r="AP330" s="42">
        <v>0</v>
      </c>
      <c r="AQ330" s="43">
        <v>0</v>
      </c>
      <c r="AR330" s="43">
        <v>0</v>
      </c>
      <c r="AS330" s="51">
        <v>0</v>
      </c>
      <c r="AT330" s="51">
        <v>0</v>
      </c>
      <c r="AU330" s="42">
        <v>0</v>
      </c>
      <c r="AV330" s="42">
        <v>0</v>
      </c>
      <c r="AW330" s="43">
        <v>0</v>
      </c>
      <c r="AX330" s="43">
        <v>0</v>
      </c>
      <c r="AY330" s="51">
        <v>0</v>
      </c>
      <c r="AZ330" s="51">
        <v>0</v>
      </c>
      <c r="BA330" s="42">
        <v>0</v>
      </c>
      <c r="BB330" s="42">
        <v>0</v>
      </c>
      <c r="BC330" s="43">
        <v>0</v>
      </c>
      <c r="BD330" s="43">
        <v>0</v>
      </c>
      <c r="BE330" s="51">
        <v>0</v>
      </c>
      <c r="BF330" s="51">
        <v>0</v>
      </c>
      <c r="BG330" s="42">
        <v>0</v>
      </c>
      <c r="BH330" s="42">
        <v>0</v>
      </c>
      <c r="BI330" s="43">
        <v>0</v>
      </c>
      <c r="BJ330" s="43">
        <v>0</v>
      </c>
      <c r="BK330" s="51">
        <v>0</v>
      </c>
      <c r="BL330" s="51">
        <v>0</v>
      </c>
      <c r="BM330" s="42">
        <v>0</v>
      </c>
      <c r="BN330" s="42">
        <v>0</v>
      </c>
      <c r="BO330" s="43">
        <v>0</v>
      </c>
      <c r="BP330" s="43">
        <v>0</v>
      </c>
      <c r="BQ330" s="51">
        <v>0</v>
      </c>
      <c r="BR330" s="51">
        <v>0</v>
      </c>
      <c r="BS330" s="42">
        <v>0</v>
      </c>
      <c r="BT330" s="42">
        <v>0</v>
      </c>
      <c r="BU330" s="43">
        <v>0</v>
      </c>
      <c r="BV330" s="43">
        <v>0</v>
      </c>
      <c r="BW330" s="51">
        <v>0</v>
      </c>
      <c r="BX330" s="51">
        <v>0</v>
      </c>
      <c r="BY330" s="54">
        <v>0</v>
      </c>
      <c r="BZ330" s="54">
        <v>0</v>
      </c>
      <c r="CA330" s="43">
        <v>0</v>
      </c>
      <c r="CB330" s="43">
        <v>0</v>
      </c>
      <c r="CC330" s="43">
        <v>0</v>
      </c>
      <c r="CD330" s="43">
        <v>0</v>
      </c>
      <c r="CE330" s="58">
        <f t="shared" si="30"/>
        <v>0</v>
      </c>
      <c r="CF330" s="58">
        <f t="shared" si="31"/>
        <v>0</v>
      </c>
      <c r="CG330" s="58">
        <f t="shared" si="32"/>
        <v>0</v>
      </c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  <c r="DS330" s="59"/>
      <c r="DT330" s="59"/>
      <c r="DU330" s="59"/>
      <c r="DV330" s="59"/>
      <c r="DW330" s="59"/>
      <c r="DX330" s="59"/>
      <c r="DY330" s="59"/>
      <c r="DZ330" s="59"/>
      <c r="EA330" s="59"/>
      <c r="EB330" s="59"/>
      <c r="EC330" s="59"/>
      <c r="ED330" s="59"/>
      <c r="EE330" s="59"/>
      <c r="EF330" s="59"/>
      <c r="EG330" s="59"/>
      <c r="EH330" s="59"/>
      <c r="EI330" s="59"/>
      <c r="EJ330" s="59"/>
      <c r="EK330" s="59"/>
      <c r="EL330" s="59"/>
      <c r="EM330" s="59"/>
    </row>
    <row r="331" spans="2:143" ht="24.6" customHeight="1">
      <c r="B331" s="39" t="s">
        <v>424</v>
      </c>
      <c r="C331" s="62" t="s">
        <v>942</v>
      </c>
      <c r="D331" s="41"/>
      <c r="E331" s="42">
        <v>0</v>
      </c>
      <c r="F331" s="42">
        <v>0</v>
      </c>
      <c r="G331" s="43">
        <v>0</v>
      </c>
      <c r="H331" s="43">
        <v>0</v>
      </c>
      <c r="I331" s="51">
        <v>0</v>
      </c>
      <c r="J331" s="51">
        <v>0</v>
      </c>
      <c r="K331" s="42">
        <v>0</v>
      </c>
      <c r="L331" s="42">
        <v>0</v>
      </c>
      <c r="M331" s="43">
        <v>0</v>
      </c>
      <c r="N331" s="43">
        <v>0</v>
      </c>
      <c r="O331" s="51">
        <v>0</v>
      </c>
      <c r="P331" s="51">
        <v>0</v>
      </c>
      <c r="Q331" s="42">
        <v>0</v>
      </c>
      <c r="R331" s="42">
        <v>0</v>
      </c>
      <c r="S331" s="43">
        <v>0</v>
      </c>
      <c r="T331" s="43">
        <v>0</v>
      </c>
      <c r="U331" s="51">
        <v>0</v>
      </c>
      <c r="V331" s="51">
        <v>0</v>
      </c>
      <c r="W331" s="42">
        <v>0</v>
      </c>
      <c r="X331" s="42">
        <v>0</v>
      </c>
      <c r="Y331" s="43">
        <v>0</v>
      </c>
      <c r="Z331" s="43">
        <v>0</v>
      </c>
      <c r="AA331" s="51">
        <v>0</v>
      </c>
      <c r="AB331" s="51">
        <v>0</v>
      </c>
      <c r="AC331" s="42">
        <v>0</v>
      </c>
      <c r="AD331" s="42">
        <v>0</v>
      </c>
      <c r="AE331" s="43">
        <v>0</v>
      </c>
      <c r="AF331" s="43">
        <v>0</v>
      </c>
      <c r="AG331" s="51">
        <v>0</v>
      </c>
      <c r="AH331" s="51">
        <v>0</v>
      </c>
      <c r="AI331" s="42">
        <v>0</v>
      </c>
      <c r="AJ331" s="42">
        <v>0</v>
      </c>
      <c r="AK331" s="43">
        <v>0</v>
      </c>
      <c r="AL331" s="43">
        <v>0</v>
      </c>
      <c r="AM331" s="51">
        <v>0</v>
      </c>
      <c r="AN331" s="51">
        <v>0</v>
      </c>
      <c r="AO331" s="42">
        <v>0</v>
      </c>
      <c r="AP331" s="42">
        <v>0</v>
      </c>
      <c r="AQ331" s="43">
        <v>0</v>
      </c>
      <c r="AR331" s="43">
        <v>0</v>
      </c>
      <c r="AS331" s="51">
        <v>0</v>
      </c>
      <c r="AT331" s="51">
        <v>0</v>
      </c>
      <c r="AU331" s="42">
        <v>0</v>
      </c>
      <c r="AV331" s="42">
        <v>0</v>
      </c>
      <c r="AW331" s="43">
        <v>0</v>
      </c>
      <c r="AX331" s="43">
        <v>0</v>
      </c>
      <c r="AY331" s="51">
        <v>0</v>
      </c>
      <c r="AZ331" s="51">
        <v>0</v>
      </c>
      <c r="BA331" s="42">
        <v>0</v>
      </c>
      <c r="BB331" s="42">
        <v>0</v>
      </c>
      <c r="BC331" s="43">
        <v>0</v>
      </c>
      <c r="BD331" s="43">
        <v>0</v>
      </c>
      <c r="BE331" s="51">
        <v>0</v>
      </c>
      <c r="BF331" s="51">
        <v>0</v>
      </c>
      <c r="BG331" s="42">
        <v>0</v>
      </c>
      <c r="BH331" s="42">
        <v>0</v>
      </c>
      <c r="BI331" s="43">
        <v>0</v>
      </c>
      <c r="BJ331" s="43">
        <v>0</v>
      </c>
      <c r="BK331" s="51">
        <v>0</v>
      </c>
      <c r="BL331" s="51">
        <v>0</v>
      </c>
      <c r="BM331" s="42">
        <v>0</v>
      </c>
      <c r="BN331" s="42">
        <v>0</v>
      </c>
      <c r="BO331" s="43">
        <v>0</v>
      </c>
      <c r="BP331" s="43">
        <v>0</v>
      </c>
      <c r="BQ331" s="51">
        <v>0</v>
      </c>
      <c r="BR331" s="51">
        <v>0</v>
      </c>
      <c r="BS331" s="42">
        <v>0</v>
      </c>
      <c r="BT331" s="42">
        <v>0</v>
      </c>
      <c r="BU331" s="43">
        <v>0</v>
      </c>
      <c r="BV331" s="43">
        <v>0</v>
      </c>
      <c r="BW331" s="51">
        <v>0</v>
      </c>
      <c r="BX331" s="51">
        <v>0</v>
      </c>
      <c r="BY331" s="54">
        <v>0</v>
      </c>
      <c r="BZ331" s="54">
        <v>0</v>
      </c>
      <c r="CA331" s="43">
        <v>0</v>
      </c>
      <c r="CB331" s="43">
        <v>0</v>
      </c>
      <c r="CC331" s="43">
        <v>0</v>
      </c>
      <c r="CD331" s="43">
        <v>0</v>
      </c>
      <c r="CE331" s="58">
        <f t="shared" si="30"/>
        <v>0</v>
      </c>
      <c r="CF331" s="58">
        <f t="shared" si="31"/>
        <v>0</v>
      </c>
      <c r="CG331" s="58">
        <f t="shared" si="32"/>
        <v>0</v>
      </c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  <c r="DS331" s="59"/>
      <c r="DT331" s="59"/>
      <c r="DU331" s="59"/>
      <c r="DV331" s="59"/>
      <c r="DW331" s="59"/>
      <c r="DX331" s="59"/>
      <c r="DY331" s="59"/>
      <c r="DZ331" s="59"/>
      <c r="EA331" s="59"/>
      <c r="EB331" s="59"/>
      <c r="EC331" s="59"/>
      <c r="ED331" s="59"/>
      <c r="EE331" s="59"/>
      <c r="EF331" s="59"/>
      <c r="EG331" s="59"/>
      <c r="EH331" s="59"/>
      <c r="EI331" s="59"/>
      <c r="EJ331" s="59"/>
      <c r="EK331" s="59"/>
      <c r="EL331" s="59"/>
      <c r="EM331" s="59"/>
    </row>
    <row r="332" spans="2:143" ht="24.6" customHeight="1">
      <c r="B332" s="39" t="s">
        <v>425</v>
      </c>
      <c r="C332" s="62" t="s">
        <v>943</v>
      </c>
      <c r="D332" s="41"/>
      <c r="E332" s="42">
        <v>0</v>
      </c>
      <c r="F332" s="42">
        <v>0</v>
      </c>
      <c r="G332" s="43">
        <v>0</v>
      </c>
      <c r="H332" s="43">
        <v>0</v>
      </c>
      <c r="I332" s="51">
        <v>0</v>
      </c>
      <c r="J332" s="51">
        <v>0</v>
      </c>
      <c r="K332" s="42">
        <v>0</v>
      </c>
      <c r="L332" s="42">
        <v>0</v>
      </c>
      <c r="M332" s="43">
        <v>0</v>
      </c>
      <c r="N332" s="43">
        <v>0</v>
      </c>
      <c r="O332" s="51">
        <v>0</v>
      </c>
      <c r="P332" s="51">
        <v>0</v>
      </c>
      <c r="Q332" s="42">
        <v>0</v>
      </c>
      <c r="R332" s="42">
        <v>0</v>
      </c>
      <c r="S332" s="43">
        <v>0</v>
      </c>
      <c r="T332" s="43">
        <v>0</v>
      </c>
      <c r="U332" s="51">
        <v>0</v>
      </c>
      <c r="V332" s="51">
        <v>0</v>
      </c>
      <c r="W332" s="42">
        <v>0</v>
      </c>
      <c r="X332" s="42">
        <v>0</v>
      </c>
      <c r="Y332" s="43">
        <v>0</v>
      </c>
      <c r="Z332" s="43">
        <v>0</v>
      </c>
      <c r="AA332" s="51">
        <v>0</v>
      </c>
      <c r="AB332" s="51">
        <v>0</v>
      </c>
      <c r="AC332" s="42">
        <v>0</v>
      </c>
      <c r="AD332" s="42">
        <v>0</v>
      </c>
      <c r="AE332" s="43">
        <v>0</v>
      </c>
      <c r="AF332" s="43">
        <v>0</v>
      </c>
      <c r="AG332" s="51">
        <v>0</v>
      </c>
      <c r="AH332" s="51">
        <v>0</v>
      </c>
      <c r="AI332" s="42">
        <v>0</v>
      </c>
      <c r="AJ332" s="42">
        <v>0</v>
      </c>
      <c r="AK332" s="43">
        <v>0</v>
      </c>
      <c r="AL332" s="43">
        <v>0</v>
      </c>
      <c r="AM332" s="51">
        <v>0</v>
      </c>
      <c r="AN332" s="51">
        <v>0</v>
      </c>
      <c r="AO332" s="42">
        <v>0</v>
      </c>
      <c r="AP332" s="42">
        <v>0</v>
      </c>
      <c r="AQ332" s="43">
        <v>0</v>
      </c>
      <c r="AR332" s="43">
        <v>0</v>
      </c>
      <c r="AS332" s="51">
        <v>0</v>
      </c>
      <c r="AT332" s="51">
        <v>0</v>
      </c>
      <c r="AU332" s="42">
        <v>0</v>
      </c>
      <c r="AV332" s="42">
        <v>0</v>
      </c>
      <c r="AW332" s="43">
        <v>0</v>
      </c>
      <c r="AX332" s="43">
        <v>0</v>
      </c>
      <c r="AY332" s="51">
        <v>0</v>
      </c>
      <c r="AZ332" s="51">
        <v>0</v>
      </c>
      <c r="BA332" s="42">
        <v>0</v>
      </c>
      <c r="BB332" s="42">
        <v>0</v>
      </c>
      <c r="BC332" s="43">
        <v>0</v>
      </c>
      <c r="BD332" s="43">
        <v>0</v>
      </c>
      <c r="BE332" s="51">
        <v>0</v>
      </c>
      <c r="BF332" s="51">
        <v>0</v>
      </c>
      <c r="BG332" s="42">
        <v>0</v>
      </c>
      <c r="BH332" s="42">
        <v>0</v>
      </c>
      <c r="BI332" s="43">
        <v>0</v>
      </c>
      <c r="BJ332" s="43">
        <v>0</v>
      </c>
      <c r="BK332" s="51">
        <v>0</v>
      </c>
      <c r="BL332" s="51">
        <v>0</v>
      </c>
      <c r="BM332" s="42">
        <v>0</v>
      </c>
      <c r="BN332" s="42">
        <v>0</v>
      </c>
      <c r="BO332" s="43">
        <v>0</v>
      </c>
      <c r="BP332" s="43">
        <v>0</v>
      </c>
      <c r="BQ332" s="51">
        <v>0</v>
      </c>
      <c r="BR332" s="51">
        <v>0</v>
      </c>
      <c r="BS332" s="42">
        <v>0</v>
      </c>
      <c r="BT332" s="42">
        <v>0</v>
      </c>
      <c r="BU332" s="43">
        <v>0</v>
      </c>
      <c r="BV332" s="43">
        <v>0</v>
      </c>
      <c r="BW332" s="51">
        <v>0</v>
      </c>
      <c r="BX332" s="51">
        <v>0</v>
      </c>
      <c r="BY332" s="54">
        <v>0</v>
      </c>
      <c r="BZ332" s="54">
        <v>0</v>
      </c>
      <c r="CA332" s="43">
        <v>0</v>
      </c>
      <c r="CB332" s="43">
        <v>0</v>
      </c>
      <c r="CC332" s="43">
        <v>0</v>
      </c>
      <c r="CD332" s="43">
        <v>0</v>
      </c>
      <c r="CE332" s="58">
        <f t="shared" si="30"/>
        <v>0</v>
      </c>
      <c r="CF332" s="58">
        <f t="shared" si="31"/>
        <v>0</v>
      </c>
      <c r="CG332" s="58">
        <f t="shared" si="32"/>
        <v>0</v>
      </c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  <c r="DS332" s="59"/>
      <c r="DT332" s="59"/>
      <c r="DU332" s="59"/>
      <c r="DV332" s="59"/>
      <c r="DW332" s="59"/>
      <c r="DX332" s="59"/>
      <c r="DY332" s="59"/>
      <c r="DZ332" s="59"/>
      <c r="EA332" s="59"/>
      <c r="EB332" s="59"/>
      <c r="EC332" s="59"/>
      <c r="ED332" s="59"/>
      <c r="EE332" s="59"/>
      <c r="EF332" s="59"/>
      <c r="EG332" s="59"/>
      <c r="EH332" s="59"/>
      <c r="EI332" s="59"/>
      <c r="EJ332" s="59"/>
      <c r="EK332" s="59"/>
      <c r="EL332" s="59"/>
      <c r="EM332" s="59"/>
    </row>
    <row r="333" spans="2:143" ht="24.6" customHeight="1">
      <c r="B333" s="39" t="s">
        <v>426</v>
      </c>
      <c r="C333" s="62" t="s">
        <v>944</v>
      </c>
      <c r="D333" s="41"/>
      <c r="E333" s="42">
        <v>0</v>
      </c>
      <c r="F333" s="42">
        <v>0</v>
      </c>
      <c r="G333" s="43">
        <v>0</v>
      </c>
      <c r="H333" s="43">
        <v>0</v>
      </c>
      <c r="I333" s="51">
        <v>0</v>
      </c>
      <c r="J333" s="51">
        <v>0</v>
      </c>
      <c r="K333" s="42">
        <v>0</v>
      </c>
      <c r="L333" s="42">
        <v>0</v>
      </c>
      <c r="M333" s="43">
        <v>0</v>
      </c>
      <c r="N333" s="43">
        <v>0</v>
      </c>
      <c r="O333" s="51">
        <v>0</v>
      </c>
      <c r="P333" s="51">
        <v>0</v>
      </c>
      <c r="Q333" s="42">
        <v>0</v>
      </c>
      <c r="R333" s="42">
        <v>0</v>
      </c>
      <c r="S333" s="43">
        <v>0</v>
      </c>
      <c r="T333" s="43">
        <v>0</v>
      </c>
      <c r="U333" s="51">
        <v>0</v>
      </c>
      <c r="V333" s="51">
        <v>0</v>
      </c>
      <c r="W333" s="42">
        <v>0</v>
      </c>
      <c r="X333" s="42">
        <v>0</v>
      </c>
      <c r="Y333" s="43">
        <v>0</v>
      </c>
      <c r="Z333" s="43">
        <v>0</v>
      </c>
      <c r="AA333" s="51">
        <v>0</v>
      </c>
      <c r="AB333" s="51">
        <v>0</v>
      </c>
      <c r="AC333" s="42">
        <v>0</v>
      </c>
      <c r="AD333" s="42">
        <v>0</v>
      </c>
      <c r="AE333" s="43">
        <v>0</v>
      </c>
      <c r="AF333" s="43">
        <v>0</v>
      </c>
      <c r="AG333" s="51">
        <v>0</v>
      </c>
      <c r="AH333" s="51">
        <v>0</v>
      </c>
      <c r="AI333" s="42">
        <v>0</v>
      </c>
      <c r="AJ333" s="42">
        <v>0</v>
      </c>
      <c r="AK333" s="43">
        <v>0</v>
      </c>
      <c r="AL333" s="43">
        <v>0</v>
      </c>
      <c r="AM333" s="51">
        <v>0</v>
      </c>
      <c r="AN333" s="51">
        <v>0</v>
      </c>
      <c r="AO333" s="42">
        <v>0</v>
      </c>
      <c r="AP333" s="42">
        <v>0</v>
      </c>
      <c r="AQ333" s="43">
        <v>0</v>
      </c>
      <c r="AR333" s="43">
        <v>0</v>
      </c>
      <c r="AS333" s="51">
        <v>0</v>
      </c>
      <c r="AT333" s="51">
        <v>0</v>
      </c>
      <c r="AU333" s="42">
        <v>0</v>
      </c>
      <c r="AV333" s="42">
        <v>0</v>
      </c>
      <c r="AW333" s="43">
        <v>0</v>
      </c>
      <c r="AX333" s="43">
        <v>0</v>
      </c>
      <c r="AY333" s="51">
        <v>0</v>
      </c>
      <c r="AZ333" s="51">
        <v>0</v>
      </c>
      <c r="BA333" s="42">
        <v>0</v>
      </c>
      <c r="BB333" s="42">
        <v>0</v>
      </c>
      <c r="BC333" s="43">
        <v>0</v>
      </c>
      <c r="BD333" s="43">
        <v>0</v>
      </c>
      <c r="BE333" s="51">
        <v>0</v>
      </c>
      <c r="BF333" s="51">
        <v>0</v>
      </c>
      <c r="BG333" s="42">
        <v>0</v>
      </c>
      <c r="BH333" s="42">
        <v>0</v>
      </c>
      <c r="BI333" s="43">
        <v>0</v>
      </c>
      <c r="BJ333" s="43">
        <v>0</v>
      </c>
      <c r="BK333" s="51">
        <v>0</v>
      </c>
      <c r="BL333" s="51">
        <v>0</v>
      </c>
      <c r="BM333" s="42">
        <v>0</v>
      </c>
      <c r="BN333" s="42">
        <v>0</v>
      </c>
      <c r="BO333" s="43">
        <v>0</v>
      </c>
      <c r="BP333" s="43">
        <v>0</v>
      </c>
      <c r="BQ333" s="51">
        <v>0</v>
      </c>
      <c r="BR333" s="51">
        <v>0</v>
      </c>
      <c r="BS333" s="42">
        <v>0</v>
      </c>
      <c r="BT333" s="42">
        <v>0</v>
      </c>
      <c r="BU333" s="43">
        <v>0</v>
      </c>
      <c r="BV333" s="43">
        <v>0</v>
      </c>
      <c r="BW333" s="51">
        <v>0</v>
      </c>
      <c r="BX333" s="51">
        <v>0</v>
      </c>
      <c r="BY333" s="54">
        <v>0</v>
      </c>
      <c r="BZ333" s="54">
        <v>0</v>
      </c>
      <c r="CA333" s="43">
        <v>0</v>
      </c>
      <c r="CB333" s="43">
        <v>0</v>
      </c>
      <c r="CC333" s="43">
        <v>0</v>
      </c>
      <c r="CD333" s="43">
        <v>0</v>
      </c>
      <c r="CE333" s="58">
        <f t="shared" si="30"/>
        <v>0</v>
      </c>
      <c r="CF333" s="58">
        <f t="shared" si="31"/>
        <v>0</v>
      </c>
      <c r="CG333" s="58">
        <f t="shared" si="32"/>
        <v>0</v>
      </c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  <c r="DS333" s="59"/>
      <c r="DT333" s="59"/>
      <c r="DU333" s="59"/>
      <c r="DV333" s="59"/>
      <c r="DW333" s="59"/>
      <c r="DX333" s="59"/>
      <c r="DY333" s="59"/>
      <c r="DZ333" s="59"/>
      <c r="EA333" s="59"/>
      <c r="EB333" s="59"/>
      <c r="EC333" s="59"/>
      <c r="ED333" s="59"/>
      <c r="EE333" s="59"/>
      <c r="EF333" s="59"/>
      <c r="EG333" s="59"/>
      <c r="EH333" s="59"/>
      <c r="EI333" s="59"/>
      <c r="EJ333" s="59"/>
      <c r="EK333" s="59"/>
      <c r="EL333" s="59"/>
      <c r="EM333" s="59"/>
    </row>
    <row r="334" spans="2:143" ht="24.6" customHeight="1">
      <c r="B334" s="39" t="s">
        <v>427</v>
      </c>
      <c r="C334" s="62" t="s">
        <v>945</v>
      </c>
      <c r="D334" s="41"/>
      <c r="E334" s="42">
        <v>0</v>
      </c>
      <c r="F334" s="42">
        <v>0</v>
      </c>
      <c r="G334" s="43">
        <v>0</v>
      </c>
      <c r="H334" s="43">
        <v>0</v>
      </c>
      <c r="I334" s="51">
        <v>0</v>
      </c>
      <c r="J334" s="51">
        <v>0</v>
      </c>
      <c r="K334" s="42">
        <v>0</v>
      </c>
      <c r="L334" s="42">
        <v>0</v>
      </c>
      <c r="M334" s="43">
        <v>0</v>
      </c>
      <c r="N334" s="43">
        <v>0</v>
      </c>
      <c r="O334" s="51">
        <v>0</v>
      </c>
      <c r="P334" s="51">
        <v>0</v>
      </c>
      <c r="Q334" s="42">
        <v>0</v>
      </c>
      <c r="R334" s="42">
        <v>0</v>
      </c>
      <c r="S334" s="43">
        <v>0</v>
      </c>
      <c r="T334" s="43">
        <v>0</v>
      </c>
      <c r="U334" s="51">
        <v>0</v>
      </c>
      <c r="V334" s="51">
        <v>0</v>
      </c>
      <c r="W334" s="42">
        <v>0</v>
      </c>
      <c r="X334" s="42">
        <v>0</v>
      </c>
      <c r="Y334" s="43">
        <v>0</v>
      </c>
      <c r="Z334" s="43">
        <v>0</v>
      </c>
      <c r="AA334" s="51">
        <v>0</v>
      </c>
      <c r="AB334" s="51">
        <v>0</v>
      </c>
      <c r="AC334" s="42">
        <v>0</v>
      </c>
      <c r="AD334" s="42">
        <v>0</v>
      </c>
      <c r="AE334" s="43">
        <v>0</v>
      </c>
      <c r="AF334" s="43">
        <v>0</v>
      </c>
      <c r="AG334" s="51">
        <v>0</v>
      </c>
      <c r="AH334" s="51">
        <v>0</v>
      </c>
      <c r="AI334" s="42">
        <v>0</v>
      </c>
      <c r="AJ334" s="42">
        <v>0</v>
      </c>
      <c r="AK334" s="43">
        <v>0</v>
      </c>
      <c r="AL334" s="43">
        <v>0</v>
      </c>
      <c r="AM334" s="51">
        <v>0</v>
      </c>
      <c r="AN334" s="51">
        <v>0</v>
      </c>
      <c r="AO334" s="42">
        <v>0</v>
      </c>
      <c r="AP334" s="42">
        <v>0</v>
      </c>
      <c r="AQ334" s="43">
        <v>0</v>
      </c>
      <c r="AR334" s="43">
        <v>0</v>
      </c>
      <c r="AS334" s="51">
        <v>0</v>
      </c>
      <c r="AT334" s="51">
        <v>0</v>
      </c>
      <c r="AU334" s="42">
        <v>0</v>
      </c>
      <c r="AV334" s="42">
        <v>0</v>
      </c>
      <c r="AW334" s="43">
        <v>0</v>
      </c>
      <c r="AX334" s="43">
        <v>0</v>
      </c>
      <c r="AY334" s="51">
        <v>0</v>
      </c>
      <c r="AZ334" s="51">
        <v>0</v>
      </c>
      <c r="BA334" s="42">
        <v>0</v>
      </c>
      <c r="BB334" s="42">
        <v>0</v>
      </c>
      <c r="BC334" s="43">
        <v>0</v>
      </c>
      <c r="BD334" s="43">
        <v>0</v>
      </c>
      <c r="BE334" s="51">
        <v>0</v>
      </c>
      <c r="BF334" s="51">
        <v>0</v>
      </c>
      <c r="BG334" s="42">
        <v>0</v>
      </c>
      <c r="BH334" s="42">
        <v>0</v>
      </c>
      <c r="BI334" s="43">
        <v>0</v>
      </c>
      <c r="BJ334" s="43">
        <v>0</v>
      </c>
      <c r="BK334" s="51">
        <v>0</v>
      </c>
      <c r="BL334" s="51">
        <v>0</v>
      </c>
      <c r="BM334" s="42">
        <v>0</v>
      </c>
      <c r="BN334" s="42">
        <v>0</v>
      </c>
      <c r="BO334" s="43">
        <v>0</v>
      </c>
      <c r="BP334" s="43">
        <v>0</v>
      </c>
      <c r="BQ334" s="51">
        <v>0</v>
      </c>
      <c r="BR334" s="51">
        <v>0</v>
      </c>
      <c r="BS334" s="42">
        <v>0</v>
      </c>
      <c r="BT334" s="42">
        <v>0</v>
      </c>
      <c r="BU334" s="43">
        <v>0</v>
      </c>
      <c r="BV334" s="43">
        <v>0</v>
      </c>
      <c r="BW334" s="51">
        <v>0</v>
      </c>
      <c r="BX334" s="51">
        <v>0</v>
      </c>
      <c r="BY334" s="54">
        <v>0</v>
      </c>
      <c r="BZ334" s="54">
        <v>0</v>
      </c>
      <c r="CA334" s="43">
        <v>0</v>
      </c>
      <c r="CB334" s="43">
        <v>0</v>
      </c>
      <c r="CC334" s="43">
        <v>0</v>
      </c>
      <c r="CD334" s="43">
        <v>0</v>
      </c>
      <c r="CE334" s="58">
        <f t="shared" si="30"/>
        <v>0</v>
      </c>
      <c r="CF334" s="58">
        <f t="shared" si="31"/>
        <v>0</v>
      </c>
      <c r="CG334" s="58">
        <f t="shared" si="32"/>
        <v>0</v>
      </c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  <c r="DS334" s="59"/>
      <c r="DT334" s="59"/>
      <c r="DU334" s="59"/>
      <c r="DV334" s="59"/>
      <c r="DW334" s="59"/>
      <c r="DX334" s="59"/>
      <c r="DY334" s="59"/>
      <c r="DZ334" s="59"/>
      <c r="EA334" s="59"/>
      <c r="EB334" s="59"/>
      <c r="EC334" s="59"/>
      <c r="ED334" s="59"/>
      <c r="EE334" s="59"/>
      <c r="EF334" s="59"/>
      <c r="EG334" s="59"/>
      <c r="EH334" s="59"/>
      <c r="EI334" s="59"/>
      <c r="EJ334" s="59"/>
      <c r="EK334" s="59"/>
      <c r="EL334" s="59"/>
      <c r="EM334" s="59"/>
    </row>
    <row r="335" spans="2:143" ht="24.6" customHeight="1">
      <c r="B335" s="39" t="s">
        <v>428</v>
      </c>
      <c r="C335" s="62" t="s">
        <v>946</v>
      </c>
      <c r="D335" s="41"/>
      <c r="E335" s="42">
        <v>0</v>
      </c>
      <c r="F335" s="42">
        <v>0</v>
      </c>
      <c r="G335" s="43">
        <v>0</v>
      </c>
      <c r="H335" s="43">
        <v>0</v>
      </c>
      <c r="I335" s="51">
        <v>0</v>
      </c>
      <c r="J335" s="51">
        <v>0</v>
      </c>
      <c r="K335" s="42">
        <v>0</v>
      </c>
      <c r="L335" s="42">
        <v>0</v>
      </c>
      <c r="M335" s="43">
        <v>0</v>
      </c>
      <c r="N335" s="43">
        <v>0</v>
      </c>
      <c r="O335" s="51">
        <v>0</v>
      </c>
      <c r="P335" s="51">
        <v>0</v>
      </c>
      <c r="Q335" s="42">
        <v>0</v>
      </c>
      <c r="R335" s="42">
        <v>0</v>
      </c>
      <c r="S335" s="43">
        <v>0</v>
      </c>
      <c r="T335" s="43">
        <v>0</v>
      </c>
      <c r="U335" s="51">
        <v>0</v>
      </c>
      <c r="V335" s="51">
        <v>0</v>
      </c>
      <c r="W335" s="42">
        <v>0</v>
      </c>
      <c r="X335" s="42">
        <v>0</v>
      </c>
      <c r="Y335" s="43">
        <v>0</v>
      </c>
      <c r="Z335" s="43">
        <v>0</v>
      </c>
      <c r="AA335" s="51">
        <v>0</v>
      </c>
      <c r="AB335" s="51">
        <v>0</v>
      </c>
      <c r="AC335" s="42">
        <v>0</v>
      </c>
      <c r="AD335" s="42">
        <v>0</v>
      </c>
      <c r="AE335" s="43">
        <v>0</v>
      </c>
      <c r="AF335" s="43">
        <v>0</v>
      </c>
      <c r="AG335" s="51">
        <v>0</v>
      </c>
      <c r="AH335" s="51">
        <v>0</v>
      </c>
      <c r="AI335" s="42">
        <v>0</v>
      </c>
      <c r="AJ335" s="42">
        <v>0</v>
      </c>
      <c r="AK335" s="43">
        <v>0</v>
      </c>
      <c r="AL335" s="43">
        <v>0</v>
      </c>
      <c r="AM335" s="51">
        <v>0</v>
      </c>
      <c r="AN335" s="51">
        <v>0</v>
      </c>
      <c r="AO335" s="42">
        <v>0</v>
      </c>
      <c r="AP335" s="42">
        <v>0</v>
      </c>
      <c r="AQ335" s="43">
        <v>0</v>
      </c>
      <c r="AR335" s="43">
        <v>0</v>
      </c>
      <c r="AS335" s="51">
        <v>0</v>
      </c>
      <c r="AT335" s="51">
        <v>0</v>
      </c>
      <c r="AU335" s="42">
        <v>0</v>
      </c>
      <c r="AV335" s="42">
        <v>0</v>
      </c>
      <c r="AW335" s="43">
        <v>0</v>
      </c>
      <c r="AX335" s="43">
        <v>0</v>
      </c>
      <c r="AY335" s="51">
        <v>0</v>
      </c>
      <c r="AZ335" s="51">
        <v>0</v>
      </c>
      <c r="BA335" s="42">
        <v>0</v>
      </c>
      <c r="BB335" s="42">
        <v>0</v>
      </c>
      <c r="BC335" s="43">
        <v>0</v>
      </c>
      <c r="BD335" s="43">
        <v>0</v>
      </c>
      <c r="BE335" s="51">
        <v>0</v>
      </c>
      <c r="BF335" s="51">
        <v>0</v>
      </c>
      <c r="BG335" s="42">
        <v>0</v>
      </c>
      <c r="BH335" s="42">
        <v>0</v>
      </c>
      <c r="BI335" s="43">
        <v>0</v>
      </c>
      <c r="BJ335" s="43">
        <v>0</v>
      </c>
      <c r="BK335" s="51">
        <v>0</v>
      </c>
      <c r="BL335" s="51">
        <v>0</v>
      </c>
      <c r="BM335" s="42">
        <v>0</v>
      </c>
      <c r="BN335" s="42">
        <v>0</v>
      </c>
      <c r="BO335" s="43">
        <v>0</v>
      </c>
      <c r="BP335" s="43">
        <v>0</v>
      </c>
      <c r="BQ335" s="51">
        <v>0</v>
      </c>
      <c r="BR335" s="51">
        <v>0</v>
      </c>
      <c r="BS335" s="42">
        <v>0</v>
      </c>
      <c r="BT335" s="42">
        <v>0</v>
      </c>
      <c r="BU335" s="43">
        <v>0</v>
      </c>
      <c r="BV335" s="43">
        <v>0</v>
      </c>
      <c r="BW335" s="51">
        <v>0</v>
      </c>
      <c r="BX335" s="51">
        <v>0</v>
      </c>
      <c r="BY335" s="54">
        <v>0</v>
      </c>
      <c r="BZ335" s="54">
        <v>0</v>
      </c>
      <c r="CA335" s="43">
        <v>0</v>
      </c>
      <c r="CB335" s="43">
        <v>0</v>
      </c>
      <c r="CC335" s="43">
        <v>0</v>
      </c>
      <c r="CD335" s="43">
        <v>0</v>
      </c>
      <c r="CE335" s="58">
        <f t="shared" si="30"/>
        <v>0</v>
      </c>
      <c r="CF335" s="58">
        <f t="shared" si="31"/>
        <v>0</v>
      </c>
      <c r="CG335" s="58">
        <f t="shared" si="32"/>
        <v>0</v>
      </c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  <c r="DS335" s="59"/>
      <c r="DT335" s="59"/>
      <c r="DU335" s="59"/>
      <c r="DV335" s="59"/>
      <c r="DW335" s="59"/>
      <c r="DX335" s="59"/>
      <c r="DY335" s="59"/>
      <c r="DZ335" s="59"/>
      <c r="EA335" s="59"/>
      <c r="EB335" s="59"/>
      <c r="EC335" s="59"/>
      <c r="ED335" s="59"/>
      <c r="EE335" s="59"/>
      <c r="EF335" s="59"/>
      <c r="EG335" s="59"/>
      <c r="EH335" s="59"/>
      <c r="EI335" s="59"/>
      <c r="EJ335" s="59"/>
      <c r="EK335" s="59"/>
      <c r="EL335" s="59"/>
      <c r="EM335" s="59"/>
    </row>
    <row r="336" spans="2:143" ht="24.6" customHeight="1">
      <c r="B336" s="39" t="s">
        <v>429</v>
      </c>
      <c r="C336" s="62" t="s">
        <v>947</v>
      </c>
      <c r="D336" s="41"/>
      <c r="E336" s="42">
        <v>0</v>
      </c>
      <c r="F336" s="42">
        <v>0</v>
      </c>
      <c r="G336" s="43">
        <v>0</v>
      </c>
      <c r="H336" s="43">
        <v>0</v>
      </c>
      <c r="I336" s="51">
        <v>0</v>
      </c>
      <c r="J336" s="51">
        <v>0</v>
      </c>
      <c r="K336" s="42">
        <v>0</v>
      </c>
      <c r="L336" s="42">
        <v>0</v>
      </c>
      <c r="M336" s="43">
        <v>0</v>
      </c>
      <c r="N336" s="43">
        <v>0</v>
      </c>
      <c r="O336" s="51">
        <v>0</v>
      </c>
      <c r="P336" s="51">
        <v>0</v>
      </c>
      <c r="Q336" s="42">
        <v>0</v>
      </c>
      <c r="R336" s="42">
        <v>0</v>
      </c>
      <c r="S336" s="43">
        <v>0</v>
      </c>
      <c r="T336" s="43">
        <v>0</v>
      </c>
      <c r="U336" s="51">
        <v>0</v>
      </c>
      <c r="V336" s="51">
        <v>0</v>
      </c>
      <c r="W336" s="42">
        <v>0</v>
      </c>
      <c r="X336" s="42">
        <v>0</v>
      </c>
      <c r="Y336" s="43">
        <v>0</v>
      </c>
      <c r="Z336" s="43">
        <v>0</v>
      </c>
      <c r="AA336" s="51">
        <v>0</v>
      </c>
      <c r="AB336" s="51">
        <v>0</v>
      </c>
      <c r="AC336" s="42">
        <v>0</v>
      </c>
      <c r="AD336" s="42">
        <v>0</v>
      </c>
      <c r="AE336" s="43">
        <v>0</v>
      </c>
      <c r="AF336" s="43">
        <v>0</v>
      </c>
      <c r="AG336" s="51">
        <v>0</v>
      </c>
      <c r="AH336" s="51">
        <v>0</v>
      </c>
      <c r="AI336" s="42">
        <v>0</v>
      </c>
      <c r="AJ336" s="42">
        <v>0</v>
      </c>
      <c r="AK336" s="43">
        <v>0</v>
      </c>
      <c r="AL336" s="43">
        <v>0</v>
      </c>
      <c r="AM336" s="51">
        <v>0</v>
      </c>
      <c r="AN336" s="51">
        <v>0</v>
      </c>
      <c r="AO336" s="42">
        <v>0</v>
      </c>
      <c r="AP336" s="42">
        <v>0</v>
      </c>
      <c r="AQ336" s="43">
        <v>0</v>
      </c>
      <c r="AR336" s="43">
        <v>0</v>
      </c>
      <c r="AS336" s="51">
        <v>0</v>
      </c>
      <c r="AT336" s="51">
        <v>0</v>
      </c>
      <c r="AU336" s="42">
        <v>0</v>
      </c>
      <c r="AV336" s="42">
        <v>0</v>
      </c>
      <c r="AW336" s="43">
        <v>0</v>
      </c>
      <c r="AX336" s="43">
        <v>0</v>
      </c>
      <c r="AY336" s="51">
        <v>0</v>
      </c>
      <c r="AZ336" s="51">
        <v>0</v>
      </c>
      <c r="BA336" s="42">
        <v>0</v>
      </c>
      <c r="BB336" s="42">
        <v>0</v>
      </c>
      <c r="BC336" s="43">
        <v>0</v>
      </c>
      <c r="BD336" s="43">
        <v>0</v>
      </c>
      <c r="BE336" s="51">
        <v>0</v>
      </c>
      <c r="BF336" s="51">
        <v>0</v>
      </c>
      <c r="BG336" s="42">
        <v>0</v>
      </c>
      <c r="BH336" s="42">
        <v>0</v>
      </c>
      <c r="BI336" s="43">
        <v>0</v>
      </c>
      <c r="BJ336" s="43">
        <v>0</v>
      </c>
      <c r="BK336" s="51">
        <v>0</v>
      </c>
      <c r="BL336" s="51">
        <v>0</v>
      </c>
      <c r="BM336" s="42">
        <v>0</v>
      </c>
      <c r="BN336" s="42">
        <v>0</v>
      </c>
      <c r="BO336" s="43">
        <v>0</v>
      </c>
      <c r="BP336" s="43">
        <v>0</v>
      </c>
      <c r="BQ336" s="51">
        <v>0</v>
      </c>
      <c r="BR336" s="51">
        <v>0</v>
      </c>
      <c r="BS336" s="42">
        <v>0</v>
      </c>
      <c r="BT336" s="42">
        <v>0</v>
      </c>
      <c r="BU336" s="43">
        <v>0</v>
      </c>
      <c r="BV336" s="43">
        <v>0</v>
      </c>
      <c r="BW336" s="51">
        <v>0</v>
      </c>
      <c r="BX336" s="51">
        <v>0</v>
      </c>
      <c r="BY336" s="54">
        <v>0</v>
      </c>
      <c r="BZ336" s="54">
        <v>0</v>
      </c>
      <c r="CA336" s="43">
        <v>0</v>
      </c>
      <c r="CB336" s="43">
        <v>0</v>
      </c>
      <c r="CC336" s="43">
        <v>0</v>
      </c>
      <c r="CD336" s="43">
        <v>0</v>
      </c>
      <c r="CE336" s="58">
        <f t="shared" si="30"/>
        <v>0</v>
      </c>
      <c r="CF336" s="58">
        <f t="shared" si="31"/>
        <v>0</v>
      </c>
      <c r="CG336" s="58">
        <f t="shared" si="32"/>
        <v>0</v>
      </c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  <c r="DS336" s="59"/>
      <c r="DT336" s="59"/>
      <c r="DU336" s="59"/>
      <c r="DV336" s="59"/>
      <c r="DW336" s="59"/>
      <c r="DX336" s="59"/>
      <c r="DY336" s="59"/>
      <c r="DZ336" s="59"/>
      <c r="EA336" s="59"/>
      <c r="EB336" s="59"/>
      <c r="EC336" s="59"/>
      <c r="ED336" s="59"/>
      <c r="EE336" s="59"/>
      <c r="EF336" s="59"/>
      <c r="EG336" s="59"/>
      <c r="EH336" s="59"/>
      <c r="EI336" s="59"/>
      <c r="EJ336" s="59"/>
      <c r="EK336" s="59"/>
      <c r="EL336" s="59"/>
      <c r="EM336" s="59"/>
    </row>
    <row r="337" spans="2:143" ht="24.6" customHeight="1">
      <c r="B337" s="39" t="s">
        <v>430</v>
      </c>
      <c r="C337" s="62" t="s">
        <v>948</v>
      </c>
      <c r="D337" s="41"/>
      <c r="E337" s="42">
        <v>0</v>
      </c>
      <c r="F337" s="42">
        <v>0</v>
      </c>
      <c r="G337" s="43">
        <v>0</v>
      </c>
      <c r="H337" s="43">
        <v>0</v>
      </c>
      <c r="I337" s="51">
        <v>0</v>
      </c>
      <c r="J337" s="51">
        <v>0</v>
      </c>
      <c r="K337" s="42">
        <v>0</v>
      </c>
      <c r="L337" s="42">
        <v>0</v>
      </c>
      <c r="M337" s="43">
        <v>0</v>
      </c>
      <c r="N337" s="43">
        <v>0</v>
      </c>
      <c r="O337" s="51">
        <v>0</v>
      </c>
      <c r="P337" s="51">
        <v>0</v>
      </c>
      <c r="Q337" s="42">
        <v>0</v>
      </c>
      <c r="R337" s="42">
        <v>0</v>
      </c>
      <c r="S337" s="43">
        <v>0</v>
      </c>
      <c r="T337" s="43">
        <v>0</v>
      </c>
      <c r="U337" s="51">
        <v>0</v>
      </c>
      <c r="V337" s="51">
        <v>0</v>
      </c>
      <c r="W337" s="42">
        <v>0</v>
      </c>
      <c r="X337" s="42">
        <v>0</v>
      </c>
      <c r="Y337" s="43">
        <v>0</v>
      </c>
      <c r="Z337" s="43">
        <v>0</v>
      </c>
      <c r="AA337" s="51">
        <v>0</v>
      </c>
      <c r="AB337" s="51">
        <v>0</v>
      </c>
      <c r="AC337" s="42">
        <v>0</v>
      </c>
      <c r="AD337" s="42">
        <v>0</v>
      </c>
      <c r="AE337" s="43">
        <v>0</v>
      </c>
      <c r="AF337" s="43">
        <v>0</v>
      </c>
      <c r="AG337" s="51">
        <v>0</v>
      </c>
      <c r="AH337" s="51">
        <v>0</v>
      </c>
      <c r="AI337" s="42">
        <v>0</v>
      </c>
      <c r="AJ337" s="42">
        <v>0</v>
      </c>
      <c r="AK337" s="43">
        <v>0</v>
      </c>
      <c r="AL337" s="43">
        <v>0</v>
      </c>
      <c r="AM337" s="51">
        <v>0</v>
      </c>
      <c r="AN337" s="51">
        <v>0</v>
      </c>
      <c r="AO337" s="42">
        <v>0</v>
      </c>
      <c r="AP337" s="42">
        <v>0</v>
      </c>
      <c r="AQ337" s="43">
        <v>0</v>
      </c>
      <c r="AR337" s="43">
        <v>0</v>
      </c>
      <c r="AS337" s="51">
        <v>0</v>
      </c>
      <c r="AT337" s="51">
        <v>0</v>
      </c>
      <c r="AU337" s="42">
        <v>0</v>
      </c>
      <c r="AV337" s="42">
        <v>0</v>
      </c>
      <c r="AW337" s="43">
        <v>0</v>
      </c>
      <c r="AX337" s="43">
        <v>0</v>
      </c>
      <c r="AY337" s="51">
        <v>0</v>
      </c>
      <c r="AZ337" s="51">
        <v>0</v>
      </c>
      <c r="BA337" s="42">
        <v>0</v>
      </c>
      <c r="BB337" s="42">
        <v>0</v>
      </c>
      <c r="BC337" s="43">
        <v>0</v>
      </c>
      <c r="BD337" s="43">
        <v>0</v>
      </c>
      <c r="BE337" s="51">
        <v>0</v>
      </c>
      <c r="BF337" s="51">
        <v>0</v>
      </c>
      <c r="BG337" s="42">
        <v>0</v>
      </c>
      <c r="BH337" s="42">
        <v>0</v>
      </c>
      <c r="BI337" s="43">
        <v>0</v>
      </c>
      <c r="BJ337" s="43">
        <v>0</v>
      </c>
      <c r="BK337" s="51">
        <v>0</v>
      </c>
      <c r="BL337" s="51">
        <v>0</v>
      </c>
      <c r="BM337" s="42">
        <v>0</v>
      </c>
      <c r="BN337" s="42">
        <v>0</v>
      </c>
      <c r="BO337" s="43">
        <v>0</v>
      </c>
      <c r="BP337" s="43">
        <v>0</v>
      </c>
      <c r="BQ337" s="51">
        <v>0</v>
      </c>
      <c r="BR337" s="51">
        <v>0</v>
      </c>
      <c r="BS337" s="42">
        <v>0</v>
      </c>
      <c r="BT337" s="42">
        <v>0</v>
      </c>
      <c r="BU337" s="43">
        <v>0</v>
      </c>
      <c r="BV337" s="43">
        <v>0</v>
      </c>
      <c r="BW337" s="51">
        <v>0</v>
      </c>
      <c r="BX337" s="51">
        <v>0</v>
      </c>
      <c r="BY337" s="54">
        <v>0</v>
      </c>
      <c r="BZ337" s="54">
        <v>0</v>
      </c>
      <c r="CA337" s="43">
        <v>0</v>
      </c>
      <c r="CB337" s="43">
        <v>0</v>
      </c>
      <c r="CC337" s="43">
        <v>0</v>
      </c>
      <c r="CD337" s="43">
        <v>0</v>
      </c>
      <c r="CE337" s="58">
        <f t="shared" si="30"/>
        <v>0</v>
      </c>
      <c r="CF337" s="58">
        <f t="shared" si="31"/>
        <v>0</v>
      </c>
      <c r="CG337" s="58">
        <f t="shared" si="32"/>
        <v>0</v>
      </c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  <c r="DS337" s="59"/>
      <c r="DT337" s="59"/>
      <c r="DU337" s="59"/>
      <c r="DV337" s="59"/>
      <c r="DW337" s="59"/>
      <c r="DX337" s="59"/>
      <c r="DY337" s="59"/>
      <c r="DZ337" s="59"/>
      <c r="EA337" s="59"/>
      <c r="EB337" s="59"/>
      <c r="EC337" s="59"/>
      <c r="ED337" s="59"/>
      <c r="EE337" s="59"/>
      <c r="EF337" s="59"/>
      <c r="EG337" s="59"/>
      <c r="EH337" s="59"/>
      <c r="EI337" s="59"/>
      <c r="EJ337" s="59"/>
      <c r="EK337" s="59"/>
      <c r="EL337" s="59"/>
      <c r="EM337" s="59"/>
    </row>
    <row r="338" spans="2:143" ht="24.6" customHeight="1">
      <c r="B338" s="39" t="s">
        <v>431</v>
      </c>
      <c r="C338" s="62" t="s">
        <v>949</v>
      </c>
      <c r="D338" s="41"/>
      <c r="E338" s="42">
        <v>0</v>
      </c>
      <c r="F338" s="42">
        <v>0</v>
      </c>
      <c r="G338" s="43">
        <v>0</v>
      </c>
      <c r="H338" s="43">
        <v>0</v>
      </c>
      <c r="I338" s="51">
        <v>0</v>
      </c>
      <c r="J338" s="51">
        <v>0</v>
      </c>
      <c r="K338" s="42">
        <v>0</v>
      </c>
      <c r="L338" s="42">
        <v>0</v>
      </c>
      <c r="M338" s="43">
        <v>0</v>
      </c>
      <c r="N338" s="43">
        <v>0</v>
      </c>
      <c r="O338" s="51">
        <v>0</v>
      </c>
      <c r="P338" s="51">
        <v>0</v>
      </c>
      <c r="Q338" s="42">
        <v>0</v>
      </c>
      <c r="R338" s="42">
        <v>0</v>
      </c>
      <c r="S338" s="43">
        <v>0</v>
      </c>
      <c r="T338" s="43">
        <v>0</v>
      </c>
      <c r="U338" s="51">
        <v>0</v>
      </c>
      <c r="V338" s="51">
        <v>0</v>
      </c>
      <c r="W338" s="42">
        <v>0</v>
      </c>
      <c r="X338" s="42">
        <v>0</v>
      </c>
      <c r="Y338" s="43">
        <v>0</v>
      </c>
      <c r="Z338" s="43">
        <v>0</v>
      </c>
      <c r="AA338" s="51">
        <v>0</v>
      </c>
      <c r="AB338" s="51">
        <v>0</v>
      </c>
      <c r="AC338" s="42">
        <v>0</v>
      </c>
      <c r="AD338" s="42">
        <v>0</v>
      </c>
      <c r="AE338" s="43">
        <v>0</v>
      </c>
      <c r="AF338" s="43">
        <v>0</v>
      </c>
      <c r="AG338" s="51">
        <v>0</v>
      </c>
      <c r="AH338" s="51">
        <v>0</v>
      </c>
      <c r="AI338" s="42">
        <v>0</v>
      </c>
      <c r="AJ338" s="42">
        <v>0</v>
      </c>
      <c r="AK338" s="43">
        <v>0</v>
      </c>
      <c r="AL338" s="43">
        <v>0</v>
      </c>
      <c r="AM338" s="51">
        <v>0</v>
      </c>
      <c r="AN338" s="51">
        <v>0</v>
      </c>
      <c r="AO338" s="42">
        <v>0</v>
      </c>
      <c r="AP338" s="42">
        <v>0</v>
      </c>
      <c r="AQ338" s="43">
        <v>0</v>
      </c>
      <c r="AR338" s="43">
        <v>0</v>
      </c>
      <c r="AS338" s="51">
        <v>0</v>
      </c>
      <c r="AT338" s="51">
        <v>0</v>
      </c>
      <c r="AU338" s="42">
        <v>0</v>
      </c>
      <c r="AV338" s="42">
        <v>0</v>
      </c>
      <c r="AW338" s="43">
        <v>0</v>
      </c>
      <c r="AX338" s="43">
        <v>0</v>
      </c>
      <c r="AY338" s="51">
        <v>0</v>
      </c>
      <c r="AZ338" s="51">
        <v>0</v>
      </c>
      <c r="BA338" s="42">
        <v>0</v>
      </c>
      <c r="BB338" s="42">
        <v>0</v>
      </c>
      <c r="BC338" s="43">
        <v>0</v>
      </c>
      <c r="BD338" s="43">
        <v>0</v>
      </c>
      <c r="BE338" s="51">
        <v>0</v>
      </c>
      <c r="BF338" s="51">
        <v>0</v>
      </c>
      <c r="BG338" s="42">
        <v>0</v>
      </c>
      <c r="BH338" s="42">
        <v>0</v>
      </c>
      <c r="BI338" s="43">
        <v>0</v>
      </c>
      <c r="BJ338" s="43">
        <v>0</v>
      </c>
      <c r="BK338" s="51">
        <v>0</v>
      </c>
      <c r="BL338" s="51">
        <v>0</v>
      </c>
      <c r="BM338" s="42">
        <v>0</v>
      </c>
      <c r="BN338" s="42">
        <v>0</v>
      </c>
      <c r="BO338" s="43">
        <v>0</v>
      </c>
      <c r="BP338" s="43">
        <v>0</v>
      </c>
      <c r="BQ338" s="51">
        <v>0</v>
      </c>
      <c r="BR338" s="51">
        <v>0</v>
      </c>
      <c r="BS338" s="42">
        <v>0</v>
      </c>
      <c r="BT338" s="42">
        <v>0</v>
      </c>
      <c r="BU338" s="43">
        <v>0</v>
      </c>
      <c r="BV338" s="43">
        <v>0</v>
      </c>
      <c r="BW338" s="51">
        <v>0</v>
      </c>
      <c r="BX338" s="51">
        <v>0</v>
      </c>
      <c r="BY338" s="54">
        <v>0</v>
      </c>
      <c r="BZ338" s="54">
        <v>0</v>
      </c>
      <c r="CA338" s="43">
        <v>0</v>
      </c>
      <c r="CB338" s="43">
        <v>0</v>
      </c>
      <c r="CC338" s="43">
        <v>0</v>
      </c>
      <c r="CD338" s="43">
        <v>0</v>
      </c>
      <c r="CE338" s="58">
        <f t="shared" si="30"/>
        <v>0</v>
      </c>
      <c r="CF338" s="58">
        <f t="shared" si="31"/>
        <v>0</v>
      </c>
      <c r="CG338" s="58">
        <f t="shared" si="32"/>
        <v>0</v>
      </c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  <c r="DS338" s="59"/>
      <c r="DT338" s="59"/>
      <c r="DU338" s="59"/>
      <c r="DV338" s="59"/>
      <c r="DW338" s="59"/>
      <c r="DX338" s="59"/>
      <c r="DY338" s="59"/>
      <c r="DZ338" s="59"/>
      <c r="EA338" s="59"/>
      <c r="EB338" s="59"/>
      <c r="EC338" s="59"/>
      <c r="ED338" s="59"/>
      <c r="EE338" s="59"/>
      <c r="EF338" s="59"/>
      <c r="EG338" s="59"/>
      <c r="EH338" s="59"/>
      <c r="EI338" s="59"/>
      <c r="EJ338" s="59"/>
      <c r="EK338" s="59"/>
      <c r="EL338" s="59"/>
      <c r="EM338" s="59"/>
    </row>
    <row r="339" spans="2:143" ht="24.6" customHeight="1">
      <c r="B339" s="39" t="s">
        <v>432</v>
      </c>
      <c r="C339" s="62" t="s">
        <v>950</v>
      </c>
      <c r="D339" s="41"/>
      <c r="E339" s="42">
        <v>0</v>
      </c>
      <c r="F339" s="42">
        <v>0</v>
      </c>
      <c r="G339" s="43">
        <v>0</v>
      </c>
      <c r="H339" s="43">
        <v>0</v>
      </c>
      <c r="I339" s="51">
        <v>0</v>
      </c>
      <c r="J339" s="51">
        <v>0</v>
      </c>
      <c r="K339" s="42">
        <v>0</v>
      </c>
      <c r="L339" s="42">
        <v>0</v>
      </c>
      <c r="M339" s="43">
        <v>0</v>
      </c>
      <c r="N339" s="43">
        <v>0</v>
      </c>
      <c r="O339" s="51">
        <v>0</v>
      </c>
      <c r="P339" s="51">
        <v>0</v>
      </c>
      <c r="Q339" s="42">
        <v>0</v>
      </c>
      <c r="R339" s="42">
        <v>0</v>
      </c>
      <c r="S339" s="43">
        <v>0</v>
      </c>
      <c r="T339" s="43">
        <v>0</v>
      </c>
      <c r="U339" s="51">
        <v>0</v>
      </c>
      <c r="V339" s="51">
        <v>0</v>
      </c>
      <c r="W339" s="42">
        <v>0</v>
      </c>
      <c r="X339" s="42">
        <v>0</v>
      </c>
      <c r="Y339" s="43">
        <v>0</v>
      </c>
      <c r="Z339" s="43">
        <v>0</v>
      </c>
      <c r="AA339" s="51">
        <v>0</v>
      </c>
      <c r="AB339" s="51">
        <v>0</v>
      </c>
      <c r="AC339" s="42">
        <v>0</v>
      </c>
      <c r="AD339" s="42">
        <v>0</v>
      </c>
      <c r="AE339" s="43">
        <v>0</v>
      </c>
      <c r="AF339" s="43">
        <v>0</v>
      </c>
      <c r="AG339" s="51">
        <v>0</v>
      </c>
      <c r="AH339" s="51">
        <v>0</v>
      </c>
      <c r="AI339" s="42">
        <v>0</v>
      </c>
      <c r="AJ339" s="42">
        <v>0</v>
      </c>
      <c r="AK339" s="43">
        <v>0</v>
      </c>
      <c r="AL339" s="43">
        <v>0</v>
      </c>
      <c r="AM339" s="51">
        <v>0</v>
      </c>
      <c r="AN339" s="51">
        <v>0</v>
      </c>
      <c r="AO339" s="42">
        <v>0</v>
      </c>
      <c r="AP339" s="42">
        <v>0</v>
      </c>
      <c r="AQ339" s="43">
        <v>0</v>
      </c>
      <c r="AR339" s="43">
        <v>0</v>
      </c>
      <c r="AS339" s="51">
        <v>0</v>
      </c>
      <c r="AT339" s="51">
        <v>0</v>
      </c>
      <c r="AU339" s="42">
        <v>0</v>
      </c>
      <c r="AV339" s="42">
        <v>0</v>
      </c>
      <c r="AW339" s="43">
        <v>0</v>
      </c>
      <c r="AX339" s="43">
        <v>0</v>
      </c>
      <c r="AY339" s="51">
        <v>0</v>
      </c>
      <c r="AZ339" s="51">
        <v>0</v>
      </c>
      <c r="BA339" s="42">
        <v>0</v>
      </c>
      <c r="BB339" s="42">
        <v>0</v>
      </c>
      <c r="BC339" s="43">
        <v>0</v>
      </c>
      <c r="BD339" s="43">
        <v>0</v>
      </c>
      <c r="BE339" s="51">
        <v>0</v>
      </c>
      <c r="BF339" s="51">
        <v>0</v>
      </c>
      <c r="BG339" s="42">
        <v>0</v>
      </c>
      <c r="BH339" s="42">
        <v>0</v>
      </c>
      <c r="BI339" s="43">
        <v>0</v>
      </c>
      <c r="BJ339" s="43">
        <v>0</v>
      </c>
      <c r="BK339" s="51">
        <v>0</v>
      </c>
      <c r="BL339" s="51">
        <v>0</v>
      </c>
      <c r="BM339" s="42">
        <v>0</v>
      </c>
      <c r="BN339" s="42">
        <v>0</v>
      </c>
      <c r="BO339" s="43">
        <v>0</v>
      </c>
      <c r="BP339" s="43">
        <v>0</v>
      </c>
      <c r="BQ339" s="51">
        <v>0</v>
      </c>
      <c r="BR339" s="51">
        <v>0</v>
      </c>
      <c r="BS339" s="42">
        <v>0</v>
      </c>
      <c r="BT339" s="42">
        <v>0</v>
      </c>
      <c r="BU339" s="43">
        <v>0</v>
      </c>
      <c r="BV339" s="43">
        <v>0</v>
      </c>
      <c r="BW339" s="51">
        <v>0</v>
      </c>
      <c r="BX339" s="51">
        <v>0</v>
      </c>
      <c r="BY339" s="54">
        <v>0</v>
      </c>
      <c r="BZ339" s="54">
        <v>0</v>
      </c>
      <c r="CA339" s="43">
        <v>0</v>
      </c>
      <c r="CB339" s="43">
        <v>0</v>
      </c>
      <c r="CC339" s="43">
        <v>0</v>
      </c>
      <c r="CD339" s="43">
        <v>0</v>
      </c>
      <c r="CE339" s="58">
        <f t="shared" si="30"/>
        <v>0</v>
      </c>
      <c r="CF339" s="58">
        <f t="shared" si="31"/>
        <v>0</v>
      </c>
      <c r="CG339" s="58">
        <f t="shared" si="32"/>
        <v>0</v>
      </c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  <c r="DS339" s="59"/>
      <c r="DT339" s="59"/>
      <c r="DU339" s="59"/>
      <c r="DV339" s="59"/>
      <c r="DW339" s="59"/>
      <c r="DX339" s="59"/>
      <c r="DY339" s="59"/>
      <c r="DZ339" s="59"/>
      <c r="EA339" s="59"/>
      <c r="EB339" s="59"/>
      <c r="EC339" s="59"/>
      <c r="ED339" s="59"/>
      <c r="EE339" s="59"/>
      <c r="EF339" s="59"/>
      <c r="EG339" s="59"/>
      <c r="EH339" s="59"/>
      <c r="EI339" s="59"/>
      <c r="EJ339" s="59"/>
      <c r="EK339" s="59"/>
      <c r="EL339" s="59"/>
      <c r="EM339" s="59"/>
    </row>
    <row r="340" spans="2:143" ht="24.6" customHeight="1">
      <c r="B340" s="39" t="s">
        <v>433</v>
      </c>
      <c r="C340" s="62" t="s">
        <v>951</v>
      </c>
      <c r="D340" s="41"/>
      <c r="E340" s="42">
        <v>0</v>
      </c>
      <c r="F340" s="42">
        <v>0</v>
      </c>
      <c r="G340" s="43">
        <v>0</v>
      </c>
      <c r="H340" s="43">
        <v>0</v>
      </c>
      <c r="I340" s="51">
        <v>0</v>
      </c>
      <c r="J340" s="51">
        <v>0</v>
      </c>
      <c r="K340" s="42">
        <v>0</v>
      </c>
      <c r="L340" s="42">
        <v>0</v>
      </c>
      <c r="M340" s="43">
        <v>0</v>
      </c>
      <c r="N340" s="43">
        <v>0</v>
      </c>
      <c r="O340" s="51">
        <v>0</v>
      </c>
      <c r="P340" s="51">
        <v>0</v>
      </c>
      <c r="Q340" s="42">
        <v>0</v>
      </c>
      <c r="R340" s="42">
        <v>0</v>
      </c>
      <c r="S340" s="43">
        <v>0</v>
      </c>
      <c r="T340" s="43">
        <v>0</v>
      </c>
      <c r="U340" s="51">
        <v>0</v>
      </c>
      <c r="V340" s="51">
        <v>0</v>
      </c>
      <c r="W340" s="42">
        <v>0</v>
      </c>
      <c r="X340" s="42">
        <v>0</v>
      </c>
      <c r="Y340" s="43">
        <v>0</v>
      </c>
      <c r="Z340" s="43">
        <v>0</v>
      </c>
      <c r="AA340" s="51">
        <v>0</v>
      </c>
      <c r="AB340" s="51">
        <v>0</v>
      </c>
      <c r="AC340" s="42">
        <v>0</v>
      </c>
      <c r="AD340" s="42">
        <v>0</v>
      </c>
      <c r="AE340" s="43">
        <v>0</v>
      </c>
      <c r="AF340" s="43">
        <v>0</v>
      </c>
      <c r="AG340" s="51">
        <v>0</v>
      </c>
      <c r="AH340" s="51">
        <v>0</v>
      </c>
      <c r="AI340" s="42">
        <v>0</v>
      </c>
      <c r="AJ340" s="42">
        <v>0</v>
      </c>
      <c r="AK340" s="43">
        <v>0</v>
      </c>
      <c r="AL340" s="43">
        <v>0</v>
      </c>
      <c r="AM340" s="51">
        <v>0</v>
      </c>
      <c r="AN340" s="51">
        <v>0</v>
      </c>
      <c r="AO340" s="42">
        <v>0</v>
      </c>
      <c r="AP340" s="42">
        <v>0</v>
      </c>
      <c r="AQ340" s="43">
        <v>0</v>
      </c>
      <c r="AR340" s="43">
        <v>0</v>
      </c>
      <c r="AS340" s="51">
        <v>0</v>
      </c>
      <c r="AT340" s="51">
        <v>0</v>
      </c>
      <c r="AU340" s="42">
        <v>0</v>
      </c>
      <c r="AV340" s="42">
        <v>0</v>
      </c>
      <c r="AW340" s="43">
        <v>0</v>
      </c>
      <c r="AX340" s="43">
        <v>0</v>
      </c>
      <c r="AY340" s="51">
        <v>0</v>
      </c>
      <c r="AZ340" s="51">
        <v>0</v>
      </c>
      <c r="BA340" s="42">
        <v>0</v>
      </c>
      <c r="BB340" s="42">
        <v>0</v>
      </c>
      <c r="BC340" s="43">
        <v>0</v>
      </c>
      <c r="BD340" s="43">
        <v>0</v>
      </c>
      <c r="BE340" s="51">
        <v>0</v>
      </c>
      <c r="BF340" s="51">
        <v>0</v>
      </c>
      <c r="BG340" s="42">
        <v>0</v>
      </c>
      <c r="BH340" s="42">
        <v>0</v>
      </c>
      <c r="BI340" s="43">
        <v>0</v>
      </c>
      <c r="BJ340" s="43">
        <v>0</v>
      </c>
      <c r="BK340" s="51">
        <v>0</v>
      </c>
      <c r="BL340" s="51">
        <v>0</v>
      </c>
      <c r="BM340" s="42">
        <v>0</v>
      </c>
      <c r="BN340" s="42">
        <v>0</v>
      </c>
      <c r="BO340" s="43">
        <v>0</v>
      </c>
      <c r="BP340" s="43">
        <v>0</v>
      </c>
      <c r="BQ340" s="51">
        <v>0</v>
      </c>
      <c r="BR340" s="51">
        <v>0</v>
      </c>
      <c r="BS340" s="42">
        <v>0</v>
      </c>
      <c r="BT340" s="42">
        <v>0</v>
      </c>
      <c r="BU340" s="43">
        <v>0</v>
      </c>
      <c r="BV340" s="43">
        <v>0</v>
      </c>
      <c r="BW340" s="51">
        <v>0</v>
      </c>
      <c r="BX340" s="51">
        <v>0</v>
      </c>
      <c r="BY340" s="54">
        <v>0</v>
      </c>
      <c r="BZ340" s="54">
        <v>0</v>
      </c>
      <c r="CA340" s="43">
        <v>0</v>
      </c>
      <c r="CB340" s="43">
        <v>0</v>
      </c>
      <c r="CC340" s="43">
        <v>0</v>
      </c>
      <c r="CD340" s="43">
        <v>0</v>
      </c>
      <c r="CE340" s="58">
        <f t="shared" si="30"/>
        <v>0</v>
      </c>
      <c r="CF340" s="58">
        <f t="shared" si="31"/>
        <v>0</v>
      </c>
      <c r="CG340" s="58">
        <f t="shared" si="32"/>
        <v>0</v>
      </c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  <c r="DS340" s="59"/>
      <c r="DT340" s="59"/>
      <c r="DU340" s="59"/>
      <c r="DV340" s="59"/>
      <c r="DW340" s="59"/>
      <c r="DX340" s="59"/>
      <c r="DY340" s="59"/>
      <c r="DZ340" s="59"/>
      <c r="EA340" s="59"/>
      <c r="EB340" s="59"/>
      <c r="EC340" s="59"/>
      <c r="ED340" s="59"/>
      <c r="EE340" s="59"/>
      <c r="EF340" s="59"/>
      <c r="EG340" s="59"/>
      <c r="EH340" s="59"/>
      <c r="EI340" s="59"/>
      <c r="EJ340" s="59"/>
      <c r="EK340" s="59"/>
      <c r="EL340" s="59"/>
      <c r="EM340" s="59"/>
    </row>
    <row r="341" spans="2:143" ht="24.6" customHeight="1">
      <c r="B341" s="39" t="s">
        <v>434</v>
      </c>
      <c r="C341" s="62" t="s">
        <v>952</v>
      </c>
      <c r="D341" s="41"/>
      <c r="E341" s="42">
        <v>0</v>
      </c>
      <c r="F341" s="42">
        <v>0</v>
      </c>
      <c r="G341" s="43">
        <v>0</v>
      </c>
      <c r="H341" s="43">
        <v>0</v>
      </c>
      <c r="I341" s="51">
        <v>0</v>
      </c>
      <c r="J341" s="51">
        <v>0</v>
      </c>
      <c r="K341" s="42">
        <v>0</v>
      </c>
      <c r="L341" s="42">
        <v>0</v>
      </c>
      <c r="M341" s="43">
        <v>0</v>
      </c>
      <c r="N341" s="43">
        <v>0</v>
      </c>
      <c r="O341" s="51">
        <v>0</v>
      </c>
      <c r="P341" s="51">
        <v>0</v>
      </c>
      <c r="Q341" s="42">
        <v>0</v>
      </c>
      <c r="R341" s="42">
        <v>0</v>
      </c>
      <c r="S341" s="43">
        <v>0</v>
      </c>
      <c r="T341" s="43">
        <v>0</v>
      </c>
      <c r="U341" s="51">
        <v>0</v>
      </c>
      <c r="V341" s="51">
        <v>0</v>
      </c>
      <c r="W341" s="42">
        <v>0</v>
      </c>
      <c r="X341" s="42">
        <v>0</v>
      </c>
      <c r="Y341" s="43">
        <v>0</v>
      </c>
      <c r="Z341" s="43">
        <v>0</v>
      </c>
      <c r="AA341" s="51">
        <v>0</v>
      </c>
      <c r="AB341" s="51">
        <v>0</v>
      </c>
      <c r="AC341" s="42">
        <v>0</v>
      </c>
      <c r="AD341" s="42">
        <v>0</v>
      </c>
      <c r="AE341" s="43">
        <v>0</v>
      </c>
      <c r="AF341" s="43">
        <v>0</v>
      </c>
      <c r="AG341" s="51">
        <v>0</v>
      </c>
      <c r="AH341" s="51">
        <v>0</v>
      </c>
      <c r="AI341" s="42">
        <v>0</v>
      </c>
      <c r="AJ341" s="42">
        <v>0</v>
      </c>
      <c r="AK341" s="43">
        <v>0</v>
      </c>
      <c r="AL341" s="43">
        <v>0</v>
      </c>
      <c r="AM341" s="51">
        <v>0</v>
      </c>
      <c r="AN341" s="51">
        <v>0</v>
      </c>
      <c r="AO341" s="42">
        <v>0</v>
      </c>
      <c r="AP341" s="42">
        <v>0</v>
      </c>
      <c r="AQ341" s="43">
        <v>0</v>
      </c>
      <c r="AR341" s="43">
        <v>0</v>
      </c>
      <c r="AS341" s="51">
        <v>0</v>
      </c>
      <c r="AT341" s="51">
        <v>0</v>
      </c>
      <c r="AU341" s="42">
        <v>0</v>
      </c>
      <c r="AV341" s="42">
        <v>0</v>
      </c>
      <c r="AW341" s="43">
        <v>0</v>
      </c>
      <c r="AX341" s="43">
        <v>0</v>
      </c>
      <c r="AY341" s="51">
        <v>0</v>
      </c>
      <c r="AZ341" s="51">
        <v>0</v>
      </c>
      <c r="BA341" s="42">
        <v>0</v>
      </c>
      <c r="BB341" s="42">
        <v>0</v>
      </c>
      <c r="BC341" s="43">
        <v>0</v>
      </c>
      <c r="BD341" s="43">
        <v>0</v>
      </c>
      <c r="BE341" s="51">
        <v>0</v>
      </c>
      <c r="BF341" s="51">
        <v>0</v>
      </c>
      <c r="BG341" s="42">
        <v>0</v>
      </c>
      <c r="BH341" s="42">
        <v>0</v>
      </c>
      <c r="BI341" s="43">
        <v>0</v>
      </c>
      <c r="BJ341" s="43">
        <v>0</v>
      </c>
      <c r="BK341" s="51">
        <v>0</v>
      </c>
      <c r="BL341" s="51">
        <v>0</v>
      </c>
      <c r="BM341" s="42">
        <v>0</v>
      </c>
      <c r="BN341" s="42">
        <v>0</v>
      </c>
      <c r="BO341" s="43">
        <v>0</v>
      </c>
      <c r="BP341" s="43">
        <v>0</v>
      </c>
      <c r="BQ341" s="51">
        <v>0</v>
      </c>
      <c r="BR341" s="51">
        <v>0</v>
      </c>
      <c r="BS341" s="42">
        <v>0</v>
      </c>
      <c r="BT341" s="42">
        <v>0</v>
      </c>
      <c r="BU341" s="43">
        <v>0</v>
      </c>
      <c r="BV341" s="43">
        <v>0</v>
      </c>
      <c r="BW341" s="51">
        <v>0</v>
      </c>
      <c r="BX341" s="51">
        <v>0</v>
      </c>
      <c r="BY341" s="54">
        <v>0</v>
      </c>
      <c r="BZ341" s="54">
        <v>0</v>
      </c>
      <c r="CA341" s="43">
        <v>0</v>
      </c>
      <c r="CB341" s="43">
        <v>0</v>
      </c>
      <c r="CC341" s="43">
        <v>0</v>
      </c>
      <c r="CD341" s="43">
        <v>0</v>
      </c>
      <c r="CE341" s="58">
        <f t="shared" si="30"/>
        <v>0</v>
      </c>
      <c r="CF341" s="58">
        <f t="shared" si="31"/>
        <v>0</v>
      </c>
      <c r="CG341" s="58">
        <f t="shared" si="32"/>
        <v>0</v>
      </c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  <c r="DS341" s="59"/>
      <c r="DT341" s="59"/>
      <c r="DU341" s="59"/>
      <c r="DV341" s="59"/>
      <c r="DW341" s="59"/>
      <c r="DX341" s="59"/>
      <c r="DY341" s="59"/>
      <c r="DZ341" s="59"/>
      <c r="EA341" s="59"/>
      <c r="EB341" s="59"/>
      <c r="EC341" s="59"/>
      <c r="ED341" s="59"/>
      <c r="EE341" s="59"/>
      <c r="EF341" s="59"/>
      <c r="EG341" s="59"/>
      <c r="EH341" s="59"/>
      <c r="EI341" s="59"/>
      <c r="EJ341" s="59"/>
      <c r="EK341" s="59"/>
      <c r="EL341" s="59"/>
      <c r="EM341" s="59"/>
    </row>
    <row r="342" spans="2:143" ht="24.6" customHeight="1">
      <c r="B342" s="39" t="s">
        <v>435</v>
      </c>
      <c r="C342" s="62" t="s">
        <v>953</v>
      </c>
      <c r="D342" s="41"/>
      <c r="E342" s="42">
        <v>0</v>
      </c>
      <c r="F342" s="42">
        <v>0</v>
      </c>
      <c r="G342" s="43">
        <v>0</v>
      </c>
      <c r="H342" s="43">
        <v>0</v>
      </c>
      <c r="I342" s="51">
        <v>0</v>
      </c>
      <c r="J342" s="51">
        <v>0</v>
      </c>
      <c r="K342" s="42">
        <v>0</v>
      </c>
      <c r="L342" s="42">
        <v>0</v>
      </c>
      <c r="M342" s="43">
        <v>0</v>
      </c>
      <c r="N342" s="43">
        <v>0</v>
      </c>
      <c r="O342" s="51">
        <v>0</v>
      </c>
      <c r="P342" s="51">
        <v>0</v>
      </c>
      <c r="Q342" s="42">
        <v>0</v>
      </c>
      <c r="R342" s="42">
        <v>0</v>
      </c>
      <c r="S342" s="43">
        <v>0</v>
      </c>
      <c r="T342" s="43">
        <v>0</v>
      </c>
      <c r="U342" s="51">
        <v>0</v>
      </c>
      <c r="V342" s="51">
        <v>0</v>
      </c>
      <c r="W342" s="42">
        <v>0</v>
      </c>
      <c r="X342" s="42">
        <v>0</v>
      </c>
      <c r="Y342" s="43">
        <v>0</v>
      </c>
      <c r="Z342" s="43">
        <v>0</v>
      </c>
      <c r="AA342" s="51">
        <v>0</v>
      </c>
      <c r="AB342" s="51">
        <v>0</v>
      </c>
      <c r="AC342" s="42">
        <v>0</v>
      </c>
      <c r="AD342" s="42">
        <v>0</v>
      </c>
      <c r="AE342" s="43">
        <v>0</v>
      </c>
      <c r="AF342" s="43">
        <v>0</v>
      </c>
      <c r="AG342" s="51">
        <v>0</v>
      </c>
      <c r="AH342" s="51">
        <v>0</v>
      </c>
      <c r="AI342" s="42">
        <v>0</v>
      </c>
      <c r="AJ342" s="42">
        <v>0</v>
      </c>
      <c r="AK342" s="43">
        <v>0</v>
      </c>
      <c r="AL342" s="43">
        <v>0</v>
      </c>
      <c r="AM342" s="51">
        <v>0</v>
      </c>
      <c r="AN342" s="51">
        <v>0</v>
      </c>
      <c r="AO342" s="42">
        <v>0</v>
      </c>
      <c r="AP342" s="42">
        <v>0</v>
      </c>
      <c r="AQ342" s="43">
        <v>0</v>
      </c>
      <c r="AR342" s="43">
        <v>0</v>
      </c>
      <c r="AS342" s="51">
        <v>0</v>
      </c>
      <c r="AT342" s="51">
        <v>0</v>
      </c>
      <c r="AU342" s="42">
        <v>0</v>
      </c>
      <c r="AV342" s="42">
        <v>0</v>
      </c>
      <c r="AW342" s="43">
        <v>0</v>
      </c>
      <c r="AX342" s="43">
        <v>0</v>
      </c>
      <c r="AY342" s="51">
        <v>0</v>
      </c>
      <c r="AZ342" s="51">
        <v>0</v>
      </c>
      <c r="BA342" s="42">
        <v>0</v>
      </c>
      <c r="BB342" s="42">
        <v>0</v>
      </c>
      <c r="BC342" s="43">
        <v>0</v>
      </c>
      <c r="BD342" s="43">
        <v>0</v>
      </c>
      <c r="BE342" s="51">
        <v>0</v>
      </c>
      <c r="BF342" s="51">
        <v>0</v>
      </c>
      <c r="BG342" s="42">
        <v>0</v>
      </c>
      <c r="BH342" s="42">
        <v>0</v>
      </c>
      <c r="BI342" s="43">
        <v>0</v>
      </c>
      <c r="BJ342" s="43">
        <v>0</v>
      </c>
      <c r="BK342" s="51">
        <v>0</v>
      </c>
      <c r="BL342" s="51">
        <v>0</v>
      </c>
      <c r="BM342" s="42">
        <v>0</v>
      </c>
      <c r="BN342" s="42">
        <v>0</v>
      </c>
      <c r="BO342" s="43">
        <v>0</v>
      </c>
      <c r="BP342" s="43">
        <v>0</v>
      </c>
      <c r="BQ342" s="51">
        <v>0</v>
      </c>
      <c r="BR342" s="51">
        <v>0</v>
      </c>
      <c r="BS342" s="42">
        <v>0</v>
      </c>
      <c r="BT342" s="42">
        <v>0</v>
      </c>
      <c r="BU342" s="43">
        <v>0</v>
      </c>
      <c r="BV342" s="43">
        <v>0</v>
      </c>
      <c r="BW342" s="51">
        <v>0</v>
      </c>
      <c r="BX342" s="51">
        <v>0</v>
      </c>
      <c r="BY342" s="54">
        <v>0</v>
      </c>
      <c r="BZ342" s="54">
        <v>0</v>
      </c>
      <c r="CA342" s="43">
        <v>0</v>
      </c>
      <c r="CB342" s="43">
        <v>0</v>
      </c>
      <c r="CC342" s="43">
        <v>0</v>
      </c>
      <c r="CD342" s="43">
        <v>0</v>
      </c>
      <c r="CE342" s="58">
        <f t="shared" si="30"/>
        <v>0</v>
      </c>
      <c r="CF342" s="58">
        <f t="shared" si="31"/>
        <v>0</v>
      </c>
      <c r="CG342" s="58">
        <f t="shared" si="32"/>
        <v>0</v>
      </c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  <c r="DS342" s="59"/>
      <c r="DT342" s="59"/>
      <c r="DU342" s="59"/>
      <c r="DV342" s="59"/>
      <c r="DW342" s="59"/>
      <c r="DX342" s="59"/>
      <c r="DY342" s="59"/>
      <c r="DZ342" s="59"/>
      <c r="EA342" s="59"/>
      <c r="EB342" s="59"/>
      <c r="EC342" s="59"/>
      <c r="ED342" s="59"/>
      <c r="EE342" s="59"/>
      <c r="EF342" s="59"/>
      <c r="EG342" s="59"/>
      <c r="EH342" s="59"/>
      <c r="EI342" s="59"/>
      <c r="EJ342" s="59"/>
      <c r="EK342" s="59"/>
      <c r="EL342" s="59"/>
      <c r="EM342" s="59"/>
    </row>
    <row r="343" spans="2:143" ht="24.6" customHeight="1">
      <c r="B343" s="39" t="s">
        <v>436</v>
      </c>
      <c r="C343" s="62" t="s">
        <v>954</v>
      </c>
      <c r="D343" s="41"/>
      <c r="E343" s="42">
        <v>0</v>
      </c>
      <c r="F343" s="42">
        <v>0</v>
      </c>
      <c r="G343" s="43">
        <v>0</v>
      </c>
      <c r="H343" s="43">
        <v>0</v>
      </c>
      <c r="I343" s="51">
        <v>0</v>
      </c>
      <c r="J343" s="51">
        <v>0</v>
      </c>
      <c r="K343" s="42">
        <v>0</v>
      </c>
      <c r="L343" s="42">
        <v>0</v>
      </c>
      <c r="M343" s="43">
        <v>0</v>
      </c>
      <c r="N343" s="43">
        <v>0</v>
      </c>
      <c r="O343" s="51">
        <v>0</v>
      </c>
      <c r="P343" s="51">
        <v>0</v>
      </c>
      <c r="Q343" s="42">
        <v>0</v>
      </c>
      <c r="R343" s="42">
        <v>0</v>
      </c>
      <c r="S343" s="43">
        <v>0</v>
      </c>
      <c r="T343" s="43">
        <v>0</v>
      </c>
      <c r="U343" s="51">
        <v>0</v>
      </c>
      <c r="V343" s="51">
        <v>0</v>
      </c>
      <c r="W343" s="42">
        <v>0</v>
      </c>
      <c r="X343" s="42">
        <v>0</v>
      </c>
      <c r="Y343" s="43">
        <v>0</v>
      </c>
      <c r="Z343" s="43">
        <v>0</v>
      </c>
      <c r="AA343" s="51">
        <v>0</v>
      </c>
      <c r="AB343" s="51">
        <v>0</v>
      </c>
      <c r="AC343" s="42">
        <v>0</v>
      </c>
      <c r="AD343" s="42">
        <v>0</v>
      </c>
      <c r="AE343" s="43">
        <v>0</v>
      </c>
      <c r="AF343" s="43">
        <v>0</v>
      </c>
      <c r="AG343" s="51">
        <v>0</v>
      </c>
      <c r="AH343" s="51">
        <v>0</v>
      </c>
      <c r="AI343" s="42">
        <v>0</v>
      </c>
      <c r="AJ343" s="42">
        <v>0</v>
      </c>
      <c r="AK343" s="43">
        <v>0</v>
      </c>
      <c r="AL343" s="43">
        <v>0</v>
      </c>
      <c r="AM343" s="51">
        <v>0</v>
      </c>
      <c r="AN343" s="51">
        <v>0</v>
      </c>
      <c r="AO343" s="42">
        <v>0</v>
      </c>
      <c r="AP343" s="42">
        <v>0</v>
      </c>
      <c r="AQ343" s="43">
        <v>0</v>
      </c>
      <c r="AR343" s="43">
        <v>0</v>
      </c>
      <c r="AS343" s="51">
        <v>0</v>
      </c>
      <c r="AT343" s="51">
        <v>0</v>
      </c>
      <c r="AU343" s="42">
        <v>0</v>
      </c>
      <c r="AV343" s="42">
        <v>0</v>
      </c>
      <c r="AW343" s="43">
        <v>0</v>
      </c>
      <c r="AX343" s="43">
        <v>0</v>
      </c>
      <c r="AY343" s="51">
        <v>0</v>
      </c>
      <c r="AZ343" s="51">
        <v>0</v>
      </c>
      <c r="BA343" s="42">
        <v>0</v>
      </c>
      <c r="BB343" s="42">
        <v>0</v>
      </c>
      <c r="BC343" s="43">
        <v>0</v>
      </c>
      <c r="BD343" s="43">
        <v>0</v>
      </c>
      <c r="BE343" s="51">
        <v>0</v>
      </c>
      <c r="BF343" s="51">
        <v>0</v>
      </c>
      <c r="BG343" s="42">
        <v>0</v>
      </c>
      <c r="BH343" s="42">
        <v>0</v>
      </c>
      <c r="BI343" s="43">
        <v>0</v>
      </c>
      <c r="BJ343" s="43">
        <v>0</v>
      </c>
      <c r="BK343" s="51">
        <v>0</v>
      </c>
      <c r="BL343" s="51">
        <v>0</v>
      </c>
      <c r="BM343" s="42">
        <v>0</v>
      </c>
      <c r="BN343" s="42">
        <v>0</v>
      </c>
      <c r="BO343" s="43">
        <v>0</v>
      </c>
      <c r="BP343" s="43">
        <v>0</v>
      </c>
      <c r="BQ343" s="51">
        <v>0</v>
      </c>
      <c r="BR343" s="51">
        <v>0</v>
      </c>
      <c r="BS343" s="42">
        <v>0</v>
      </c>
      <c r="BT343" s="42">
        <v>0</v>
      </c>
      <c r="BU343" s="43">
        <v>0</v>
      </c>
      <c r="BV343" s="43">
        <v>0</v>
      </c>
      <c r="BW343" s="51">
        <v>0</v>
      </c>
      <c r="BX343" s="51">
        <v>0</v>
      </c>
      <c r="BY343" s="54">
        <v>0</v>
      </c>
      <c r="BZ343" s="54">
        <v>0</v>
      </c>
      <c r="CA343" s="43">
        <v>0</v>
      </c>
      <c r="CB343" s="43">
        <v>0</v>
      </c>
      <c r="CC343" s="43">
        <v>0</v>
      </c>
      <c r="CD343" s="43">
        <v>0</v>
      </c>
      <c r="CE343" s="58">
        <f t="shared" si="30"/>
        <v>0</v>
      </c>
      <c r="CF343" s="58">
        <f t="shared" si="31"/>
        <v>0</v>
      </c>
      <c r="CG343" s="58">
        <f t="shared" si="32"/>
        <v>0</v>
      </c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  <c r="DS343" s="59"/>
      <c r="DT343" s="59"/>
      <c r="DU343" s="59"/>
      <c r="DV343" s="59"/>
      <c r="DW343" s="59"/>
      <c r="DX343" s="59"/>
      <c r="DY343" s="59"/>
      <c r="DZ343" s="59"/>
      <c r="EA343" s="59"/>
      <c r="EB343" s="59"/>
      <c r="EC343" s="59"/>
      <c r="ED343" s="59"/>
      <c r="EE343" s="59"/>
      <c r="EF343" s="59"/>
      <c r="EG343" s="59"/>
      <c r="EH343" s="59"/>
      <c r="EI343" s="59"/>
      <c r="EJ343" s="59"/>
      <c r="EK343" s="59"/>
      <c r="EL343" s="59"/>
      <c r="EM343" s="59"/>
    </row>
    <row r="344" spans="2:143" ht="24.6" customHeight="1">
      <c r="B344" s="39" t="s">
        <v>437</v>
      </c>
      <c r="C344" s="62" t="s">
        <v>955</v>
      </c>
      <c r="D344" s="41"/>
      <c r="E344" s="42">
        <v>0</v>
      </c>
      <c r="F344" s="42">
        <v>0</v>
      </c>
      <c r="G344" s="43">
        <v>0</v>
      </c>
      <c r="H344" s="43">
        <v>0</v>
      </c>
      <c r="I344" s="51">
        <v>0</v>
      </c>
      <c r="J344" s="51">
        <v>0</v>
      </c>
      <c r="K344" s="42">
        <v>0</v>
      </c>
      <c r="L344" s="42">
        <v>0</v>
      </c>
      <c r="M344" s="43">
        <v>0</v>
      </c>
      <c r="N344" s="43">
        <v>0</v>
      </c>
      <c r="O344" s="51">
        <v>0</v>
      </c>
      <c r="P344" s="51">
        <v>0</v>
      </c>
      <c r="Q344" s="42">
        <v>0</v>
      </c>
      <c r="R344" s="42">
        <v>0</v>
      </c>
      <c r="S344" s="43">
        <v>0</v>
      </c>
      <c r="T344" s="43">
        <v>0</v>
      </c>
      <c r="U344" s="51">
        <v>0</v>
      </c>
      <c r="V344" s="51">
        <v>0</v>
      </c>
      <c r="W344" s="42">
        <v>0</v>
      </c>
      <c r="X344" s="42">
        <v>0</v>
      </c>
      <c r="Y344" s="43">
        <v>0</v>
      </c>
      <c r="Z344" s="43">
        <v>0</v>
      </c>
      <c r="AA344" s="51">
        <v>0</v>
      </c>
      <c r="AB344" s="51">
        <v>0</v>
      </c>
      <c r="AC344" s="42">
        <v>0</v>
      </c>
      <c r="AD344" s="42">
        <v>0</v>
      </c>
      <c r="AE344" s="43">
        <v>0</v>
      </c>
      <c r="AF344" s="43">
        <v>0</v>
      </c>
      <c r="AG344" s="51">
        <v>0</v>
      </c>
      <c r="AH344" s="51">
        <v>0</v>
      </c>
      <c r="AI344" s="42">
        <v>0</v>
      </c>
      <c r="AJ344" s="42">
        <v>0</v>
      </c>
      <c r="AK344" s="43">
        <v>0</v>
      </c>
      <c r="AL344" s="43">
        <v>0</v>
      </c>
      <c r="AM344" s="51">
        <v>0</v>
      </c>
      <c r="AN344" s="51">
        <v>0</v>
      </c>
      <c r="AO344" s="42">
        <v>0</v>
      </c>
      <c r="AP344" s="42">
        <v>0</v>
      </c>
      <c r="AQ344" s="43">
        <v>0</v>
      </c>
      <c r="AR344" s="43">
        <v>0</v>
      </c>
      <c r="AS344" s="51">
        <v>0</v>
      </c>
      <c r="AT344" s="51">
        <v>0</v>
      </c>
      <c r="AU344" s="42">
        <v>0</v>
      </c>
      <c r="AV344" s="42">
        <v>0</v>
      </c>
      <c r="AW344" s="43">
        <v>0</v>
      </c>
      <c r="AX344" s="43">
        <v>0</v>
      </c>
      <c r="AY344" s="51">
        <v>0</v>
      </c>
      <c r="AZ344" s="51">
        <v>0</v>
      </c>
      <c r="BA344" s="42">
        <v>0</v>
      </c>
      <c r="BB344" s="42">
        <v>0</v>
      </c>
      <c r="BC344" s="43">
        <v>0</v>
      </c>
      <c r="BD344" s="43">
        <v>0</v>
      </c>
      <c r="BE344" s="51">
        <v>0</v>
      </c>
      <c r="BF344" s="51">
        <v>0</v>
      </c>
      <c r="BG344" s="42">
        <v>0</v>
      </c>
      <c r="BH344" s="42">
        <v>0</v>
      </c>
      <c r="BI344" s="43">
        <v>0</v>
      </c>
      <c r="BJ344" s="43">
        <v>0</v>
      </c>
      <c r="BK344" s="51">
        <v>0</v>
      </c>
      <c r="BL344" s="51">
        <v>0</v>
      </c>
      <c r="BM344" s="42">
        <v>0</v>
      </c>
      <c r="BN344" s="42">
        <v>0</v>
      </c>
      <c r="BO344" s="43">
        <v>0</v>
      </c>
      <c r="BP344" s="43">
        <v>0</v>
      </c>
      <c r="BQ344" s="51">
        <v>0</v>
      </c>
      <c r="BR344" s="51">
        <v>0</v>
      </c>
      <c r="BS344" s="42">
        <v>0</v>
      </c>
      <c r="BT344" s="42">
        <v>0</v>
      </c>
      <c r="BU344" s="43">
        <v>0</v>
      </c>
      <c r="BV344" s="43">
        <v>0</v>
      </c>
      <c r="BW344" s="51">
        <v>0</v>
      </c>
      <c r="BX344" s="51">
        <v>0</v>
      </c>
      <c r="BY344" s="54">
        <v>0</v>
      </c>
      <c r="BZ344" s="54">
        <v>0</v>
      </c>
      <c r="CA344" s="43">
        <v>0</v>
      </c>
      <c r="CB344" s="43">
        <v>0</v>
      </c>
      <c r="CC344" s="43">
        <v>0</v>
      </c>
      <c r="CD344" s="43">
        <v>0</v>
      </c>
      <c r="CE344" s="58">
        <f t="shared" si="30"/>
        <v>0</v>
      </c>
      <c r="CF344" s="58">
        <f t="shared" si="31"/>
        <v>0</v>
      </c>
      <c r="CG344" s="58">
        <f t="shared" si="32"/>
        <v>0</v>
      </c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  <c r="DS344" s="59"/>
      <c r="DT344" s="59"/>
      <c r="DU344" s="59"/>
      <c r="DV344" s="59"/>
      <c r="DW344" s="59"/>
      <c r="DX344" s="59"/>
      <c r="DY344" s="59"/>
      <c r="DZ344" s="59"/>
      <c r="EA344" s="59"/>
      <c r="EB344" s="59"/>
      <c r="EC344" s="59"/>
      <c r="ED344" s="59"/>
      <c r="EE344" s="59"/>
      <c r="EF344" s="59"/>
      <c r="EG344" s="59"/>
      <c r="EH344" s="59"/>
      <c r="EI344" s="59"/>
      <c r="EJ344" s="59"/>
      <c r="EK344" s="59"/>
      <c r="EL344" s="59"/>
      <c r="EM344" s="59"/>
    </row>
    <row r="345" spans="2:143" ht="24.6" customHeight="1">
      <c r="B345" s="39" t="s">
        <v>438</v>
      </c>
      <c r="C345" s="62" t="s">
        <v>956</v>
      </c>
      <c r="D345" s="41"/>
      <c r="E345" s="42">
        <v>0</v>
      </c>
      <c r="F345" s="42">
        <v>0</v>
      </c>
      <c r="G345" s="43">
        <v>0</v>
      </c>
      <c r="H345" s="43">
        <v>0</v>
      </c>
      <c r="I345" s="51">
        <v>0</v>
      </c>
      <c r="J345" s="51">
        <v>0</v>
      </c>
      <c r="K345" s="42">
        <v>0</v>
      </c>
      <c r="L345" s="42">
        <v>0</v>
      </c>
      <c r="M345" s="43">
        <v>0</v>
      </c>
      <c r="N345" s="43">
        <v>0</v>
      </c>
      <c r="O345" s="51">
        <v>0</v>
      </c>
      <c r="P345" s="51">
        <v>0</v>
      </c>
      <c r="Q345" s="42">
        <v>0</v>
      </c>
      <c r="R345" s="42">
        <v>0</v>
      </c>
      <c r="S345" s="43">
        <v>0</v>
      </c>
      <c r="T345" s="43">
        <v>0</v>
      </c>
      <c r="U345" s="51">
        <v>0</v>
      </c>
      <c r="V345" s="51">
        <v>0</v>
      </c>
      <c r="W345" s="42">
        <v>0</v>
      </c>
      <c r="X345" s="42">
        <v>0</v>
      </c>
      <c r="Y345" s="43">
        <v>0</v>
      </c>
      <c r="Z345" s="43">
        <v>0</v>
      </c>
      <c r="AA345" s="51">
        <v>0</v>
      </c>
      <c r="AB345" s="51">
        <v>0</v>
      </c>
      <c r="AC345" s="42">
        <v>0</v>
      </c>
      <c r="AD345" s="42">
        <v>0</v>
      </c>
      <c r="AE345" s="43">
        <v>0</v>
      </c>
      <c r="AF345" s="43">
        <v>0</v>
      </c>
      <c r="AG345" s="51">
        <v>0</v>
      </c>
      <c r="AH345" s="51">
        <v>0</v>
      </c>
      <c r="AI345" s="42">
        <v>0</v>
      </c>
      <c r="AJ345" s="42">
        <v>0</v>
      </c>
      <c r="AK345" s="43">
        <v>0</v>
      </c>
      <c r="AL345" s="43">
        <v>0</v>
      </c>
      <c r="AM345" s="51">
        <v>0</v>
      </c>
      <c r="AN345" s="51">
        <v>0</v>
      </c>
      <c r="AO345" s="42">
        <v>0</v>
      </c>
      <c r="AP345" s="42">
        <v>0</v>
      </c>
      <c r="AQ345" s="43">
        <v>0</v>
      </c>
      <c r="AR345" s="43">
        <v>0</v>
      </c>
      <c r="AS345" s="51">
        <v>0</v>
      </c>
      <c r="AT345" s="51">
        <v>0</v>
      </c>
      <c r="AU345" s="42">
        <v>0</v>
      </c>
      <c r="AV345" s="42">
        <v>0</v>
      </c>
      <c r="AW345" s="43">
        <v>0</v>
      </c>
      <c r="AX345" s="43">
        <v>0</v>
      </c>
      <c r="AY345" s="51">
        <v>0</v>
      </c>
      <c r="AZ345" s="51">
        <v>0</v>
      </c>
      <c r="BA345" s="42">
        <v>0</v>
      </c>
      <c r="BB345" s="42">
        <v>0</v>
      </c>
      <c r="BC345" s="43">
        <v>0</v>
      </c>
      <c r="BD345" s="43">
        <v>0</v>
      </c>
      <c r="BE345" s="51">
        <v>0</v>
      </c>
      <c r="BF345" s="51">
        <v>0</v>
      </c>
      <c r="BG345" s="42">
        <v>0</v>
      </c>
      <c r="BH345" s="42">
        <v>0</v>
      </c>
      <c r="BI345" s="43">
        <v>0</v>
      </c>
      <c r="BJ345" s="43">
        <v>0</v>
      </c>
      <c r="BK345" s="51">
        <v>0</v>
      </c>
      <c r="BL345" s="51">
        <v>0</v>
      </c>
      <c r="BM345" s="42">
        <v>0</v>
      </c>
      <c r="BN345" s="42">
        <v>0</v>
      </c>
      <c r="BO345" s="43">
        <v>0</v>
      </c>
      <c r="BP345" s="43">
        <v>0</v>
      </c>
      <c r="BQ345" s="51">
        <v>0</v>
      </c>
      <c r="BR345" s="51">
        <v>0</v>
      </c>
      <c r="BS345" s="42">
        <v>0</v>
      </c>
      <c r="BT345" s="42">
        <v>0</v>
      </c>
      <c r="BU345" s="43">
        <v>0</v>
      </c>
      <c r="BV345" s="43">
        <v>0</v>
      </c>
      <c r="BW345" s="51">
        <v>0</v>
      </c>
      <c r="BX345" s="51">
        <v>0</v>
      </c>
      <c r="BY345" s="54">
        <v>0</v>
      </c>
      <c r="BZ345" s="54">
        <v>0</v>
      </c>
      <c r="CA345" s="43">
        <v>0</v>
      </c>
      <c r="CB345" s="43">
        <v>0</v>
      </c>
      <c r="CC345" s="43">
        <v>0</v>
      </c>
      <c r="CD345" s="43">
        <v>0</v>
      </c>
      <c r="CE345" s="58">
        <f t="shared" si="30"/>
        <v>0</v>
      </c>
      <c r="CF345" s="58">
        <f t="shared" si="31"/>
        <v>0</v>
      </c>
      <c r="CG345" s="58">
        <f t="shared" si="32"/>
        <v>0</v>
      </c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  <c r="DS345" s="59"/>
      <c r="DT345" s="59"/>
      <c r="DU345" s="59"/>
      <c r="DV345" s="59"/>
      <c r="DW345" s="59"/>
      <c r="DX345" s="59"/>
      <c r="DY345" s="59"/>
      <c r="DZ345" s="59"/>
      <c r="EA345" s="59"/>
      <c r="EB345" s="59"/>
      <c r="EC345" s="59"/>
      <c r="ED345" s="59"/>
      <c r="EE345" s="59"/>
      <c r="EF345" s="59"/>
      <c r="EG345" s="59"/>
      <c r="EH345" s="59"/>
      <c r="EI345" s="59"/>
      <c r="EJ345" s="59"/>
      <c r="EK345" s="59"/>
      <c r="EL345" s="59"/>
      <c r="EM345" s="59"/>
    </row>
    <row r="346" spans="2:143" ht="24.6" customHeight="1">
      <c r="B346" s="39" t="s">
        <v>439</v>
      </c>
      <c r="C346" s="62" t="s">
        <v>957</v>
      </c>
      <c r="D346" s="41"/>
      <c r="E346" s="42">
        <v>0</v>
      </c>
      <c r="F346" s="42">
        <v>0</v>
      </c>
      <c r="G346" s="43">
        <v>0</v>
      </c>
      <c r="H346" s="43">
        <v>0</v>
      </c>
      <c r="I346" s="51">
        <v>0</v>
      </c>
      <c r="J346" s="51">
        <v>0</v>
      </c>
      <c r="K346" s="42">
        <v>0</v>
      </c>
      <c r="L346" s="42">
        <v>0</v>
      </c>
      <c r="M346" s="43">
        <v>0</v>
      </c>
      <c r="N346" s="43">
        <v>0</v>
      </c>
      <c r="O346" s="51">
        <v>0</v>
      </c>
      <c r="P346" s="51">
        <v>0</v>
      </c>
      <c r="Q346" s="42">
        <v>0</v>
      </c>
      <c r="R346" s="42">
        <v>0</v>
      </c>
      <c r="S346" s="43">
        <v>0</v>
      </c>
      <c r="T346" s="43">
        <v>0</v>
      </c>
      <c r="U346" s="51">
        <v>0</v>
      </c>
      <c r="V346" s="51">
        <v>0</v>
      </c>
      <c r="W346" s="42">
        <v>0</v>
      </c>
      <c r="X346" s="42">
        <v>0</v>
      </c>
      <c r="Y346" s="43">
        <v>0</v>
      </c>
      <c r="Z346" s="43">
        <v>0</v>
      </c>
      <c r="AA346" s="51">
        <v>0</v>
      </c>
      <c r="AB346" s="51">
        <v>0</v>
      </c>
      <c r="AC346" s="42">
        <v>0</v>
      </c>
      <c r="AD346" s="42">
        <v>0</v>
      </c>
      <c r="AE346" s="43">
        <v>0</v>
      </c>
      <c r="AF346" s="43">
        <v>0</v>
      </c>
      <c r="AG346" s="51">
        <v>0</v>
      </c>
      <c r="AH346" s="51">
        <v>0</v>
      </c>
      <c r="AI346" s="42">
        <v>0</v>
      </c>
      <c r="AJ346" s="42">
        <v>0</v>
      </c>
      <c r="AK346" s="43">
        <v>0</v>
      </c>
      <c r="AL346" s="43">
        <v>0</v>
      </c>
      <c r="AM346" s="51">
        <v>0</v>
      </c>
      <c r="AN346" s="51">
        <v>0</v>
      </c>
      <c r="AO346" s="42">
        <v>0</v>
      </c>
      <c r="AP346" s="42">
        <v>0</v>
      </c>
      <c r="AQ346" s="43">
        <v>0</v>
      </c>
      <c r="AR346" s="43">
        <v>0</v>
      </c>
      <c r="AS346" s="51">
        <v>0</v>
      </c>
      <c r="AT346" s="51">
        <v>0</v>
      </c>
      <c r="AU346" s="42">
        <v>0</v>
      </c>
      <c r="AV346" s="42">
        <v>0</v>
      </c>
      <c r="AW346" s="43">
        <v>0</v>
      </c>
      <c r="AX346" s="43">
        <v>0</v>
      </c>
      <c r="AY346" s="51">
        <v>0</v>
      </c>
      <c r="AZ346" s="51">
        <v>0</v>
      </c>
      <c r="BA346" s="42">
        <v>0</v>
      </c>
      <c r="BB346" s="42">
        <v>0</v>
      </c>
      <c r="BC346" s="43">
        <v>0</v>
      </c>
      <c r="BD346" s="43">
        <v>0</v>
      </c>
      <c r="BE346" s="51">
        <v>0</v>
      </c>
      <c r="BF346" s="51">
        <v>0</v>
      </c>
      <c r="BG346" s="42">
        <v>0</v>
      </c>
      <c r="BH346" s="42">
        <v>0</v>
      </c>
      <c r="BI346" s="43">
        <v>0</v>
      </c>
      <c r="BJ346" s="43">
        <v>0</v>
      </c>
      <c r="BK346" s="51">
        <v>0</v>
      </c>
      <c r="BL346" s="51">
        <v>0</v>
      </c>
      <c r="BM346" s="42">
        <v>0</v>
      </c>
      <c r="BN346" s="42">
        <v>0</v>
      </c>
      <c r="BO346" s="43">
        <v>0</v>
      </c>
      <c r="BP346" s="43">
        <v>0</v>
      </c>
      <c r="BQ346" s="51">
        <v>0</v>
      </c>
      <c r="BR346" s="51">
        <v>0</v>
      </c>
      <c r="BS346" s="42">
        <v>0</v>
      </c>
      <c r="BT346" s="42">
        <v>0</v>
      </c>
      <c r="BU346" s="43">
        <v>0</v>
      </c>
      <c r="BV346" s="43">
        <v>0</v>
      </c>
      <c r="BW346" s="51">
        <v>0</v>
      </c>
      <c r="BX346" s="51">
        <v>0</v>
      </c>
      <c r="BY346" s="54">
        <v>0</v>
      </c>
      <c r="BZ346" s="54">
        <v>0</v>
      </c>
      <c r="CA346" s="43">
        <v>0</v>
      </c>
      <c r="CB346" s="43">
        <v>0</v>
      </c>
      <c r="CC346" s="43">
        <v>0</v>
      </c>
      <c r="CD346" s="43">
        <v>0</v>
      </c>
      <c r="CE346" s="58">
        <f t="shared" si="30"/>
        <v>0</v>
      </c>
      <c r="CF346" s="58">
        <f t="shared" si="31"/>
        <v>0</v>
      </c>
      <c r="CG346" s="58">
        <f t="shared" si="32"/>
        <v>0</v>
      </c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  <c r="DS346" s="59"/>
      <c r="DT346" s="59"/>
      <c r="DU346" s="59"/>
      <c r="DV346" s="59"/>
      <c r="DW346" s="59"/>
      <c r="DX346" s="59"/>
      <c r="DY346" s="59"/>
      <c r="DZ346" s="59"/>
      <c r="EA346" s="59"/>
      <c r="EB346" s="59"/>
      <c r="EC346" s="59"/>
      <c r="ED346" s="59"/>
      <c r="EE346" s="59"/>
      <c r="EF346" s="59"/>
      <c r="EG346" s="59"/>
      <c r="EH346" s="59"/>
      <c r="EI346" s="59"/>
      <c r="EJ346" s="59"/>
      <c r="EK346" s="59"/>
      <c r="EL346" s="59"/>
      <c r="EM346" s="59"/>
    </row>
    <row r="347" spans="2:143" ht="24.6" customHeight="1">
      <c r="B347" s="39" t="s">
        <v>440</v>
      </c>
      <c r="C347" s="62" t="s">
        <v>958</v>
      </c>
      <c r="D347" s="41"/>
      <c r="E347" s="42">
        <v>0</v>
      </c>
      <c r="F347" s="42">
        <v>0</v>
      </c>
      <c r="G347" s="43">
        <v>0</v>
      </c>
      <c r="H347" s="43">
        <v>0</v>
      </c>
      <c r="I347" s="51">
        <v>0</v>
      </c>
      <c r="J347" s="51">
        <v>0</v>
      </c>
      <c r="K347" s="42">
        <v>0</v>
      </c>
      <c r="L347" s="42">
        <v>0</v>
      </c>
      <c r="M347" s="43">
        <v>0</v>
      </c>
      <c r="N347" s="43">
        <v>0</v>
      </c>
      <c r="O347" s="51">
        <v>0</v>
      </c>
      <c r="P347" s="51">
        <v>0</v>
      </c>
      <c r="Q347" s="42">
        <v>0</v>
      </c>
      <c r="R347" s="42">
        <v>0</v>
      </c>
      <c r="S347" s="43">
        <v>0</v>
      </c>
      <c r="T347" s="43">
        <v>0</v>
      </c>
      <c r="U347" s="51">
        <v>0</v>
      </c>
      <c r="V347" s="51">
        <v>0</v>
      </c>
      <c r="W347" s="42">
        <v>0</v>
      </c>
      <c r="X347" s="42">
        <v>0</v>
      </c>
      <c r="Y347" s="43">
        <v>0</v>
      </c>
      <c r="Z347" s="43">
        <v>0</v>
      </c>
      <c r="AA347" s="51">
        <v>0</v>
      </c>
      <c r="AB347" s="51">
        <v>0</v>
      </c>
      <c r="AC347" s="42">
        <v>0</v>
      </c>
      <c r="AD347" s="42">
        <v>0</v>
      </c>
      <c r="AE347" s="43">
        <v>0</v>
      </c>
      <c r="AF347" s="43">
        <v>0</v>
      </c>
      <c r="AG347" s="51">
        <v>0</v>
      </c>
      <c r="AH347" s="51">
        <v>0</v>
      </c>
      <c r="AI347" s="42">
        <v>0</v>
      </c>
      <c r="AJ347" s="42">
        <v>0</v>
      </c>
      <c r="AK347" s="43">
        <v>0</v>
      </c>
      <c r="AL347" s="43">
        <v>0</v>
      </c>
      <c r="AM347" s="51">
        <v>0</v>
      </c>
      <c r="AN347" s="51">
        <v>0</v>
      </c>
      <c r="AO347" s="42">
        <v>0</v>
      </c>
      <c r="AP347" s="42">
        <v>0</v>
      </c>
      <c r="AQ347" s="43">
        <v>0</v>
      </c>
      <c r="AR347" s="43">
        <v>0</v>
      </c>
      <c r="AS347" s="51">
        <v>0</v>
      </c>
      <c r="AT347" s="51">
        <v>0</v>
      </c>
      <c r="AU347" s="42">
        <v>0</v>
      </c>
      <c r="AV347" s="42">
        <v>0</v>
      </c>
      <c r="AW347" s="43">
        <v>0</v>
      </c>
      <c r="AX347" s="43">
        <v>0</v>
      </c>
      <c r="AY347" s="51">
        <v>0</v>
      </c>
      <c r="AZ347" s="51">
        <v>0</v>
      </c>
      <c r="BA347" s="42">
        <v>0</v>
      </c>
      <c r="BB347" s="42">
        <v>0</v>
      </c>
      <c r="BC347" s="43">
        <v>0</v>
      </c>
      <c r="BD347" s="43">
        <v>0</v>
      </c>
      <c r="BE347" s="51">
        <v>0</v>
      </c>
      <c r="BF347" s="51">
        <v>0</v>
      </c>
      <c r="BG347" s="42">
        <v>0</v>
      </c>
      <c r="BH347" s="42">
        <v>0</v>
      </c>
      <c r="BI347" s="43">
        <v>0</v>
      </c>
      <c r="BJ347" s="43">
        <v>0</v>
      </c>
      <c r="BK347" s="51">
        <v>0</v>
      </c>
      <c r="BL347" s="51">
        <v>0</v>
      </c>
      <c r="BM347" s="42">
        <v>0</v>
      </c>
      <c r="BN347" s="42">
        <v>0</v>
      </c>
      <c r="BO347" s="43">
        <v>0</v>
      </c>
      <c r="BP347" s="43">
        <v>0</v>
      </c>
      <c r="BQ347" s="51">
        <v>0</v>
      </c>
      <c r="BR347" s="51">
        <v>0</v>
      </c>
      <c r="BS347" s="42">
        <v>0</v>
      </c>
      <c r="BT347" s="42">
        <v>0</v>
      </c>
      <c r="BU347" s="43">
        <v>0</v>
      </c>
      <c r="BV347" s="43">
        <v>0</v>
      </c>
      <c r="BW347" s="51">
        <v>0</v>
      </c>
      <c r="BX347" s="51">
        <v>0</v>
      </c>
      <c r="BY347" s="54">
        <v>0</v>
      </c>
      <c r="BZ347" s="54">
        <v>0</v>
      </c>
      <c r="CA347" s="43">
        <v>0</v>
      </c>
      <c r="CB347" s="43">
        <v>0</v>
      </c>
      <c r="CC347" s="43">
        <v>0</v>
      </c>
      <c r="CD347" s="43">
        <v>0</v>
      </c>
      <c r="CE347" s="58">
        <f t="shared" si="30"/>
        <v>0</v>
      </c>
      <c r="CF347" s="58">
        <f t="shared" si="31"/>
        <v>0</v>
      </c>
      <c r="CG347" s="58">
        <f t="shared" si="32"/>
        <v>0</v>
      </c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  <c r="DS347" s="59"/>
      <c r="DT347" s="59"/>
      <c r="DU347" s="59"/>
      <c r="DV347" s="59"/>
      <c r="DW347" s="59"/>
      <c r="DX347" s="59"/>
      <c r="DY347" s="59"/>
      <c r="DZ347" s="59"/>
      <c r="EA347" s="59"/>
      <c r="EB347" s="59"/>
      <c r="EC347" s="59"/>
      <c r="ED347" s="59"/>
      <c r="EE347" s="59"/>
      <c r="EF347" s="59"/>
      <c r="EG347" s="59"/>
      <c r="EH347" s="59"/>
      <c r="EI347" s="59"/>
      <c r="EJ347" s="59"/>
      <c r="EK347" s="59"/>
      <c r="EL347" s="59"/>
      <c r="EM347" s="59"/>
    </row>
    <row r="348" spans="2:143" ht="24.6" customHeight="1">
      <c r="B348" s="39" t="s">
        <v>441</v>
      </c>
      <c r="C348" s="62" t="s">
        <v>959</v>
      </c>
      <c r="D348" s="41"/>
      <c r="E348" s="42">
        <v>0</v>
      </c>
      <c r="F348" s="42">
        <v>0</v>
      </c>
      <c r="G348" s="43">
        <v>0</v>
      </c>
      <c r="H348" s="43">
        <v>0</v>
      </c>
      <c r="I348" s="51">
        <v>0</v>
      </c>
      <c r="J348" s="51">
        <v>0</v>
      </c>
      <c r="K348" s="42">
        <v>0</v>
      </c>
      <c r="L348" s="42">
        <v>0</v>
      </c>
      <c r="M348" s="43">
        <v>0</v>
      </c>
      <c r="N348" s="43">
        <v>0</v>
      </c>
      <c r="O348" s="51">
        <v>0</v>
      </c>
      <c r="P348" s="51">
        <v>0</v>
      </c>
      <c r="Q348" s="42">
        <v>0</v>
      </c>
      <c r="R348" s="42">
        <v>0</v>
      </c>
      <c r="S348" s="43">
        <v>0</v>
      </c>
      <c r="T348" s="43">
        <v>0</v>
      </c>
      <c r="U348" s="51">
        <v>0</v>
      </c>
      <c r="V348" s="51">
        <v>0</v>
      </c>
      <c r="W348" s="42">
        <v>0</v>
      </c>
      <c r="X348" s="42">
        <v>0</v>
      </c>
      <c r="Y348" s="43">
        <v>0</v>
      </c>
      <c r="Z348" s="43">
        <v>0</v>
      </c>
      <c r="AA348" s="51">
        <v>0</v>
      </c>
      <c r="AB348" s="51">
        <v>0</v>
      </c>
      <c r="AC348" s="42">
        <v>0</v>
      </c>
      <c r="AD348" s="42">
        <v>0</v>
      </c>
      <c r="AE348" s="43">
        <v>0</v>
      </c>
      <c r="AF348" s="43">
        <v>0</v>
      </c>
      <c r="AG348" s="51">
        <v>0</v>
      </c>
      <c r="AH348" s="51">
        <v>0</v>
      </c>
      <c r="AI348" s="42">
        <v>0</v>
      </c>
      <c r="AJ348" s="42">
        <v>0</v>
      </c>
      <c r="AK348" s="43">
        <v>0</v>
      </c>
      <c r="AL348" s="43">
        <v>0</v>
      </c>
      <c r="AM348" s="51">
        <v>0</v>
      </c>
      <c r="AN348" s="51">
        <v>0</v>
      </c>
      <c r="AO348" s="42">
        <v>0</v>
      </c>
      <c r="AP348" s="42">
        <v>0</v>
      </c>
      <c r="AQ348" s="43">
        <v>0</v>
      </c>
      <c r="AR348" s="43">
        <v>0</v>
      </c>
      <c r="AS348" s="51">
        <v>0</v>
      </c>
      <c r="AT348" s="51">
        <v>0</v>
      </c>
      <c r="AU348" s="42">
        <v>0</v>
      </c>
      <c r="AV348" s="42">
        <v>0</v>
      </c>
      <c r="AW348" s="43">
        <v>0</v>
      </c>
      <c r="AX348" s="43">
        <v>0</v>
      </c>
      <c r="AY348" s="51">
        <v>0</v>
      </c>
      <c r="AZ348" s="51">
        <v>0</v>
      </c>
      <c r="BA348" s="42">
        <v>0</v>
      </c>
      <c r="BB348" s="42">
        <v>0</v>
      </c>
      <c r="BC348" s="43">
        <v>0</v>
      </c>
      <c r="BD348" s="43">
        <v>0</v>
      </c>
      <c r="BE348" s="51">
        <v>0</v>
      </c>
      <c r="BF348" s="51">
        <v>0</v>
      </c>
      <c r="BG348" s="42">
        <v>0</v>
      </c>
      <c r="BH348" s="42">
        <v>0</v>
      </c>
      <c r="BI348" s="43">
        <v>0</v>
      </c>
      <c r="BJ348" s="43">
        <v>0</v>
      </c>
      <c r="BK348" s="51">
        <v>0</v>
      </c>
      <c r="BL348" s="51">
        <v>0</v>
      </c>
      <c r="BM348" s="42">
        <v>0</v>
      </c>
      <c r="BN348" s="42">
        <v>0</v>
      </c>
      <c r="BO348" s="43">
        <v>0</v>
      </c>
      <c r="BP348" s="43">
        <v>0</v>
      </c>
      <c r="BQ348" s="51">
        <v>0</v>
      </c>
      <c r="BR348" s="51">
        <v>0</v>
      </c>
      <c r="BS348" s="42">
        <v>0</v>
      </c>
      <c r="BT348" s="42">
        <v>0</v>
      </c>
      <c r="BU348" s="43">
        <v>0</v>
      </c>
      <c r="BV348" s="43">
        <v>0</v>
      </c>
      <c r="BW348" s="51">
        <v>0</v>
      </c>
      <c r="BX348" s="51">
        <v>0</v>
      </c>
      <c r="BY348" s="54">
        <v>0</v>
      </c>
      <c r="BZ348" s="54">
        <v>0</v>
      </c>
      <c r="CA348" s="43">
        <v>0</v>
      </c>
      <c r="CB348" s="43">
        <v>0</v>
      </c>
      <c r="CC348" s="43">
        <v>0</v>
      </c>
      <c r="CD348" s="43">
        <v>0</v>
      </c>
      <c r="CE348" s="58">
        <f t="shared" si="30"/>
        <v>0</v>
      </c>
      <c r="CF348" s="58">
        <f t="shared" si="31"/>
        <v>0</v>
      </c>
      <c r="CG348" s="58">
        <f t="shared" si="32"/>
        <v>0</v>
      </c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  <c r="DS348" s="59"/>
      <c r="DT348" s="59"/>
      <c r="DU348" s="59"/>
      <c r="DV348" s="59"/>
      <c r="DW348" s="59"/>
      <c r="DX348" s="59"/>
      <c r="DY348" s="59"/>
      <c r="DZ348" s="59"/>
      <c r="EA348" s="59"/>
      <c r="EB348" s="59"/>
      <c r="EC348" s="59"/>
      <c r="ED348" s="59"/>
      <c r="EE348" s="59"/>
      <c r="EF348" s="59"/>
      <c r="EG348" s="59"/>
      <c r="EH348" s="59"/>
      <c r="EI348" s="59"/>
      <c r="EJ348" s="59"/>
      <c r="EK348" s="59"/>
      <c r="EL348" s="59"/>
      <c r="EM348" s="59"/>
    </row>
    <row r="349" spans="2:143" ht="24.6" customHeight="1">
      <c r="B349" s="39" t="s">
        <v>442</v>
      </c>
      <c r="C349" s="62" t="s">
        <v>960</v>
      </c>
      <c r="D349" s="41"/>
      <c r="E349" s="42">
        <v>0</v>
      </c>
      <c r="F349" s="42">
        <v>0</v>
      </c>
      <c r="G349" s="43">
        <v>0</v>
      </c>
      <c r="H349" s="43">
        <v>0</v>
      </c>
      <c r="I349" s="51">
        <v>0</v>
      </c>
      <c r="J349" s="51">
        <v>0</v>
      </c>
      <c r="K349" s="42">
        <v>0</v>
      </c>
      <c r="L349" s="42">
        <v>0</v>
      </c>
      <c r="M349" s="43">
        <v>0</v>
      </c>
      <c r="N349" s="43">
        <v>0</v>
      </c>
      <c r="O349" s="51">
        <v>0</v>
      </c>
      <c r="P349" s="51">
        <v>0</v>
      </c>
      <c r="Q349" s="42">
        <v>0</v>
      </c>
      <c r="R349" s="42">
        <v>0</v>
      </c>
      <c r="S349" s="43">
        <v>0</v>
      </c>
      <c r="T349" s="43">
        <v>0</v>
      </c>
      <c r="U349" s="51">
        <v>0</v>
      </c>
      <c r="V349" s="51">
        <v>0</v>
      </c>
      <c r="W349" s="42">
        <v>0</v>
      </c>
      <c r="X349" s="42">
        <v>0</v>
      </c>
      <c r="Y349" s="43">
        <v>0</v>
      </c>
      <c r="Z349" s="43">
        <v>0</v>
      </c>
      <c r="AA349" s="51">
        <v>0</v>
      </c>
      <c r="AB349" s="51">
        <v>0</v>
      </c>
      <c r="AC349" s="42">
        <v>0</v>
      </c>
      <c r="AD349" s="42">
        <v>0</v>
      </c>
      <c r="AE349" s="43">
        <v>0</v>
      </c>
      <c r="AF349" s="43">
        <v>0</v>
      </c>
      <c r="AG349" s="51">
        <v>0</v>
      </c>
      <c r="AH349" s="51">
        <v>0</v>
      </c>
      <c r="AI349" s="42">
        <v>0</v>
      </c>
      <c r="AJ349" s="42">
        <v>0</v>
      </c>
      <c r="AK349" s="43">
        <v>0</v>
      </c>
      <c r="AL349" s="43">
        <v>0</v>
      </c>
      <c r="AM349" s="51">
        <v>0</v>
      </c>
      <c r="AN349" s="51">
        <v>0</v>
      </c>
      <c r="AO349" s="42">
        <v>0</v>
      </c>
      <c r="AP349" s="42">
        <v>0</v>
      </c>
      <c r="AQ349" s="43">
        <v>0</v>
      </c>
      <c r="AR349" s="43">
        <v>0</v>
      </c>
      <c r="AS349" s="51">
        <v>0</v>
      </c>
      <c r="AT349" s="51">
        <v>0</v>
      </c>
      <c r="AU349" s="42">
        <v>0</v>
      </c>
      <c r="AV349" s="42">
        <v>0</v>
      </c>
      <c r="AW349" s="43">
        <v>0</v>
      </c>
      <c r="AX349" s="43">
        <v>0</v>
      </c>
      <c r="AY349" s="51">
        <v>0</v>
      </c>
      <c r="AZ349" s="51">
        <v>0</v>
      </c>
      <c r="BA349" s="42">
        <v>0</v>
      </c>
      <c r="BB349" s="42">
        <v>0</v>
      </c>
      <c r="BC349" s="43">
        <v>0</v>
      </c>
      <c r="BD349" s="43">
        <v>0</v>
      </c>
      <c r="BE349" s="51">
        <v>0</v>
      </c>
      <c r="BF349" s="51">
        <v>0</v>
      </c>
      <c r="BG349" s="42">
        <v>0</v>
      </c>
      <c r="BH349" s="42">
        <v>0</v>
      </c>
      <c r="BI349" s="43">
        <v>0</v>
      </c>
      <c r="BJ349" s="43">
        <v>0</v>
      </c>
      <c r="BK349" s="51">
        <v>0</v>
      </c>
      <c r="BL349" s="51">
        <v>0</v>
      </c>
      <c r="BM349" s="42">
        <v>0</v>
      </c>
      <c r="BN349" s="42">
        <v>0</v>
      </c>
      <c r="BO349" s="43">
        <v>0</v>
      </c>
      <c r="BP349" s="43">
        <v>0</v>
      </c>
      <c r="BQ349" s="51">
        <v>0</v>
      </c>
      <c r="BR349" s="51">
        <v>0</v>
      </c>
      <c r="BS349" s="42">
        <v>0</v>
      </c>
      <c r="BT349" s="42">
        <v>0</v>
      </c>
      <c r="BU349" s="43">
        <v>0</v>
      </c>
      <c r="BV349" s="43">
        <v>0</v>
      </c>
      <c r="BW349" s="51">
        <v>0</v>
      </c>
      <c r="BX349" s="51">
        <v>0</v>
      </c>
      <c r="BY349" s="54">
        <v>0</v>
      </c>
      <c r="BZ349" s="54">
        <v>0</v>
      </c>
      <c r="CA349" s="43">
        <v>0</v>
      </c>
      <c r="CB349" s="43">
        <v>0</v>
      </c>
      <c r="CC349" s="43">
        <v>0</v>
      </c>
      <c r="CD349" s="43">
        <v>0</v>
      </c>
      <c r="CE349" s="58">
        <f t="shared" si="30"/>
        <v>0</v>
      </c>
      <c r="CF349" s="58">
        <f t="shared" si="31"/>
        <v>0</v>
      </c>
      <c r="CG349" s="58">
        <f t="shared" si="32"/>
        <v>0</v>
      </c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  <c r="DS349" s="59"/>
      <c r="DT349" s="59"/>
      <c r="DU349" s="59"/>
      <c r="DV349" s="59"/>
      <c r="DW349" s="59"/>
      <c r="DX349" s="59"/>
      <c r="DY349" s="59"/>
      <c r="DZ349" s="59"/>
      <c r="EA349" s="59"/>
      <c r="EB349" s="59"/>
      <c r="EC349" s="59"/>
      <c r="ED349" s="59"/>
      <c r="EE349" s="59"/>
      <c r="EF349" s="59"/>
      <c r="EG349" s="59"/>
      <c r="EH349" s="59"/>
      <c r="EI349" s="59"/>
      <c r="EJ349" s="59"/>
      <c r="EK349" s="59"/>
      <c r="EL349" s="59"/>
      <c r="EM349" s="59"/>
    </row>
    <row r="350" spans="2:143" ht="24.6" customHeight="1">
      <c r="B350" s="39" t="s">
        <v>443</v>
      </c>
      <c r="C350" s="62" t="s">
        <v>961</v>
      </c>
      <c r="D350" s="41"/>
      <c r="E350" s="42">
        <v>0</v>
      </c>
      <c r="F350" s="42">
        <v>0</v>
      </c>
      <c r="G350" s="43">
        <v>0</v>
      </c>
      <c r="H350" s="43">
        <v>0</v>
      </c>
      <c r="I350" s="51">
        <v>0</v>
      </c>
      <c r="J350" s="51">
        <v>0</v>
      </c>
      <c r="K350" s="42">
        <v>0</v>
      </c>
      <c r="L350" s="42">
        <v>0</v>
      </c>
      <c r="M350" s="43">
        <v>0</v>
      </c>
      <c r="N350" s="43">
        <v>0</v>
      </c>
      <c r="O350" s="51">
        <v>0</v>
      </c>
      <c r="P350" s="51">
        <v>0</v>
      </c>
      <c r="Q350" s="42">
        <v>0</v>
      </c>
      <c r="R350" s="42">
        <v>0</v>
      </c>
      <c r="S350" s="43">
        <v>0</v>
      </c>
      <c r="T350" s="43">
        <v>0</v>
      </c>
      <c r="U350" s="51">
        <v>0</v>
      </c>
      <c r="V350" s="51">
        <v>0</v>
      </c>
      <c r="W350" s="42">
        <v>0</v>
      </c>
      <c r="X350" s="42">
        <v>0</v>
      </c>
      <c r="Y350" s="43">
        <v>0</v>
      </c>
      <c r="Z350" s="43">
        <v>0</v>
      </c>
      <c r="AA350" s="51">
        <v>0</v>
      </c>
      <c r="AB350" s="51">
        <v>0</v>
      </c>
      <c r="AC350" s="42">
        <v>0</v>
      </c>
      <c r="AD350" s="42">
        <v>0</v>
      </c>
      <c r="AE350" s="43">
        <v>0</v>
      </c>
      <c r="AF350" s="43">
        <v>0</v>
      </c>
      <c r="AG350" s="51">
        <v>0</v>
      </c>
      <c r="AH350" s="51">
        <v>0</v>
      </c>
      <c r="AI350" s="42">
        <v>0</v>
      </c>
      <c r="AJ350" s="42">
        <v>0</v>
      </c>
      <c r="AK350" s="43">
        <v>0</v>
      </c>
      <c r="AL350" s="43">
        <v>0</v>
      </c>
      <c r="AM350" s="51">
        <v>0</v>
      </c>
      <c r="AN350" s="51">
        <v>0</v>
      </c>
      <c r="AO350" s="42">
        <v>0</v>
      </c>
      <c r="AP350" s="42">
        <v>0</v>
      </c>
      <c r="AQ350" s="43">
        <v>0</v>
      </c>
      <c r="AR350" s="43">
        <v>0</v>
      </c>
      <c r="AS350" s="51">
        <v>0</v>
      </c>
      <c r="AT350" s="51">
        <v>0</v>
      </c>
      <c r="AU350" s="42">
        <v>0</v>
      </c>
      <c r="AV350" s="42">
        <v>0</v>
      </c>
      <c r="AW350" s="43">
        <v>0</v>
      </c>
      <c r="AX350" s="43">
        <v>0</v>
      </c>
      <c r="AY350" s="51">
        <v>0</v>
      </c>
      <c r="AZ350" s="51">
        <v>0</v>
      </c>
      <c r="BA350" s="42">
        <v>0</v>
      </c>
      <c r="BB350" s="42">
        <v>0</v>
      </c>
      <c r="BC350" s="43">
        <v>0</v>
      </c>
      <c r="BD350" s="43">
        <v>0</v>
      </c>
      <c r="BE350" s="51">
        <v>0</v>
      </c>
      <c r="BF350" s="51">
        <v>0</v>
      </c>
      <c r="BG350" s="42">
        <v>0</v>
      </c>
      <c r="BH350" s="42">
        <v>0</v>
      </c>
      <c r="BI350" s="43">
        <v>0</v>
      </c>
      <c r="BJ350" s="43">
        <v>0</v>
      </c>
      <c r="BK350" s="51">
        <v>0</v>
      </c>
      <c r="BL350" s="51">
        <v>0</v>
      </c>
      <c r="BM350" s="42">
        <v>0</v>
      </c>
      <c r="BN350" s="42">
        <v>0</v>
      </c>
      <c r="BO350" s="43">
        <v>0</v>
      </c>
      <c r="BP350" s="43">
        <v>0</v>
      </c>
      <c r="BQ350" s="51">
        <v>0</v>
      </c>
      <c r="BR350" s="51">
        <v>0</v>
      </c>
      <c r="BS350" s="42">
        <v>0</v>
      </c>
      <c r="BT350" s="42">
        <v>0</v>
      </c>
      <c r="BU350" s="43">
        <v>0</v>
      </c>
      <c r="BV350" s="43">
        <v>0</v>
      </c>
      <c r="BW350" s="51">
        <v>0</v>
      </c>
      <c r="BX350" s="51">
        <v>0</v>
      </c>
      <c r="BY350" s="54">
        <v>0</v>
      </c>
      <c r="BZ350" s="54">
        <v>0</v>
      </c>
      <c r="CA350" s="43">
        <v>0</v>
      </c>
      <c r="CB350" s="43">
        <v>0</v>
      </c>
      <c r="CC350" s="43">
        <v>0</v>
      </c>
      <c r="CD350" s="43">
        <v>0</v>
      </c>
      <c r="CE350" s="58">
        <f t="shared" si="30"/>
        <v>0</v>
      </c>
      <c r="CF350" s="58">
        <f t="shared" si="31"/>
        <v>0</v>
      </c>
      <c r="CG350" s="58">
        <f t="shared" si="32"/>
        <v>0</v>
      </c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  <c r="DS350" s="59"/>
      <c r="DT350" s="59"/>
      <c r="DU350" s="59"/>
      <c r="DV350" s="59"/>
      <c r="DW350" s="59"/>
      <c r="DX350" s="59"/>
      <c r="DY350" s="59"/>
      <c r="DZ350" s="59"/>
      <c r="EA350" s="59"/>
      <c r="EB350" s="59"/>
      <c r="EC350" s="59"/>
      <c r="ED350" s="59"/>
      <c r="EE350" s="59"/>
      <c r="EF350" s="59"/>
      <c r="EG350" s="59"/>
      <c r="EH350" s="59"/>
      <c r="EI350" s="59"/>
      <c r="EJ350" s="59"/>
      <c r="EK350" s="59"/>
      <c r="EL350" s="59"/>
      <c r="EM350" s="59"/>
    </row>
    <row r="351" spans="2:143" ht="24.6" customHeight="1">
      <c r="B351" s="39" t="s">
        <v>444</v>
      </c>
      <c r="C351" s="62" t="s">
        <v>962</v>
      </c>
      <c r="D351" s="41"/>
      <c r="E351" s="42">
        <v>0</v>
      </c>
      <c r="F351" s="42">
        <v>0</v>
      </c>
      <c r="G351" s="43">
        <v>0</v>
      </c>
      <c r="H351" s="43">
        <v>0</v>
      </c>
      <c r="I351" s="51">
        <v>0</v>
      </c>
      <c r="J351" s="51">
        <v>0</v>
      </c>
      <c r="K351" s="42">
        <v>0</v>
      </c>
      <c r="L351" s="42">
        <v>0</v>
      </c>
      <c r="M351" s="43">
        <v>0</v>
      </c>
      <c r="N351" s="43">
        <v>0</v>
      </c>
      <c r="O351" s="51">
        <v>0</v>
      </c>
      <c r="P351" s="51">
        <v>0</v>
      </c>
      <c r="Q351" s="42">
        <v>0</v>
      </c>
      <c r="R351" s="42">
        <v>0</v>
      </c>
      <c r="S351" s="43">
        <v>0</v>
      </c>
      <c r="T351" s="43">
        <v>0</v>
      </c>
      <c r="U351" s="51">
        <v>0</v>
      </c>
      <c r="V351" s="51">
        <v>0</v>
      </c>
      <c r="W351" s="42">
        <v>0</v>
      </c>
      <c r="X351" s="42">
        <v>0</v>
      </c>
      <c r="Y351" s="43">
        <v>0</v>
      </c>
      <c r="Z351" s="43">
        <v>0</v>
      </c>
      <c r="AA351" s="51">
        <v>0</v>
      </c>
      <c r="AB351" s="51">
        <v>0</v>
      </c>
      <c r="AC351" s="42">
        <v>0</v>
      </c>
      <c r="AD351" s="42">
        <v>0</v>
      </c>
      <c r="AE351" s="43">
        <v>0</v>
      </c>
      <c r="AF351" s="43">
        <v>0</v>
      </c>
      <c r="AG351" s="51">
        <v>0</v>
      </c>
      <c r="AH351" s="51">
        <v>0</v>
      </c>
      <c r="AI351" s="42">
        <v>0</v>
      </c>
      <c r="AJ351" s="42">
        <v>0</v>
      </c>
      <c r="AK351" s="43">
        <v>0</v>
      </c>
      <c r="AL351" s="43">
        <v>0</v>
      </c>
      <c r="AM351" s="51">
        <v>0</v>
      </c>
      <c r="AN351" s="51">
        <v>0</v>
      </c>
      <c r="AO351" s="42">
        <v>0</v>
      </c>
      <c r="AP351" s="42">
        <v>0</v>
      </c>
      <c r="AQ351" s="43">
        <v>0</v>
      </c>
      <c r="AR351" s="43">
        <v>0</v>
      </c>
      <c r="AS351" s="51">
        <v>0</v>
      </c>
      <c r="AT351" s="51">
        <v>0</v>
      </c>
      <c r="AU351" s="42">
        <v>0</v>
      </c>
      <c r="AV351" s="42">
        <v>0</v>
      </c>
      <c r="AW351" s="43">
        <v>0</v>
      </c>
      <c r="AX351" s="43">
        <v>0</v>
      </c>
      <c r="AY351" s="51">
        <v>0</v>
      </c>
      <c r="AZ351" s="51">
        <v>0</v>
      </c>
      <c r="BA351" s="42">
        <v>0</v>
      </c>
      <c r="BB351" s="42">
        <v>0</v>
      </c>
      <c r="BC351" s="43">
        <v>0</v>
      </c>
      <c r="BD351" s="43">
        <v>0</v>
      </c>
      <c r="BE351" s="51">
        <v>0</v>
      </c>
      <c r="BF351" s="51">
        <v>0</v>
      </c>
      <c r="BG351" s="42">
        <v>0</v>
      </c>
      <c r="BH351" s="42">
        <v>0</v>
      </c>
      <c r="BI351" s="43">
        <v>0</v>
      </c>
      <c r="BJ351" s="43">
        <v>0</v>
      </c>
      <c r="BK351" s="51">
        <v>0</v>
      </c>
      <c r="BL351" s="51">
        <v>0</v>
      </c>
      <c r="BM351" s="42">
        <v>0</v>
      </c>
      <c r="BN351" s="42">
        <v>0</v>
      </c>
      <c r="BO351" s="43">
        <v>0</v>
      </c>
      <c r="BP351" s="43">
        <v>0</v>
      </c>
      <c r="BQ351" s="51">
        <v>0</v>
      </c>
      <c r="BR351" s="51">
        <v>0</v>
      </c>
      <c r="BS351" s="42">
        <v>0</v>
      </c>
      <c r="BT351" s="42">
        <v>0</v>
      </c>
      <c r="BU351" s="43">
        <v>0</v>
      </c>
      <c r="BV351" s="43">
        <v>0</v>
      </c>
      <c r="BW351" s="51">
        <v>0</v>
      </c>
      <c r="BX351" s="51">
        <v>0</v>
      </c>
      <c r="BY351" s="54">
        <v>0</v>
      </c>
      <c r="BZ351" s="54">
        <v>0</v>
      </c>
      <c r="CA351" s="43">
        <v>0</v>
      </c>
      <c r="CB351" s="43">
        <v>0</v>
      </c>
      <c r="CC351" s="43">
        <v>0</v>
      </c>
      <c r="CD351" s="43">
        <v>0</v>
      </c>
      <c r="CE351" s="58">
        <f t="shared" si="30"/>
        <v>0</v>
      </c>
      <c r="CF351" s="58">
        <f t="shared" si="31"/>
        <v>0</v>
      </c>
      <c r="CG351" s="58">
        <f t="shared" si="32"/>
        <v>0</v>
      </c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  <c r="DS351" s="59"/>
      <c r="DT351" s="59"/>
      <c r="DU351" s="59"/>
      <c r="DV351" s="59"/>
      <c r="DW351" s="59"/>
      <c r="DX351" s="59"/>
      <c r="DY351" s="59"/>
      <c r="DZ351" s="59"/>
      <c r="EA351" s="59"/>
      <c r="EB351" s="59"/>
      <c r="EC351" s="59"/>
      <c r="ED351" s="59"/>
      <c r="EE351" s="59"/>
      <c r="EF351" s="59"/>
      <c r="EG351" s="59"/>
      <c r="EH351" s="59"/>
      <c r="EI351" s="59"/>
      <c r="EJ351" s="59"/>
      <c r="EK351" s="59"/>
      <c r="EL351" s="59"/>
      <c r="EM351" s="59"/>
    </row>
    <row r="352" spans="2:143" ht="24.6" customHeight="1">
      <c r="B352" s="39" t="s">
        <v>445</v>
      </c>
      <c r="C352" s="62" t="s">
        <v>963</v>
      </c>
      <c r="D352" s="41"/>
      <c r="E352" s="42">
        <v>0</v>
      </c>
      <c r="F352" s="42">
        <v>0</v>
      </c>
      <c r="G352" s="43">
        <v>0</v>
      </c>
      <c r="H352" s="43">
        <v>0</v>
      </c>
      <c r="I352" s="51">
        <v>0</v>
      </c>
      <c r="J352" s="51">
        <v>0</v>
      </c>
      <c r="K352" s="42">
        <v>0</v>
      </c>
      <c r="L352" s="42">
        <v>0</v>
      </c>
      <c r="M352" s="43">
        <v>0</v>
      </c>
      <c r="N352" s="43">
        <v>0</v>
      </c>
      <c r="O352" s="51">
        <v>0</v>
      </c>
      <c r="P352" s="51">
        <v>0</v>
      </c>
      <c r="Q352" s="42">
        <v>0</v>
      </c>
      <c r="R352" s="42">
        <v>0</v>
      </c>
      <c r="S352" s="43">
        <v>0</v>
      </c>
      <c r="T352" s="43">
        <v>0</v>
      </c>
      <c r="U352" s="51">
        <v>0</v>
      </c>
      <c r="V352" s="51">
        <v>0</v>
      </c>
      <c r="W352" s="42">
        <v>0</v>
      </c>
      <c r="X352" s="42">
        <v>0</v>
      </c>
      <c r="Y352" s="43">
        <v>0</v>
      </c>
      <c r="Z352" s="43">
        <v>0</v>
      </c>
      <c r="AA352" s="51">
        <v>0</v>
      </c>
      <c r="AB352" s="51">
        <v>0</v>
      </c>
      <c r="AC352" s="42">
        <v>0</v>
      </c>
      <c r="AD352" s="42">
        <v>0</v>
      </c>
      <c r="AE352" s="43">
        <v>0</v>
      </c>
      <c r="AF352" s="43">
        <v>0</v>
      </c>
      <c r="AG352" s="51">
        <v>0</v>
      </c>
      <c r="AH352" s="51">
        <v>0</v>
      </c>
      <c r="AI352" s="42">
        <v>0</v>
      </c>
      <c r="AJ352" s="42">
        <v>0</v>
      </c>
      <c r="AK352" s="43">
        <v>0</v>
      </c>
      <c r="AL352" s="43">
        <v>0</v>
      </c>
      <c r="AM352" s="51">
        <v>0</v>
      </c>
      <c r="AN352" s="51">
        <v>0</v>
      </c>
      <c r="AO352" s="42">
        <v>0</v>
      </c>
      <c r="AP352" s="42">
        <v>0</v>
      </c>
      <c r="AQ352" s="43">
        <v>0</v>
      </c>
      <c r="AR352" s="43">
        <v>0</v>
      </c>
      <c r="AS352" s="51">
        <v>0</v>
      </c>
      <c r="AT352" s="51">
        <v>0</v>
      </c>
      <c r="AU352" s="42">
        <v>0</v>
      </c>
      <c r="AV352" s="42">
        <v>0</v>
      </c>
      <c r="AW352" s="43">
        <v>0</v>
      </c>
      <c r="AX352" s="43">
        <v>0</v>
      </c>
      <c r="AY352" s="51">
        <v>0</v>
      </c>
      <c r="AZ352" s="51">
        <v>0</v>
      </c>
      <c r="BA352" s="42">
        <v>0</v>
      </c>
      <c r="BB352" s="42">
        <v>0</v>
      </c>
      <c r="BC352" s="43">
        <v>0</v>
      </c>
      <c r="BD352" s="43">
        <v>0</v>
      </c>
      <c r="BE352" s="51">
        <v>0</v>
      </c>
      <c r="BF352" s="51">
        <v>0</v>
      </c>
      <c r="BG352" s="42">
        <v>0</v>
      </c>
      <c r="BH352" s="42">
        <v>0</v>
      </c>
      <c r="BI352" s="43">
        <v>0</v>
      </c>
      <c r="BJ352" s="43">
        <v>0</v>
      </c>
      <c r="BK352" s="51">
        <v>0</v>
      </c>
      <c r="BL352" s="51">
        <v>0</v>
      </c>
      <c r="BM352" s="42">
        <v>0</v>
      </c>
      <c r="BN352" s="42">
        <v>0</v>
      </c>
      <c r="BO352" s="43">
        <v>0</v>
      </c>
      <c r="BP352" s="43">
        <v>0</v>
      </c>
      <c r="BQ352" s="51">
        <v>0</v>
      </c>
      <c r="BR352" s="51">
        <v>0</v>
      </c>
      <c r="BS352" s="42">
        <v>0</v>
      </c>
      <c r="BT352" s="42">
        <v>0</v>
      </c>
      <c r="BU352" s="43">
        <v>0</v>
      </c>
      <c r="BV352" s="43">
        <v>0</v>
      </c>
      <c r="BW352" s="51">
        <v>0</v>
      </c>
      <c r="BX352" s="51">
        <v>0</v>
      </c>
      <c r="BY352" s="54">
        <v>0</v>
      </c>
      <c r="BZ352" s="54">
        <v>0</v>
      </c>
      <c r="CA352" s="43">
        <v>0</v>
      </c>
      <c r="CB352" s="43">
        <v>0</v>
      </c>
      <c r="CC352" s="43">
        <v>0</v>
      </c>
      <c r="CD352" s="43">
        <v>0</v>
      </c>
      <c r="CE352" s="58">
        <f t="shared" si="30"/>
        <v>0</v>
      </c>
      <c r="CF352" s="58">
        <f t="shared" si="31"/>
        <v>0</v>
      </c>
      <c r="CG352" s="58">
        <f t="shared" si="32"/>
        <v>0</v>
      </c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  <c r="DS352" s="59"/>
      <c r="DT352" s="59"/>
      <c r="DU352" s="59"/>
      <c r="DV352" s="59"/>
      <c r="DW352" s="59"/>
      <c r="DX352" s="59"/>
      <c r="DY352" s="59"/>
      <c r="DZ352" s="59"/>
      <c r="EA352" s="59"/>
      <c r="EB352" s="59"/>
      <c r="EC352" s="59"/>
      <c r="ED352" s="59"/>
      <c r="EE352" s="59"/>
      <c r="EF352" s="59"/>
      <c r="EG352" s="59"/>
      <c r="EH352" s="59"/>
      <c r="EI352" s="59"/>
      <c r="EJ352" s="59"/>
      <c r="EK352" s="59"/>
      <c r="EL352" s="59"/>
      <c r="EM352" s="59"/>
    </row>
    <row r="353" spans="2:143" ht="24.6" customHeight="1">
      <c r="B353" s="39" t="s">
        <v>446</v>
      </c>
      <c r="C353" s="62" t="s">
        <v>964</v>
      </c>
      <c r="D353" s="41"/>
      <c r="E353" s="42">
        <v>0</v>
      </c>
      <c r="F353" s="42">
        <v>0</v>
      </c>
      <c r="G353" s="43">
        <v>0</v>
      </c>
      <c r="H353" s="43">
        <v>0</v>
      </c>
      <c r="I353" s="51">
        <v>0</v>
      </c>
      <c r="J353" s="51">
        <v>0</v>
      </c>
      <c r="K353" s="42">
        <v>0</v>
      </c>
      <c r="L353" s="42">
        <v>0</v>
      </c>
      <c r="M353" s="43">
        <v>0</v>
      </c>
      <c r="N353" s="43">
        <v>0</v>
      </c>
      <c r="O353" s="51">
        <v>0</v>
      </c>
      <c r="P353" s="51">
        <v>0</v>
      </c>
      <c r="Q353" s="42">
        <v>0</v>
      </c>
      <c r="R353" s="42">
        <v>0</v>
      </c>
      <c r="S353" s="43">
        <v>0</v>
      </c>
      <c r="T353" s="43">
        <v>0</v>
      </c>
      <c r="U353" s="51">
        <v>0</v>
      </c>
      <c r="V353" s="51">
        <v>0</v>
      </c>
      <c r="W353" s="42">
        <v>0</v>
      </c>
      <c r="X353" s="42">
        <v>0</v>
      </c>
      <c r="Y353" s="43">
        <v>0</v>
      </c>
      <c r="Z353" s="43">
        <v>0</v>
      </c>
      <c r="AA353" s="51">
        <v>0</v>
      </c>
      <c r="AB353" s="51">
        <v>0</v>
      </c>
      <c r="AC353" s="42">
        <v>0</v>
      </c>
      <c r="AD353" s="42">
        <v>0</v>
      </c>
      <c r="AE353" s="43">
        <v>0</v>
      </c>
      <c r="AF353" s="43">
        <v>0</v>
      </c>
      <c r="AG353" s="51">
        <v>0</v>
      </c>
      <c r="AH353" s="51">
        <v>0</v>
      </c>
      <c r="AI353" s="42">
        <v>0</v>
      </c>
      <c r="AJ353" s="42">
        <v>0</v>
      </c>
      <c r="AK353" s="43">
        <v>0</v>
      </c>
      <c r="AL353" s="43">
        <v>0</v>
      </c>
      <c r="AM353" s="51">
        <v>0</v>
      </c>
      <c r="AN353" s="51">
        <v>0</v>
      </c>
      <c r="AO353" s="42">
        <v>0</v>
      </c>
      <c r="AP353" s="42">
        <v>0</v>
      </c>
      <c r="AQ353" s="43">
        <v>0</v>
      </c>
      <c r="AR353" s="43">
        <v>0</v>
      </c>
      <c r="AS353" s="51">
        <v>0</v>
      </c>
      <c r="AT353" s="51">
        <v>0</v>
      </c>
      <c r="AU353" s="42">
        <v>0</v>
      </c>
      <c r="AV353" s="42">
        <v>0</v>
      </c>
      <c r="AW353" s="43">
        <v>0</v>
      </c>
      <c r="AX353" s="43">
        <v>0</v>
      </c>
      <c r="AY353" s="51">
        <v>0</v>
      </c>
      <c r="AZ353" s="51">
        <v>0</v>
      </c>
      <c r="BA353" s="42">
        <v>0</v>
      </c>
      <c r="BB353" s="42">
        <v>0</v>
      </c>
      <c r="BC353" s="43">
        <v>0</v>
      </c>
      <c r="BD353" s="43">
        <v>0</v>
      </c>
      <c r="BE353" s="51">
        <v>0</v>
      </c>
      <c r="BF353" s="51">
        <v>0</v>
      </c>
      <c r="BG353" s="42">
        <v>0</v>
      </c>
      <c r="BH353" s="42">
        <v>0</v>
      </c>
      <c r="BI353" s="43">
        <v>0</v>
      </c>
      <c r="BJ353" s="43">
        <v>0</v>
      </c>
      <c r="BK353" s="51">
        <v>0</v>
      </c>
      <c r="BL353" s="51">
        <v>0</v>
      </c>
      <c r="BM353" s="42">
        <v>0</v>
      </c>
      <c r="BN353" s="42">
        <v>0</v>
      </c>
      <c r="BO353" s="43">
        <v>0</v>
      </c>
      <c r="BP353" s="43">
        <v>0</v>
      </c>
      <c r="BQ353" s="51">
        <v>0</v>
      </c>
      <c r="BR353" s="51">
        <v>0</v>
      </c>
      <c r="BS353" s="42">
        <v>0</v>
      </c>
      <c r="BT353" s="42">
        <v>0</v>
      </c>
      <c r="BU353" s="43">
        <v>0</v>
      </c>
      <c r="BV353" s="43">
        <v>0</v>
      </c>
      <c r="BW353" s="51">
        <v>0</v>
      </c>
      <c r="BX353" s="51">
        <v>0</v>
      </c>
      <c r="BY353" s="54">
        <v>0</v>
      </c>
      <c r="BZ353" s="54">
        <v>0</v>
      </c>
      <c r="CA353" s="43">
        <v>0</v>
      </c>
      <c r="CB353" s="43">
        <v>0</v>
      </c>
      <c r="CC353" s="43">
        <v>0</v>
      </c>
      <c r="CD353" s="43">
        <v>0</v>
      </c>
      <c r="CE353" s="58">
        <f t="shared" si="30"/>
        <v>0</v>
      </c>
      <c r="CF353" s="58">
        <f t="shared" si="31"/>
        <v>0</v>
      </c>
      <c r="CG353" s="58">
        <f t="shared" si="32"/>
        <v>0</v>
      </c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  <c r="DS353" s="59"/>
      <c r="DT353" s="59"/>
      <c r="DU353" s="59"/>
      <c r="DV353" s="59"/>
      <c r="DW353" s="59"/>
      <c r="DX353" s="59"/>
      <c r="DY353" s="59"/>
      <c r="DZ353" s="59"/>
      <c r="EA353" s="59"/>
      <c r="EB353" s="59"/>
      <c r="EC353" s="59"/>
      <c r="ED353" s="59"/>
      <c r="EE353" s="59"/>
      <c r="EF353" s="59"/>
      <c r="EG353" s="59"/>
      <c r="EH353" s="59"/>
      <c r="EI353" s="59"/>
      <c r="EJ353" s="59"/>
      <c r="EK353" s="59"/>
      <c r="EL353" s="59"/>
      <c r="EM353" s="59"/>
    </row>
    <row r="354" spans="2:143" ht="24.6" customHeight="1">
      <c r="B354" s="39" t="s">
        <v>447</v>
      </c>
      <c r="C354" s="62" t="s">
        <v>965</v>
      </c>
      <c r="D354" s="41"/>
      <c r="E354" s="42">
        <v>0</v>
      </c>
      <c r="F354" s="42">
        <v>0</v>
      </c>
      <c r="G354" s="43">
        <v>0</v>
      </c>
      <c r="H354" s="43">
        <v>0</v>
      </c>
      <c r="I354" s="51">
        <v>0</v>
      </c>
      <c r="J354" s="51">
        <v>0</v>
      </c>
      <c r="K354" s="42">
        <v>0</v>
      </c>
      <c r="L354" s="42">
        <v>0</v>
      </c>
      <c r="M354" s="43">
        <v>0</v>
      </c>
      <c r="N354" s="43">
        <v>0</v>
      </c>
      <c r="O354" s="51">
        <v>0</v>
      </c>
      <c r="P354" s="51">
        <v>0</v>
      </c>
      <c r="Q354" s="42">
        <v>0</v>
      </c>
      <c r="R354" s="42">
        <v>0</v>
      </c>
      <c r="S354" s="43">
        <v>0</v>
      </c>
      <c r="T354" s="43">
        <v>0</v>
      </c>
      <c r="U354" s="51">
        <v>0</v>
      </c>
      <c r="V354" s="51">
        <v>0</v>
      </c>
      <c r="W354" s="42">
        <v>0</v>
      </c>
      <c r="X354" s="42">
        <v>0</v>
      </c>
      <c r="Y354" s="43">
        <v>0</v>
      </c>
      <c r="Z354" s="43">
        <v>0</v>
      </c>
      <c r="AA354" s="51">
        <v>0</v>
      </c>
      <c r="AB354" s="51">
        <v>0</v>
      </c>
      <c r="AC354" s="42">
        <v>0</v>
      </c>
      <c r="AD354" s="42">
        <v>0</v>
      </c>
      <c r="AE354" s="43">
        <v>0</v>
      </c>
      <c r="AF354" s="43">
        <v>0</v>
      </c>
      <c r="AG354" s="51">
        <v>0</v>
      </c>
      <c r="AH354" s="51">
        <v>0</v>
      </c>
      <c r="AI354" s="42">
        <v>0</v>
      </c>
      <c r="AJ354" s="42">
        <v>0</v>
      </c>
      <c r="AK354" s="43">
        <v>0</v>
      </c>
      <c r="AL354" s="43">
        <v>0</v>
      </c>
      <c r="AM354" s="51">
        <v>0</v>
      </c>
      <c r="AN354" s="51">
        <v>0</v>
      </c>
      <c r="AO354" s="42">
        <v>4</v>
      </c>
      <c r="AP354" s="42">
        <v>0</v>
      </c>
      <c r="AQ354" s="43">
        <v>1548</v>
      </c>
      <c r="AR354" s="43">
        <v>0</v>
      </c>
      <c r="AS354" s="51">
        <v>6192</v>
      </c>
      <c r="AT354" s="51">
        <v>0</v>
      </c>
      <c r="AU354" s="42">
        <v>0</v>
      </c>
      <c r="AV354" s="42">
        <v>0</v>
      </c>
      <c r="AW354" s="43">
        <v>0</v>
      </c>
      <c r="AX354" s="43">
        <v>0</v>
      </c>
      <c r="AY354" s="51">
        <v>0</v>
      </c>
      <c r="AZ354" s="51">
        <v>0</v>
      </c>
      <c r="BA354" s="42">
        <v>0</v>
      </c>
      <c r="BB354" s="42">
        <v>0</v>
      </c>
      <c r="BC354" s="43">
        <v>0</v>
      </c>
      <c r="BD354" s="43">
        <v>0</v>
      </c>
      <c r="BE354" s="51">
        <v>0</v>
      </c>
      <c r="BF354" s="51">
        <v>0</v>
      </c>
      <c r="BG354" s="42">
        <v>0</v>
      </c>
      <c r="BH354" s="42">
        <v>0</v>
      </c>
      <c r="BI354" s="43">
        <v>0</v>
      </c>
      <c r="BJ354" s="43">
        <v>0</v>
      </c>
      <c r="BK354" s="51">
        <v>0</v>
      </c>
      <c r="BL354" s="51">
        <v>0</v>
      </c>
      <c r="BM354" s="42">
        <v>0</v>
      </c>
      <c r="BN354" s="42">
        <v>0</v>
      </c>
      <c r="BO354" s="43">
        <v>0</v>
      </c>
      <c r="BP354" s="43">
        <v>0</v>
      </c>
      <c r="BQ354" s="51">
        <v>0</v>
      </c>
      <c r="BR354" s="51">
        <v>0</v>
      </c>
      <c r="BS354" s="42">
        <v>0</v>
      </c>
      <c r="BT354" s="42">
        <v>0</v>
      </c>
      <c r="BU354" s="43">
        <v>0</v>
      </c>
      <c r="BV354" s="43">
        <v>0</v>
      </c>
      <c r="BW354" s="51">
        <v>0</v>
      </c>
      <c r="BX354" s="51">
        <v>0</v>
      </c>
      <c r="BY354" s="54">
        <v>4</v>
      </c>
      <c r="BZ354" s="54">
        <v>0</v>
      </c>
      <c r="CA354" s="43">
        <v>1548</v>
      </c>
      <c r="CB354" s="43">
        <v>0</v>
      </c>
      <c r="CC354" s="43">
        <v>6192</v>
      </c>
      <c r="CD354" s="43">
        <v>0</v>
      </c>
      <c r="CE354" s="58">
        <f t="shared" si="30"/>
        <v>-1</v>
      </c>
      <c r="CF354" s="58">
        <f t="shared" si="31"/>
        <v>-1</v>
      </c>
      <c r="CG354" s="58">
        <f t="shared" si="32"/>
        <v>-1</v>
      </c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  <c r="DS354" s="59"/>
      <c r="DT354" s="59"/>
      <c r="DU354" s="59"/>
      <c r="DV354" s="59"/>
      <c r="DW354" s="59"/>
      <c r="DX354" s="59"/>
      <c r="DY354" s="59"/>
      <c r="DZ354" s="59"/>
      <c r="EA354" s="59"/>
      <c r="EB354" s="59"/>
      <c r="EC354" s="59"/>
      <c r="ED354" s="59"/>
      <c r="EE354" s="59"/>
      <c r="EF354" s="59"/>
      <c r="EG354" s="59"/>
      <c r="EH354" s="59"/>
      <c r="EI354" s="59"/>
      <c r="EJ354" s="59"/>
      <c r="EK354" s="59"/>
      <c r="EL354" s="59"/>
      <c r="EM354" s="59"/>
    </row>
    <row r="355" spans="2:143" ht="24.6" customHeight="1">
      <c r="B355" s="39" t="s">
        <v>448</v>
      </c>
      <c r="C355" s="62" t="s">
        <v>966</v>
      </c>
      <c r="D355" s="41"/>
      <c r="E355" s="42">
        <v>0</v>
      </c>
      <c r="F355" s="42">
        <v>0</v>
      </c>
      <c r="G355" s="43">
        <v>0</v>
      </c>
      <c r="H355" s="43">
        <v>0</v>
      </c>
      <c r="I355" s="51">
        <v>0</v>
      </c>
      <c r="J355" s="51">
        <v>0</v>
      </c>
      <c r="K355" s="42">
        <v>0</v>
      </c>
      <c r="L355" s="42">
        <v>0</v>
      </c>
      <c r="M355" s="43">
        <v>0</v>
      </c>
      <c r="N355" s="43">
        <v>0</v>
      </c>
      <c r="O355" s="51">
        <v>0</v>
      </c>
      <c r="P355" s="51">
        <v>0</v>
      </c>
      <c r="Q355" s="42">
        <v>0</v>
      </c>
      <c r="R355" s="42">
        <v>0</v>
      </c>
      <c r="S355" s="43">
        <v>0</v>
      </c>
      <c r="T355" s="43">
        <v>0</v>
      </c>
      <c r="U355" s="51">
        <v>0</v>
      </c>
      <c r="V355" s="51">
        <v>0</v>
      </c>
      <c r="W355" s="42">
        <v>0</v>
      </c>
      <c r="X355" s="42">
        <v>0</v>
      </c>
      <c r="Y355" s="43">
        <v>0</v>
      </c>
      <c r="Z355" s="43">
        <v>0</v>
      </c>
      <c r="AA355" s="51">
        <v>0</v>
      </c>
      <c r="AB355" s="51">
        <v>0</v>
      </c>
      <c r="AC355" s="42">
        <v>0</v>
      </c>
      <c r="AD355" s="42">
        <v>0</v>
      </c>
      <c r="AE355" s="43">
        <v>0</v>
      </c>
      <c r="AF355" s="43">
        <v>0</v>
      </c>
      <c r="AG355" s="51">
        <v>0</v>
      </c>
      <c r="AH355" s="51">
        <v>0</v>
      </c>
      <c r="AI355" s="42">
        <v>0</v>
      </c>
      <c r="AJ355" s="42">
        <v>0</v>
      </c>
      <c r="AK355" s="43">
        <v>0</v>
      </c>
      <c r="AL355" s="43">
        <v>0</v>
      </c>
      <c r="AM355" s="51">
        <v>0</v>
      </c>
      <c r="AN355" s="51">
        <v>0</v>
      </c>
      <c r="AO355" s="42">
        <v>0</v>
      </c>
      <c r="AP355" s="42">
        <v>0</v>
      </c>
      <c r="AQ355" s="43">
        <v>0</v>
      </c>
      <c r="AR355" s="43">
        <v>0</v>
      </c>
      <c r="AS355" s="51">
        <v>0</v>
      </c>
      <c r="AT355" s="51">
        <v>0</v>
      </c>
      <c r="AU355" s="42">
        <v>0</v>
      </c>
      <c r="AV355" s="42">
        <v>0</v>
      </c>
      <c r="AW355" s="43">
        <v>0</v>
      </c>
      <c r="AX355" s="43">
        <v>0</v>
      </c>
      <c r="AY355" s="51">
        <v>0</v>
      </c>
      <c r="AZ355" s="51">
        <v>0</v>
      </c>
      <c r="BA355" s="42">
        <v>0</v>
      </c>
      <c r="BB355" s="42">
        <v>0</v>
      </c>
      <c r="BC355" s="43">
        <v>0</v>
      </c>
      <c r="BD355" s="43">
        <v>0</v>
      </c>
      <c r="BE355" s="51">
        <v>0</v>
      </c>
      <c r="BF355" s="51">
        <v>0</v>
      </c>
      <c r="BG355" s="42">
        <v>0</v>
      </c>
      <c r="BH355" s="42">
        <v>0</v>
      </c>
      <c r="BI355" s="43">
        <v>0</v>
      </c>
      <c r="BJ355" s="43">
        <v>0</v>
      </c>
      <c r="BK355" s="51">
        <v>0</v>
      </c>
      <c r="BL355" s="51">
        <v>0</v>
      </c>
      <c r="BM355" s="42">
        <v>0</v>
      </c>
      <c r="BN355" s="42">
        <v>0</v>
      </c>
      <c r="BO355" s="43">
        <v>0</v>
      </c>
      <c r="BP355" s="43">
        <v>0</v>
      </c>
      <c r="BQ355" s="51">
        <v>0</v>
      </c>
      <c r="BR355" s="51">
        <v>0</v>
      </c>
      <c r="BS355" s="42">
        <v>0</v>
      </c>
      <c r="BT355" s="42">
        <v>0</v>
      </c>
      <c r="BU355" s="43">
        <v>0</v>
      </c>
      <c r="BV355" s="43">
        <v>0</v>
      </c>
      <c r="BW355" s="51">
        <v>0</v>
      </c>
      <c r="BX355" s="51">
        <v>0</v>
      </c>
      <c r="BY355" s="54">
        <v>0</v>
      </c>
      <c r="BZ355" s="54">
        <v>0</v>
      </c>
      <c r="CA355" s="43">
        <v>0</v>
      </c>
      <c r="CB355" s="43">
        <v>0</v>
      </c>
      <c r="CC355" s="43">
        <v>0</v>
      </c>
      <c r="CD355" s="43">
        <v>0</v>
      </c>
      <c r="CE355" s="58">
        <f t="shared" si="30"/>
        <v>0</v>
      </c>
      <c r="CF355" s="58">
        <f t="shared" si="31"/>
        <v>0</v>
      </c>
      <c r="CG355" s="58">
        <f t="shared" si="32"/>
        <v>0</v>
      </c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  <c r="DS355" s="59"/>
      <c r="DT355" s="59"/>
      <c r="DU355" s="59"/>
      <c r="DV355" s="59"/>
      <c r="DW355" s="59"/>
      <c r="DX355" s="59"/>
      <c r="DY355" s="59"/>
      <c r="DZ355" s="59"/>
      <c r="EA355" s="59"/>
      <c r="EB355" s="59"/>
      <c r="EC355" s="59"/>
      <c r="ED355" s="59"/>
      <c r="EE355" s="59"/>
      <c r="EF355" s="59"/>
      <c r="EG355" s="59"/>
      <c r="EH355" s="59"/>
      <c r="EI355" s="59"/>
      <c r="EJ355" s="59"/>
      <c r="EK355" s="59"/>
      <c r="EL355" s="59"/>
      <c r="EM355" s="59"/>
    </row>
    <row r="356" spans="2:143" ht="24.6" customHeight="1">
      <c r="B356" s="39" t="s">
        <v>449</v>
      </c>
      <c r="C356" s="62" t="s">
        <v>967</v>
      </c>
      <c r="D356" s="41"/>
      <c r="E356" s="42">
        <v>0</v>
      </c>
      <c r="F356" s="42">
        <v>0</v>
      </c>
      <c r="G356" s="43">
        <v>0</v>
      </c>
      <c r="H356" s="43">
        <v>0</v>
      </c>
      <c r="I356" s="51">
        <v>0</v>
      </c>
      <c r="J356" s="51">
        <v>0</v>
      </c>
      <c r="K356" s="42">
        <v>0</v>
      </c>
      <c r="L356" s="42">
        <v>0</v>
      </c>
      <c r="M356" s="43">
        <v>0</v>
      </c>
      <c r="N356" s="43">
        <v>0</v>
      </c>
      <c r="O356" s="51">
        <v>0</v>
      </c>
      <c r="P356" s="51">
        <v>0</v>
      </c>
      <c r="Q356" s="42">
        <v>0</v>
      </c>
      <c r="R356" s="42">
        <v>0</v>
      </c>
      <c r="S356" s="43">
        <v>0</v>
      </c>
      <c r="T356" s="43">
        <v>0</v>
      </c>
      <c r="U356" s="51">
        <v>0</v>
      </c>
      <c r="V356" s="51">
        <v>0</v>
      </c>
      <c r="W356" s="42">
        <v>0</v>
      </c>
      <c r="X356" s="42">
        <v>0</v>
      </c>
      <c r="Y356" s="43">
        <v>0</v>
      </c>
      <c r="Z356" s="43">
        <v>0</v>
      </c>
      <c r="AA356" s="51">
        <v>0</v>
      </c>
      <c r="AB356" s="51">
        <v>0</v>
      </c>
      <c r="AC356" s="42">
        <v>0</v>
      </c>
      <c r="AD356" s="42">
        <v>0</v>
      </c>
      <c r="AE356" s="43">
        <v>0</v>
      </c>
      <c r="AF356" s="43">
        <v>0</v>
      </c>
      <c r="AG356" s="51">
        <v>0</v>
      </c>
      <c r="AH356" s="51">
        <v>0</v>
      </c>
      <c r="AI356" s="42">
        <v>0</v>
      </c>
      <c r="AJ356" s="42">
        <v>0</v>
      </c>
      <c r="AK356" s="43">
        <v>0</v>
      </c>
      <c r="AL356" s="43">
        <v>0</v>
      </c>
      <c r="AM356" s="51">
        <v>0</v>
      </c>
      <c r="AN356" s="51">
        <v>0</v>
      </c>
      <c r="AO356" s="42">
        <v>0</v>
      </c>
      <c r="AP356" s="42">
        <v>0</v>
      </c>
      <c r="AQ356" s="43">
        <v>0</v>
      </c>
      <c r="AR356" s="43">
        <v>0</v>
      </c>
      <c r="AS356" s="51">
        <v>0</v>
      </c>
      <c r="AT356" s="51">
        <v>0</v>
      </c>
      <c r="AU356" s="42">
        <v>0</v>
      </c>
      <c r="AV356" s="42">
        <v>0</v>
      </c>
      <c r="AW356" s="43">
        <v>0</v>
      </c>
      <c r="AX356" s="43">
        <v>0</v>
      </c>
      <c r="AY356" s="51">
        <v>0</v>
      </c>
      <c r="AZ356" s="51">
        <v>0</v>
      </c>
      <c r="BA356" s="42">
        <v>0</v>
      </c>
      <c r="BB356" s="42">
        <v>0</v>
      </c>
      <c r="BC356" s="43">
        <v>0</v>
      </c>
      <c r="BD356" s="43">
        <v>0</v>
      </c>
      <c r="BE356" s="51">
        <v>0</v>
      </c>
      <c r="BF356" s="51">
        <v>0</v>
      </c>
      <c r="BG356" s="42">
        <v>0</v>
      </c>
      <c r="BH356" s="42">
        <v>0</v>
      </c>
      <c r="BI356" s="43">
        <v>0</v>
      </c>
      <c r="BJ356" s="43">
        <v>0</v>
      </c>
      <c r="BK356" s="51">
        <v>0</v>
      </c>
      <c r="BL356" s="51">
        <v>0</v>
      </c>
      <c r="BM356" s="42">
        <v>0</v>
      </c>
      <c r="BN356" s="42">
        <v>0</v>
      </c>
      <c r="BO356" s="43">
        <v>0</v>
      </c>
      <c r="BP356" s="43">
        <v>0</v>
      </c>
      <c r="BQ356" s="51">
        <v>0</v>
      </c>
      <c r="BR356" s="51">
        <v>0</v>
      </c>
      <c r="BS356" s="42">
        <v>0</v>
      </c>
      <c r="BT356" s="42">
        <v>0</v>
      </c>
      <c r="BU356" s="43">
        <v>0</v>
      </c>
      <c r="BV356" s="43">
        <v>0</v>
      </c>
      <c r="BW356" s="51">
        <v>0</v>
      </c>
      <c r="BX356" s="51">
        <v>0</v>
      </c>
      <c r="BY356" s="54">
        <v>0</v>
      </c>
      <c r="BZ356" s="54">
        <v>0</v>
      </c>
      <c r="CA356" s="43">
        <v>0</v>
      </c>
      <c r="CB356" s="43">
        <v>0</v>
      </c>
      <c r="CC356" s="43">
        <v>0</v>
      </c>
      <c r="CD356" s="43">
        <v>0</v>
      </c>
      <c r="CE356" s="58">
        <f t="shared" si="30"/>
        <v>0</v>
      </c>
      <c r="CF356" s="58">
        <f t="shared" si="31"/>
        <v>0</v>
      </c>
      <c r="CG356" s="58">
        <f t="shared" si="32"/>
        <v>0</v>
      </c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  <c r="DS356" s="59"/>
      <c r="DT356" s="59"/>
      <c r="DU356" s="59"/>
      <c r="DV356" s="59"/>
      <c r="DW356" s="59"/>
      <c r="DX356" s="59"/>
      <c r="DY356" s="59"/>
      <c r="DZ356" s="59"/>
      <c r="EA356" s="59"/>
      <c r="EB356" s="59"/>
      <c r="EC356" s="59"/>
      <c r="ED356" s="59"/>
      <c r="EE356" s="59"/>
      <c r="EF356" s="59"/>
      <c r="EG356" s="59"/>
      <c r="EH356" s="59"/>
      <c r="EI356" s="59"/>
      <c r="EJ356" s="59"/>
      <c r="EK356" s="59"/>
      <c r="EL356" s="59"/>
      <c r="EM356" s="59"/>
    </row>
    <row r="357" spans="2:143" ht="24.6" customHeight="1">
      <c r="B357" s="39" t="s">
        <v>450</v>
      </c>
      <c r="C357" s="62" t="s">
        <v>968</v>
      </c>
      <c r="D357" s="41"/>
      <c r="E357" s="42">
        <v>0</v>
      </c>
      <c r="F357" s="42">
        <v>0</v>
      </c>
      <c r="G357" s="43">
        <v>0</v>
      </c>
      <c r="H357" s="43">
        <v>0</v>
      </c>
      <c r="I357" s="51">
        <v>0</v>
      </c>
      <c r="J357" s="51">
        <v>0</v>
      </c>
      <c r="K357" s="42">
        <v>0</v>
      </c>
      <c r="L357" s="42">
        <v>0</v>
      </c>
      <c r="M357" s="43">
        <v>0</v>
      </c>
      <c r="N357" s="43">
        <v>0</v>
      </c>
      <c r="O357" s="51">
        <v>0</v>
      </c>
      <c r="P357" s="51">
        <v>0</v>
      </c>
      <c r="Q357" s="42">
        <v>0</v>
      </c>
      <c r="R357" s="42">
        <v>0</v>
      </c>
      <c r="S357" s="43">
        <v>0</v>
      </c>
      <c r="T357" s="43">
        <v>0</v>
      </c>
      <c r="U357" s="51">
        <v>0</v>
      </c>
      <c r="V357" s="51">
        <v>0</v>
      </c>
      <c r="W357" s="42">
        <v>0</v>
      </c>
      <c r="X357" s="42">
        <v>0</v>
      </c>
      <c r="Y357" s="43">
        <v>0</v>
      </c>
      <c r="Z357" s="43">
        <v>0</v>
      </c>
      <c r="AA357" s="51">
        <v>0</v>
      </c>
      <c r="AB357" s="51">
        <v>0</v>
      </c>
      <c r="AC357" s="42">
        <v>0</v>
      </c>
      <c r="AD357" s="42">
        <v>0</v>
      </c>
      <c r="AE357" s="43">
        <v>0</v>
      </c>
      <c r="AF357" s="43">
        <v>0</v>
      </c>
      <c r="AG357" s="51">
        <v>0</v>
      </c>
      <c r="AH357" s="51">
        <v>0</v>
      </c>
      <c r="AI357" s="42">
        <v>0</v>
      </c>
      <c r="AJ357" s="42">
        <v>0</v>
      </c>
      <c r="AK357" s="43">
        <v>0</v>
      </c>
      <c r="AL357" s="43">
        <v>0</v>
      </c>
      <c r="AM357" s="51">
        <v>0</v>
      </c>
      <c r="AN357" s="51">
        <v>0</v>
      </c>
      <c r="AO357" s="42">
        <v>0</v>
      </c>
      <c r="AP357" s="42">
        <v>0</v>
      </c>
      <c r="AQ357" s="43">
        <v>0</v>
      </c>
      <c r="AR357" s="43">
        <v>0</v>
      </c>
      <c r="AS357" s="51">
        <v>0</v>
      </c>
      <c r="AT357" s="51">
        <v>0</v>
      </c>
      <c r="AU357" s="42">
        <v>0</v>
      </c>
      <c r="AV357" s="42">
        <v>0</v>
      </c>
      <c r="AW357" s="43">
        <v>0</v>
      </c>
      <c r="AX357" s="43">
        <v>0</v>
      </c>
      <c r="AY357" s="51">
        <v>0</v>
      </c>
      <c r="AZ357" s="51">
        <v>0</v>
      </c>
      <c r="BA357" s="42">
        <v>0</v>
      </c>
      <c r="BB357" s="42">
        <v>0</v>
      </c>
      <c r="BC357" s="43">
        <v>0</v>
      </c>
      <c r="BD357" s="43">
        <v>0</v>
      </c>
      <c r="BE357" s="51">
        <v>0</v>
      </c>
      <c r="BF357" s="51">
        <v>0</v>
      </c>
      <c r="BG357" s="42">
        <v>0</v>
      </c>
      <c r="BH357" s="42">
        <v>0</v>
      </c>
      <c r="BI357" s="43">
        <v>0</v>
      </c>
      <c r="BJ357" s="43">
        <v>0</v>
      </c>
      <c r="BK357" s="51">
        <v>0</v>
      </c>
      <c r="BL357" s="51">
        <v>0</v>
      </c>
      <c r="BM357" s="42">
        <v>0</v>
      </c>
      <c r="BN357" s="42">
        <v>0</v>
      </c>
      <c r="BO357" s="43">
        <v>0</v>
      </c>
      <c r="BP357" s="43">
        <v>0</v>
      </c>
      <c r="BQ357" s="51">
        <v>0</v>
      </c>
      <c r="BR357" s="51">
        <v>0</v>
      </c>
      <c r="BS357" s="42">
        <v>0</v>
      </c>
      <c r="BT357" s="42">
        <v>0</v>
      </c>
      <c r="BU357" s="43">
        <v>0</v>
      </c>
      <c r="BV357" s="43">
        <v>0</v>
      </c>
      <c r="BW357" s="51">
        <v>0</v>
      </c>
      <c r="BX357" s="51">
        <v>0</v>
      </c>
      <c r="BY357" s="54">
        <v>0</v>
      </c>
      <c r="BZ357" s="54">
        <v>0</v>
      </c>
      <c r="CA357" s="43">
        <v>0</v>
      </c>
      <c r="CB357" s="43">
        <v>0</v>
      </c>
      <c r="CC357" s="43">
        <v>0</v>
      </c>
      <c r="CD357" s="43">
        <v>0</v>
      </c>
      <c r="CE357" s="58">
        <f t="shared" si="30"/>
        <v>0</v>
      </c>
      <c r="CF357" s="58">
        <f t="shared" si="31"/>
        <v>0</v>
      </c>
      <c r="CG357" s="58">
        <f t="shared" si="32"/>
        <v>0</v>
      </c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  <c r="DS357" s="59"/>
      <c r="DT357" s="59"/>
      <c r="DU357" s="59"/>
      <c r="DV357" s="59"/>
      <c r="DW357" s="59"/>
      <c r="DX357" s="59"/>
      <c r="DY357" s="59"/>
      <c r="DZ357" s="59"/>
      <c r="EA357" s="59"/>
      <c r="EB357" s="59"/>
      <c r="EC357" s="59"/>
      <c r="ED357" s="59"/>
      <c r="EE357" s="59"/>
      <c r="EF357" s="59"/>
      <c r="EG357" s="59"/>
      <c r="EH357" s="59"/>
      <c r="EI357" s="59"/>
      <c r="EJ357" s="59"/>
      <c r="EK357" s="59"/>
      <c r="EL357" s="59"/>
      <c r="EM357" s="59"/>
    </row>
    <row r="358" spans="2:143" ht="24.6" customHeight="1">
      <c r="B358" s="39" t="s">
        <v>451</v>
      </c>
      <c r="C358" s="62" t="s">
        <v>969</v>
      </c>
      <c r="D358" s="41"/>
      <c r="E358" s="42">
        <v>0</v>
      </c>
      <c r="F358" s="42">
        <v>0</v>
      </c>
      <c r="G358" s="43">
        <v>0</v>
      </c>
      <c r="H358" s="43">
        <v>0</v>
      </c>
      <c r="I358" s="51">
        <v>0</v>
      </c>
      <c r="J358" s="51">
        <v>0</v>
      </c>
      <c r="K358" s="42">
        <v>0</v>
      </c>
      <c r="L358" s="42">
        <v>0</v>
      </c>
      <c r="M358" s="43">
        <v>0</v>
      </c>
      <c r="N358" s="43">
        <v>0</v>
      </c>
      <c r="O358" s="51">
        <v>0</v>
      </c>
      <c r="P358" s="51">
        <v>0</v>
      </c>
      <c r="Q358" s="42">
        <v>0</v>
      </c>
      <c r="R358" s="42">
        <v>0</v>
      </c>
      <c r="S358" s="43">
        <v>0</v>
      </c>
      <c r="T358" s="43">
        <v>0</v>
      </c>
      <c r="U358" s="51">
        <v>0</v>
      </c>
      <c r="V358" s="51">
        <v>0</v>
      </c>
      <c r="W358" s="42">
        <v>0</v>
      </c>
      <c r="X358" s="42">
        <v>0</v>
      </c>
      <c r="Y358" s="43">
        <v>0</v>
      </c>
      <c r="Z358" s="43">
        <v>0</v>
      </c>
      <c r="AA358" s="51">
        <v>0</v>
      </c>
      <c r="AB358" s="51">
        <v>0</v>
      </c>
      <c r="AC358" s="42">
        <v>0</v>
      </c>
      <c r="AD358" s="42">
        <v>0</v>
      </c>
      <c r="AE358" s="43">
        <v>0</v>
      </c>
      <c r="AF358" s="43">
        <v>0</v>
      </c>
      <c r="AG358" s="51">
        <v>0</v>
      </c>
      <c r="AH358" s="51">
        <v>0</v>
      </c>
      <c r="AI358" s="42">
        <v>0</v>
      </c>
      <c r="AJ358" s="42">
        <v>0</v>
      </c>
      <c r="AK358" s="43">
        <v>0</v>
      </c>
      <c r="AL358" s="43">
        <v>0</v>
      </c>
      <c r="AM358" s="51">
        <v>0</v>
      </c>
      <c r="AN358" s="51">
        <v>0</v>
      </c>
      <c r="AO358" s="42">
        <v>0</v>
      </c>
      <c r="AP358" s="42">
        <v>0</v>
      </c>
      <c r="AQ358" s="43">
        <v>0</v>
      </c>
      <c r="AR358" s="43">
        <v>0</v>
      </c>
      <c r="AS358" s="51">
        <v>0</v>
      </c>
      <c r="AT358" s="51">
        <v>0</v>
      </c>
      <c r="AU358" s="42">
        <v>0</v>
      </c>
      <c r="AV358" s="42">
        <v>0</v>
      </c>
      <c r="AW358" s="43">
        <v>0</v>
      </c>
      <c r="AX358" s="43">
        <v>0</v>
      </c>
      <c r="AY358" s="51">
        <v>0</v>
      </c>
      <c r="AZ358" s="51">
        <v>0</v>
      </c>
      <c r="BA358" s="42">
        <v>0</v>
      </c>
      <c r="BB358" s="42">
        <v>0</v>
      </c>
      <c r="BC358" s="43">
        <v>0</v>
      </c>
      <c r="BD358" s="43">
        <v>0</v>
      </c>
      <c r="BE358" s="51">
        <v>0</v>
      </c>
      <c r="BF358" s="51">
        <v>0</v>
      </c>
      <c r="BG358" s="42">
        <v>0</v>
      </c>
      <c r="BH358" s="42">
        <v>0</v>
      </c>
      <c r="BI358" s="43">
        <v>0</v>
      </c>
      <c r="BJ358" s="43">
        <v>0</v>
      </c>
      <c r="BK358" s="51">
        <v>0</v>
      </c>
      <c r="BL358" s="51">
        <v>0</v>
      </c>
      <c r="BM358" s="42">
        <v>0</v>
      </c>
      <c r="BN358" s="42">
        <v>0</v>
      </c>
      <c r="BO358" s="43">
        <v>0</v>
      </c>
      <c r="BP358" s="43">
        <v>0</v>
      </c>
      <c r="BQ358" s="51">
        <v>0</v>
      </c>
      <c r="BR358" s="51">
        <v>0</v>
      </c>
      <c r="BS358" s="42">
        <v>0</v>
      </c>
      <c r="BT358" s="42">
        <v>0</v>
      </c>
      <c r="BU358" s="43">
        <v>0</v>
      </c>
      <c r="BV358" s="43">
        <v>0</v>
      </c>
      <c r="BW358" s="51">
        <v>0</v>
      </c>
      <c r="BX358" s="51">
        <v>0</v>
      </c>
      <c r="BY358" s="54">
        <v>0</v>
      </c>
      <c r="BZ358" s="54">
        <v>0</v>
      </c>
      <c r="CA358" s="43">
        <v>0</v>
      </c>
      <c r="CB358" s="43">
        <v>0</v>
      </c>
      <c r="CC358" s="43">
        <v>0</v>
      </c>
      <c r="CD358" s="43">
        <v>0</v>
      </c>
      <c r="CE358" s="58">
        <f t="shared" si="30"/>
        <v>0</v>
      </c>
      <c r="CF358" s="58">
        <f t="shared" si="31"/>
        <v>0</v>
      </c>
      <c r="CG358" s="58">
        <f t="shared" si="32"/>
        <v>0</v>
      </c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  <c r="DS358" s="59"/>
      <c r="DT358" s="59"/>
      <c r="DU358" s="59"/>
      <c r="DV358" s="59"/>
      <c r="DW358" s="59"/>
      <c r="DX358" s="59"/>
      <c r="DY358" s="59"/>
      <c r="DZ358" s="59"/>
      <c r="EA358" s="59"/>
      <c r="EB358" s="59"/>
      <c r="EC358" s="59"/>
      <c r="ED358" s="59"/>
      <c r="EE358" s="59"/>
      <c r="EF358" s="59"/>
      <c r="EG358" s="59"/>
      <c r="EH358" s="59"/>
      <c r="EI358" s="59"/>
      <c r="EJ358" s="59"/>
      <c r="EK358" s="59"/>
      <c r="EL358" s="59"/>
      <c r="EM358" s="59"/>
    </row>
    <row r="359" spans="2:143" ht="24.6" customHeight="1">
      <c r="B359" s="39" t="s">
        <v>452</v>
      </c>
      <c r="C359" s="62" t="s">
        <v>970</v>
      </c>
      <c r="D359" s="41"/>
      <c r="E359" s="42">
        <v>0</v>
      </c>
      <c r="F359" s="42">
        <v>0</v>
      </c>
      <c r="G359" s="43">
        <v>0</v>
      </c>
      <c r="H359" s="43">
        <v>0</v>
      </c>
      <c r="I359" s="51">
        <v>0</v>
      </c>
      <c r="J359" s="51">
        <v>0</v>
      </c>
      <c r="K359" s="42">
        <v>0</v>
      </c>
      <c r="L359" s="42">
        <v>0</v>
      </c>
      <c r="M359" s="43">
        <v>0</v>
      </c>
      <c r="N359" s="43">
        <v>0</v>
      </c>
      <c r="O359" s="51">
        <v>0</v>
      </c>
      <c r="P359" s="51">
        <v>0</v>
      </c>
      <c r="Q359" s="42">
        <v>0</v>
      </c>
      <c r="R359" s="42">
        <v>0</v>
      </c>
      <c r="S359" s="43">
        <v>0</v>
      </c>
      <c r="T359" s="43">
        <v>0</v>
      </c>
      <c r="U359" s="51">
        <v>0</v>
      </c>
      <c r="V359" s="51">
        <v>0</v>
      </c>
      <c r="W359" s="42">
        <v>0</v>
      </c>
      <c r="X359" s="42">
        <v>0</v>
      </c>
      <c r="Y359" s="43">
        <v>0</v>
      </c>
      <c r="Z359" s="43">
        <v>0</v>
      </c>
      <c r="AA359" s="51">
        <v>0</v>
      </c>
      <c r="AB359" s="51">
        <v>0</v>
      </c>
      <c r="AC359" s="42">
        <v>0</v>
      </c>
      <c r="AD359" s="42">
        <v>0</v>
      </c>
      <c r="AE359" s="43">
        <v>0</v>
      </c>
      <c r="AF359" s="43">
        <v>0</v>
      </c>
      <c r="AG359" s="51">
        <v>0</v>
      </c>
      <c r="AH359" s="51">
        <v>0</v>
      </c>
      <c r="AI359" s="42">
        <v>0</v>
      </c>
      <c r="AJ359" s="42">
        <v>0</v>
      </c>
      <c r="AK359" s="43">
        <v>0</v>
      </c>
      <c r="AL359" s="43">
        <v>0</v>
      </c>
      <c r="AM359" s="51">
        <v>0</v>
      </c>
      <c r="AN359" s="51">
        <v>0</v>
      </c>
      <c r="AO359" s="42">
        <v>0</v>
      </c>
      <c r="AP359" s="42">
        <v>0</v>
      </c>
      <c r="AQ359" s="43">
        <v>0</v>
      </c>
      <c r="AR359" s="43">
        <v>0</v>
      </c>
      <c r="AS359" s="51">
        <v>0</v>
      </c>
      <c r="AT359" s="51">
        <v>0</v>
      </c>
      <c r="AU359" s="42">
        <v>0</v>
      </c>
      <c r="AV359" s="42">
        <v>0</v>
      </c>
      <c r="AW359" s="43">
        <v>0</v>
      </c>
      <c r="AX359" s="43">
        <v>0</v>
      </c>
      <c r="AY359" s="51">
        <v>0</v>
      </c>
      <c r="AZ359" s="51">
        <v>0</v>
      </c>
      <c r="BA359" s="42">
        <v>0</v>
      </c>
      <c r="BB359" s="42">
        <v>0</v>
      </c>
      <c r="BC359" s="43">
        <v>0</v>
      </c>
      <c r="BD359" s="43">
        <v>0</v>
      </c>
      <c r="BE359" s="51">
        <v>0</v>
      </c>
      <c r="BF359" s="51">
        <v>0</v>
      </c>
      <c r="BG359" s="42">
        <v>0</v>
      </c>
      <c r="BH359" s="42">
        <v>0</v>
      </c>
      <c r="BI359" s="43">
        <v>0</v>
      </c>
      <c r="BJ359" s="43">
        <v>0</v>
      </c>
      <c r="BK359" s="51">
        <v>0</v>
      </c>
      <c r="BL359" s="51">
        <v>0</v>
      </c>
      <c r="BM359" s="42">
        <v>0</v>
      </c>
      <c r="BN359" s="42">
        <v>0</v>
      </c>
      <c r="BO359" s="43">
        <v>0</v>
      </c>
      <c r="BP359" s="43">
        <v>0</v>
      </c>
      <c r="BQ359" s="51">
        <v>0</v>
      </c>
      <c r="BR359" s="51">
        <v>0</v>
      </c>
      <c r="BS359" s="42">
        <v>0</v>
      </c>
      <c r="BT359" s="42">
        <v>0</v>
      </c>
      <c r="BU359" s="43">
        <v>0</v>
      </c>
      <c r="BV359" s="43">
        <v>0</v>
      </c>
      <c r="BW359" s="51">
        <v>0</v>
      </c>
      <c r="BX359" s="51">
        <v>0</v>
      </c>
      <c r="BY359" s="54">
        <v>0</v>
      </c>
      <c r="BZ359" s="54">
        <v>0</v>
      </c>
      <c r="CA359" s="43">
        <v>0</v>
      </c>
      <c r="CB359" s="43">
        <v>0</v>
      </c>
      <c r="CC359" s="43">
        <v>0</v>
      </c>
      <c r="CD359" s="43">
        <v>0</v>
      </c>
      <c r="CE359" s="58">
        <f t="shared" si="30"/>
        <v>0</v>
      </c>
      <c r="CF359" s="58">
        <f t="shared" si="31"/>
        <v>0</v>
      </c>
      <c r="CG359" s="58">
        <f t="shared" si="32"/>
        <v>0</v>
      </c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  <c r="DS359" s="59"/>
      <c r="DT359" s="59"/>
      <c r="DU359" s="59"/>
      <c r="DV359" s="59"/>
      <c r="DW359" s="59"/>
      <c r="DX359" s="59"/>
      <c r="DY359" s="59"/>
      <c r="DZ359" s="59"/>
      <c r="EA359" s="59"/>
      <c r="EB359" s="59"/>
      <c r="EC359" s="59"/>
      <c r="ED359" s="59"/>
      <c r="EE359" s="59"/>
      <c r="EF359" s="59"/>
      <c r="EG359" s="59"/>
      <c r="EH359" s="59"/>
      <c r="EI359" s="59"/>
      <c r="EJ359" s="59"/>
      <c r="EK359" s="59"/>
      <c r="EL359" s="59"/>
      <c r="EM359" s="59"/>
    </row>
    <row r="360" spans="2:143" ht="24.6" customHeight="1">
      <c r="B360" s="39" t="s">
        <v>453</v>
      </c>
      <c r="C360" s="62" t="s">
        <v>971</v>
      </c>
      <c r="D360" s="41"/>
      <c r="E360" s="42">
        <v>0</v>
      </c>
      <c r="F360" s="42">
        <v>0</v>
      </c>
      <c r="G360" s="43">
        <v>0</v>
      </c>
      <c r="H360" s="43">
        <v>0</v>
      </c>
      <c r="I360" s="51">
        <v>0</v>
      </c>
      <c r="J360" s="51">
        <v>0</v>
      </c>
      <c r="K360" s="42">
        <v>0</v>
      </c>
      <c r="L360" s="42">
        <v>0</v>
      </c>
      <c r="M360" s="43">
        <v>0</v>
      </c>
      <c r="N360" s="43">
        <v>0</v>
      </c>
      <c r="O360" s="51">
        <v>0</v>
      </c>
      <c r="P360" s="51">
        <v>0</v>
      </c>
      <c r="Q360" s="42">
        <v>0</v>
      </c>
      <c r="R360" s="42">
        <v>0</v>
      </c>
      <c r="S360" s="43">
        <v>0</v>
      </c>
      <c r="T360" s="43">
        <v>0</v>
      </c>
      <c r="U360" s="51">
        <v>0</v>
      </c>
      <c r="V360" s="51">
        <v>0</v>
      </c>
      <c r="W360" s="42">
        <v>0</v>
      </c>
      <c r="X360" s="42">
        <v>0</v>
      </c>
      <c r="Y360" s="43">
        <v>0</v>
      </c>
      <c r="Z360" s="43">
        <v>0</v>
      </c>
      <c r="AA360" s="51">
        <v>0</v>
      </c>
      <c r="AB360" s="51">
        <v>0</v>
      </c>
      <c r="AC360" s="42">
        <v>0</v>
      </c>
      <c r="AD360" s="42">
        <v>0</v>
      </c>
      <c r="AE360" s="43">
        <v>0</v>
      </c>
      <c r="AF360" s="43">
        <v>0</v>
      </c>
      <c r="AG360" s="51">
        <v>0</v>
      </c>
      <c r="AH360" s="51">
        <v>0</v>
      </c>
      <c r="AI360" s="42">
        <v>0</v>
      </c>
      <c r="AJ360" s="42">
        <v>0</v>
      </c>
      <c r="AK360" s="43">
        <v>0</v>
      </c>
      <c r="AL360" s="43">
        <v>0</v>
      </c>
      <c r="AM360" s="51">
        <v>0</v>
      </c>
      <c r="AN360" s="51">
        <v>0</v>
      </c>
      <c r="AO360" s="42">
        <v>0</v>
      </c>
      <c r="AP360" s="42">
        <v>0</v>
      </c>
      <c r="AQ360" s="43">
        <v>0</v>
      </c>
      <c r="AR360" s="43">
        <v>0</v>
      </c>
      <c r="AS360" s="51">
        <v>0</v>
      </c>
      <c r="AT360" s="51">
        <v>0</v>
      </c>
      <c r="AU360" s="42">
        <v>0</v>
      </c>
      <c r="AV360" s="42">
        <v>0</v>
      </c>
      <c r="AW360" s="43">
        <v>0</v>
      </c>
      <c r="AX360" s="43">
        <v>0</v>
      </c>
      <c r="AY360" s="51">
        <v>0</v>
      </c>
      <c r="AZ360" s="51">
        <v>0</v>
      </c>
      <c r="BA360" s="42">
        <v>0</v>
      </c>
      <c r="BB360" s="42">
        <v>0</v>
      </c>
      <c r="BC360" s="43">
        <v>0</v>
      </c>
      <c r="BD360" s="43">
        <v>0</v>
      </c>
      <c r="BE360" s="51">
        <v>0</v>
      </c>
      <c r="BF360" s="51">
        <v>0</v>
      </c>
      <c r="BG360" s="42">
        <v>0</v>
      </c>
      <c r="BH360" s="42">
        <v>0</v>
      </c>
      <c r="BI360" s="43">
        <v>0</v>
      </c>
      <c r="BJ360" s="43">
        <v>0</v>
      </c>
      <c r="BK360" s="51">
        <v>0</v>
      </c>
      <c r="BL360" s="51">
        <v>0</v>
      </c>
      <c r="BM360" s="42">
        <v>0</v>
      </c>
      <c r="BN360" s="42">
        <v>0</v>
      </c>
      <c r="BO360" s="43">
        <v>0</v>
      </c>
      <c r="BP360" s="43">
        <v>0</v>
      </c>
      <c r="BQ360" s="51">
        <v>0</v>
      </c>
      <c r="BR360" s="51">
        <v>0</v>
      </c>
      <c r="BS360" s="42">
        <v>0</v>
      </c>
      <c r="BT360" s="42">
        <v>0</v>
      </c>
      <c r="BU360" s="43">
        <v>0</v>
      </c>
      <c r="BV360" s="43">
        <v>0</v>
      </c>
      <c r="BW360" s="51">
        <v>0</v>
      </c>
      <c r="BX360" s="51">
        <v>0</v>
      </c>
      <c r="BY360" s="54">
        <v>0</v>
      </c>
      <c r="BZ360" s="54">
        <v>0</v>
      </c>
      <c r="CA360" s="43">
        <v>0</v>
      </c>
      <c r="CB360" s="43">
        <v>0</v>
      </c>
      <c r="CC360" s="43">
        <v>0</v>
      </c>
      <c r="CD360" s="43">
        <v>0</v>
      </c>
      <c r="CE360" s="58">
        <f t="shared" si="30"/>
        <v>0</v>
      </c>
      <c r="CF360" s="58">
        <f t="shared" si="31"/>
        <v>0</v>
      </c>
      <c r="CG360" s="58">
        <f t="shared" si="32"/>
        <v>0</v>
      </c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  <c r="DS360" s="59"/>
      <c r="DT360" s="59"/>
      <c r="DU360" s="59"/>
      <c r="DV360" s="59"/>
      <c r="DW360" s="59"/>
      <c r="DX360" s="59"/>
      <c r="DY360" s="59"/>
      <c r="DZ360" s="59"/>
      <c r="EA360" s="59"/>
      <c r="EB360" s="59"/>
      <c r="EC360" s="59"/>
      <c r="ED360" s="59"/>
      <c r="EE360" s="59"/>
      <c r="EF360" s="59"/>
      <c r="EG360" s="59"/>
      <c r="EH360" s="59"/>
      <c r="EI360" s="59"/>
      <c r="EJ360" s="59"/>
      <c r="EK360" s="59"/>
      <c r="EL360" s="59"/>
      <c r="EM360" s="59"/>
    </row>
    <row r="361" spans="2:143" ht="24.6" customHeight="1">
      <c r="B361" s="39" t="s">
        <v>454</v>
      </c>
      <c r="C361" s="62" t="s">
        <v>972</v>
      </c>
      <c r="D361" s="41"/>
      <c r="E361" s="42">
        <v>0</v>
      </c>
      <c r="F361" s="42">
        <v>0</v>
      </c>
      <c r="G361" s="43">
        <v>0</v>
      </c>
      <c r="H361" s="43">
        <v>0</v>
      </c>
      <c r="I361" s="51">
        <v>0</v>
      </c>
      <c r="J361" s="51">
        <v>0</v>
      </c>
      <c r="K361" s="42">
        <v>0</v>
      </c>
      <c r="L361" s="42">
        <v>0</v>
      </c>
      <c r="M361" s="43">
        <v>0</v>
      </c>
      <c r="N361" s="43">
        <v>0</v>
      </c>
      <c r="O361" s="51">
        <v>0</v>
      </c>
      <c r="P361" s="51">
        <v>0</v>
      </c>
      <c r="Q361" s="42">
        <v>0</v>
      </c>
      <c r="R361" s="42">
        <v>0</v>
      </c>
      <c r="S361" s="43">
        <v>0</v>
      </c>
      <c r="T361" s="43">
        <v>0</v>
      </c>
      <c r="U361" s="51">
        <v>0</v>
      </c>
      <c r="V361" s="51">
        <v>0</v>
      </c>
      <c r="W361" s="42">
        <v>0</v>
      </c>
      <c r="X361" s="42">
        <v>0</v>
      </c>
      <c r="Y361" s="43">
        <v>0</v>
      </c>
      <c r="Z361" s="43">
        <v>0</v>
      </c>
      <c r="AA361" s="51">
        <v>0</v>
      </c>
      <c r="AB361" s="51">
        <v>0</v>
      </c>
      <c r="AC361" s="42">
        <v>0</v>
      </c>
      <c r="AD361" s="42">
        <v>0</v>
      </c>
      <c r="AE361" s="43">
        <v>0</v>
      </c>
      <c r="AF361" s="43">
        <v>0</v>
      </c>
      <c r="AG361" s="51">
        <v>0</v>
      </c>
      <c r="AH361" s="51">
        <v>0</v>
      </c>
      <c r="AI361" s="42">
        <v>0</v>
      </c>
      <c r="AJ361" s="42">
        <v>0</v>
      </c>
      <c r="AK361" s="43">
        <v>0</v>
      </c>
      <c r="AL361" s="43">
        <v>0</v>
      </c>
      <c r="AM361" s="51">
        <v>0</v>
      </c>
      <c r="AN361" s="51">
        <v>0</v>
      </c>
      <c r="AO361" s="42">
        <v>0</v>
      </c>
      <c r="AP361" s="42">
        <v>0</v>
      </c>
      <c r="AQ361" s="43">
        <v>0</v>
      </c>
      <c r="AR361" s="43">
        <v>0</v>
      </c>
      <c r="AS361" s="51">
        <v>0</v>
      </c>
      <c r="AT361" s="51">
        <v>0</v>
      </c>
      <c r="AU361" s="42">
        <v>0</v>
      </c>
      <c r="AV361" s="42">
        <v>0</v>
      </c>
      <c r="AW361" s="43">
        <v>0</v>
      </c>
      <c r="AX361" s="43">
        <v>0</v>
      </c>
      <c r="AY361" s="51">
        <v>0</v>
      </c>
      <c r="AZ361" s="51">
        <v>0</v>
      </c>
      <c r="BA361" s="42">
        <v>0</v>
      </c>
      <c r="BB361" s="42">
        <v>0</v>
      </c>
      <c r="BC361" s="43">
        <v>0</v>
      </c>
      <c r="BD361" s="43">
        <v>0</v>
      </c>
      <c r="BE361" s="51">
        <v>0</v>
      </c>
      <c r="BF361" s="51">
        <v>0</v>
      </c>
      <c r="BG361" s="42">
        <v>0</v>
      </c>
      <c r="BH361" s="42">
        <v>0</v>
      </c>
      <c r="BI361" s="43">
        <v>0</v>
      </c>
      <c r="BJ361" s="43">
        <v>0</v>
      </c>
      <c r="BK361" s="51">
        <v>0</v>
      </c>
      <c r="BL361" s="51">
        <v>0</v>
      </c>
      <c r="BM361" s="42">
        <v>0</v>
      </c>
      <c r="BN361" s="42">
        <v>0</v>
      </c>
      <c r="BO361" s="43">
        <v>0</v>
      </c>
      <c r="BP361" s="43">
        <v>0</v>
      </c>
      <c r="BQ361" s="51">
        <v>0</v>
      </c>
      <c r="BR361" s="51">
        <v>0</v>
      </c>
      <c r="BS361" s="42">
        <v>0</v>
      </c>
      <c r="BT361" s="42">
        <v>0</v>
      </c>
      <c r="BU361" s="43">
        <v>0</v>
      </c>
      <c r="BV361" s="43">
        <v>0</v>
      </c>
      <c r="BW361" s="51">
        <v>0</v>
      </c>
      <c r="BX361" s="51">
        <v>0</v>
      </c>
      <c r="BY361" s="54">
        <v>0</v>
      </c>
      <c r="BZ361" s="54">
        <v>0</v>
      </c>
      <c r="CA361" s="43">
        <v>0</v>
      </c>
      <c r="CB361" s="43">
        <v>0</v>
      </c>
      <c r="CC361" s="43">
        <v>0</v>
      </c>
      <c r="CD361" s="43">
        <v>0</v>
      </c>
      <c r="CE361" s="58">
        <f t="shared" si="30"/>
        <v>0</v>
      </c>
      <c r="CF361" s="58">
        <f t="shared" si="31"/>
        <v>0</v>
      </c>
      <c r="CG361" s="58">
        <f t="shared" si="32"/>
        <v>0</v>
      </c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</row>
    <row r="362" spans="2:143" ht="24.6" customHeight="1">
      <c r="B362" s="39" t="s">
        <v>455</v>
      </c>
      <c r="C362" s="62" t="s">
        <v>973</v>
      </c>
      <c r="D362" s="41"/>
      <c r="E362" s="42">
        <v>0</v>
      </c>
      <c r="F362" s="42">
        <v>0</v>
      </c>
      <c r="G362" s="43">
        <v>0</v>
      </c>
      <c r="H362" s="43">
        <v>0</v>
      </c>
      <c r="I362" s="51">
        <v>0</v>
      </c>
      <c r="J362" s="51">
        <v>0</v>
      </c>
      <c r="K362" s="42">
        <v>0</v>
      </c>
      <c r="L362" s="42">
        <v>0</v>
      </c>
      <c r="M362" s="43">
        <v>0</v>
      </c>
      <c r="N362" s="43">
        <v>0</v>
      </c>
      <c r="O362" s="51">
        <v>0</v>
      </c>
      <c r="P362" s="51">
        <v>0</v>
      </c>
      <c r="Q362" s="42">
        <v>0</v>
      </c>
      <c r="R362" s="42">
        <v>0</v>
      </c>
      <c r="S362" s="43">
        <v>0</v>
      </c>
      <c r="T362" s="43">
        <v>0</v>
      </c>
      <c r="U362" s="51">
        <v>0</v>
      </c>
      <c r="V362" s="51">
        <v>0</v>
      </c>
      <c r="W362" s="42">
        <v>0</v>
      </c>
      <c r="X362" s="42">
        <v>0</v>
      </c>
      <c r="Y362" s="43">
        <v>0</v>
      </c>
      <c r="Z362" s="43">
        <v>0</v>
      </c>
      <c r="AA362" s="51">
        <v>0</v>
      </c>
      <c r="AB362" s="51">
        <v>0</v>
      </c>
      <c r="AC362" s="42">
        <v>0</v>
      </c>
      <c r="AD362" s="42">
        <v>0</v>
      </c>
      <c r="AE362" s="43">
        <v>0</v>
      </c>
      <c r="AF362" s="43">
        <v>0</v>
      </c>
      <c r="AG362" s="51">
        <v>0</v>
      </c>
      <c r="AH362" s="51">
        <v>0</v>
      </c>
      <c r="AI362" s="42">
        <v>0</v>
      </c>
      <c r="AJ362" s="42">
        <v>0</v>
      </c>
      <c r="AK362" s="43">
        <v>0</v>
      </c>
      <c r="AL362" s="43">
        <v>0</v>
      </c>
      <c r="AM362" s="51">
        <v>0</v>
      </c>
      <c r="AN362" s="51">
        <v>0</v>
      </c>
      <c r="AO362" s="42">
        <v>0</v>
      </c>
      <c r="AP362" s="42">
        <v>0</v>
      </c>
      <c r="AQ362" s="43">
        <v>0</v>
      </c>
      <c r="AR362" s="43">
        <v>0</v>
      </c>
      <c r="AS362" s="51">
        <v>0</v>
      </c>
      <c r="AT362" s="51">
        <v>0</v>
      </c>
      <c r="AU362" s="42">
        <v>0</v>
      </c>
      <c r="AV362" s="42">
        <v>0</v>
      </c>
      <c r="AW362" s="43">
        <v>0</v>
      </c>
      <c r="AX362" s="43">
        <v>0</v>
      </c>
      <c r="AY362" s="51">
        <v>0</v>
      </c>
      <c r="AZ362" s="51">
        <v>0</v>
      </c>
      <c r="BA362" s="42">
        <v>0</v>
      </c>
      <c r="BB362" s="42">
        <v>0</v>
      </c>
      <c r="BC362" s="43">
        <v>0</v>
      </c>
      <c r="BD362" s="43">
        <v>0</v>
      </c>
      <c r="BE362" s="51">
        <v>0</v>
      </c>
      <c r="BF362" s="51">
        <v>0</v>
      </c>
      <c r="BG362" s="42">
        <v>0</v>
      </c>
      <c r="BH362" s="42">
        <v>0</v>
      </c>
      <c r="BI362" s="43">
        <v>0</v>
      </c>
      <c r="BJ362" s="43">
        <v>0</v>
      </c>
      <c r="BK362" s="51">
        <v>0</v>
      </c>
      <c r="BL362" s="51">
        <v>0</v>
      </c>
      <c r="BM362" s="42">
        <v>0</v>
      </c>
      <c r="BN362" s="42">
        <v>0</v>
      </c>
      <c r="BO362" s="43">
        <v>0</v>
      </c>
      <c r="BP362" s="43">
        <v>0</v>
      </c>
      <c r="BQ362" s="51">
        <v>0</v>
      </c>
      <c r="BR362" s="51">
        <v>0</v>
      </c>
      <c r="BS362" s="42">
        <v>0</v>
      </c>
      <c r="BT362" s="42">
        <v>0</v>
      </c>
      <c r="BU362" s="43">
        <v>0</v>
      </c>
      <c r="BV362" s="43">
        <v>0</v>
      </c>
      <c r="BW362" s="51">
        <v>0</v>
      </c>
      <c r="BX362" s="51">
        <v>0</v>
      </c>
      <c r="BY362" s="54">
        <v>0</v>
      </c>
      <c r="BZ362" s="54">
        <v>0</v>
      </c>
      <c r="CA362" s="43">
        <v>0</v>
      </c>
      <c r="CB362" s="43">
        <v>0</v>
      </c>
      <c r="CC362" s="43">
        <v>0</v>
      </c>
      <c r="CD362" s="43">
        <v>0</v>
      </c>
      <c r="CE362" s="58">
        <f t="shared" si="30"/>
        <v>0</v>
      </c>
      <c r="CF362" s="58">
        <f t="shared" si="31"/>
        <v>0</v>
      </c>
      <c r="CG362" s="58">
        <f t="shared" si="32"/>
        <v>0</v>
      </c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</row>
    <row r="363" spans="2:143" ht="24.6" customHeight="1">
      <c r="B363" s="39" t="s">
        <v>456</v>
      </c>
      <c r="C363" s="62" t="s">
        <v>974</v>
      </c>
      <c r="D363" s="41"/>
      <c r="E363" s="42">
        <v>0</v>
      </c>
      <c r="F363" s="42">
        <v>0</v>
      </c>
      <c r="G363" s="43">
        <v>0</v>
      </c>
      <c r="H363" s="43">
        <v>0</v>
      </c>
      <c r="I363" s="51">
        <v>0</v>
      </c>
      <c r="J363" s="51">
        <v>0</v>
      </c>
      <c r="K363" s="42">
        <v>0</v>
      </c>
      <c r="L363" s="42">
        <v>0</v>
      </c>
      <c r="M363" s="43">
        <v>0</v>
      </c>
      <c r="N363" s="43">
        <v>0</v>
      </c>
      <c r="O363" s="51">
        <v>0</v>
      </c>
      <c r="P363" s="51">
        <v>0</v>
      </c>
      <c r="Q363" s="42">
        <v>0</v>
      </c>
      <c r="R363" s="42">
        <v>0</v>
      </c>
      <c r="S363" s="43">
        <v>0</v>
      </c>
      <c r="T363" s="43">
        <v>0</v>
      </c>
      <c r="U363" s="51">
        <v>0</v>
      </c>
      <c r="V363" s="51">
        <v>0</v>
      </c>
      <c r="W363" s="42">
        <v>0</v>
      </c>
      <c r="X363" s="42">
        <v>0</v>
      </c>
      <c r="Y363" s="43">
        <v>0</v>
      </c>
      <c r="Z363" s="43">
        <v>0</v>
      </c>
      <c r="AA363" s="51">
        <v>0</v>
      </c>
      <c r="AB363" s="51">
        <v>0</v>
      </c>
      <c r="AC363" s="42">
        <v>0</v>
      </c>
      <c r="AD363" s="42">
        <v>0</v>
      </c>
      <c r="AE363" s="43">
        <v>0</v>
      </c>
      <c r="AF363" s="43">
        <v>0</v>
      </c>
      <c r="AG363" s="51">
        <v>0</v>
      </c>
      <c r="AH363" s="51">
        <v>0</v>
      </c>
      <c r="AI363" s="42">
        <v>0</v>
      </c>
      <c r="AJ363" s="42">
        <v>0</v>
      </c>
      <c r="AK363" s="43">
        <v>0</v>
      </c>
      <c r="AL363" s="43">
        <v>0</v>
      </c>
      <c r="AM363" s="51">
        <v>0</v>
      </c>
      <c r="AN363" s="51">
        <v>0</v>
      </c>
      <c r="AO363" s="42">
        <v>0</v>
      </c>
      <c r="AP363" s="42">
        <v>0</v>
      </c>
      <c r="AQ363" s="43">
        <v>0</v>
      </c>
      <c r="AR363" s="43">
        <v>0</v>
      </c>
      <c r="AS363" s="51">
        <v>0</v>
      </c>
      <c r="AT363" s="51">
        <v>0</v>
      </c>
      <c r="AU363" s="42">
        <v>0</v>
      </c>
      <c r="AV363" s="42">
        <v>0</v>
      </c>
      <c r="AW363" s="43">
        <v>0</v>
      </c>
      <c r="AX363" s="43">
        <v>0</v>
      </c>
      <c r="AY363" s="51">
        <v>0</v>
      </c>
      <c r="AZ363" s="51">
        <v>0</v>
      </c>
      <c r="BA363" s="42">
        <v>0</v>
      </c>
      <c r="BB363" s="42">
        <v>0</v>
      </c>
      <c r="BC363" s="43">
        <v>0</v>
      </c>
      <c r="BD363" s="43">
        <v>0</v>
      </c>
      <c r="BE363" s="51">
        <v>0</v>
      </c>
      <c r="BF363" s="51">
        <v>0</v>
      </c>
      <c r="BG363" s="42">
        <v>0</v>
      </c>
      <c r="BH363" s="42">
        <v>0</v>
      </c>
      <c r="BI363" s="43">
        <v>0</v>
      </c>
      <c r="BJ363" s="43">
        <v>0</v>
      </c>
      <c r="BK363" s="51">
        <v>0</v>
      </c>
      <c r="BL363" s="51">
        <v>0</v>
      </c>
      <c r="BM363" s="42">
        <v>0</v>
      </c>
      <c r="BN363" s="42">
        <v>0</v>
      </c>
      <c r="BO363" s="43">
        <v>0</v>
      </c>
      <c r="BP363" s="43">
        <v>0</v>
      </c>
      <c r="BQ363" s="51">
        <v>0</v>
      </c>
      <c r="BR363" s="51">
        <v>0</v>
      </c>
      <c r="BS363" s="42">
        <v>0</v>
      </c>
      <c r="BT363" s="42">
        <v>0</v>
      </c>
      <c r="BU363" s="43">
        <v>0</v>
      </c>
      <c r="BV363" s="43">
        <v>0</v>
      </c>
      <c r="BW363" s="51">
        <v>0</v>
      </c>
      <c r="BX363" s="51">
        <v>0</v>
      </c>
      <c r="BY363" s="54">
        <v>0</v>
      </c>
      <c r="BZ363" s="54">
        <v>0</v>
      </c>
      <c r="CA363" s="43">
        <v>0</v>
      </c>
      <c r="CB363" s="43">
        <v>0</v>
      </c>
      <c r="CC363" s="43">
        <v>0</v>
      </c>
      <c r="CD363" s="43">
        <v>0</v>
      </c>
      <c r="CE363" s="58">
        <f t="shared" si="30"/>
        <v>0</v>
      </c>
      <c r="CF363" s="58">
        <f t="shared" si="31"/>
        <v>0</v>
      </c>
      <c r="CG363" s="58">
        <f t="shared" si="32"/>
        <v>0</v>
      </c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</row>
    <row r="364" spans="2:143" ht="24.6" customHeight="1">
      <c r="B364" s="39" t="s">
        <v>457</v>
      </c>
      <c r="C364" s="62" t="s">
        <v>975</v>
      </c>
      <c r="D364" s="41"/>
      <c r="E364" s="42">
        <v>0</v>
      </c>
      <c r="F364" s="42">
        <v>0</v>
      </c>
      <c r="G364" s="43">
        <v>0</v>
      </c>
      <c r="H364" s="43">
        <v>0</v>
      </c>
      <c r="I364" s="51">
        <v>0</v>
      </c>
      <c r="J364" s="51">
        <v>0</v>
      </c>
      <c r="K364" s="42">
        <v>0</v>
      </c>
      <c r="L364" s="42">
        <v>0</v>
      </c>
      <c r="M364" s="43">
        <v>0</v>
      </c>
      <c r="N364" s="43">
        <v>0</v>
      </c>
      <c r="O364" s="51">
        <v>0</v>
      </c>
      <c r="P364" s="51">
        <v>0</v>
      </c>
      <c r="Q364" s="42">
        <v>0</v>
      </c>
      <c r="R364" s="42">
        <v>0</v>
      </c>
      <c r="S364" s="43">
        <v>0</v>
      </c>
      <c r="T364" s="43">
        <v>0</v>
      </c>
      <c r="U364" s="51">
        <v>0</v>
      </c>
      <c r="V364" s="51">
        <v>0</v>
      </c>
      <c r="W364" s="42">
        <v>0</v>
      </c>
      <c r="X364" s="42">
        <v>0</v>
      </c>
      <c r="Y364" s="43">
        <v>0</v>
      </c>
      <c r="Z364" s="43">
        <v>0</v>
      </c>
      <c r="AA364" s="51">
        <v>0</v>
      </c>
      <c r="AB364" s="51">
        <v>0</v>
      </c>
      <c r="AC364" s="42">
        <v>0</v>
      </c>
      <c r="AD364" s="42">
        <v>0</v>
      </c>
      <c r="AE364" s="43">
        <v>0</v>
      </c>
      <c r="AF364" s="43">
        <v>0</v>
      </c>
      <c r="AG364" s="51">
        <v>0</v>
      </c>
      <c r="AH364" s="51">
        <v>0</v>
      </c>
      <c r="AI364" s="42">
        <v>0</v>
      </c>
      <c r="AJ364" s="42">
        <v>0</v>
      </c>
      <c r="AK364" s="43">
        <v>0</v>
      </c>
      <c r="AL364" s="43">
        <v>0</v>
      </c>
      <c r="AM364" s="51">
        <v>0</v>
      </c>
      <c r="AN364" s="51">
        <v>0</v>
      </c>
      <c r="AO364" s="42">
        <v>0</v>
      </c>
      <c r="AP364" s="42">
        <v>0</v>
      </c>
      <c r="AQ364" s="43">
        <v>0</v>
      </c>
      <c r="AR364" s="43">
        <v>0</v>
      </c>
      <c r="AS364" s="51">
        <v>0</v>
      </c>
      <c r="AT364" s="51">
        <v>0</v>
      </c>
      <c r="AU364" s="42">
        <v>0</v>
      </c>
      <c r="AV364" s="42">
        <v>0</v>
      </c>
      <c r="AW364" s="43">
        <v>0</v>
      </c>
      <c r="AX364" s="43">
        <v>0</v>
      </c>
      <c r="AY364" s="51">
        <v>0</v>
      </c>
      <c r="AZ364" s="51">
        <v>0</v>
      </c>
      <c r="BA364" s="42">
        <v>0</v>
      </c>
      <c r="BB364" s="42">
        <v>0</v>
      </c>
      <c r="BC364" s="43">
        <v>0</v>
      </c>
      <c r="BD364" s="43">
        <v>0</v>
      </c>
      <c r="BE364" s="51">
        <v>0</v>
      </c>
      <c r="BF364" s="51">
        <v>0</v>
      </c>
      <c r="BG364" s="42">
        <v>0</v>
      </c>
      <c r="BH364" s="42">
        <v>0</v>
      </c>
      <c r="BI364" s="43">
        <v>0</v>
      </c>
      <c r="BJ364" s="43">
        <v>0</v>
      </c>
      <c r="BK364" s="51">
        <v>0</v>
      </c>
      <c r="BL364" s="51">
        <v>0</v>
      </c>
      <c r="BM364" s="42">
        <v>0</v>
      </c>
      <c r="BN364" s="42">
        <v>0</v>
      </c>
      <c r="BO364" s="43">
        <v>0</v>
      </c>
      <c r="BP364" s="43">
        <v>0</v>
      </c>
      <c r="BQ364" s="51">
        <v>0</v>
      </c>
      <c r="BR364" s="51">
        <v>0</v>
      </c>
      <c r="BS364" s="42">
        <v>0</v>
      </c>
      <c r="BT364" s="42">
        <v>0</v>
      </c>
      <c r="BU364" s="43">
        <v>0</v>
      </c>
      <c r="BV364" s="43">
        <v>0</v>
      </c>
      <c r="BW364" s="51">
        <v>0</v>
      </c>
      <c r="BX364" s="51">
        <v>0</v>
      </c>
      <c r="BY364" s="54">
        <v>0</v>
      </c>
      <c r="BZ364" s="54">
        <v>0</v>
      </c>
      <c r="CA364" s="43">
        <v>0</v>
      </c>
      <c r="CB364" s="43">
        <v>0</v>
      </c>
      <c r="CC364" s="43">
        <v>0</v>
      </c>
      <c r="CD364" s="43">
        <v>0</v>
      </c>
      <c r="CE364" s="58">
        <f t="shared" si="30"/>
        <v>0</v>
      </c>
      <c r="CF364" s="58">
        <f t="shared" si="31"/>
        <v>0</v>
      </c>
      <c r="CG364" s="58">
        <f t="shared" si="32"/>
        <v>0</v>
      </c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</row>
    <row r="365" spans="2:143" ht="24.6" customHeight="1">
      <c r="B365" s="39" t="s">
        <v>458</v>
      </c>
      <c r="C365" s="62" t="s">
        <v>976</v>
      </c>
      <c r="D365" s="41"/>
      <c r="E365" s="42">
        <v>0</v>
      </c>
      <c r="F365" s="42">
        <v>0</v>
      </c>
      <c r="G365" s="43">
        <v>0</v>
      </c>
      <c r="H365" s="43">
        <v>0</v>
      </c>
      <c r="I365" s="51">
        <v>0</v>
      </c>
      <c r="J365" s="51">
        <v>0</v>
      </c>
      <c r="K365" s="42">
        <v>0</v>
      </c>
      <c r="L365" s="42">
        <v>0</v>
      </c>
      <c r="M365" s="43">
        <v>0</v>
      </c>
      <c r="N365" s="43">
        <v>0</v>
      </c>
      <c r="O365" s="51">
        <v>0</v>
      </c>
      <c r="P365" s="51">
        <v>0</v>
      </c>
      <c r="Q365" s="42">
        <v>0</v>
      </c>
      <c r="R365" s="42">
        <v>0</v>
      </c>
      <c r="S365" s="43">
        <v>0</v>
      </c>
      <c r="T365" s="43">
        <v>0</v>
      </c>
      <c r="U365" s="51">
        <v>0</v>
      </c>
      <c r="V365" s="51">
        <v>0</v>
      </c>
      <c r="W365" s="42">
        <v>0</v>
      </c>
      <c r="X365" s="42">
        <v>0</v>
      </c>
      <c r="Y365" s="43">
        <v>0</v>
      </c>
      <c r="Z365" s="43">
        <v>0</v>
      </c>
      <c r="AA365" s="51">
        <v>0</v>
      </c>
      <c r="AB365" s="51">
        <v>0</v>
      </c>
      <c r="AC365" s="42">
        <v>0</v>
      </c>
      <c r="AD365" s="42">
        <v>0</v>
      </c>
      <c r="AE365" s="43">
        <v>0</v>
      </c>
      <c r="AF365" s="43">
        <v>0</v>
      </c>
      <c r="AG365" s="51">
        <v>0</v>
      </c>
      <c r="AH365" s="51">
        <v>0</v>
      </c>
      <c r="AI365" s="42">
        <v>0</v>
      </c>
      <c r="AJ365" s="42">
        <v>0</v>
      </c>
      <c r="AK365" s="43">
        <v>0</v>
      </c>
      <c r="AL365" s="43">
        <v>0</v>
      </c>
      <c r="AM365" s="51">
        <v>0</v>
      </c>
      <c r="AN365" s="51">
        <v>0</v>
      </c>
      <c r="AO365" s="42">
        <v>0</v>
      </c>
      <c r="AP365" s="42">
        <v>0</v>
      </c>
      <c r="AQ365" s="43">
        <v>0</v>
      </c>
      <c r="AR365" s="43">
        <v>0</v>
      </c>
      <c r="AS365" s="51">
        <v>0</v>
      </c>
      <c r="AT365" s="51">
        <v>0</v>
      </c>
      <c r="AU365" s="42">
        <v>0</v>
      </c>
      <c r="AV365" s="42">
        <v>0</v>
      </c>
      <c r="AW365" s="43">
        <v>0</v>
      </c>
      <c r="AX365" s="43">
        <v>0</v>
      </c>
      <c r="AY365" s="51">
        <v>0</v>
      </c>
      <c r="AZ365" s="51">
        <v>0</v>
      </c>
      <c r="BA365" s="42">
        <v>0</v>
      </c>
      <c r="BB365" s="42">
        <v>0</v>
      </c>
      <c r="BC365" s="43">
        <v>0</v>
      </c>
      <c r="BD365" s="43">
        <v>0</v>
      </c>
      <c r="BE365" s="51">
        <v>0</v>
      </c>
      <c r="BF365" s="51">
        <v>0</v>
      </c>
      <c r="BG365" s="42">
        <v>0</v>
      </c>
      <c r="BH365" s="42">
        <v>0</v>
      </c>
      <c r="BI365" s="43">
        <v>0</v>
      </c>
      <c r="BJ365" s="43">
        <v>0</v>
      </c>
      <c r="BK365" s="51">
        <v>0</v>
      </c>
      <c r="BL365" s="51">
        <v>0</v>
      </c>
      <c r="BM365" s="42">
        <v>0</v>
      </c>
      <c r="BN365" s="42">
        <v>0</v>
      </c>
      <c r="BO365" s="43">
        <v>0</v>
      </c>
      <c r="BP365" s="43">
        <v>0</v>
      </c>
      <c r="BQ365" s="51">
        <v>0</v>
      </c>
      <c r="BR365" s="51">
        <v>0</v>
      </c>
      <c r="BS365" s="42">
        <v>0</v>
      </c>
      <c r="BT365" s="42">
        <v>0</v>
      </c>
      <c r="BU365" s="43">
        <v>0</v>
      </c>
      <c r="BV365" s="43">
        <v>0</v>
      </c>
      <c r="BW365" s="51">
        <v>0</v>
      </c>
      <c r="BX365" s="51">
        <v>0</v>
      </c>
      <c r="BY365" s="54">
        <v>0</v>
      </c>
      <c r="BZ365" s="54">
        <v>0</v>
      </c>
      <c r="CA365" s="43">
        <v>0</v>
      </c>
      <c r="CB365" s="43">
        <v>0</v>
      </c>
      <c r="CC365" s="43">
        <v>0</v>
      </c>
      <c r="CD365" s="43">
        <v>0</v>
      </c>
      <c r="CE365" s="58">
        <f t="shared" si="30"/>
        <v>0</v>
      </c>
      <c r="CF365" s="58">
        <f t="shared" si="31"/>
        <v>0</v>
      </c>
      <c r="CG365" s="58">
        <f t="shared" si="32"/>
        <v>0</v>
      </c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</row>
    <row r="366" spans="2:143" ht="24.6" customHeight="1">
      <c r="B366" s="39" t="s">
        <v>459</v>
      </c>
      <c r="C366" s="62" t="s">
        <v>977</v>
      </c>
      <c r="D366" s="41"/>
      <c r="E366" s="42">
        <v>0</v>
      </c>
      <c r="F366" s="42">
        <v>0</v>
      </c>
      <c r="G366" s="43">
        <v>0</v>
      </c>
      <c r="H366" s="43">
        <v>0</v>
      </c>
      <c r="I366" s="51">
        <v>0</v>
      </c>
      <c r="J366" s="51">
        <v>0</v>
      </c>
      <c r="K366" s="42">
        <v>0</v>
      </c>
      <c r="L366" s="42">
        <v>0</v>
      </c>
      <c r="M366" s="43">
        <v>0</v>
      </c>
      <c r="N366" s="43">
        <v>0</v>
      </c>
      <c r="O366" s="51">
        <v>0</v>
      </c>
      <c r="P366" s="51">
        <v>0</v>
      </c>
      <c r="Q366" s="42">
        <v>0</v>
      </c>
      <c r="R366" s="42">
        <v>0</v>
      </c>
      <c r="S366" s="43">
        <v>0</v>
      </c>
      <c r="T366" s="43">
        <v>0</v>
      </c>
      <c r="U366" s="51">
        <v>0</v>
      </c>
      <c r="V366" s="51">
        <v>0</v>
      </c>
      <c r="W366" s="42">
        <v>0</v>
      </c>
      <c r="X366" s="42">
        <v>0</v>
      </c>
      <c r="Y366" s="43">
        <v>0</v>
      </c>
      <c r="Z366" s="43">
        <v>0</v>
      </c>
      <c r="AA366" s="51">
        <v>0</v>
      </c>
      <c r="AB366" s="51">
        <v>0</v>
      </c>
      <c r="AC366" s="42">
        <v>0</v>
      </c>
      <c r="AD366" s="42">
        <v>0</v>
      </c>
      <c r="AE366" s="43">
        <v>0</v>
      </c>
      <c r="AF366" s="43">
        <v>0</v>
      </c>
      <c r="AG366" s="51">
        <v>0</v>
      </c>
      <c r="AH366" s="51">
        <v>0</v>
      </c>
      <c r="AI366" s="42">
        <v>0</v>
      </c>
      <c r="AJ366" s="42">
        <v>0</v>
      </c>
      <c r="AK366" s="43">
        <v>0</v>
      </c>
      <c r="AL366" s="43">
        <v>0</v>
      </c>
      <c r="AM366" s="51">
        <v>0</v>
      </c>
      <c r="AN366" s="51">
        <v>0</v>
      </c>
      <c r="AO366" s="42">
        <v>0</v>
      </c>
      <c r="AP366" s="42">
        <v>0</v>
      </c>
      <c r="AQ366" s="43">
        <v>0</v>
      </c>
      <c r="AR366" s="43">
        <v>0</v>
      </c>
      <c r="AS366" s="51">
        <v>0</v>
      </c>
      <c r="AT366" s="51">
        <v>0</v>
      </c>
      <c r="AU366" s="42">
        <v>0</v>
      </c>
      <c r="AV366" s="42">
        <v>0</v>
      </c>
      <c r="AW366" s="43">
        <v>0</v>
      </c>
      <c r="AX366" s="43">
        <v>0</v>
      </c>
      <c r="AY366" s="51">
        <v>0</v>
      </c>
      <c r="AZ366" s="51">
        <v>0</v>
      </c>
      <c r="BA366" s="42">
        <v>0</v>
      </c>
      <c r="BB366" s="42">
        <v>0</v>
      </c>
      <c r="BC366" s="43">
        <v>0</v>
      </c>
      <c r="BD366" s="43">
        <v>0</v>
      </c>
      <c r="BE366" s="51">
        <v>0</v>
      </c>
      <c r="BF366" s="51">
        <v>0</v>
      </c>
      <c r="BG366" s="42">
        <v>0</v>
      </c>
      <c r="BH366" s="42">
        <v>0</v>
      </c>
      <c r="BI366" s="43">
        <v>0</v>
      </c>
      <c r="BJ366" s="43">
        <v>0</v>
      </c>
      <c r="BK366" s="51">
        <v>0</v>
      </c>
      <c r="BL366" s="51">
        <v>0</v>
      </c>
      <c r="BM366" s="42">
        <v>0</v>
      </c>
      <c r="BN366" s="42">
        <v>0</v>
      </c>
      <c r="BO366" s="43">
        <v>0</v>
      </c>
      <c r="BP366" s="43">
        <v>0</v>
      </c>
      <c r="BQ366" s="51">
        <v>0</v>
      </c>
      <c r="BR366" s="51">
        <v>0</v>
      </c>
      <c r="BS366" s="42">
        <v>0</v>
      </c>
      <c r="BT366" s="42">
        <v>0</v>
      </c>
      <c r="BU366" s="43">
        <v>0</v>
      </c>
      <c r="BV366" s="43">
        <v>0</v>
      </c>
      <c r="BW366" s="51">
        <v>0</v>
      </c>
      <c r="BX366" s="51">
        <v>0</v>
      </c>
      <c r="BY366" s="54">
        <v>0</v>
      </c>
      <c r="BZ366" s="54">
        <v>0</v>
      </c>
      <c r="CA366" s="43">
        <v>0</v>
      </c>
      <c r="CB366" s="43">
        <v>0</v>
      </c>
      <c r="CC366" s="43">
        <v>0</v>
      </c>
      <c r="CD366" s="43">
        <v>0</v>
      </c>
      <c r="CE366" s="58">
        <f t="shared" si="30"/>
        <v>0</v>
      </c>
      <c r="CF366" s="58">
        <f t="shared" si="31"/>
        <v>0</v>
      </c>
      <c r="CG366" s="58">
        <f t="shared" si="32"/>
        <v>0</v>
      </c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</row>
    <row r="367" spans="2:143" ht="24.6" customHeight="1">
      <c r="B367" s="39" t="s">
        <v>460</v>
      </c>
      <c r="C367" s="62" t="s">
        <v>978</v>
      </c>
      <c r="D367" s="41"/>
      <c r="E367" s="42">
        <v>0</v>
      </c>
      <c r="F367" s="42">
        <v>0</v>
      </c>
      <c r="G367" s="43">
        <v>0</v>
      </c>
      <c r="H367" s="43">
        <v>0</v>
      </c>
      <c r="I367" s="51">
        <v>0</v>
      </c>
      <c r="J367" s="51">
        <v>0</v>
      </c>
      <c r="K367" s="42">
        <v>0</v>
      </c>
      <c r="L367" s="42">
        <v>0</v>
      </c>
      <c r="M367" s="43">
        <v>0</v>
      </c>
      <c r="N367" s="43">
        <v>0</v>
      </c>
      <c r="O367" s="51">
        <v>0</v>
      </c>
      <c r="P367" s="51">
        <v>0</v>
      </c>
      <c r="Q367" s="42">
        <v>0</v>
      </c>
      <c r="R367" s="42">
        <v>0</v>
      </c>
      <c r="S367" s="43">
        <v>0</v>
      </c>
      <c r="T367" s="43">
        <v>0</v>
      </c>
      <c r="U367" s="51">
        <v>0</v>
      </c>
      <c r="V367" s="51">
        <v>0</v>
      </c>
      <c r="W367" s="42">
        <v>0</v>
      </c>
      <c r="X367" s="42">
        <v>0</v>
      </c>
      <c r="Y367" s="43">
        <v>0</v>
      </c>
      <c r="Z367" s="43">
        <v>0</v>
      </c>
      <c r="AA367" s="51">
        <v>0</v>
      </c>
      <c r="AB367" s="51">
        <v>0</v>
      </c>
      <c r="AC367" s="42">
        <v>0</v>
      </c>
      <c r="AD367" s="42">
        <v>0</v>
      </c>
      <c r="AE367" s="43">
        <v>0</v>
      </c>
      <c r="AF367" s="43">
        <v>0</v>
      </c>
      <c r="AG367" s="51">
        <v>0</v>
      </c>
      <c r="AH367" s="51">
        <v>0</v>
      </c>
      <c r="AI367" s="42">
        <v>0</v>
      </c>
      <c r="AJ367" s="42">
        <v>0</v>
      </c>
      <c r="AK367" s="43">
        <v>0</v>
      </c>
      <c r="AL367" s="43">
        <v>0</v>
      </c>
      <c r="AM367" s="51">
        <v>0</v>
      </c>
      <c r="AN367" s="51">
        <v>0</v>
      </c>
      <c r="AO367" s="42">
        <v>0</v>
      </c>
      <c r="AP367" s="42">
        <v>0</v>
      </c>
      <c r="AQ367" s="43">
        <v>0</v>
      </c>
      <c r="AR367" s="43">
        <v>0</v>
      </c>
      <c r="AS367" s="51">
        <v>0</v>
      </c>
      <c r="AT367" s="51">
        <v>0</v>
      </c>
      <c r="AU367" s="42">
        <v>0</v>
      </c>
      <c r="AV367" s="42">
        <v>0</v>
      </c>
      <c r="AW367" s="43">
        <v>0</v>
      </c>
      <c r="AX367" s="43">
        <v>0</v>
      </c>
      <c r="AY367" s="51">
        <v>0</v>
      </c>
      <c r="AZ367" s="51">
        <v>0</v>
      </c>
      <c r="BA367" s="42">
        <v>0</v>
      </c>
      <c r="BB367" s="42">
        <v>0</v>
      </c>
      <c r="BC367" s="43">
        <v>0</v>
      </c>
      <c r="BD367" s="43">
        <v>0</v>
      </c>
      <c r="BE367" s="51">
        <v>0</v>
      </c>
      <c r="BF367" s="51">
        <v>0</v>
      </c>
      <c r="BG367" s="42">
        <v>0</v>
      </c>
      <c r="BH367" s="42">
        <v>0</v>
      </c>
      <c r="BI367" s="43">
        <v>0</v>
      </c>
      <c r="BJ367" s="43">
        <v>0</v>
      </c>
      <c r="BK367" s="51">
        <v>0</v>
      </c>
      <c r="BL367" s="51">
        <v>0</v>
      </c>
      <c r="BM367" s="42">
        <v>0</v>
      </c>
      <c r="BN367" s="42">
        <v>0</v>
      </c>
      <c r="BO367" s="43">
        <v>0</v>
      </c>
      <c r="BP367" s="43">
        <v>0</v>
      </c>
      <c r="BQ367" s="51">
        <v>0</v>
      </c>
      <c r="BR367" s="51">
        <v>0</v>
      </c>
      <c r="BS367" s="42">
        <v>0</v>
      </c>
      <c r="BT367" s="42">
        <v>0</v>
      </c>
      <c r="BU367" s="43">
        <v>0</v>
      </c>
      <c r="BV367" s="43">
        <v>0</v>
      </c>
      <c r="BW367" s="51">
        <v>0</v>
      </c>
      <c r="BX367" s="51">
        <v>0</v>
      </c>
      <c r="BY367" s="54">
        <v>0</v>
      </c>
      <c r="BZ367" s="54">
        <v>0</v>
      </c>
      <c r="CA367" s="43">
        <v>0</v>
      </c>
      <c r="CB367" s="43">
        <v>0</v>
      </c>
      <c r="CC367" s="43">
        <v>0</v>
      </c>
      <c r="CD367" s="43">
        <v>0</v>
      </c>
      <c r="CE367" s="58">
        <f t="shared" si="30"/>
        <v>0</v>
      </c>
      <c r="CF367" s="58">
        <f t="shared" si="31"/>
        <v>0</v>
      </c>
      <c r="CG367" s="58">
        <f t="shared" si="32"/>
        <v>0</v>
      </c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</row>
    <row r="368" spans="2:143" ht="24.6" customHeight="1">
      <c r="B368" s="39" t="s">
        <v>461</v>
      </c>
      <c r="C368" s="62" t="s">
        <v>979</v>
      </c>
      <c r="D368" s="41"/>
      <c r="E368" s="42">
        <v>0</v>
      </c>
      <c r="F368" s="42">
        <v>0</v>
      </c>
      <c r="G368" s="43">
        <v>0</v>
      </c>
      <c r="H368" s="43">
        <v>0</v>
      </c>
      <c r="I368" s="51">
        <v>0</v>
      </c>
      <c r="J368" s="51">
        <v>0</v>
      </c>
      <c r="K368" s="42">
        <v>0</v>
      </c>
      <c r="L368" s="42">
        <v>0</v>
      </c>
      <c r="M368" s="43">
        <v>0</v>
      </c>
      <c r="N368" s="43">
        <v>0</v>
      </c>
      <c r="O368" s="51">
        <v>0</v>
      </c>
      <c r="P368" s="51">
        <v>0</v>
      </c>
      <c r="Q368" s="42">
        <v>0</v>
      </c>
      <c r="R368" s="42">
        <v>0</v>
      </c>
      <c r="S368" s="43">
        <v>0</v>
      </c>
      <c r="T368" s="43">
        <v>0</v>
      </c>
      <c r="U368" s="51">
        <v>0</v>
      </c>
      <c r="V368" s="51">
        <v>0</v>
      </c>
      <c r="W368" s="42">
        <v>0</v>
      </c>
      <c r="X368" s="42">
        <v>0</v>
      </c>
      <c r="Y368" s="43">
        <v>0</v>
      </c>
      <c r="Z368" s="43">
        <v>0</v>
      </c>
      <c r="AA368" s="51">
        <v>0</v>
      </c>
      <c r="AB368" s="51">
        <v>0</v>
      </c>
      <c r="AC368" s="42">
        <v>0</v>
      </c>
      <c r="AD368" s="42">
        <v>0</v>
      </c>
      <c r="AE368" s="43">
        <v>0</v>
      </c>
      <c r="AF368" s="43">
        <v>0</v>
      </c>
      <c r="AG368" s="51">
        <v>0</v>
      </c>
      <c r="AH368" s="51">
        <v>0</v>
      </c>
      <c r="AI368" s="42">
        <v>0</v>
      </c>
      <c r="AJ368" s="42">
        <v>0</v>
      </c>
      <c r="AK368" s="43">
        <v>0</v>
      </c>
      <c r="AL368" s="43">
        <v>0</v>
      </c>
      <c r="AM368" s="51">
        <v>0</v>
      </c>
      <c r="AN368" s="51">
        <v>0</v>
      </c>
      <c r="AO368" s="42">
        <v>0</v>
      </c>
      <c r="AP368" s="42">
        <v>0</v>
      </c>
      <c r="AQ368" s="43">
        <v>0</v>
      </c>
      <c r="AR368" s="43">
        <v>0</v>
      </c>
      <c r="AS368" s="51">
        <v>0</v>
      </c>
      <c r="AT368" s="51">
        <v>0</v>
      </c>
      <c r="AU368" s="42">
        <v>0</v>
      </c>
      <c r="AV368" s="42">
        <v>0</v>
      </c>
      <c r="AW368" s="43">
        <v>0</v>
      </c>
      <c r="AX368" s="43">
        <v>0</v>
      </c>
      <c r="AY368" s="51">
        <v>0</v>
      </c>
      <c r="AZ368" s="51">
        <v>0</v>
      </c>
      <c r="BA368" s="42">
        <v>0</v>
      </c>
      <c r="BB368" s="42">
        <v>0</v>
      </c>
      <c r="BC368" s="43">
        <v>0</v>
      </c>
      <c r="BD368" s="43">
        <v>0</v>
      </c>
      <c r="BE368" s="51">
        <v>0</v>
      </c>
      <c r="BF368" s="51">
        <v>0</v>
      </c>
      <c r="BG368" s="42">
        <v>0</v>
      </c>
      <c r="BH368" s="42">
        <v>0</v>
      </c>
      <c r="BI368" s="43">
        <v>0</v>
      </c>
      <c r="BJ368" s="43">
        <v>0</v>
      </c>
      <c r="BK368" s="51">
        <v>0</v>
      </c>
      <c r="BL368" s="51">
        <v>0</v>
      </c>
      <c r="BM368" s="42">
        <v>0</v>
      </c>
      <c r="BN368" s="42">
        <v>0</v>
      </c>
      <c r="BO368" s="43">
        <v>0</v>
      </c>
      <c r="BP368" s="43">
        <v>0</v>
      </c>
      <c r="BQ368" s="51">
        <v>0</v>
      </c>
      <c r="BR368" s="51">
        <v>0</v>
      </c>
      <c r="BS368" s="42">
        <v>0</v>
      </c>
      <c r="BT368" s="42">
        <v>0</v>
      </c>
      <c r="BU368" s="43">
        <v>0</v>
      </c>
      <c r="BV368" s="43">
        <v>0</v>
      </c>
      <c r="BW368" s="51">
        <v>0</v>
      </c>
      <c r="BX368" s="51">
        <v>0</v>
      </c>
      <c r="BY368" s="54">
        <v>0</v>
      </c>
      <c r="BZ368" s="54">
        <v>0</v>
      </c>
      <c r="CA368" s="43">
        <v>0</v>
      </c>
      <c r="CB368" s="43">
        <v>0</v>
      </c>
      <c r="CC368" s="43">
        <v>0</v>
      </c>
      <c r="CD368" s="43">
        <v>0</v>
      </c>
      <c r="CE368" s="58">
        <f t="shared" si="30"/>
        <v>0</v>
      </c>
      <c r="CF368" s="58">
        <f t="shared" si="31"/>
        <v>0</v>
      </c>
      <c r="CG368" s="58">
        <f t="shared" si="32"/>
        <v>0</v>
      </c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</row>
    <row r="369" spans="2:143" ht="24.6" customHeight="1">
      <c r="B369" s="39" t="s">
        <v>462</v>
      </c>
      <c r="C369" s="62" t="s">
        <v>980</v>
      </c>
      <c r="D369" s="41"/>
      <c r="E369" s="42">
        <v>0</v>
      </c>
      <c r="F369" s="42">
        <v>0</v>
      </c>
      <c r="G369" s="43">
        <v>0</v>
      </c>
      <c r="H369" s="43">
        <v>0</v>
      </c>
      <c r="I369" s="51">
        <v>0</v>
      </c>
      <c r="J369" s="51">
        <v>0</v>
      </c>
      <c r="K369" s="42">
        <v>0</v>
      </c>
      <c r="L369" s="42">
        <v>0</v>
      </c>
      <c r="M369" s="43">
        <v>0</v>
      </c>
      <c r="N369" s="43">
        <v>0</v>
      </c>
      <c r="O369" s="51">
        <v>0</v>
      </c>
      <c r="P369" s="51">
        <v>0</v>
      </c>
      <c r="Q369" s="42">
        <v>0</v>
      </c>
      <c r="R369" s="42">
        <v>0</v>
      </c>
      <c r="S369" s="43">
        <v>0</v>
      </c>
      <c r="T369" s="43">
        <v>0</v>
      </c>
      <c r="U369" s="51">
        <v>0</v>
      </c>
      <c r="V369" s="51">
        <v>0</v>
      </c>
      <c r="W369" s="42">
        <v>0</v>
      </c>
      <c r="X369" s="42">
        <v>0</v>
      </c>
      <c r="Y369" s="43">
        <v>0</v>
      </c>
      <c r="Z369" s="43">
        <v>0</v>
      </c>
      <c r="AA369" s="51">
        <v>0</v>
      </c>
      <c r="AB369" s="51">
        <v>0</v>
      </c>
      <c r="AC369" s="42">
        <v>0</v>
      </c>
      <c r="AD369" s="42">
        <v>0</v>
      </c>
      <c r="AE369" s="43">
        <v>0</v>
      </c>
      <c r="AF369" s="43">
        <v>0</v>
      </c>
      <c r="AG369" s="51">
        <v>0</v>
      </c>
      <c r="AH369" s="51">
        <v>0</v>
      </c>
      <c r="AI369" s="42">
        <v>0</v>
      </c>
      <c r="AJ369" s="42">
        <v>0</v>
      </c>
      <c r="AK369" s="43">
        <v>0</v>
      </c>
      <c r="AL369" s="43">
        <v>0</v>
      </c>
      <c r="AM369" s="51">
        <v>0</v>
      </c>
      <c r="AN369" s="51">
        <v>0</v>
      </c>
      <c r="AO369" s="42">
        <v>0</v>
      </c>
      <c r="AP369" s="42">
        <v>0</v>
      </c>
      <c r="AQ369" s="43">
        <v>0</v>
      </c>
      <c r="AR369" s="43">
        <v>0</v>
      </c>
      <c r="AS369" s="51">
        <v>0</v>
      </c>
      <c r="AT369" s="51">
        <v>0</v>
      </c>
      <c r="AU369" s="42">
        <v>0</v>
      </c>
      <c r="AV369" s="42">
        <v>0</v>
      </c>
      <c r="AW369" s="43">
        <v>0</v>
      </c>
      <c r="AX369" s="43">
        <v>0</v>
      </c>
      <c r="AY369" s="51">
        <v>0</v>
      </c>
      <c r="AZ369" s="51">
        <v>0</v>
      </c>
      <c r="BA369" s="42">
        <v>0</v>
      </c>
      <c r="BB369" s="42">
        <v>0</v>
      </c>
      <c r="BC369" s="43">
        <v>0</v>
      </c>
      <c r="BD369" s="43">
        <v>0</v>
      </c>
      <c r="BE369" s="51">
        <v>0</v>
      </c>
      <c r="BF369" s="51">
        <v>0</v>
      </c>
      <c r="BG369" s="42">
        <v>0</v>
      </c>
      <c r="BH369" s="42">
        <v>0</v>
      </c>
      <c r="BI369" s="43">
        <v>0</v>
      </c>
      <c r="BJ369" s="43">
        <v>0</v>
      </c>
      <c r="BK369" s="51">
        <v>0</v>
      </c>
      <c r="BL369" s="51">
        <v>0</v>
      </c>
      <c r="BM369" s="42">
        <v>0</v>
      </c>
      <c r="BN369" s="42">
        <v>0</v>
      </c>
      <c r="BO369" s="43">
        <v>0</v>
      </c>
      <c r="BP369" s="43">
        <v>0</v>
      </c>
      <c r="BQ369" s="51">
        <v>0</v>
      </c>
      <c r="BR369" s="51">
        <v>0</v>
      </c>
      <c r="BS369" s="42">
        <v>0</v>
      </c>
      <c r="BT369" s="42">
        <v>0</v>
      </c>
      <c r="BU369" s="43">
        <v>0</v>
      </c>
      <c r="BV369" s="43">
        <v>0</v>
      </c>
      <c r="BW369" s="51">
        <v>0</v>
      </c>
      <c r="BX369" s="51">
        <v>0</v>
      </c>
      <c r="BY369" s="54">
        <v>0</v>
      </c>
      <c r="BZ369" s="54">
        <v>0</v>
      </c>
      <c r="CA369" s="43">
        <v>0</v>
      </c>
      <c r="CB369" s="43">
        <v>0</v>
      </c>
      <c r="CC369" s="43">
        <v>0</v>
      </c>
      <c r="CD369" s="43">
        <v>0</v>
      </c>
      <c r="CE369" s="58">
        <f t="shared" si="30"/>
        <v>0</v>
      </c>
      <c r="CF369" s="58">
        <f t="shared" si="31"/>
        <v>0</v>
      </c>
      <c r="CG369" s="58">
        <f t="shared" si="32"/>
        <v>0</v>
      </c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</row>
    <row r="370" spans="2:143" ht="24.6" customHeight="1">
      <c r="B370" s="39" t="s">
        <v>463</v>
      </c>
      <c r="C370" s="62" t="s">
        <v>981</v>
      </c>
      <c r="D370" s="41"/>
      <c r="E370" s="42">
        <v>0</v>
      </c>
      <c r="F370" s="42">
        <v>0</v>
      </c>
      <c r="G370" s="43">
        <v>0</v>
      </c>
      <c r="H370" s="43">
        <v>0</v>
      </c>
      <c r="I370" s="51">
        <v>0</v>
      </c>
      <c r="J370" s="51">
        <v>0</v>
      </c>
      <c r="K370" s="42">
        <v>0</v>
      </c>
      <c r="L370" s="42">
        <v>0</v>
      </c>
      <c r="M370" s="43">
        <v>0</v>
      </c>
      <c r="N370" s="43">
        <v>0</v>
      </c>
      <c r="O370" s="51">
        <v>0</v>
      </c>
      <c r="P370" s="51">
        <v>0</v>
      </c>
      <c r="Q370" s="42">
        <v>0</v>
      </c>
      <c r="R370" s="42">
        <v>0</v>
      </c>
      <c r="S370" s="43">
        <v>0</v>
      </c>
      <c r="T370" s="43">
        <v>0</v>
      </c>
      <c r="U370" s="51">
        <v>0</v>
      </c>
      <c r="V370" s="51">
        <v>0</v>
      </c>
      <c r="W370" s="42">
        <v>0</v>
      </c>
      <c r="X370" s="42">
        <v>0</v>
      </c>
      <c r="Y370" s="43">
        <v>0</v>
      </c>
      <c r="Z370" s="43">
        <v>0</v>
      </c>
      <c r="AA370" s="51">
        <v>0</v>
      </c>
      <c r="AB370" s="51">
        <v>0</v>
      </c>
      <c r="AC370" s="42">
        <v>0</v>
      </c>
      <c r="AD370" s="42">
        <v>0</v>
      </c>
      <c r="AE370" s="43">
        <v>0</v>
      </c>
      <c r="AF370" s="43">
        <v>0</v>
      </c>
      <c r="AG370" s="51">
        <v>0</v>
      </c>
      <c r="AH370" s="51">
        <v>0</v>
      </c>
      <c r="AI370" s="42">
        <v>0</v>
      </c>
      <c r="AJ370" s="42">
        <v>0</v>
      </c>
      <c r="AK370" s="43">
        <v>0</v>
      </c>
      <c r="AL370" s="43">
        <v>0</v>
      </c>
      <c r="AM370" s="51">
        <v>0</v>
      </c>
      <c r="AN370" s="51">
        <v>0</v>
      </c>
      <c r="AO370" s="42">
        <v>0</v>
      </c>
      <c r="AP370" s="42">
        <v>0</v>
      </c>
      <c r="AQ370" s="43">
        <v>0</v>
      </c>
      <c r="AR370" s="43">
        <v>0</v>
      </c>
      <c r="AS370" s="51">
        <v>0</v>
      </c>
      <c r="AT370" s="51">
        <v>0</v>
      </c>
      <c r="AU370" s="42">
        <v>0</v>
      </c>
      <c r="AV370" s="42">
        <v>0</v>
      </c>
      <c r="AW370" s="43">
        <v>0</v>
      </c>
      <c r="AX370" s="43">
        <v>0</v>
      </c>
      <c r="AY370" s="51">
        <v>0</v>
      </c>
      <c r="AZ370" s="51">
        <v>0</v>
      </c>
      <c r="BA370" s="42">
        <v>0</v>
      </c>
      <c r="BB370" s="42">
        <v>0</v>
      </c>
      <c r="BC370" s="43">
        <v>0</v>
      </c>
      <c r="BD370" s="43">
        <v>0</v>
      </c>
      <c r="BE370" s="51">
        <v>0</v>
      </c>
      <c r="BF370" s="51">
        <v>0</v>
      </c>
      <c r="BG370" s="42">
        <v>0</v>
      </c>
      <c r="BH370" s="42">
        <v>0</v>
      </c>
      <c r="BI370" s="43">
        <v>0</v>
      </c>
      <c r="BJ370" s="43">
        <v>0</v>
      </c>
      <c r="BK370" s="51">
        <v>0</v>
      </c>
      <c r="BL370" s="51">
        <v>0</v>
      </c>
      <c r="BM370" s="42">
        <v>0</v>
      </c>
      <c r="BN370" s="42">
        <v>0</v>
      </c>
      <c r="BO370" s="43">
        <v>0</v>
      </c>
      <c r="BP370" s="43">
        <v>0</v>
      </c>
      <c r="BQ370" s="51">
        <v>0</v>
      </c>
      <c r="BR370" s="51">
        <v>0</v>
      </c>
      <c r="BS370" s="42">
        <v>0</v>
      </c>
      <c r="BT370" s="42">
        <v>0</v>
      </c>
      <c r="BU370" s="43">
        <v>0</v>
      </c>
      <c r="BV370" s="43">
        <v>0</v>
      </c>
      <c r="BW370" s="51">
        <v>0</v>
      </c>
      <c r="BX370" s="51">
        <v>0</v>
      </c>
      <c r="BY370" s="54">
        <v>0</v>
      </c>
      <c r="BZ370" s="54">
        <v>0</v>
      </c>
      <c r="CA370" s="43">
        <v>0</v>
      </c>
      <c r="CB370" s="43">
        <v>0</v>
      </c>
      <c r="CC370" s="43">
        <v>0</v>
      </c>
      <c r="CD370" s="43">
        <v>0</v>
      </c>
      <c r="CE370" s="58">
        <f t="shared" si="30"/>
        <v>0</v>
      </c>
      <c r="CF370" s="58">
        <f t="shared" si="31"/>
        <v>0</v>
      </c>
      <c r="CG370" s="58">
        <f t="shared" si="32"/>
        <v>0</v>
      </c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</row>
    <row r="371" spans="2:143" ht="24.6" customHeight="1">
      <c r="B371" s="39" t="s">
        <v>464</v>
      </c>
      <c r="C371" s="62" t="s">
        <v>982</v>
      </c>
      <c r="D371" s="41"/>
      <c r="E371" s="42">
        <v>0</v>
      </c>
      <c r="F371" s="42">
        <v>0</v>
      </c>
      <c r="G371" s="43">
        <v>0</v>
      </c>
      <c r="H371" s="43">
        <v>0</v>
      </c>
      <c r="I371" s="51">
        <v>0</v>
      </c>
      <c r="J371" s="51">
        <v>0</v>
      </c>
      <c r="K371" s="42">
        <v>0</v>
      </c>
      <c r="L371" s="42">
        <v>0</v>
      </c>
      <c r="M371" s="43">
        <v>0</v>
      </c>
      <c r="N371" s="43">
        <v>0</v>
      </c>
      <c r="O371" s="51">
        <v>0</v>
      </c>
      <c r="P371" s="51">
        <v>0</v>
      </c>
      <c r="Q371" s="42">
        <v>0</v>
      </c>
      <c r="R371" s="42">
        <v>0</v>
      </c>
      <c r="S371" s="43">
        <v>0</v>
      </c>
      <c r="T371" s="43">
        <v>0</v>
      </c>
      <c r="U371" s="51">
        <v>0</v>
      </c>
      <c r="V371" s="51">
        <v>0</v>
      </c>
      <c r="W371" s="42">
        <v>0</v>
      </c>
      <c r="X371" s="42">
        <v>0</v>
      </c>
      <c r="Y371" s="43">
        <v>0</v>
      </c>
      <c r="Z371" s="43">
        <v>0</v>
      </c>
      <c r="AA371" s="51">
        <v>0</v>
      </c>
      <c r="AB371" s="51">
        <v>0</v>
      </c>
      <c r="AC371" s="42">
        <v>0</v>
      </c>
      <c r="AD371" s="42">
        <v>0</v>
      </c>
      <c r="AE371" s="43">
        <v>0</v>
      </c>
      <c r="AF371" s="43">
        <v>0</v>
      </c>
      <c r="AG371" s="51">
        <v>0</v>
      </c>
      <c r="AH371" s="51">
        <v>0</v>
      </c>
      <c r="AI371" s="42">
        <v>0</v>
      </c>
      <c r="AJ371" s="42">
        <v>0</v>
      </c>
      <c r="AK371" s="43">
        <v>0</v>
      </c>
      <c r="AL371" s="43">
        <v>0</v>
      </c>
      <c r="AM371" s="51">
        <v>0</v>
      </c>
      <c r="AN371" s="51">
        <v>0</v>
      </c>
      <c r="AO371" s="42">
        <v>0</v>
      </c>
      <c r="AP371" s="42">
        <v>0</v>
      </c>
      <c r="AQ371" s="43">
        <v>0</v>
      </c>
      <c r="AR371" s="43">
        <v>0</v>
      </c>
      <c r="AS371" s="51">
        <v>0</v>
      </c>
      <c r="AT371" s="51">
        <v>0</v>
      </c>
      <c r="AU371" s="42">
        <v>0</v>
      </c>
      <c r="AV371" s="42">
        <v>0</v>
      </c>
      <c r="AW371" s="43">
        <v>0</v>
      </c>
      <c r="AX371" s="43">
        <v>0</v>
      </c>
      <c r="AY371" s="51">
        <v>0</v>
      </c>
      <c r="AZ371" s="51">
        <v>0</v>
      </c>
      <c r="BA371" s="42">
        <v>0</v>
      </c>
      <c r="BB371" s="42">
        <v>0</v>
      </c>
      <c r="BC371" s="43">
        <v>0</v>
      </c>
      <c r="BD371" s="43">
        <v>0</v>
      </c>
      <c r="BE371" s="51">
        <v>0</v>
      </c>
      <c r="BF371" s="51">
        <v>0</v>
      </c>
      <c r="BG371" s="42">
        <v>0</v>
      </c>
      <c r="BH371" s="42">
        <v>0</v>
      </c>
      <c r="BI371" s="43">
        <v>0</v>
      </c>
      <c r="BJ371" s="43">
        <v>0</v>
      </c>
      <c r="BK371" s="51">
        <v>0</v>
      </c>
      <c r="BL371" s="51">
        <v>0</v>
      </c>
      <c r="BM371" s="42">
        <v>0</v>
      </c>
      <c r="BN371" s="42">
        <v>0</v>
      </c>
      <c r="BO371" s="43">
        <v>0</v>
      </c>
      <c r="BP371" s="43">
        <v>0</v>
      </c>
      <c r="BQ371" s="51">
        <v>0</v>
      </c>
      <c r="BR371" s="51">
        <v>0</v>
      </c>
      <c r="BS371" s="42">
        <v>0</v>
      </c>
      <c r="BT371" s="42">
        <v>0</v>
      </c>
      <c r="BU371" s="43">
        <v>0</v>
      </c>
      <c r="BV371" s="43">
        <v>0</v>
      </c>
      <c r="BW371" s="51">
        <v>0</v>
      </c>
      <c r="BX371" s="51">
        <v>0</v>
      </c>
      <c r="BY371" s="54">
        <v>0</v>
      </c>
      <c r="BZ371" s="54">
        <v>0</v>
      </c>
      <c r="CA371" s="43">
        <v>0</v>
      </c>
      <c r="CB371" s="43">
        <v>0</v>
      </c>
      <c r="CC371" s="43">
        <v>0</v>
      </c>
      <c r="CD371" s="43">
        <v>0</v>
      </c>
      <c r="CE371" s="58">
        <f t="shared" si="30"/>
        <v>0</v>
      </c>
      <c r="CF371" s="58">
        <f t="shared" si="31"/>
        <v>0</v>
      </c>
      <c r="CG371" s="58">
        <f t="shared" si="32"/>
        <v>0</v>
      </c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  <c r="DS371" s="59"/>
      <c r="DT371" s="59"/>
      <c r="DU371" s="59"/>
      <c r="DV371" s="59"/>
      <c r="DW371" s="59"/>
      <c r="DX371" s="59"/>
      <c r="DY371" s="59"/>
      <c r="DZ371" s="59"/>
      <c r="EA371" s="59"/>
      <c r="EB371" s="59"/>
      <c r="EC371" s="59"/>
      <c r="ED371" s="59"/>
      <c r="EE371" s="59"/>
      <c r="EF371" s="59"/>
      <c r="EG371" s="59"/>
      <c r="EH371" s="59"/>
      <c r="EI371" s="59"/>
      <c r="EJ371" s="59"/>
      <c r="EK371" s="59"/>
      <c r="EL371" s="59"/>
      <c r="EM371" s="59"/>
    </row>
    <row r="372" spans="2:143" ht="24.6" customHeight="1">
      <c r="B372" s="39" t="s">
        <v>465</v>
      </c>
      <c r="C372" s="62" t="s">
        <v>983</v>
      </c>
      <c r="D372" s="41"/>
      <c r="E372" s="42">
        <v>0</v>
      </c>
      <c r="F372" s="42">
        <v>0</v>
      </c>
      <c r="G372" s="43">
        <v>0</v>
      </c>
      <c r="H372" s="43">
        <v>0</v>
      </c>
      <c r="I372" s="51">
        <v>0</v>
      </c>
      <c r="J372" s="51">
        <v>0</v>
      </c>
      <c r="K372" s="42">
        <v>0</v>
      </c>
      <c r="L372" s="42">
        <v>0</v>
      </c>
      <c r="M372" s="43">
        <v>0</v>
      </c>
      <c r="N372" s="43">
        <v>0</v>
      </c>
      <c r="O372" s="51">
        <v>0</v>
      </c>
      <c r="P372" s="51">
        <v>0</v>
      </c>
      <c r="Q372" s="42">
        <v>0</v>
      </c>
      <c r="R372" s="42">
        <v>0</v>
      </c>
      <c r="S372" s="43">
        <v>0</v>
      </c>
      <c r="T372" s="43">
        <v>0</v>
      </c>
      <c r="U372" s="51">
        <v>0</v>
      </c>
      <c r="V372" s="51">
        <v>0</v>
      </c>
      <c r="W372" s="42">
        <v>0</v>
      </c>
      <c r="X372" s="42">
        <v>0</v>
      </c>
      <c r="Y372" s="43">
        <v>0</v>
      </c>
      <c r="Z372" s="43">
        <v>0</v>
      </c>
      <c r="AA372" s="51">
        <v>0</v>
      </c>
      <c r="AB372" s="51">
        <v>0</v>
      </c>
      <c r="AC372" s="42">
        <v>0</v>
      </c>
      <c r="AD372" s="42">
        <v>0</v>
      </c>
      <c r="AE372" s="43">
        <v>0</v>
      </c>
      <c r="AF372" s="43">
        <v>0</v>
      </c>
      <c r="AG372" s="51">
        <v>0</v>
      </c>
      <c r="AH372" s="51">
        <v>0</v>
      </c>
      <c r="AI372" s="42">
        <v>0</v>
      </c>
      <c r="AJ372" s="42">
        <v>0</v>
      </c>
      <c r="AK372" s="43">
        <v>0</v>
      </c>
      <c r="AL372" s="43">
        <v>0</v>
      </c>
      <c r="AM372" s="51">
        <v>0</v>
      </c>
      <c r="AN372" s="51">
        <v>0</v>
      </c>
      <c r="AO372" s="42">
        <v>0</v>
      </c>
      <c r="AP372" s="42">
        <v>0</v>
      </c>
      <c r="AQ372" s="43">
        <v>0</v>
      </c>
      <c r="AR372" s="43">
        <v>0</v>
      </c>
      <c r="AS372" s="51">
        <v>0</v>
      </c>
      <c r="AT372" s="51">
        <v>0</v>
      </c>
      <c r="AU372" s="42">
        <v>0</v>
      </c>
      <c r="AV372" s="42">
        <v>0</v>
      </c>
      <c r="AW372" s="43">
        <v>0</v>
      </c>
      <c r="AX372" s="43">
        <v>0</v>
      </c>
      <c r="AY372" s="51">
        <v>0</v>
      </c>
      <c r="AZ372" s="51">
        <v>0</v>
      </c>
      <c r="BA372" s="42">
        <v>0</v>
      </c>
      <c r="BB372" s="42">
        <v>0</v>
      </c>
      <c r="BC372" s="43">
        <v>0</v>
      </c>
      <c r="BD372" s="43">
        <v>0</v>
      </c>
      <c r="BE372" s="51">
        <v>0</v>
      </c>
      <c r="BF372" s="51">
        <v>0</v>
      </c>
      <c r="BG372" s="42">
        <v>0</v>
      </c>
      <c r="BH372" s="42">
        <v>0</v>
      </c>
      <c r="BI372" s="43">
        <v>0</v>
      </c>
      <c r="BJ372" s="43">
        <v>0</v>
      </c>
      <c r="BK372" s="51">
        <v>0</v>
      </c>
      <c r="BL372" s="51">
        <v>0</v>
      </c>
      <c r="BM372" s="42">
        <v>0</v>
      </c>
      <c r="BN372" s="42">
        <v>0</v>
      </c>
      <c r="BO372" s="43">
        <v>0</v>
      </c>
      <c r="BP372" s="43">
        <v>0</v>
      </c>
      <c r="BQ372" s="51">
        <v>0</v>
      </c>
      <c r="BR372" s="51">
        <v>0</v>
      </c>
      <c r="BS372" s="42">
        <v>0</v>
      </c>
      <c r="BT372" s="42">
        <v>0</v>
      </c>
      <c r="BU372" s="43">
        <v>0</v>
      </c>
      <c r="BV372" s="43">
        <v>0</v>
      </c>
      <c r="BW372" s="51">
        <v>0</v>
      </c>
      <c r="BX372" s="51">
        <v>0</v>
      </c>
      <c r="BY372" s="54">
        <v>0</v>
      </c>
      <c r="BZ372" s="54">
        <v>0</v>
      </c>
      <c r="CA372" s="43">
        <v>0</v>
      </c>
      <c r="CB372" s="43">
        <v>0</v>
      </c>
      <c r="CC372" s="43">
        <v>0</v>
      </c>
      <c r="CD372" s="43">
        <v>0</v>
      </c>
      <c r="CE372" s="58">
        <f t="shared" si="30"/>
        <v>0</v>
      </c>
      <c r="CF372" s="58">
        <f t="shared" si="31"/>
        <v>0</v>
      </c>
      <c r="CG372" s="58">
        <f t="shared" si="32"/>
        <v>0</v>
      </c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  <c r="DS372" s="59"/>
      <c r="DT372" s="59"/>
      <c r="DU372" s="59"/>
      <c r="DV372" s="59"/>
      <c r="DW372" s="59"/>
      <c r="DX372" s="59"/>
      <c r="DY372" s="59"/>
      <c r="DZ372" s="59"/>
      <c r="EA372" s="59"/>
      <c r="EB372" s="59"/>
      <c r="EC372" s="59"/>
      <c r="ED372" s="59"/>
      <c r="EE372" s="59"/>
      <c r="EF372" s="59"/>
      <c r="EG372" s="59"/>
      <c r="EH372" s="59"/>
      <c r="EI372" s="59"/>
      <c r="EJ372" s="59"/>
      <c r="EK372" s="59"/>
      <c r="EL372" s="59"/>
      <c r="EM372" s="59"/>
    </row>
    <row r="373" spans="2:143" ht="24.6" customHeight="1">
      <c r="B373" s="39" t="s">
        <v>466</v>
      </c>
      <c r="C373" s="62" t="s">
        <v>984</v>
      </c>
      <c r="D373" s="41"/>
      <c r="E373" s="42">
        <v>0</v>
      </c>
      <c r="F373" s="42">
        <v>0</v>
      </c>
      <c r="G373" s="43">
        <v>0</v>
      </c>
      <c r="H373" s="43">
        <v>0</v>
      </c>
      <c r="I373" s="51">
        <v>0</v>
      </c>
      <c r="J373" s="51">
        <v>0</v>
      </c>
      <c r="K373" s="42">
        <v>0</v>
      </c>
      <c r="L373" s="42">
        <v>0</v>
      </c>
      <c r="M373" s="43">
        <v>0</v>
      </c>
      <c r="N373" s="43">
        <v>0</v>
      </c>
      <c r="O373" s="51">
        <v>0</v>
      </c>
      <c r="P373" s="51">
        <v>0</v>
      </c>
      <c r="Q373" s="42">
        <v>0</v>
      </c>
      <c r="R373" s="42">
        <v>0</v>
      </c>
      <c r="S373" s="43">
        <v>0</v>
      </c>
      <c r="T373" s="43">
        <v>0</v>
      </c>
      <c r="U373" s="51">
        <v>0</v>
      </c>
      <c r="V373" s="51">
        <v>0</v>
      </c>
      <c r="W373" s="42">
        <v>0</v>
      </c>
      <c r="X373" s="42">
        <v>0</v>
      </c>
      <c r="Y373" s="43">
        <v>0</v>
      </c>
      <c r="Z373" s="43">
        <v>0</v>
      </c>
      <c r="AA373" s="51">
        <v>0</v>
      </c>
      <c r="AB373" s="51">
        <v>0</v>
      </c>
      <c r="AC373" s="42">
        <v>0</v>
      </c>
      <c r="AD373" s="42">
        <v>0</v>
      </c>
      <c r="AE373" s="43">
        <v>0</v>
      </c>
      <c r="AF373" s="43">
        <v>0</v>
      </c>
      <c r="AG373" s="51">
        <v>0</v>
      </c>
      <c r="AH373" s="51">
        <v>0</v>
      </c>
      <c r="AI373" s="42">
        <v>0</v>
      </c>
      <c r="AJ373" s="42">
        <v>0</v>
      </c>
      <c r="AK373" s="43">
        <v>0</v>
      </c>
      <c r="AL373" s="43">
        <v>0</v>
      </c>
      <c r="AM373" s="51">
        <v>0</v>
      </c>
      <c r="AN373" s="51">
        <v>0</v>
      </c>
      <c r="AO373" s="42">
        <v>0</v>
      </c>
      <c r="AP373" s="42">
        <v>0</v>
      </c>
      <c r="AQ373" s="43">
        <v>0</v>
      </c>
      <c r="AR373" s="43">
        <v>0</v>
      </c>
      <c r="AS373" s="51">
        <v>0</v>
      </c>
      <c r="AT373" s="51">
        <v>0</v>
      </c>
      <c r="AU373" s="42">
        <v>0</v>
      </c>
      <c r="AV373" s="42">
        <v>0</v>
      </c>
      <c r="AW373" s="43">
        <v>0</v>
      </c>
      <c r="AX373" s="43">
        <v>0</v>
      </c>
      <c r="AY373" s="51">
        <v>0</v>
      </c>
      <c r="AZ373" s="51">
        <v>0</v>
      </c>
      <c r="BA373" s="42">
        <v>0</v>
      </c>
      <c r="BB373" s="42">
        <v>0</v>
      </c>
      <c r="BC373" s="43">
        <v>0</v>
      </c>
      <c r="BD373" s="43">
        <v>0</v>
      </c>
      <c r="BE373" s="51">
        <v>0</v>
      </c>
      <c r="BF373" s="51">
        <v>0</v>
      </c>
      <c r="BG373" s="42">
        <v>0</v>
      </c>
      <c r="BH373" s="42">
        <v>0</v>
      </c>
      <c r="BI373" s="43">
        <v>0</v>
      </c>
      <c r="BJ373" s="43">
        <v>0</v>
      </c>
      <c r="BK373" s="51">
        <v>0</v>
      </c>
      <c r="BL373" s="51">
        <v>0</v>
      </c>
      <c r="BM373" s="42">
        <v>0</v>
      </c>
      <c r="BN373" s="42">
        <v>0</v>
      </c>
      <c r="BO373" s="43">
        <v>0</v>
      </c>
      <c r="BP373" s="43">
        <v>0</v>
      </c>
      <c r="BQ373" s="51">
        <v>0</v>
      </c>
      <c r="BR373" s="51">
        <v>0</v>
      </c>
      <c r="BS373" s="42">
        <v>0</v>
      </c>
      <c r="BT373" s="42">
        <v>0</v>
      </c>
      <c r="BU373" s="43">
        <v>0</v>
      </c>
      <c r="BV373" s="43">
        <v>0</v>
      </c>
      <c r="BW373" s="51">
        <v>0</v>
      </c>
      <c r="BX373" s="51">
        <v>0</v>
      </c>
      <c r="BY373" s="54">
        <v>0</v>
      </c>
      <c r="BZ373" s="54">
        <v>0</v>
      </c>
      <c r="CA373" s="43">
        <v>0</v>
      </c>
      <c r="CB373" s="43">
        <v>0</v>
      </c>
      <c r="CC373" s="43">
        <v>0</v>
      </c>
      <c r="CD373" s="43">
        <v>0</v>
      </c>
      <c r="CE373" s="58">
        <f t="shared" si="30"/>
        <v>0</v>
      </c>
      <c r="CF373" s="58">
        <f t="shared" si="31"/>
        <v>0</v>
      </c>
      <c r="CG373" s="58">
        <f t="shared" si="32"/>
        <v>0</v>
      </c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  <c r="DS373" s="59"/>
      <c r="DT373" s="59"/>
      <c r="DU373" s="59"/>
      <c r="DV373" s="59"/>
      <c r="DW373" s="59"/>
      <c r="DX373" s="59"/>
      <c r="DY373" s="59"/>
      <c r="DZ373" s="59"/>
      <c r="EA373" s="59"/>
      <c r="EB373" s="59"/>
      <c r="EC373" s="59"/>
      <c r="ED373" s="59"/>
      <c r="EE373" s="59"/>
      <c r="EF373" s="59"/>
      <c r="EG373" s="59"/>
      <c r="EH373" s="59"/>
      <c r="EI373" s="59"/>
      <c r="EJ373" s="59"/>
      <c r="EK373" s="59"/>
      <c r="EL373" s="59"/>
      <c r="EM373" s="59"/>
    </row>
    <row r="374" spans="2:143" ht="24.6" customHeight="1">
      <c r="B374" s="39" t="s">
        <v>467</v>
      </c>
      <c r="C374" s="62" t="s">
        <v>985</v>
      </c>
      <c r="D374" s="41"/>
      <c r="E374" s="42">
        <v>0</v>
      </c>
      <c r="F374" s="42">
        <v>0</v>
      </c>
      <c r="G374" s="43">
        <v>0</v>
      </c>
      <c r="H374" s="43">
        <v>0</v>
      </c>
      <c r="I374" s="51">
        <v>0</v>
      </c>
      <c r="J374" s="51">
        <v>0</v>
      </c>
      <c r="K374" s="42">
        <v>0</v>
      </c>
      <c r="L374" s="42">
        <v>0</v>
      </c>
      <c r="M374" s="43">
        <v>0</v>
      </c>
      <c r="N374" s="43">
        <v>0</v>
      </c>
      <c r="O374" s="51">
        <v>0</v>
      </c>
      <c r="P374" s="51">
        <v>0</v>
      </c>
      <c r="Q374" s="42">
        <v>0</v>
      </c>
      <c r="R374" s="42">
        <v>0</v>
      </c>
      <c r="S374" s="43">
        <v>0</v>
      </c>
      <c r="T374" s="43">
        <v>0</v>
      </c>
      <c r="U374" s="51">
        <v>0</v>
      </c>
      <c r="V374" s="51">
        <v>0</v>
      </c>
      <c r="W374" s="42">
        <v>0</v>
      </c>
      <c r="X374" s="42">
        <v>0</v>
      </c>
      <c r="Y374" s="43">
        <v>0</v>
      </c>
      <c r="Z374" s="43">
        <v>0</v>
      </c>
      <c r="AA374" s="51">
        <v>0</v>
      </c>
      <c r="AB374" s="51">
        <v>0</v>
      </c>
      <c r="AC374" s="42">
        <v>0</v>
      </c>
      <c r="AD374" s="42">
        <v>0</v>
      </c>
      <c r="AE374" s="43">
        <v>0</v>
      </c>
      <c r="AF374" s="43">
        <v>0</v>
      </c>
      <c r="AG374" s="51">
        <v>0</v>
      </c>
      <c r="AH374" s="51">
        <v>0</v>
      </c>
      <c r="AI374" s="42">
        <v>0</v>
      </c>
      <c r="AJ374" s="42">
        <v>0</v>
      </c>
      <c r="AK374" s="43">
        <v>0</v>
      </c>
      <c r="AL374" s="43">
        <v>0</v>
      </c>
      <c r="AM374" s="51">
        <v>0</v>
      </c>
      <c r="AN374" s="51">
        <v>0</v>
      </c>
      <c r="AO374" s="42">
        <v>0</v>
      </c>
      <c r="AP374" s="42">
        <v>0</v>
      </c>
      <c r="AQ374" s="43">
        <v>0</v>
      </c>
      <c r="AR374" s="43">
        <v>0</v>
      </c>
      <c r="AS374" s="51">
        <v>0</v>
      </c>
      <c r="AT374" s="51">
        <v>0</v>
      </c>
      <c r="AU374" s="42">
        <v>0</v>
      </c>
      <c r="AV374" s="42">
        <v>0</v>
      </c>
      <c r="AW374" s="43">
        <v>0</v>
      </c>
      <c r="AX374" s="43">
        <v>0</v>
      </c>
      <c r="AY374" s="51">
        <v>0</v>
      </c>
      <c r="AZ374" s="51">
        <v>0</v>
      </c>
      <c r="BA374" s="42">
        <v>0</v>
      </c>
      <c r="BB374" s="42">
        <v>0</v>
      </c>
      <c r="BC374" s="43">
        <v>0</v>
      </c>
      <c r="BD374" s="43">
        <v>0</v>
      </c>
      <c r="BE374" s="51">
        <v>0</v>
      </c>
      <c r="BF374" s="51">
        <v>0</v>
      </c>
      <c r="BG374" s="42">
        <v>0</v>
      </c>
      <c r="BH374" s="42">
        <v>0</v>
      </c>
      <c r="BI374" s="43">
        <v>0</v>
      </c>
      <c r="BJ374" s="43">
        <v>0</v>
      </c>
      <c r="BK374" s="51">
        <v>0</v>
      </c>
      <c r="BL374" s="51">
        <v>0</v>
      </c>
      <c r="BM374" s="42">
        <v>0</v>
      </c>
      <c r="BN374" s="42">
        <v>0</v>
      </c>
      <c r="BO374" s="43">
        <v>0</v>
      </c>
      <c r="BP374" s="43">
        <v>0</v>
      </c>
      <c r="BQ374" s="51">
        <v>0</v>
      </c>
      <c r="BR374" s="51">
        <v>0</v>
      </c>
      <c r="BS374" s="42">
        <v>0</v>
      </c>
      <c r="BT374" s="42">
        <v>0</v>
      </c>
      <c r="BU374" s="43">
        <v>0</v>
      </c>
      <c r="BV374" s="43">
        <v>0</v>
      </c>
      <c r="BW374" s="51">
        <v>0</v>
      </c>
      <c r="BX374" s="51">
        <v>0</v>
      </c>
      <c r="BY374" s="54">
        <v>0</v>
      </c>
      <c r="BZ374" s="54">
        <v>0</v>
      </c>
      <c r="CA374" s="43">
        <v>0</v>
      </c>
      <c r="CB374" s="43">
        <v>0</v>
      </c>
      <c r="CC374" s="43">
        <v>0</v>
      </c>
      <c r="CD374" s="43">
        <v>0</v>
      </c>
      <c r="CE374" s="58">
        <f t="shared" si="30"/>
        <v>0</v>
      </c>
      <c r="CF374" s="58">
        <f t="shared" si="31"/>
        <v>0</v>
      </c>
      <c r="CG374" s="58">
        <f t="shared" si="32"/>
        <v>0</v>
      </c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  <c r="DS374" s="59"/>
      <c r="DT374" s="59"/>
      <c r="DU374" s="59"/>
      <c r="DV374" s="59"/>
      <c r="DW374" s="59"/>
      <c r="DX374" s="59"/>
      <c r="DY374" s="59"/>
      <c r="DZ374" s="59"/>
      <c r="EA374" s="59"/>
      <c r="EB374" s="59"/>
      <c r="EC374" s="59"/>
      <c r="ED374" s="59"/>
      <c r="EE374" s="59"/>
      <c r="EF374" s="59"/>
      <c r="EG374" s="59"/>
      <c r="EH374" s="59"/>
      <c r="EI374" s="59"/>
      <c r="EJ374" s="59"/>
      <c r="EK374" s="59"/>
      <c r="EL374" s="59"/>
      <c r="EM374" s="59"/>
    </row>
    <row r="375" spans="2:143" ht="24.6" customHeight="1">
      <c r="B375" s="39" t="s">
        <v>468</v>
      </c>
      <c r="C375" s="62" t="s">
        <v>986</v>
      </c>
      <c r="D375" s="41"/>
      <c r="E375" s="42">
        <v>0</v>
      </c>
      <c r="F375" s="42">
        <v>0</v>
      </c>
      <c r="G375" s="43">
        <v>0</v>
      </c>
      <c r="H375" s="43">
        <v>0</v>
      </c>
      <c r="I375" s="51">
        <v>0</v>
      </c>
      <c r="J375" s="51">
        <v>0</v>
      </c>
      <c r="K375" s="42">
        <v>0</v>
      </c>
      <c r="L375" s="42">
        <v>0</v>
      </c>
      <c r="M375" s="43">
        <v>0</v>
      </c>
      <c r="N375" s="43">
        <v>0</v>
      </c>
      <c r="O375" s="51">
        <v>0</v>
      </c>
      <c r="P375" s="51">
        <v>0</v>
      </c>
      <c r="Q375" s="42">
        <v>0</v>
      </c>
      <c r="R375" s="42">
        <v>0</v>
      </c>
      <c r="S375" s="43">
        <v>0</v>
      </c>
      <c r="T375" s="43">
        <v>0</v>
      </c>
      <c r="U375" s="51">
        <v>0</v>
      </c>
      <c r="V375" s="51">
        <v>0</v>
      </c>
      <c r="W375" s="42">
        <v>0</v>
      </c>
      <c r="X375" s="42">
        <v>0</v>
      </c>
      <c r="Y375" s="43">
        <v>0</v>
      </c>
      <c r="Z375" s="43">
        <v>0</v>
      </c>
      <c r="AA375" s="51">
        <v>0</v>
      </c>
      <c r="AB375" s="51">
        <v>0</v>
      </c>
      <c r="AC375" s="42">
        <v>0</v>
      </c>
      <c r="AD375" s="42">
        <v>0</v>
      </c>
      <c r="AE375" s="43">
        <v>0</v>
      </c>
      <c r="AF375" s="43">
        <v>0</v>
      </c>
      <c r="AG375" s="51">
        <v>0</v>
      </c>
      <c r="AH375" s="51">
        <v>0</v>
      </c>
      <c r="AI375" s="42">
        <v>0</v>
      </c>
      <c r="AJ375" s="42">
        <v>0</v>
      </c>
      <c r="AK375" s="43">
        <v>0</v>
      </c>
      <c r="AL375" s="43">
        <v>0</v>
      </c>
      <c r="AM375" s="51">
        <v>0</v>
      </c>
      <c r="AN375" s="51">
        <v>0</v>
      </c>
      <c r="AO375" s="42">
        <v>0</v>
      </c>
      <c r="AP375" s="42">
        <v>0</v>
      </c>
      <c r="AQ375" s="43">
        <v>0</v>
      </c>
      <c r="AR375" s="43">
        <v>0</v>
      </c>
      <c r="AS375" s="51">
        <v>0</v>
      </c>
      <c r="AT375" s="51">
        <v>0</v>
      </c>
      <c r="AU375" s="42">
        <v>0</v>
      </c>
      <c r="AV375" s="42">
        <v>0</v>
      </c>
      <c r="AW375" s="43">
        <v>0</v>
      </c>
      <c r="AX375" s="43">
        <v>0</v>
      </c>
      <c r="AY375" s="51">
        <v>0</v>
      </c>
      <c r="AZ375" s="51">
        <v>0</v>
      </c>
      <c r="BA375" s="42">
        <v>0</v>
      </c>
      <c r="BB375" s="42">
        <v>0</v>
      </c>
      <c r="BC375" s="43">
        <v>0</v>
      </c>
      <c r="BD375" s="43">
        <v>0</v>
      </c>
      <c r="BE375" s="51">
        <v>0</v>
      </c>
      <c r="BF375" s="51">
        <v>0</v>
      </c>
      <c r="BG375" s="42">
        <v>0</v>
      </c>
      <c r="BH375" s="42">
        <v>0</v>
      </c>
      <c r="BI375" s="43">
        <v>0</v>
      </c>
      <c r="BJ375" s="43">
        <v>0</v>
      </c>
      <c r="BK375" s="51">
        <v>0</v>
      </c>
      <c r="BL375" s="51">
        <v>0</v>
      </c>
      <c r="BM375" s="42">
        <v>0</v>
      </c>
      <c r="BN375" s="42">
        <v>0</v>
      </c>
      <c r="BO375" s="43">
        <v>0</v>
      </c>
      <c r="BP375" s="43">
        <v>0</v>
      </c>
      <c r="BQ375" s="51">
        <v>0</v>
      </c>
      <c r="BR375" s="51">
        <v>0</v>
      </c>
      <c r="BS375" s="42">
        <v>0</v>
      </c>
      <c r="BT375" s="42">
        <v>0</v>
      </c>
      <c r="BU375" s="43">
        <v>0</v>
      </c>
      <c r="BV375" s="43">
        <v>0</v>
      </c>
      <c r="BW375" s="51">
        <v>0</v>
      </c>
      <c r="BX375" s="51">
        <v>0</v>
      </c>
      <c r="BY375" s="54">
        <v>0</v>
      </c>
      <c r="BZ375" s="54">
        <v>0</v>
      </c>
      <c r="CA375" s="43">
        <v>0</v>
      </c>
      <c r="CB375" s="43">
        <v>0</v>
      </c>
      <c r="CC375" s="43">
        <v>0</v>
      </c>
      <c r="CD375" s="43">
        <v>0</v>
      </c>
      <c r="CE375" s="58"/>
      <c r="CF375" s="58"/>
      <c r="CG375" s="58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  <c r="DS375" s="59"/>
      <c r="DT375" s="59"/>
      <c r="DU375" s="59"/>
      <c r="DV375" s="59"/>
      <c r="DW375" s="59"/>
      <c r="DX375" s="59"/>
      <c r="DY375" s="59"/>
      <c r="DZ375" s="59"/>
      <c r="EA375" s="59"/>
      <c r="EB375" s="59"/>
      <c r="EC375" s="59"/>
      <c r="ED375" s="59"/>
      <c r="EE375" s="59"/>
      <c r="EF375" s="59"/>
      <c r="EG375" s="59"/>
      <c r="EH375" s="59"/>
      <c r="EI375" s="59"/>
      <c r="EJ375" s="59"/>
      <c r="EK375" s="59"/>
      <c r="EL375" s="59"/>
      <c r="EM375" s="59"/>
    </row>
    <row r="376" spans="2:143" ht="24.6" customHeight="1">
      <c r="B376" s="39" t="s">
        <v>469</v>
      </c>
      <c r="C376" s="62" t="s">
        <v>987</v>
      </c>
      <c r="D376" s="41"/>
      <c r="E376" s="42">
        <v>0</v>
      </c>
      <c r="F376" s="42">
        <v>0</v>
      </c>
      <c r="G376" s="43">
        <v>0</v>
      </c>
      <c r="H376" s="43">
        <v>0</v>
      </c>
      <c r="I376" s="51">
        <v>0</v>
      </c>
      <c r="J376" s="51">
        <v>0</v>
      </c>
      <c r="K376" s="42">
        <v>0</v>
      </c>
      <c r="L376" s="42">
        <v>0</v>
      </c>
      <c r="M376" s="43">
        <v>0</v>
      </c>
      <c r="N376" s="43">
        <v>0</v>
      </c>
      <c r="O376" s="51">
        <v>0</v>
      </c>
      <c r="P376" s="51">
        <v>0</v>
      </c>
      <c r="Q376" s="42">
        <v>0</v>
      </c>
      <c r="R376" s="42">
        <v>0</v>
      </c>
      <c r="S376" s="43">
        <v>0</v>
      </c>
      <c r="T376" s="43">
        <v>0</v>
      </c>
      <c r="U376" s="51">
        <v>0</v>
      </c>
      <c r="V376" s="51">
        <v>0</v>
      </c>
      <c r="W376" s="42">
        <v>0</v>
      </c>
      <c r="X376" s="42">
        <v>0</v>
      </c>
      <c r="Y376" s="43">
        <v>0</v>
      </c>
      <c r="Z376" s="43">
        <v>0</v>
      </c>
      <c r="AA376" s="51">
        <v>0</v>
      </c>
      <c r="AB376" s="51">
        <v>0</v>
      </c>
      <c r="AC376" s="42">
        <v>0</v>
      </c>
      <c r="AD376" s="42">
        <v>0</v>
      </c>
      <c r="AE376" s="43">
        <v>0</v>
      </c>
      <c r="AF376" s="43">
        <v>0</v>
      </c>
      <c r="AG376" s="51">
        <v>0</v>
      </c>
      <c r="AH376" s="51">
        <v>0</v>
      </c>
      <c r="AI376" s="42">
        <v>0</v>
      </c>
      <c r="AJ376" s="42">
        <v>0</v>
      </c>
      <c r="AK376" s="43">
        <v>0</v>
      </c>
      <c r="AL376" s="43">
        <v>0</v>
      </c>
      <c r="AM376" s="51">
        <v>0</v>
      </c>
      <c r="AN376" s="51">
        <v>0</v>
      </c>
      <c r="AO376" s="42">
        <v>0</v>
      </c>
      <c r="AP376" s="42">
        <v>0</v>
      </c>
      <c r="AQ376" s="43">
        <v>0</v>
      </c>
      <c r="AR376" s="43">
        <v>0</v>
      </c>
      <c r="AS376" s="51">
        <v>0</v>
      </c>
      <c r="AT376" s="51">
        <v>0</v>
      </c>
      <c r="AU376" s="42">
        <v>0</v>
      </c>
      <c r="AV376" s="42">
        <v>0</v>
      </c>
      <c r="AW376" s="43">
        <v>0</v>
      </c>
      <c r="AX376" s="43">
        <v>0</v>
      </c>
      <c r="AY376" s="51">
        <v>0</v>
      </c>
      <c r="AZ376" s="51">
        <v>0</v>
      </c>
      <c r="BA376" s="42">
        <v>0</v>
      </c>
      <c r="BB376" s="42">
        <v>0</v>
      </c>
      <c r="BC376" s="43">
        <v>0</v>
      </c>
      <c r="BD376" s="43">
        <v>0</v>
      </c>
      <c r="BE376" s="51">
        <v>0</v>
      </c>
      <c r="BF376" s="51">
        <v>0</v>
      </c>
      <c r="BG376" s="42">
        <v>0</v>
      </c>
      <c r="BH376" s="42">
        <v>0</v>
      </c>
      <c r="BI376" s="43">
        <v>0</v>
      </c>
      <c r="BJ376" s="43">
        <v>0</v>
      </c>
      <c r="BK376" s="51">
        <v>0</v>
      </c>
      <c r="BL376" s="51">
        <v>0</v>
      </c>
      <c r="BM376" s="42">
        <v>0</v>
      </c>
      <c r="BN376" s="42">
        <v>0</v>
      </c>
      <c r="BO376" s="43">
        <v>0</v>
      </c>
      <c r="BP376" s="43">
        <v>0</v>
      </c>
      <c r="BQ376" s="51">
        <v>0</v>
      </c>
      <c r="BR376" s="51">
        <v>0</v>
      </c>
      <c r="BS376" s="42">
        <v>0</v>
      </c>
      <c r="BT376" s="42">
        <v>0</v>
      </c>
      <c r="BU376" s="43">
        <v>0</v>
      </c>
      <c r="BV376" s="43">
        <v>0</v>
      </c>
      <c r="BW376" s="51">
        <v>0</v>
      </c>
      <c r="BX376" s="51">
        <v>0</v>
      </c>
      <c r="BY376" s="54">
        <v>0</v>
      </c>
      <c r="BZ376" s="54">
        <v>0</v>
      </c>
      <c r="CA376" s="43">
        <v>0</v>
      </c>
      <c r="CB376" s="43">
        <v>0</v>
      </c>
      <c r="CC376" s="43">
        <v>0</v>
      </c>
      <c r="CD376" s="43">
        <v>0</v>
      </c>
      <c r="CE376" s="58">
        <f t="shared" ref="CE376:CE439" si="33">IF(BY376=0,0,(BZ376-BY376)/BY376)</f>
        <v>0</v>
      </c>
      <c r="CF376" s="58">
        <f t="shared" ref="CF376:CF439" si="34">IF(CA376=0,0,(CB376-CA376)/CA376)</f>
        <v>0</v>
      </c>
      <c r="CG376" s="58">
        <f t="shared" ref="CG376:CG439" si="35">IF(CC376=0,0,(CD376-CC376)/CC376)</f>
        <v>0</v>
      </c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  <c r="DS376" s="59"/>
      <c r="DT376" s="59"/>
      <c r="DU376" s="59"/>
      <c r="DV376" s="59"/>
      <c r="DW376" s="59"/>
      <c r="DX376" s="59"/>
      <c r="DY376" s="59"/>
      <c r="DZ376" s="59"/>
      <c r="EA376" s="59"/>
      <c r="EB376" s="59"/>
      <c r="EC376" s="59"/>
      <c r="ED376" s="59"/>
      <c r="EE376" s="59"/>
      <c r="EF376" s="59"/>
      <c r="EG376" s="59"/>
      <c r="EH376" s="59"/>
      <c r="EI376" s="59"/>
      <c r="EJ376" s="59"/>
      <c r="EK376" s="59"/>
      <c r="EL376" s="59"/>
      <c r="EM376" s="59"/>
    </row>
    <row r="377" spans="2:143" ht="24.6" customHeight="1">
      <c r="B377" s="39" t="s">
        <v>470</v>
      </c>
      <c r="C377" s="62" t="s">
        <v>988</v>
      </c>
      <c r="D377" s="41"/>
      <c r="E377" s="42">
        <v>0</v>
      </c>
      <c r="F377" s="42">
        <v>0</v>
      </c>
      <c r="G377" s="43">
        <v>0</v>
      </c>
      <c r="H377" s="43">
        <v>0</v>
      </c>
      <c r="I377" s="51">
        <v>0</v>
      </c>
      <c r="J377" s="51">
        <v>0</v>
      </c>
      <c r="K377" s="42">
        <v>0</v>
      </c>
      <c r="L377" s="42">
        <v>0</v>
      </c>
      <c r="M377" s="43">
        <v>0</v>
      </c>
      <c r="N377" s="43">
        <v>0</v>
      </c>
      <c r="O377" s="51">
        <v>0</v>
      </c>
      <c r="P377" s="51">
        <v>0</v>
      </c>
      <c r="Q377" s="42">
        <v>0</v>
      </c>
      <c r="R377" s="42">
        <v>0</v>
      </c>
      <c r="S377" s="43">
        <v>0</v>
      </c>
      <c r="T377" s="43">
        <v>0</v>
      </c>
      <c r="U377" s="51">
        <v>0</v>
      </c>
      <c r="V377" s="51">
        <v>0</v>
      </c>
      <c r="W377" s="42">
        <v>0</v>
      </c>
      <c r="X377" s="42">
        <v>0</v>
      </c>
      <c r="Y377" s="43">
        <v>0</v>
      </c>
      <c r="Z377" s="43">
        <v>0</v>
      </c>
      <c r="AA377" s="51">
        <v>0</v>
      </c>
      <c r="AB377" s="51">
        <v>0</v>
      </c>
      <c r="AC377" s="42">
        <v>0</v>
      </c>
      <c r="AD377" s="42">
        <v>0</v>
      </c>
      <c r="AE377" s="43">
        <v>0</v>
      </c>
      <c r="AF377" s="43">
        <v>0</v>
      </c>
      <c r="AG377" s="51">
        <v>0</v>
      </c>
      <c r="AH377" s="51">
        <v>0</v>
      </c>
      <c r="AI377" s="42">
        <v>0</v>
      </c>
      <c r="AJ377" s="42">
        <v>0</v>
      </c>
      <c r="AK377" s="43">
        <v>0</v>
      </c>
      <c r="AL377" s="43">
        <v>0</v>
      </c>
      <c r="AM377" s="51">
        <v>0</v>
      </c>
      <c r="AN377" s="51">
        <v>0</v>
      </c>
      <c r="AO377" s="42">
        <v>0</v>
      </c>
      <c r="AP377" s="42">
        <v>0</v>
      </c>
      <c r="AQ377" s="43">
        <v>0</v>
      </c>
      <c r="AR377" s="43">
        <v>0</v>
      </c>
      <c r="AS377" s="51">
        <v>0</v>
      </c>
      <c r="AT377" s="51">
        <v>0</v>
      </c>
      <c r="AU377" s="42">
        <v>0</v>
      </c>
      <c r="AV377" s="42">
        <v>0</v>
      </c>
      <c r="AW377" s="43">
        <v>0</v>
      </c>
      <c r="AX377" s="43">
        <v>0</v>
      </c>
      <c r="AY377" s="51">
        <v>0</v>
      </c>
      <c r="AZ377" s="51">
        <v>0</v>
      </c>
      <c r="BA377" s="42">
        <v>0</v>
      </c>
      <c r="BB377" s="42">
        <v>0</v>
      </c>
      <c r="BC377" s="43">
        <v>0</v>
      </c>
      <c r="BD377" s="43">
        <v>0</v>
      </c>
      <c r="BE377" s="51">
        <v>0</v>
      </c>
      <c r="BF377" s="51">
        <v>0</v>
      </c>
      <c r="BG377" s="42">
        <v>0</v>
      </c>
      <c r="BH377" s="42">
        <v>0</v>
      </c>
      <c r="BI377" s="43">
        <v>0</v>
      </c>
      <c r="BJ377" s="43">
        <v>0</v>
      </c>
      <c r="BK377" s="51">
        <v>0</v>
      </c>
      <c r="BL377" s="51">
        <v>0</v>
      </c>
      <c r="BM377" s="42">
        <v>0</v>
      </c>
      <c r="BN377" s="42">
        <v>0</v>
      </c>
      <c r="BO377" s="43">
        <v>0</v>
      </c>
      <c r="BP377" s="43">
        <v>0</v>
      </c>
      <c r="BQ377" s="51">
        <v>0</v>
      </c>
      <c r="BR377" s="51">
        <v>0</v>
      </c>
      <c r="BS377" s="42">
        <v>0</v>
      </c>
      <c r="BT377" s="42">
        <v>0</v>
      </c>
      <c r="BU377" s="43">
        <v>0</v>
      </c>
      <c r="BV377" s="43">
        <v>0</v>
      </c>
      <c r="BW377" s="51">
        <v>0</v>
      </c>
      <c r="BX377" s="51">
        <v>0</v>
      </c>
      <c r="BY377" s="54">
        <v>0</v>
      </c>
      <c r="BZ377" s="54">
        <v>0</v>
      </c>
      <c r="CA377" s="43">
        <v>0</v>
      </c>
      <c r="CB377" s="43">
        <v>0</v>
      </c>
      <c r="CC377" s="43">
        <v>0</v>
      </c>
      <c r="CD377" s="43">
        <v>0</v>
      </c>
      <c r="CE377" s="58">
        <f t="shared" si="33"/>
        <v>0</v>
      </c>
      <c r="CF377" s="58">
        <f t="shared" si="34"/>
        <v>0</v>
      </c>
      <c r="CG377" s="58">
        <f t="shared" si="35"/>
        <v>0</v>
      </c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  <c r="DS377" s="59"/>
      <c r="DT377" s="59"/>
      <c r="DU377" s="59"/>
      <c r="DV377" s="59"/>
      <c r="DW377" s="59"/>
      <c r="DX377" s="59"/>
      <c r="DY377" s="59"/>
      <c r="DZ377" s="59"/>
      <c r="EA377" s="59"/>
      <c r="EB377" s="59"/>
      <c r="EC377" s="59"/>
      <c r="ED377" s="59"/>
      <c r="EE377" s="59"/>
      <c r="EF377" s="59"/>
      <c r="EG377" s="59"/>
      <c r="EH377" s="59"/>
      <c r="EI377" s="59"/>
      <c r="EJ377" s="59"/>
      <c r="EK377" s="59"/>
      <c r="EL377" s="59"/>
      <c r="EM377" s="59"/>
    </row>
    <row r="378" spans="2:143" ht="24.6" customHeight="1">
      <c r="B378" s="39" t="s">
        <v>471</v>
      </c>
      <c r="C378" s="62" t="s">
        <v>989</v>
      </c>
      <c r="D378" s="41"/>
      <c r="E378" s="42">
        <v>0</v>
      </c>
      <c r="F378" s="42">
        <v>0</v>
      </c>
      <c r="G378" s="43">
        <v>0</v>
      </c>
      <c r="H378" s="43">
        <v>0</v>
      </c>
      <c r="I378" s="51">
        <v>0</v>
      </c>
      <c r="J378" s="51">
        <v>0</v>
      </c>
      <c r="K378" s="42">
        <v>0</v>
      </c>
      <c r="L378" s="42">
        <v>0</v>
      </c>
      <c r="M378" s="43">
        <v>0</v>
      </c>
      <c r="N378" s="43">
        <v>0</v>
      </c>
      <c r="O378" s="51">
        <v>0</v>
      </c>
      <c r="P378" s="51">
        <v>0</v>
      </c>
      <c r="Q378" s="42">
        <v>0</v>
      </c>
      <c r="R378" s="42">
        <v>0</v>
      </c>
      <c r="S378" s="43">
        <v>0</v>
      </c>
      <c r="T378" s="43">
        <v>0</v>
      </c>
      <c r="U378" s="51">
        <v>0</v>
      </c>
      <c r="V378" s="51">
        <v>0</v>
      </c>
      <c r="W378" s="42">
        <v>0</v>
      </c>
      <c r="X378" s="42">
        <v>0</v>
      </c>
      <c r="Y378" s="43">
        <v>0</v>
      </c>
      <c r="Z378" s="43">
        <v>0</v>
      </c>
      <c r="AA378" s="51">
        <v>0</v>
      </c>
      <c r="AB378" s="51">
        <v>0</v>
      </c>
      <c r="AC378" s="42">
        <v>0</v>
      </c>
      <c r="AD378" s="42">
        <v>0</v>
      </c>
      <c r="AE378" s="43">
        <v>0</v>
      </c>
      <c r="AF378" s="43">
        <v>0</v>
      </c>
      <c r="AG378" s="51">
        <v>0</v>
      </c>
      <c r="AH378" s="51">
        <v>0</v>
      </c>
      <c r="AI378" s="42">
        <v>0</v>
      </c>
      <c r="AJ378" s="42">
        <v>0</v>
      </c>
      <c r="AK378" s="43">
        <v>0</v>
      </c>
      <c r="AL378" s="43">
        <v>0</v>
      </c>
      <c r="AM378" s="51">
        <v>0</v>
      </c>
      <c r="AN378" s="51">
        <v>0</v>
      </c>
      <c r="AO378" s="42">
        <v>0</v>
      </c>
      <c r="AP378" s="42">
        <v>0</v>
      </c>
      <c r="AQ378" s="43">
        <v>0</v>
      </c>
      <c r="AR378" s="43">
        <v>0</v>
      </c>
      <c r="AS378" s="51">
        <v>0</v>
      </c>
      <c r="AT378" s="51">
        <v>0</v>
      </c>
      <c r="AU378" s="42">
        <v>0</v>
      </c>
      <c r="AV378" s="42">
        <v>0</v>
      </c>
      <c r="AW378" s="43">
        <v>0</v>
      </c>
      <c r="AX378" s="43">
        <v>0</v>
      </c>
      <c r="AY378" s="51">
        <v>0</v>
      </c>
      <c r="AZ378" s="51">
        <v>0</v>
      </c>
      <c r="BA378" s="42">
        <v>0</v>
      </c>
      <c r="BB378" s="42">
        <v>0</v>
      </c>
      <c r="BC378" s="43">
        <v>0</v>
      </c>
      <c r="BD378" s="43">
        <v>0</v>
      </c>
      <c r="BE378" s="51">
        <v>0</v>
      </c>
      <c r="BF378" s="51">
        <v>0</v>
      </c>
      <c r="BG378" s="42">
        <v>0</v>
      </c>
      <c r="BH378" s="42">
        <v>0</v>
      </c>
      <c r="BI378" s="43">
        <v>0</v>
      </c>
      <c r="BJ378" s="43">
        <v>0</v>
      </c>
      <c r="BK378" s="51">
        <v>0</v>
      </c>
      <c r="BL378" s="51">
        <v>0</v>
      </c>
      <c r="BM378" s="42">
        <v>0</v>
      </c>
      <c r="BN378" s="42">
        <v>0</v>
      </c>
      <c r="BO378" s="43">
        <v>0</v>
      </c>
      <c r="BP378" s="43">
        <v>0</v>
      </c>
      <c r="BQ378" s="51">
        <v>0</v>
      </c>
      <c r="BR378" s="51">
        <v>0</v>
      </c>
      <c r="BS378" s="42">
        <v>0</v>
      </c>
      <c r="BT378" s="42">
        <v>0</v>
      </c>
      <c r="BU378" s="43">
        <v>0</v>
      </c>
      <c r="BV378" s="43">
        <v>0</v>
      </c>
      <c r="BW378" s="51">
        <v>0</v>
      </c>
      <c r="BX378" s="51">
        <v>0</v>
      </c>
      <c r="BY378" s="54">
        <v>0</v>
      </c>
      <c r="BZ378" s="54">
        <v>0</v>
      </c>
      <c r="CA378" s="43">
        <v>0</v>
      </c>
      <c r="CB378" s="43">
        <v>0</v>
      </c>
      <c r="CC378" s="43">
        <v>0</v>
      </c>
      <c r="CD378" s="43">
        <v>0</v>
      </c>
      <c r="CE378" s="58">
        <f t="shared" si="33"/>
        <v>0</v>
      </c>
      <c r="CF378" s="58">
        <f t="shared" si="34"/>
        <v>0</v>
      </c>
      <c r="CG378" s="58">
        <f t="shared" si="35"/>
        <v>0</v>
      </c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  <c r="DS378" s="59"/>
      <c r="DT378" s="59"/>
      <c r="DU378" s="59"/>
      <c r="DV378" s="59"/>
      <c r="DW378" s="59"/>
      <c r="DX378" s="59"/>
      <c r="DY378" s="59"/>
      <c r="DZ378" s="59"/>
      <c r="EA378" s="59"/>
      <c r="EB378" s="59"/>
      <c r="EC378" s="59"/>
      <c r="ED378" s="59"/>
      <c r="EE378" s="59"/>
      <c r="EF378" s="59"/>
      <c r="EG378" s="59"/>
      <c r="EH378" s="59"/>
      <c r="EI378" s="59"/>
      <c r="EJ378" s="59"/>
      <c r="EK378" s="59"/>
      <c r="EL378" s="59"/>
      <c r="EM378" s="59"/>
    </row>
    <row r="379" spans="2:143" ht="24.6" customHeight="1">
      <c r="B379" s="39" t="s">
        <v>472</v>
      </c>
      <c r="C379" s="62" t="s">
        <v>990</v>
      </c>
      <c r="D379" s="41"/>
      <c r="E379" s="42">
        <v>0</v>
      </c>
      <c r="F379" s="42">
        <v>0</v>
      </c>
      <c r="G379" s="43">
        <v>0</v>
      </c>
      <c r="H379" s="43">
        <v>0</v>
      </c>
      <c r="I379" s="51">
        <v>0</v>
      </c>
      <c r="J379" s="51">
        <v>0</v>
      </c>
      <c r="K379" s="42">
        <v>0</v>
      </c>
      <c r="L379" s="42">
        <v>0</v>
      </c>
      <c r="M379" s="43">
        <v>0</v>
      </c>
      <c r="N379" s="43">
        <v>0</v>
      </c>
      <c r="O379" s="51">
        <v>0</v>
      </c>
      <c r="P379" s="51">
        <v>0</v>
      </c>
      <c r="Q379" s="42">
        <v>0</v>
      </c>
      <c r="R379" s="42">
        <v>0</v>
      </c>
      <c r="S379" s="43">
        <v>0</v>
      </c>
      <c r="T379" s="43">
        <v>0</v>
      </c>
      <c r="U379" s="51">
        <v>0</v>
      </c>
      <c r="V379" s="51">
        <v>0</v>
      </c>
      <c r="W379" s="42">
        <v>0</v>
      </c>
      <c r="X379" s="42">
        <v>0</v>
      </c>
      <c r="Y379" s="43">
        <v>0</v>
      </c>
      <c r="Z379" s="43">
        <v>0</v>
      </c>
      <c r="AA379" s="51">
        <v>0</v>
      </c>
      <c r="AB379" s="51">
        <v>0</v>
      </c>
      <c r="AC379" s="42">
        <v>0</v>
      </c>
      <c r="AD379" s="42">
        <v>0</v>
      </c>
      <c r="AE379" s="43">
        <v>0</v>
      </c>
      <c r="AF379" s="43">
        <v>0</v>
      </c>
      <c r="AG379" s="51">
        <v>0</v>
      </c>
      <c r="AH379" s="51">
        <v>0</v>
      </c>
      <c r="AI379" s="42">
        <v>0</v>
      </c>
      <c r="AJ379" s="42">
        <v>0</v>
      </c>
      <c r="AK379" s="43">
        <v>0</v>
      </c>
      <c r="AL379" s="43">
        <v>0</v>
      </c>
      <c r="AM379" s="51">
        <v>0</v>
      </c>
      <c r="AN379" s="51">
        <v>0</v>
      </c>
      <c r="AO379" s="42">
        <v>0</v>
      </c>
      <c r="AP379" s="42">
        <v>0</v>
      </c>
      <c r="AQ379" s="43">
        <v>0</v>
      </c>
      <c r="AR379" s="43">
        <v>0</v>
      </c>
      <c r="AS379" s="51">
        <v>0</v>
      </c>
      <c r="AT379" s="51">
        <v>0</v>
      </c>
      <c r="AU379" s="42">
        <v>0</v>
      </c>
      <c r="AV379" s="42">
        <v>0</v>
      </c>
      <c r="AW379" s="43">
        <v>0</v>
      </c>
      <c r="AX379" s="43">
        <v>0</v>
      </c>
      <c r="AY379" s="51">
        <v>0</v>
      </c>
      <c r="AZ379" s="51">
        <v>0</v>
      </c>
      <c r="BA379" s="42">
        <v>0</v>
      </c>
      <c r="BB379" s="42">
        <v>0</v>
      </c>
      <c r="BC379" s="43">
        <v>0</v>
      </c>
      <c r="BD379" s="43">
        <v>0</v>
      </c>
      <c r="BE379" s="51">
        <v>0</v>
      </c>
      <c r="BF379" s="51">
        <v>0</v>
      </c>
      <c r="BG379" s="42">
        <v>0</v>
      </c>
      <c r="BH379" s="42">
        <v>0</v>
      </c>
      <c r="BI379" s="43">
        <v>0</v>
      </c>
      <c r="BJ379" s="43">
        <v>0</v>
      </c>
      <c r="BK379" s="51">
        <v>0</v>
      </c>
      <c r="BL379" s="51">
        <v>0</v>
      </c>
      <c r="BM379" s="42">
        <v>0</v>
      </c>
      <c r="BN379" s="42">
        <v>0</v>
      </c>
      <c r="BO379" s="43">
        <v>0</v>
      </c>
      <c r="BP379" s="43">
        <v>0</v>
      </c>
      <c r="BQ379" s="51">
        <v>0</v>
      </c>
      <c r="BR379" s="51">
        <v>0</v>
      </c>
      <c r="BS379" s="42">
        <v>0</v>
      </c>
      <c r="BT379" s="42">
        <v>0</v>
      </c>
      <c r="BU379" s="43">
        <v>0</v>
      </c>
      <c r="BV379" s="43">
        <v>0</v>
      </c>
      <c r="BW379" s="51">
        <v>0</v>
      </c>
      <c r="BX379" s="51">
        <v>0</v>
      </c>
      <c r="BY379" s="54">
        <v>0</v>
      </c>
      <c r="BZ379" s="54">
        <v>0</v>
      </c>
      <c r="CA379" s="43">
        <v>0</v>
      </c>
      <c r="CB379" s="43">
        <v>0</v>
      </c>
      <c r="CC379" s="43">
        <v>0</v>
      </c>
      <c r="CD379" s="43">
        <v>0</v>
      </c>
      <c r="CE379" s="58">
        <f t="shared" si="33"/>
        <v>0</v>
      </c>
      <c r="CF379" s="58">
        <f t="shared" si="34"/>
        <v>0</v>
      </c>
      <c r="CG379" s="58">
        <f t="shared" si="35"/>
        <v>0</v>
      </c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  <c r="DS379" s="59"/>
      <c r="DT379" s="59"/>
      <c r="DU379" s="59"/>
      <c r="DV379" s="59"/>
      <c r="DW379" s="59"/>
      <c r="DX379" s="59"/>
      <c r="DY379" s="59"/>
      <c r="DZ379" s="59"/>
      <c r="EA379" s="59"/>
      <c r="EB379" s="59"/>
      <c r="EC379" s="59"/>
      <c r="ED379" s="59"/>
      <c r="EE379" s="59"/>
      <c r="EF379" s="59"/>
      <c r="EG379" s="59"/>
      <c r="EH379" s="59"/>
      <c r="EI379" s="59"/>
      <c r="EJ379" s="59"/>
      <c r="EK379" s="59"/>
      <c r="EL379" s="59"/>
      <c r="EM379" s="59"/>
    </row>
    <row r="380" spans="2:143" ht="24.6" customHeight="1">
      <c r="B380" s="39" t="s">
        <v>473</v>
      </c>
      <c r="C380" s="62" t="s">
        <v>991</v>
      </c>
      <c r="D380" s="41"/>
      <c r="E380" s="42">
        <v>0</v>
      </c>
      <c r="F380" s="42">
        <v>0</v>
      </c>
      <c r="G380" s="43">
        <v>0</v>
      </c>
      <c r="H380" s="43">
        <v>0</v>
      </c>
      <c r="I380" s="51">
        <v>0</v>
      </c>
      <c r="J380" s="51">
        <v>0</v>
      </c>
      <c r="K380" s="42">
        <v>0</v>
      </c>
      <c r="L380" s="42">
        <v>0</v>
      </c>
      <c r="M380" s="43">
        <v>0</v>
      </c>
      <c r="N380" s="43">
        <v>0</v>
      </c>
      <c r="O380" s="51">
        <v>0</v>
      </c>
      <c r="P380" s="51">
        <v>0</v>
      </c>
      <c r="Q380" s="42">
        <v>0</v>
      </c>
      <c r="R380" s="42">
        <v>0</v>
      </c>
      <c r="S380" s="43">
        <v>0</v>
      </c>
      <c r="T380" s="43">
        <v>0</v>
      </c>
      <c r="U380" s="51">
        <v>0</v>
      </c>
      <c r="V380" s="51">
        <v>0</v>
      </c>
      <c r="W380" s="42">
        <v>0</v>
      </c>
      <c r="X380" s="42">
        <v>0</v>
      </c>
      <c r="Y380" s="43">
        <v>0</v>
      </c>
      <c r="Z380" s="43">
        <v>0</v>
      </c>
      <c r="AA380" s="51">
        <v>0</v>
      </c>
      <c r="AB380" s="51">
        <v>0</v>
      </c>
      <c r="AC380" s="42">
        <v>0</v>
      </c>
      <c r="AD380" s="42">
        <v>0</v>
      </c>
      <c r="AE380" s="43">
        <v>0</v>
      </c>
      <c r="AF380" s="43">
        <v>0</v>
      </c>
      <c r="AG380" s="51">
        <v>0</v>
      </c>
      <c r="AH380" s="51">
        <v>0</v>
      </c>
      <c r="AI380" s="42">
        <v>0</v>
      </c>
      <c r="AJ380" s="42">
        <v>0</v>
      </c>
      <c r="AK380" s="43">
        <v>0</v>
      </c>
      <c r="AL380" s="43">
        <v>0</v>
      </c>
      <c r="AM380" s="51">
        <v>0</v>
      </c>
      <c r="AN380" s="51">
        <v>0</v>
      </c>
      <c r="AO380" s="42">
        <v>0</v>
      </c>
      <c r="AP380" s="42">
        <v>0</v>
      </c>
      <c r="AQ380" s="43">
        <v>0</v>
      </c>
      <c r="AR380" s="43">
        <v>0</v>
      </c>
      <c r="AS380" s="51">
        <v>0</v>
      </c>
      <c r="AT380" s="51">
        <v>0</v>
      </c>
      <c r="AU380" s="42">
        <v>0</v>
      </c>
      <c r="AV380" s="42">
        <v>0</v>
      </c>
      <c r="AW380" s="43">
        <v>0</v>
      </c>
      <c r="AX380" s="43">
        <v>0</v>
      </c>
      <c r="AY380" s="51">
        <v>0</v>
      </c>
      <c r="AZ380" s="51">
        <v>0</v>
      </c>
      <c r="BA380" s="42">
        <v>0</v>
      </c>
      <c r="BB380" s="42">
        <v>0</v>
      </c>
      <c r="BC380" s="43">
        <v>0</v>
      </c>
      <c r="BD380" s="43">
        <v>0</v>
      </c>
      <c r="BE380" s="51">
        <v>0</v>
      </c>
      <c r="BF380" s="51">
        <v>0</v>
      </c>
      <c r="BG380" s="42">
        <v>0</v>
      </c>
      <c r="BH380" s="42">
        <v>0</v>
      </c>
      <c r="BI380" s="43">
        <v>0</v>
      </c>
      <c r="BJ380" s="43">
        <v>0</v>
      </c>
      <c r="BK380" s="51">
        <v>0</v>
      </c>
      <c r="BL380" s="51">
        <v>0</v>
      </c>
      <c r="BM380" s="42">
        <v>0</v>
      </c>
      <c r="BN380" s="42">
        <v>0</v>
      </c>
      <c r="BO380" s="43">
        <v>0</v>
      </c>
      <c r="BP380" s="43">
        <v>0</v>
      </c>
      <c r="BQ380" s="51">
        <v>0</v>
      </c>
      <c r="BR380" s="51">
        <v>0</v>
      </c>
      <c r="BS380" s="42">
        <v>0</v>
      </c>
      <c r="BT380" s="42">
        <v>0</v>
      </c>
      <c r="BU380" s="43">
        <v>0</v>
      </c>
      <c r="BV380" s="43">
        <v>0</v>
      </c>
      <c r="BW380" s="51">
        <v>0</v>
      </c>
      <c r="BX380" s="51">
        <v>0</v>
      </c>
      <c r="BY380" s="54">
        <v>0</v>
      </c>
      <c r="BZ380" s="54">
        <v>0</v>
      </c>
      <c r="CA380" s="43">
        <v>0</v>
      </c>
      <c r="CB380" s="43">
        <v>0</v>
      </c>
      <c r="CC380" s="43">
        <v>0</v>
      </c>
      <c r="CD380" s="43">
        <v>0</v>
      </c>
      <c r="CE380" s="58">
        <f t="shared" si="33"/>
        <v>0</v>
      </c>
      <c r="CF380" s="58">
        <f t="shared" si="34"/>
        <v>0</v>
      </c>
      <c r="CG380" s="58">
        <f t="shared" si="35"/>
        <v>0</v>
      </c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  <c r="DS380" s="59"/>
      <c r="DT380" s="59"/>
      <c r="DU380" s="59"/>
      <c r="DV380" s="59"/>
      <c r="DW380" s="59"/>
      <c r="DX380" s="59"/>
      <c r="DY380" s="59"/>
      <c r="DZ380" s="59"/>
      <c r="EA380" s="59"/>
      <c r="EB380" s="59"/>
      <c r="EC380" s="59"/>
      <c r="ED380" s="59"/>
      <c r="EE380" s="59"/>
      <c r="EF380" s="59"/>
      <c r="EG380" s="59"/>
      <c r="EH380" s="59"/>
      <c r="EI380" s="59"/>
      <c r="EJ380" s="59"/>
      <c r="EK380" s="59"/>
      <c r="EL380" s="59"/>
      <c r="EM380" s="59"/>
    </row>
    <row r="381" spans="2:143" ht="24.6" customHeight="1">
      <c r="B381" s="39" t="s">
        <v>474</v>
      </c>
      <c r="C381" s="62" t="s">
        <v>992</v>
      </c>
      <c r="D381" s="41"/>
      <c r="E381" s="42">
        <v>0</v>
      </c>
      <c r="F381" s="42">
        <v>0</v>
      </c>
      <c r="G381" s="43">
        <v>0</v>
      </c>
      <c r="H381" s="43">
        <v>0</v>
      </c>
      <c r="I381" s="51">
        <v>0</v>
      </c>
      <c r="J381" s="51">
        <v>0</v>
      </c>
      <c r="K381" s="42">
        <v>0</v>
      </c>
      <c r="L381" s="42">
        <v>0</v>
      </c>
      <c r="M381" s="43">
        <v>0</v>
      </c>
      <c r="N381" s="43">
        <v>0</v>
      </c>
      <c r="O381" s="51">
        <v>0</v>
      </c>
      <c r="P381" s="51">
        <v>0</v>
      </c>
      <c r="Q381" s="42">
        <v>0</v>
      </c>
      <c r="R381" s="42">
        <v>0</v>
      </c>
      <c r="S381" s="43">
        <v>0</v>
      </c>
      <c r="T381" s="43">
        <v>0</v>
      </c>
      <c r="U381" s="51">
        <v>0</v>
      </c>
      <c r="V381" s="51">
        <v>0</v>
      </c>
      <c r="W381" s="42">
        <v>0</v>
      </c>
      <c r="X381" s="42">
        <v>0</v>
      </c>
      <c r="Y381" s="43">
        <v>0</v>
      </c>
      <c r="Z381" s="43">
        <v>0</v>
      </c>
      <c r="AA381" s="51">
        <v>0</v>
      </c>
      <c r="AB381" s="51">
        <v>0</v>
      </c>
      <c r="AC381" s="42">
        <v>0</v>
      </c>
      <c r="AD381" s="42">
        <v>0</v>
      </c>
      <c r="AE381" s="43">
        <v>0</v>
      </c>
      <c r="AF381" s="43">
        <v>0</v>
      </c>
      <c r="AG381" s="51">
        <v>0</v>
      </c>
      <c r="AH381" s="51">
        <v>0</v>
      </c>
      <c r="AI381" s="42">
        <v>0</v>
      </c>
      <c r="AJ381" s="42">
        <v>0</v>
      </c>
      <c r="AK381" s="43">
        <v>0</v>
      </c>
      <c r="AL381" s="43">
        <v>0</v>
      </c>
      <c r="AM381" s="51">
        <v>0</v>
      </c>
      <c r="AN381" s="51">
        <v>0</v>
      </c>
      <c r="AO381" s="42">
        <v>0</v>
      </c>
      <c r="AP381" s="42">
        <v>0</v>
      </c>
      <c r="AQ381" s="43">
        <v>0</v>
      </c>
      <c r="AR381" s="43">
        <v>0</v>
      </c>
      <c r="AS381" s="51">
        <v>0</v>
      </c>
      <c r="AT381" s="51">
        <v>0</v>
      </c>
      <c r="AU381" s="42">
        <v>0</v>
      </c>
      <c r="AV381" s="42">
        <v>0</v>
      </c>
      <c r="AW381" s="43">
        <v>0</v>
      </c>
      <c r="AX381" s="43">
        <v>0</v>
      </c>
      <c r="AY381" s="51">
        <v>0</v>
      </c>
      <c r="AZ381" s="51">
        <v>0</v>
      </c>
      <c r="BA381" s="42">
        <v>0</v>
      </c>
      <c r="BB381" s="42">
        <v>0</v>
      </c>
      <c r="BC381" s="43">
        <v>0</v>
      </c>
      <c r="BD381" s="43">
        <v>0</v>
      </c>
      <c r="BE381" s="51">
        <v>0</v>
      </c>
      <c r="BF381" s="51">
        <v>0</v>
      </c>
      <c r="BG381" s="42">
        <v>0</v>
      </c>
      <c r="BH381" s="42">
        <v>0</v>
      </c>
      <c r="BI381" s="43">
        <v>0</v>
      </c>
      <c r="BJ381" s="43">
        <v>0</v>
      </c>
      <c r="BK381" s="51">
        <v>0</v>
      </c>
      <c r="BL381" s="51">
        <v>0</v>
      </c>
      <c r="BM381" s="42">
        <v>0</v>
      </c>
      <c r="BN381" s="42">
        <v>0</v>
      </c>
      <c r="BO381" s="43">
        <v>0</v>
      </c>
      <c r="BP381" s="43">
        <v>0</v>
      </c>
      <c r="BQ381" s="51">
        <v>0</v>
      </c>
      <c r="BR381" s="51">
        <v>0</v>
      </c>
      <c r="BS381" s="42">
        <v>0</v>
      </c>
      <c r="BT381" s="42">
        <v>0</v>
      </c>
      <c r="BU381" s="43">
        <v>0</v>
      </c>
      <c r="BV381" s="43">
        <v>0</v>
      </c>
      <c r="BW381" s="51">
        <v>0</v>
      </c>
      <c r="BX381" s="51">
        <v>0</v>
      </c>
      <c r="BY381" s="54">
        <v>0</v>
      </c>
      <c r="BZ381" s="54">
        <v>0</v>
      </c>
      <c r="CA381" s="43">
        <v>0</v>
      </c>
      <c r="CB381" s="43">
        <v>0</v>
      </c>
      <c r="CC381" s="43">
        <v>0</v>
      </c>
      <c r="CD381" s="43">
        <v>0</v>
      </c>
      <c r="CE381" s="58">
        <f t="shared" si="33"/>
        <v>0</v>
      </c>
      <c r="CF381" s="58">
        <f t="shared" si="34"/>
        <v>0</v>
      </c>
      <c r="CG381" s="58">
        <f t="shared" si="35"/>
        <v>0</v>
      </c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  <c r="DS381" s="59"/>
      <c r="DT381" s="59"/>
      <c r="DU381" s="59"/>
      <c r="DV381" s="59"/>
      <c r="DW381" s="59"/>
      <c r="DX381" s="59"/>
      <c r="DY381" s="59"/>
      <c r="DZ381" s="59"/>
      <c r="EA381" s="59"/>
      <c r="EB381" s="59"/>
      <c r="EC381" s="59"/>
      <c r="ED381" s="59"/>
      <c r="EE381" s="59"/>
      <c r="EF381" s="59"/>
      <c r="EG381" s="59"/>
      <c r="EH381" s="59"/>
      <c r="EI381" s="59"/>
      <c r="EJ381" s="59"/>
      <c r="EK381" s="59"/>
      <c r="EL381" s="59"/>
      <c r="EM381" s="59"/>
    </row>
    <row r="382" spans="2:143" ht="24.6" customHeight="1">
      <c r="B382" s="39" t="s">
        <v>475</v>
      </c>
      <c r="C382" s="62" t="s">
        <v>993</v>
      </c>
      <c r="D382" s="41"/>
      <c r="E382" s="42">
        <v>0</v>
      </c>
      <c r="F382" s="42">
        <v>0</v>
      </c>
      <c r="G382" s="43">
        <v>0</v>
      </c>
      <c r="H382" s="43">
        <v>0</v>
      </c>
      <c r="I382" s="51">
        <v>0</v>
      </c>
      <c r="J382" s="51">
        <v>0</v>
      </c>
      <c r="K382" s="42">
        <v>0</v>
      </c>
      <c r="L382" s="42">
        <v>0</v>
      </c>
      <c r="M382" s="43">
        <v>0</v>
      </c>
      <c r="N382" s="43">
        <v>0</v>
      </c>
      <c r="O382" s="51">
        <v>0</v>
      </c>
      <c r="P382" s="51">
        <v>0</v>
      </c>
      <c r="Q382" s="42">
        <v>0</v>
      </c>
      <c r="R382" s="42">
        <v>0</v>
      </c>
      <c r="S382" s="43">
        <v>0</v>
      </c>
      <c r="T382" s="43">
        <v>0</v>
      </c>
      <c r="U382" s="51">
        <v>0</v>
      </c>
      <c r="V382" s="51">
        <v>0</v>
      </c>
      <c r="W382" s="42">
        <v>0</v>
      </c>
      <c r="X382" s="42">
        <v>0</v>
      </c>
      <c r="Y382" s="43">
        <v>0</v>
      </c>
      <c r="Z382" s="43">
        <v>0</v>
      </c>
      <c r="AA382" s="51">
        <v>0</v>
      </c>
      <c r="AB382" s="51">
        <v>0</v>
      </c>
      <c r="AC382" s="42">
        <v>0</v>
      </c>
      <c r="AD382" s="42">
        <v>0</v>
      </c>
      <c r="AE382" s="43">
        <v>0</v>
      </c>
      <c r="AF382" s="43">
        <v>0</v>
      </c>
      <c r="AG382" s="51">
        <v>0</v>
      </c>
      <c r="AH382" s="51">
        <v>0</v>
      </c>
      <c r="AI382" s="42">
        <v>0</v>
      </c>
      <c r="AJ382" s="42">
        <v>0</v>
      </c>
      <c r="AK382" s="43">
        <v>0</v>
      </c>
      <c r="AL382" s="43">
        <v>0</v>
      </c>
      <c r="AM382" s="51">
        <v>0</v>
      </c>
      <c r="AN382" s="51">
        <v>0</v>
      </c>
      <c r="AO382" s="42">
        <v>0</v>
      </c>
      <c r="AP382" s="42">
        <v>0</v>
      </c>
      <c r="AQ382" s="43">
        <v>0</v>
      </c>
      <c r="AR382" s="43">
        <v>0</v>
      </c>
      <c r="AS382" s="51">
        <v>0</v>
      </c>
      <c r="AT382" s="51">
        <v>0</v>
      </c>
      <c r="AU382" s="42">
        <v>0</v>
      </c>
      <c r="AV382" s="42">
        <v>0</v>
      </c>
      <c r="AW382" s="43">
        <v>0</v>
      </c>
      <c r="AX382" s="43">
        <v>0</v>
      </c>
      <c r="AY382" s="51">
        <v>0</v>
      </c>
      <c r="AZ382" s="51">
        <v>0</v>
      </c>
      <c r="BA382" s="42">
        <v>0</v>
      </c>
      <c r="BB382" s="42">
        <v>0</v>
      </c>
      <c r="BC382" s="43">
        <v>0</v>
      </c>
      <c r="BD382" s="43">
        <v>0</v>
      </c>
      <c r="BE382" s="51">
        <v>0</v>
      </c>
      <c r="BF382" s="51">
        <v>0</v>
      </c>
      <c r="BG382" s="42">
        <v>0</v>
      </c>
      <c r="BH382" s="42">
        <v>0</v>
      </c>
      <c r="BI382" s="43">
        <v>0</v>
      </c>
      <c r="BJ382" s="43">
        <v>0</v>
      </c>
      <c r="BK382" s="51">
        <v>0</v>
      </c>
      <c r="BL382" s="51">
        <v>0</v>
      </c>
      <c r="BM382" s="42">
        <v>0</v>
      </c>
      <c r="BN382" s="42">
        <v>0</v>
      </c>
      <c r="BO382" s="43">
        <v>0</v>
      </c>
      <c r="BP382" s="43">
        <v>0</v>
      </c>
      <c r="BQ382" s="51">
        <v>0</v>
      </c>
      <c r="BR382" s="51">
        <v>0</v>
      </c>
      <c r="BS382" s="42">
        <v>0</v>
      </c>
      <c r="BT382" s="42">
        <v>0</v>
      </c>
      <c r="BU382" s="43">
        <v>0</v>
      </c>
      <c r="BV382" s="43">
        <v>0</v>
      </c>
      <c r="BW382" s="51">
        <v>0</v>
      </c>
      <c r="BX382" s="51">
        <v>0</v>
      </c>
      <c r="BY382" s="54">
        <v>0</v>
      </c>
      <c r="BZ382" s="54">
        <v>0</v>
      </c>
      <c r="CA382" s="43">
        <v>0</v>
      </c>
      <c r="CB382" s="43">
        <v>0</v>
      </c>
      <c r="CC382" s="43">
        <v>0</v>
      </c>
      <c r="CD382" s="43">
        <v>0</v>
      </c>
      <c r="CE382" s="58">
        <f t="shared" si="33"/>
        <v>0</v>
      </c>
      <c r="CF382" s="58">
        <f t="shared" si="34"/>
        <v>0</v>
      </c>
      <c r="CG382" s="58">
        <f t="shared" si="35"/>
        <v>0</v>
      </c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  <c r="DS382" s="59"/>
      <c r="DT382" s="59"/>
      <c r="DU382" s="59"/>
      <c r="DV382" s="59"/>
      <c r="DW382" s="59"/>
      <c r="DX382" s="59"/>
      <c r="DY382" s="59"/>
      <c r="DZ382" s="59"/>
      <c r="EA382" s="59"/>
      <c r="EB382" s="59"/>
      <c r="EC382" s="59"/>
      <c r="ED382" s="59"/>
      <c r="EE382" s="59"/>
      <c r="EF382" s="59"/>
      <c r="EG382" s="59"/>
      <c r="EH382" s="59"/>
      <c r="EI382" s="59"/>
      <c r="EJ382" s="59"/>
      <c r="EK382" s="59"/>
      <c r="EL382" s="59"/>
      <c r="EM382" s="59"/>
    </row>
    <row r="383" spans="2:143" ht="24.6" customHeight="1">
      <c r="B383" s="39" t="s">
        <v>476</v>
      </c>
      <c r="C383" s="62" t="s">
        <v>994</v>
      </c>
      <c r="D383" s="41"/>
      <c r="E383" s="42">
        <v>0</v>
      </c>
      <c r="F383" s="42">
        <v>0</v>
      </c>
      <c r="G383" s="43">
        <v>0</v>
      </c>
      <c r="H383" s="43">
        <v>0</v>
      </c>
      <c r="I383" s="51">
        <v>0</v>
      </c>
      <c r="J383" s="51">
        <v>0</v>
      </c>
      <c r="K383" s="42">
        <v>0</v>
      </c>
      <c r="L383" s="42">
        <v>0</v>
      </c>
      <c r="M383" s="43">
        <v>0</v>
      </c>
      <c r="N383" s="43">
        <v>0</v>
      </c>
      <c r="O383" s="51">
        <v>0</v>
      </c>
      <c r="P383" s="51">
        <v>0</v>
      </c>
      <c r="Q383" s="42">
        <v>0</v>
      </c>
      <c r="R383" s="42">
        <v>0</v>
      </c>
      <c r="S383" s="43">
        <v>0</v>
      </c>
      <c r="T383" s="43">
        <v>0</v>
      </c>
      <c r="U383" s="51">
        <v>0</v>
      </c>
      <c r="V383" s="51">
        <v>0</v>
      </c>
      <c r="W383" s="42">
        <v>0</v>
      </c>
      <c r="X383" s="42">
        <v>0</v>
      </c>
      <c r="Y383" s="43">
        <v>0</v>
      </c>
      <c r="Z383" s="43">
        <v>0</v>
      </c>
      <c r="AA383" s="51">
        <v>0</v>
      </c>
      <c r="AB383" s="51">
        <v>0</v>
      </c>
      <c r="AC383" s="42">
        <v>0</v>
      </c>
      <c r="AD383" s="42">
        <v>0</v>
      </c>
      <c r="AE383" s="43">
        <v>0</v>
      </c>
      <c r="AF383" s="43">
        <v>0</v>
      </c>
      <c r="AG383" s="51">
        <v>0</v>
      </c>
      <c r="AH383" s="51">
        <v>0</v>
      </c>
      <c r="AI383" s="42">
        <v>0</v>
      </c>
      <c r="AJ383" s="42">
        <v>0</v>
      </c>
      <c r="AK383" s="43">
        <v>0</v>
      </c>
      <c r="AL383" s="43">
        <v>0</v>
      </c>
      <c r="AM383" s="51">
        <v>0</v>
      </c>
      <c r="AN383" s="51">
        <v>0</v>
      </c>
      <c r="AO383" s="42">
        <v>0</v>
      </c>
      <c r="AP383" s="42">
        <v>0</v>
      </c>
      <c r="AQ383" s="43">
        <v>0</v>
      </c>
      <c r="AR383" s="43">
        <v>0</v>
      </c>
      <c r="AS383" s="51">
        <v>0</v>
      </c>
      <c r="AT383" s="51">
        <v>0</v>
      </c>
      <c r="AU383" s="42">
        <v>0</v>
      </c>
      <c r="AV383" s="42">
        <v>0</v>
      </c>
      <c r="AW383" s="43">
        <v>0</v>
      </c>
      <c r="AX383" s="43">
        <v>0</v>
      </c>
      <c r="AY383" s="51">
        <v>0</v>
      </c>
      <c r="AZ383" s="51">
        <v>0</v>
      </c>
      <c r="BA383" s="42">
        <v>0</v>
      </c>
      <c r="BB383" s="42">
        <v>0</v>
      </c>
      <c r="BC383" s="43">
        <v>0</v>
      </c>
      <c r="BD383" s="43">
        <v>0</v>
      </c>
      <c r="BE383" s="51">
        <v>0</v>
      </c>
      <c r="BF383" s="51">
        <v>0</v>
      </c>
      <c r="BG383" s="42">
        <v>0</v>
      </c>
      <c r="BH383" s="42">
        <v>0</v>
      </c>
      <c r="BI383" s="43">
        <v>0</v>
      </c>
      <c r="BJ383" s="43">
        <v>0</v>
      </c>
      <c r="BK383" s="51">
        <v>0</v>
      </c>
      <c r="BL383" s="51">
        <v>0</v>
      </c>
      <c r="BM383" s="42">
        <v>0</v>
      </c>
      <c r="BN383" s="42">
        <v>0</v>
      </c>
      <c r="BO383" s="43">
        <v>0</v>
      </c>
      <c r="BP383" s="43">
        <v>0</v>
      </c>
      <c r="BQ383" s="51">
        <v>0</v>
      </c>
      <c r="BR383" s="51">
        <v>0</v>
      </c>
      <c r="BS383" s="42">
        <v>0</v>
      </c>
      <c r="BT383" s="42">
        <v>0</v>
      </c>
      <c r="BU383" s="43">
        <v>0</v>
      </c>
      <c r="BV383" s="43">
        <v>0</v>
      </c>
      <c r="BW383" s="51">
        <v>0</v>
      </c>
      <c r="BX383" s="51">
        <v>0</v>
      </c>
      <c r="BY383" s="54">
        <v>0</v>
      </c>
      <c r="BZ383" s="54">
        <v>0</v>
      </c>
      <c r="CA383" s="43">
        <v>0</v>
      </c>
      <c r="CB383" s="43">
        <v>0</v>
      </c>
      <c r="CC383" s="43">
        <v>0</v>
      </c>
      <c r="CD383" s="43">
        <v>0</v>
      </c>
      <c r="CE383" s="58">
        <f t="shared" si="33"/>
        <v>0</v>
      </c>
      <c r="CF383" s="58">
        <f t="shared" si="34"/>
        <v>0</v>
      </c>
      <c r="CG383" s="58">
        <f t="shared" si="35"/>
        <v>0</v>
      </c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  <c r="DS383" s="59"/>
      <c r="DT383" s="59"/>
      <c r="DU383" s="59"/>
      <c r="DV383" s="59"/>
      <c r="DW383" s="59"/>
      <c r="DX383" s="59"/>
      <c r="DY383" s="59"/>
      <c r="DZ383" s="59"/>
      <c r="EA383" s="59"/>
      <c r="EB383" s="59"/>
      <c r="EC383" s="59"/>
      <c r="ED383" s="59"/>
      <c r="EE383" s="59"/>
      <c r="EF383" s="59"/>
      <c r="EG383" s="59"/>
      <c r="EH383" s="59"/>
      <c r="EI383" s="59"/>
      <c r="EJ383" s="59"/>
      <c r="EK383" s="59"/>
      <c r="EL383" s="59"/>
      <c r="EM383" s="59"/>
    </row>
    <row r="384" spans="2:143" ht="24.6" customHeight="1">
      <c r="B384" s="39" t="s">
        <v>477</v>
      </c>
      <c r="C384" s="62" t="s">
        <v>995</v>
      </c>
      <c r="D384" s="41"/>
      <c r="E384" s="42">
        <v>0</v>
      </c>
      <c r="F384" s="42">
        <v>0</v>
      </c>
      <c r="G384" s="43">
        <v>0</v>
      </c>
      <c r="H384" s="43">
        <v>0</v>
      </c>
      <c r="I384" s="51">
        <v>0</v>
      </c>
      <c r="J384" s="51">
        <v>0</v>
      </c>
      <c r="K384" s="42">
        <v>0</v>
      </c>
      <c r="L384" s="42">
        <v>0</v>
      </c>
      <c r="M384" s="43">
        <v>0</v>
      </c>
      <c r="N384" s="43">
        <v>0</v>
      </c>
      <c r="O384" s="51">
        <v>0</v>
      </c>
      <c r="P384" s="51">
        <v>0</v>
      </c>
      <c r="Q384" s="42">
        <v>0</v>
      </c>
      <c r="R384" s="42">
        <v>0</v>
      </c>
      <c r="S384" s="43">
        <v>0</v>
      </c>
      <c r="T384" s="43">
        <v>0</v>
      </c>
      <c r="U384" s="51">
        <v>0</v>
      </c>
      <c r="V384" s="51">
        <v>0</v>
      </c>
      <c r="W384" s="42">
        <v>0</v>
      </c>
      <c r="X384" s="42">
        <v>0</v>
      </c>
      <c r="Y384" s="43">
        <v>0</v>
      </c>
      <c r="Z384" s="43">
        <v>0</v>
      </c>
      <c r="AA384" s="51">
        <v>0</v>
      </c>
      <c r="AB384" s="51">
        <v>0</v>
      </c>
      <c r="AC384" s="42">
        <v>0</v>
      </c>
      <c r="AD384" s="42">
        <v>0</v>
      </c>
      <c r="AE384" s="43">
        <v>0</v>
      </c>
      <c r="AF384" s="43">
        <v>0</v>
      </c>
      <c r="AG384" s="51">
        <v>0</v>
      </c>
      <c r="AH384" s="51">
        <v>0</v>
      </c>
      <c r="AI384" s="42">
        <v>0</v>
      </c>
      <c r="AJ384" s="42">
        <v>0</v>
      </c>
      <c r="AK384" s="43">
        <v>0</v>
      </c>
      <c r="AL384" s="43">
        <v>0</v>
      </c>
      <c r="AM384" s="51">
        <v>0</v>
      </c>
      <c r="AN384" s="51">
        <v>0</v>
      </c>
      <c r="AO384" s="42">
        <v>0</v>
      </c>
      <c r="AP384" s="42">
        <v>0</v>
      </c>
      <c r="AQ384" s="43">
        <v>0</v>
      </c>
      <c r="AR384" s="43">
        <v>0</v>
      </c>
      <c r="AS384" s="51">
        <v>0</v>
      </c>
      <c r="AT384" s="51">
        <v>0</v>
      </c>
      <c r="AU384" s="42">
        <v>0</v>
      </c>
      <c r="AV384" s="42">
        <v>0</v>
      </c>
      <c r="AW384" s="43">
        <v>0</v>
      </c>
      <c r="AX384" s="43">
        <v>0</v>
      </c>
      <c r="AY384" s="51">
        <v>0</v>
      </c>
      <c r="AZ384" s="51">
        <v>0</v>
      </c>
      <c r="BA384" s="42">
        <v>0</v>
      </c>
      <c r="BB384" s="42">
        <v>0</v>
      </c>
      <c r="BC384" s="43">
        <v>0</v>
      </c>
      <c r="BD384" s="43">
        <v>0</v>
      </c>
      <c r="BE384" s="51">
        <v>0</v>
      </c>
      <c r="BF384" s="51">
        <v>0</v>
      </c>
      <c r="BG384" s="42">
        <v>0</v>
      </c>
      <c r="BH384" s="42">
        <v>0</v>
      </c>
      <c r="BI384" s="43">
        <v>0</v>
      </c>
      <c r="BJ384" s="43">
        <v>0</v>
      </c>
      <c r="BK384" s="51">
        <v>0</v>
      </c>
      <c r="BL384" s="51">
        <v>0</v>
      </c>
      <c r="BM384" s="42">
        <v>0</v>
      </c>
      <c r="BN384" s="42">
        <v>0</v>
      </c>
      <c r="BO384" s="43">
        <v>0</v>
      </c>
      <c r="BP384" s="43">
        <v>0</v>
      </c>
      <c r="BQ384" s="51">
        <v>0</v>
      </c>
      <c r="BR384" s="51">
        <v>0</v>
      </c>
      <c r="BS384" s="42">
        <v>0</v>
      </c>
      <c r="BT384" s="42">
        <v>0</v>
      </c>
      <c r="BU384" s="43">
        <v>0</v>
      </c>
      <c r="BV384" s="43">
        <v>0</v>
      </c>
      <c r="BW384" s="51">
        <v>0</v>
      </c>
      <c r="BX384" s="51">
        <v>0</v>
      </c>
      <c r="BY384" s="54">
        <v>0</v>
      </c>
      <c r="BZ384" s="54">
        <v>0</v>
      </c>
      <c r="CA384" s="43">
        <v>0</v>
      </c>
      <c r="CB384" s="43">
        <v>0</v>
      </c>
      <c r="CC384" s="43">
        <v>0</v>
      </c>
      <c r="CD384" s="43">
        <v>0</v>
      </c>
      <c r="CE384" s="58">
        <f t="shared" si="33"/>
        <v>0</v>
      </c>
      <c r="CF384" s="58">
        <f t="shared" si="34"/>
        <v>0</v>
      </c>
      <c r="CG384" s="58">
        <f t="shared" si="35"/>
        <v>0</v>
      </c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  <c r="DS384" s="59"/>
      <c r="DT384" s="59"/>
      <c r="DU384" s="59"/>
      <c r="DV384" s="59"/>
      <c r="DW384" s="59"/>
      <c r="DX384" s="59"/>
      <c r="DY384" s="59"/>
      <c r="DZ384" s="59"/>
      <c r="EA384" s="59"/>
      <c r="EB384" s="59"/>
      <c r="EC384" s="59"/>
      <c r="ED384" s="59"/>
      <c r="EE384" s="59"/>
      <c r="EF384" s="59"/>
      <c r="EG384" s="59"/>
      <c r="EH384" s="59"/>
      <c r="EI384" s="59"/>
      <c r="EJ384" s="59"/>
      <c r="EK384" s="59"/>
      <c r="EL384" s="59"/>
      <c r="EM384" s="59"/>
    </row>
    <row r="385" spans="2:143" ht="24.6" customHeight="1">
      <c r="B385" s="39" t="s">
        <v>478</v>
      </c>
      <c r="C385" s="62" t="s">
        <v>996</v>
      </c>
      <c r="D385" s="41"/>
      <c r="E385" s="42">
        <v>0</v>
      </c>
      <c r="F385" s="42">
        <v>0</v>
      </c>
      <c r="G385" s="43">
        <v>0</v>
      </c>
      <c r="H385" s="43">
        <v>0</v>
      </c>
      <c r="I385" s="51">
        <v>0</v>
      </c>
      <c r="J385" s="51">
        <v>0</v>
      </c>
      <c r="K385" s="42">
        <v>0</v>
      </c>
      <c r="L385" s="42">
        <v>0</v>
      </c>
      <c r="M385" s="43">
        <v>0</v>
      </c>
      <c r="N385" s="43">
        <v>0</v>
      </c>
      <c r="O385" s="51">
        <v>0</v>
      </c>
      <c r="P385" s="51">
        <v>0</v>
      </c>
      <c r="Q385" s="42">
        <v>0</v>
      </c>
      <c r="R385" s="42">
        <v>0</v>
      </c>
      <c r="S385" s="43">
        <v>0</v>
      </c>
      <c r="T385" s="43">
        <v>0</v>
      </c>
      <c r="U385" s="51">
        <v>0</v>
      </c>
      <c r="V385" s="51">
        <v>0</v>
      </c>
      <c r="W385" s="42">
        <v>0</v>
      </c>
      <c r="X385" s="42">
        <v>0</v>
      </c>
      <c r="Y385" s="43">
        <v>0</v>
      </c>
      <c r="Z385" s="43">
        <v>0</v>
      </c>
      <c r="AA385" s="51">
        <v>0</v>
      </c>
      <c r="AB385" s="51">
        <v>0</v>
      </c>
      <c r="AC385" s="42">
        <v>0</v>
      </c>
      <c r="AD385" s="42">
        <v>0</v>
      </c>
      <c r="AE385" s="43">
        <v>0</v>
      </c>
      <c r="AF385" s="43">
        <v>0</v>
      </c>
      <c r="AG385" s="51">
        <v>0</v>
      </c>
      <c r="AH385" s="51">
        <v>0</v>
      </c>
      <c r="AI385" s="42">
        <v>0</v>
      </c>
      <c r="AJ385" s="42">
        <v>0</v>
      </c>
      <c r="AK385" s="43">
        <v>0</v>
      </c>
      <c r="AL385" s="43">
        <v>0</v>
      </c>
      <c r="AM385" s="51">
        <v>0</v>
      </c>
      <c r="AN385" s="51">
        <v>0</v>
      </c>
      <c r="AO385" s="42">
        <v>0</v>
      </c>
      <c r="AP385" s="42">
        <v>0</v>
      </c>
      <c r="AQ385" s="43">
        <v>0</v>
      </c>
      <c r="AR385" s="43">
        <v>0</v>
      </c>
      <c r="AS385" s="51">
        <v>0</v>
      </c>
      <c r="AT385" s="51">
        <v>0</v>
      </c>
      <c r="AU385" s="42">
        <v>0</v>
      </c>
      <c r="AV385" s="42">
        <v>0</v>
      </c>
      <c r="AW385" s="43">
        <v>0</v>
      </c>
      <c r="AX385" s="43">
        <v>0</v>
      </c>
      <c r="AY385" s="51">
        <v>0</v>
      </c>
      <c r="AZ385" s="51">
        <v>0</v>
      </c>
      <c r="BA385" s="42">
        <v>0</v>
      </c>
      <c r="BB385" s="42">
        <v>0</v>
      </c>
      <c r="BC385" s="43">
        <v>0</v>
      </c>
      <c r="BD385" s="43">
        <v>0</v>
      </c>
      <c r="BE385" s="51">
        <v>0</v>
      </c>
      <c r="BF385" s="51">
        <v>0</v>
      </c>
      <c r="BG385" s="42">
        <v>0</v>
      </c>
      <c r="BH385" s="42">
        <v>0</v>
      </c>
      <c r="BI385" s="43">
        <v>0</v>
      </c>
      <c r="BJ385" s="43">
        <v>0</v>
      </c>
      <c r="BK385" s="51">
        <v>0</v>
      </c>
      <c r="BL385" s="51">
        <v>0</v>
      </c>
      <c r="BM385" s="42">
        <v>0</v>
      </c>
      <c r="BN385" s="42">
        <v>0</v>
      </c>
      <c r="BO385" s="43">
        <v>0</v>
      </c>
      <c r="BP385" s="43">
        <v>0</v>
      </c>
      <c r="BQ385" s="51">
        <v>0</v>
      </c>
      <c r="BR385" s="51">
        <v>0</v>
      </c>
      <c r="BS385" s="42">
        <v>0</v>
      </c>
      <c r="BT385" s="42">
        <v>0</v>
      </c>
      <c r="BU385" s="43">
        <v>0</v>
      </c>
      <c r="BV385" s="43">
        <v>0</v>
      </c>
      <c r="BW385" s="51">
        <v>0</v>
      </c>
      <c r="BX385" s="51">
        <v>0</v>
      </c>
      <c r="BY385" s="54">
        <v>0</v>
      </c>
      <c r="BZ385" s="54">
        <v>0</v>
      </c>
      <c r="CA385" s="43">
        <v>0</v>
      </c>
      <c r="CB385" s="43">
        <v>0</v>
      </c>
      <c r="CC385" s="43">
        <v>0</v>
      </c>
      <c r="CD385" s="43">
        <v>0</v>
      </c>
      <c r="CE385" s="58">
        <f t="shared" si="33"/>
        <v>0</v>
      </c>
      <c r="CF385" s="58">
        <f t="shared" si="34"/>
        <v>0</v>
      </c>
      <c r="CG385" s="58">
        <f t="shared" si="35"/>
        <v>0</v>
      </c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  <c r="DS385" s="59"/>
      <c r="DT385" s="59"/>
      <c r="DU385" s="59"/>
      <c r="DV385" s="59"/>
      <c r="DW385" s="59"/>
      <c r="DX385" s="59"/>
      <c r="DY385" s="59"/>
      <c r="DZ385" s="59"/>
      <c r="EA385" s="59"/>
      <c r="EB385" s="59"/>
      <c r="EC385" s="59"/>
      <c r="ED385" s="59"/>
      <c r="EE385" s="59"/>
      <c r="EF385" s="59"/>
      <c r="EG385" s="59"/>
      <c r="EH385" s="59"/>
      <c r="EI385" s="59"/>
      <c r="EJ385" s="59"/>
      <c r="EK385" s="59"/>
      <c r="EL385" s="59"/>
      <c r="EM385" s="59"/>
    </row>
    <row r="386" spans="2:143" ht="24.6" customHeight="1">
      <c r="B386" s="39" t="s">
        <v>479</v>
      </c>
      <c r="C386" s="62" t="s">
        <v>997</v>
      </c>
      <c r="D386" s="41"/>
      <c r="E386" s="42">
        <v>0</v>
      </c>
      <c r="F386" s="42">
        <v>0</v>
      </c>
      <c r="G386" s="43">
        <v>0</v>
      </c>
      <c r="H386" s="43">
        <v>0</v>
      </c>
      <c r="I386" s="51">
        <v>0</v>
      </c>
      <c r="J386" s="51">
        <v>0</v>
      </c>
      <c r="K386" s="42">
        <v>0</v>
      </c>
      <c r="L386" s="42">
        <v>0</v>
      </c>
      <c r="M386" s="43">
        <v>0</v>
      </c>
      <c r="N386" s="43">
        <v>0</v>
      </c>
      <c r="O386" s="51">
        <v>0</v>
      </c>
      <c r="P386" s="51">
        <v>0</v>
      </c>
      <c r="Q386" s="42">
        <v>0</v>
      </c>
      <c r="R386" s="42">
        <v>0</v>
      </c>
      <c r="S386" s="43">
        <v>0</v>
      </c>
      <c r="T386" s="43">
        <v>0</v>
      </c>
      <c r="U386" s="51">
        <v>0</v>
      </c>
      <c r="V386" s="51">
        <v>0</v>
      </c>
      <c r="W386" s="42">
        <v>0</v>
      </c>
      <c r="X386" s="42">
        <v>0</v>
      </c>
      <c r="Y386" s="43">
        <v>0</v>
      </c>
      <c r="Z386" s="43">
        <v>0</v>
      </c>
      <c r="AA386" s="51">
        <v>0</v>
      </c>
      <c r="AB386" s="51">
        <v>0</v>
      </c>
      <c r="AC386" s="42">
        <v>0</v>
      </c>
      <c r="AD386" s="42">
        <v>0</v>
      </c>
      <c r="AE386" s="43">
        <v>0</v>
      </c>
      <c r="AF386" s="43">
        <v>0</v>
      </c>
      <c r="AG386" s="51">
        <v>0</v>
      </c>
      <c r="AH386" s="51">
        <v>0</v>
      </c>
      <c r="AI386" s="42">
        <v>0</v>
      </c>
      <c r="AJ386" s="42">
        <v>0</v>
      </c>
      <c r="AK386" s="43">
        <v>0</v>
      </c>
      <c r="AL386" s="43">
        <v>0</v>
      </c>
      <c r="AM386" s="51">
        <v>0</v>
      </c>
      <c r="AN386" s="51">
        <v>0</v>
      </c>
      <c r="AO386" s="42">
        <v>0</v>
      </c>
      <c r="AP386" s="42">
        <v>0</v>
      </c>
      <c r="AQ386" s="43">
        <v>0</v>
      </c>
      <c r="AR386" s="43">
        <v>0</v>
      </c>
      <c r="AS386" s="51">
        <v>0</v>
      </c>
      <c r="AT386" s="51">
        <v>0</v>
      </c>
      <c r="AU386" s="42">
        <v>0</v>
      </c>
      <c r="AV386" s="42">
        <v>0</v>
      </c>
      <c r="AW386" s="43">
        <v>0</v>
      </c>
      <c r="AX386" s="43">
        <v>0</v>
      </c>
      <c r="AY386" s="51">
        <v>0</v>
      </c>
      <c r="AZ386" s="51">
        <v>0</v>
      </c>
      <c r="BA386" s="42">
        <v>0</v>
      </c>
      <c r="BB386" s="42">
        <v>0</v>
      </c>
      <c r="BC386" s="43">
        <v>0</v>
      </c>
      <c r="BD386" s="43">
        <v>0</v>
      </c>
      <c r="BE386" s="51">
        <v>0</v>
      </c>
      <c r="BF386" s="51">
        <v>0</v>
      </c>
      <c r="BG386" s="42">
        <v>0</v>
      </c>
      <c r="BH386" s="42">
        <v>0</v>
      </c>
      <c r="BI386" s="43">
        <v>0</v>
      </c>
      <c r="BJ386" s="43">
        <v>0</v>
      </c>
      <c r="BK386" s="51">
        <v>0</v>
      </c>
      <c r="BL386" s="51">
        <v>0</v>
      </c>
      <c r="BM386" s="42">
        <v>0</v>
      </c>
      <c r="BN386" s="42">
        <v>0</v>
      </c>
      <c r="BO386" s="43">
        <v>0</v>
      </c>
      <c r="BP386" s="43">
        <v>0</v>
      </c>
      <c r="BQ386" s="51">
        <v>0</v>
      </c>
      <c r="BR386" s="51">
        <v>0</v>
      </c>
      <c r="BS386" s="42">
        <v>0</v>
      </c>
      <c r="BT386" s="42">
        <v>0</v>
      </c>
      <c r="BU386" s="43">
        <v>0</v>
      </c>
      <c r="BV386" s="43">
        <v>0</v>
      </c>
      <c r="BW386" s="51">
        <v>0</v>
      </c>
      <c r="BX386" s="51">
        <v>0</v>
      </c>
      <c r="BY386" s="54">
        <v>0</v>
      </c>
      <c r="BZ386" s="54">
        <v>0</v>
      </c>
      <c r="CA386" s="43">
        <v>0</v>
      </c>
      <c r="CB386" s="43">
        <v>0</v>
      </c>
      <c r="CC386" s="43">
        <v>0</v>
      </c>
      <c r="CD386" s="43">
        <v>0</v>
      </c>
      <c r="CE386" s="58">
        <f t="shared" si="33"/>
        <v>0</v>
      </c>
      <c r="CF386" s="58">
        <f t="shared" si="34"/>
        <v>0</v>
      </c>
      <c r="CG386" s="58">
        <f t="shared" si="35"/>
        <v>0</v>
      </c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  <c r="DS386" s="59"/>
      <c r="DT386" s="59"/>
      <c r="DU386" s="59"/>
      <c r="DV386" s="59"/>
      <c r="DW386" s="59"/>
      <c r="DX386" s="59"/>
      <c r="DY386" s="59"/>
      <c r="DZ386" s="59"/>
      <c r="EA386" s="59"/>
      <c r="EB386" s="59"/>
      <c r="EC386" s="59"/>
      <c r="ED386" s="59"/>
      <c r="EE386" s="59"/>
      <c r="EF386" s="59"/>
      <c r="EG386" s="59"/>
      <c r="EH386" s="59"/>
      <c r="EI386" s="59"/>
      <c r="EJ386" s="59"/>
      <c r="EK386" s="59"/>
      <c r="EL386" s="59"/>
      <c r="EM386" s="59"/>
    </row>
    <row r="387" spans="2:143" ht="24.6" customHeight="1">
      <c r="B387" s="39" t="s">
        <v>480</v>
      </c>
      <c r="C387" s="62" t="s">
        <v>998</v>
      </c>
      <c r="D387" s="41"/>
      <c r="E387" s="42">
        <v>0</v>
      </c>
      <c r="F387" s="42">
        <v>0</v>
      </c>
      <c r="G387" s="43">
        <v>0</v>
      </c>
      <c r="H387" s="43">
        <v>0</v>
      </c>
      <c r="I387" s="51">
        <v>0</v>
      </c>
      <c r="J387" s="51">
        <v>0</v>
      </c>
      <c r="K387" s="42">
        <v>0</v>
      </c>
      <c r="L387" s="42">
        <v>0</v>
      </c>
      <c r="M387" s="43">
        <v>0</v>
      </c>
      <c r="N387" s="43">
        <v>0</v>
      </c>
      <c r="O387" s="51">
        <v>0</v>
      </c>
      <c r="P387" s="51">
        <v>0</v>
      </c>
      <c r="Q387" s="42">
        <v>0</v>
      </c>
      <c r="R387" s="42">
        <v>0</v>
      </c>
      <c r="S387" s="43">
        <v>0</v>
      </c>
      <c r="T387" s="43">
        <v>0</v>
      </c>
      <c r="U387" s="51">
        <v>0</v>
      </c>
      <c r="V387" s="51">
        <v>0</v>
      </c>
      <c r="W387" s="42">
        <v>0</v>
      </c>
      <c r="X387" s="42">
        <v>0</v>
      </c>
      <c r="Y387" s="43">
        <v>0</v>
      </c>
      <c r="Z387" s="43">
        <v>0</v>
      </c>
      <c r="AA387" s="51">
        <v>0</v>
      </c>
      <c r="AB387" s="51">
        <v>0</v>
      </c>
      <c r="AC387" s="42">
        <v>0</v>
      </c>
      <c r="AD387" s="42">
        <v>0</v>
      </c>
      <c r="AE387" s="43">
        <v>0</v>
      </c>
      <c r="AF387" s="43">
        <v>0</v>
      </c>
      <c r="AG387" s="51">
        <v>0</v>
      </c>
      <c r="AH387" s="51">
        <v>0</v>
      </c>
      <c r="AI387" s="42">
        <v>0</v>
      </c>
      <c r="AJ387" s="42">
        <v>0</v>
      </c>
      <c r="AK387" s="43">
        <v>0</v>
      </c>
      <c r="AL387" s="43">
        <v>0</v>
      </c>
      <c r="AM387" s="51">
        <v>0</v>
      </c>
      <c r="AN387" s="51">
        <v>0</v>
      </c>
      <c r="AO387" s="42">
        <v>0</v>
      </c>
      <c r="AP387" s="42">
        <v>0</v>
      </c>
      <c r="AQ387" s="43">
        <v>0</v>
      </c>
      <c r="AR387" s="43">
        <v>0</v>
      </c>
      <c r="AS387" s="51">
        <v>0</v>
      </c>
      <c r="AT387" s="51">
        <v>0</v>
      </c>
      <c r="AU387" s="42">
        <v>0</v>
      </c>
      <c r="AV387" s="42">
        <v>0</v>
      </c>
      <c r="AW387" s="43">
        <v>0</v>
      </c>
      <c r="AX387" s="43">
        <v>0</v>
      </c>
      <c r="AY387" s="51">
        <v>0</v>
      </c>
      <c r="AZ387" s="51">
        <v>0</v>
      </c>
      <c r="BA387" s="42">
        <v>0</v>
      </c>
      <c r="BB387" s="42">
        <v>0</v>
      </c>
      <c r="BC387" s="43">
        <v>0</v>
      </c>
      <c r="BD387" s="43">
        <v>0</v>
      </c>
      <c r="BE387" s="51">
        <v>0</v>
      </c>
      <c r="BF387" s="51">
        <v>0</v>
      </c>
      <c r="BG387" s="42">
        <v>0</v>
      </c>
      <c r="BH387" s="42">
        <v>0</v>
      </c>
      <c r="BI387" s="43">
        <v>0</v>
      </c>
      <c r="BJ387" s="43">
        <v>0</v>
      </c>
      <c r="BK387" s="51">
        <v>0</v>
      </c>
      <c r="BL387" s="51">
        <v>0</v>
      </c>
      <c r="BM387" s="42">
        <v>0</v>
      </c>
      <c r="BN387" s="42">
        <v>0</v>
      </c>
      <c r="BO387" s="43">
        <v>0</v>
      </c>
      <c r="BP387" s="43">
        <v>0</v>
      </c>
      <c r="BQ387" s="51">
        <v>0</v>
      </c>
      <c r="BR387" s="51">
        <v>0</v>
      </c>
      <c r="BS387" s="42">
        <v>0</v>
      </c>
      <c r="BT387" s="42">
        <v>0</v>
      </c>
      <c r="BU387" s="43">
        <v>0</v>
      </c>
      <c r="BV387" s="43">
        <v>0</v>
      </c>
      <c r="BW387" s="51">
        <v>0</v>
      </c>
      <c r="BX387" s="51">
        <v>0</v>
      </c>
      <c r="BY387" s="54">
        <v>0</v>
      </c>
      <c r="BZ387" s="54">
        <v>0</v>
      </c>
      <c r="CA387" s="43">
        <v>0</v>
      </c>
      <c r="CB387" s="43">
        <v>0</v>
      </c>
      <c r="CC387" s="43">
        <v>0</v>
      </c>
      <c r="CD387" s="43">
        <v>0</v>
      </c>
      <c r="CE387" s="58">
        <f t="shared" si="33"/>
        <v>0</v>
      </c>
      <c r="CF387" s="58">
        <f t="shared" si="34"/>
        <v>0</v>
      </c>
      <c r="CG387" s="58">
        <f t="shared" si="35"/>
        <v>0</v>
      </c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  <c r="DS387" s="59"/>
      <c r="DT387" s="59"/>
      <c r="DU387" s="59"/>
      <c r="DV387" s="59"/>
      <c r="DW387" s="59"/>
      <c r="DX387" s="59"/>
      <c r="DY387" s="59"/>
      <c r="DZ387" s="59"/>
      <c r="EA387" s="59"/>
      <c r="EB387" s="59"/>
      <c r="EC387" s="59"/>
      <c r="ED387" s="59"/>
      <c r="EE387" s="59"/>
      <c r="EF387" s="59"/>
      <c r="EG387" s="59"/>
      <c r="EH387" s="59"/>
      <c r="EI387" s="59"/>
      <c r="EJ387" s="59"/>
      <c r="EK387" s="59"/>
      <c r="EL387" s="59"/>
      <c r="EM387" s="59"/>
    </row>
    <row r="388" spans="2:143" ht="24.6" customHeight="1">
      <c r="B388" s="39" t="s">
        <v>481</v>
      </c>
      <c r="C388" s="62" t="s">
        <v>999</v>
      </c>
      <c r="D388" s="41"/>
      <c r="E388" s="42">
        <v>0</v>
      </c>
      <c r="F388" s="42">
        <v>0</v>
      </c>
      <c r="G388" s="43">
        <v>0</v>
      </c>
      <c r="H388" s="43">
        <v>0</v>
      </c>
      <c r="I388" s="51">
        <v>0</v>
      </c>
      <c r="J388" s="51">
        <v>0</v>
      </c>
      <c r="K388" s="42">
        <v>0</v>
      </c>
      <c r="L388" s="42">
        <v>0</v>
      </c>
      <c r="M388" s="43">
        <v>0</v>
      </c>
      <c r="N388" s="43">
        <v>0</v>
      </c>
      <c r="O388" s="51">
        <v>0</v>
      </c>
      <c r="P388" s="51">
        <v>0</v>
      </c>
      <c r="Q388" s="42">
        <v>0</v>
      </c>
      <c r="R388" s="42">
        <v>0</v>
      </c>
      <c r="S388" s="43">
        <v>0</v>
      </c>
      <c r="T388" s="43">
        <v>0</v>
      </c>
      <c r="U388" s="51">
        <v>0</v>
      </c>
      <c r="V388" s="51">
        <v>0</v>
      </c>
      <c r="W388" s="42">
        <v>0</v>
      </c>
      <c r="X388" s="42">
        <v>0</v>
      </c>
      <c r="Y388" s="43">
        <v>0</v>
      </c>
      <c r="Z388" s="43">
        <v>0</v>
      </c>
      <c r="AA388" s="51">
        <v>0</v>
      </c>
      <c r="AB388" s="51">
        <v>0</v>
      </c>
      <c r="AC388" s="42">
        <v>0</v>
      </c>
      <c r="AD388" s="42">
        <v>0</v>
      </c>
      <c r="AE388" s="43">
        <v>0</v>
      </c>
      <c r="AF388" s="43">
        <v>0</v>
      </c>
      <c r="AG388" s="51">
        <v>0</v>
      </c>
      <c r="AH388" s="51">
        <v>0</v>
      </c>
      <c r="AI388" s="42">
        <v>0</v>
      </c>
      <c r="AJ388" s="42">
        <v>0</v>
      </c>
      <c r="AK388" s="43">
        <v>0</v>
      </c>
      <c r="AL388" s="43">
        <v>0</v>
      </c>
      <c r="AM388" s="51">
        <v>0</v>
      </c>
      <c r="AN388" s="51">
        <v>0</v>
      </c>
      <c r="AO388" s="42">
        <v>0</v>
      </c>
      <c r="AP388" s="42">
        <v>0</v>
      </c>
      <c r="AQ388" s="43">
        <v>0</v>
      </c>
      <c r="AR388" s="43">
        <v>0</v>
      </c>
      <c r="AS388" s="51">
        <v>0</v>
      </c>
      <c r="AT388" s="51">
        <v>0</v>
      </c>
      <c r="AU388" s="42">
        <v>0</v>
      </c>
      <c r="AV388" s="42">
        <v>0</v>
      </c>
      <c r="AW388" s="43">
        <v>0</v>
      </c>
      <c r="AX388" s="43">
        <v>0</v>
      </c>
      <c r="AY388" s="51">
        <v>0</v>
      </c>
      <c r="AZ388" s="51">
        <v>0</v>
      </c>
      <c r="BA388" s="42">
        <v>0</v>
      </c>
      <c r="BB388" s="42">
        <v>0</v>
      </c>
      <c r="BC388" s="43">
        <v>0</v>
      </c>
      <c r="BD388" s="43">
        <v>0</v>
      </c>
      <c r="BE388" s="51">
        <v>0</v>
      </c>
      <c r="BF388" s="51">
        <v>0</v>
      </c>
      <c r="BG388" s="42">
        <v>0</v>
      </c>
      <c r="BH388" s="42">
        <v>0</v>
      </c>
      <c r="BI388" s="43">
        <v>0</v>
      </c>
      <c r="BJ388" s="43">
        <v>0</v>
      </c>
      <c r="BK388" s="51">
        <v>0</v>
      </c>
      <c r="BL388" s="51">
        <v>0</v>
      </c>
      <c r="BM388" s="42">
        <v>0</v>
      </c>
      <c r="BN388" s="42">
        <v>0</v>
      </c>
      <c r="BO388" s="43">
        <v>0</v>
      </c>
      <c r="BP388" s="43">
        <v>0</v>
      </c>
      <c r="BQ388" s="51">
        <v>0</v>
      </c>
      <c r="BR388" s="51">
        <v>0</v>
      </c>
      <c r="BS388" s="42">
        <v>0</v>
      </c>
      <c r="BT388" s="42">
        <v>0</v>
      </c>
      <c r="BU388" s="43">
        <v>0</v>
      </c>
      <c r="BV388" s="43">
        <v>0</v>
      </c>
      <c r="BW388" s="51">
        <v>0</v>
      </c>
      <c r="BX388" s="51">
        <v>0</v>
      </c>
      <c r="BY388" s="54">
        <v>0</v>
      </c>
      <c r="BZ388" s="54">
        <v>0</v>
      </c>
      <c r="CA388" s="43">
        <v>0</v>
      </c>
      <c r="CB388" s="43">
        <v>0</v>
      </c>
      <c r="CC388" s="43">
        <v>0</v>
      </c>
      <c r="CD388" s="43">
        <v>0</v>
      </c>
      <c r="CE388" s="58">
        <f t="shared" si="33"/>
        <v>0</v>
      </c>
      <c r="CF388" s="58">
        <f t="shared" si="34"/>
        <v>0</v>
      </c>
      <c r="CG388" s="58">
        <f t="shared" si="35"/>
        <v>0</v>
      </c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  <c r="DS388" s="59"/>
      <c r="DT388" s="59"/>
      <c r="DU388" s="59"/>
      <c r="DV388" s="59"/>
      <c r="DW388" s="59"/>
      <c r="DX388" s="59"/>
      <c r="DY388" s="59"/>
      <c r="DZ388" s="59"/>
      <c r="EA388" s="59"/>
      <c r="EB388" s="59"/>
      <c r="EC388" s="59"/>
      <c r="ED388" s="59"/>
      <c r="EE388" s="59"/>
      <c r="EF388" s="59"/>
      <c r="EG388" s="59"/>
      <c r="EH388" s="59"/>
      <c r="EI388" s="59"/>
      <c r="EJ388" s="59"/>
      <c r="EK388" s="59"/>
      <c r="EL388" s="59"/>
      <c r="EM388" s="59"/>
    </row>
    <row r="389" spans="2:143" ht="24.6" customHeight="1">
      <c r="B389" s="39" t="s">
        <v>482</v>
      </c>
      <c r="C389" s="62" t="s">
        <v>1000</v>
      </c>
      <c r="D389" s="41"/>
      <c r="E389" s="42">
        <v>0</v>
      </c>
      <c r="F389" s="42">
        <v>0</v>
      </c>
      <c r="G389" s="43">
        <v>0</v>
      </c>
      <c r="H389" s="43">
        <v>0</v>
      </c>
      <c r="I389" s="51">
        <v>0</v>
      </c>
      <c r="J389" s="51">
        <v>0</v>
      </c>
      <c r="K389" s="42">
        <v>0</v>
      </c>
      <c r="L389" s="42">
        <v>0</v>
      </c>
      <c r="M389" s="43">
        <v>0</v>
      </c>
      <c r="N389" s="43">
        <v>0</v>
      </c>
      <c r="O389" s="51">
        <v>0</v>
      </c>
      <c r="P389" s="51">
        <v>0</v>
      </c>
      <c r="Q389" s="42">
        <v>0</v>
      </c>
      <c r="R389" s="42">
        <v>0</v>
      </c>
      <c r="S389" s="43">
        <v>0</v>
      </c>
      <c r="T389" s="43">
        <v>0</v>
      </c>
      <c r="U389" s="51">
        <v>0</v>
      </c>
      <c r="V389" s="51">
        <v>0</v>
      </c>
      <c r="W389" s="42">
        <v>0</v>
      </c>
      <c r="X389" s="42">
        <v>0</v>
      </c>
      <c r="Y389" s="43">
        <v>0</v>
      </c>
      <c r="Z389" s="43">
        <v>0</v>
      </c>
      <c r="AA389" s="51">
        <v>0</v>
      </c>
      <c r="AB389" s="51">
        <v>0</v>
      </c>
      <c r="AC389" s="42">
        <v>0</v>
      </c>
      <c r="AD389" s="42">
        <v>0</v>
      </c>
      <c r="AE389" s="43">
        <v>0</v>
      </c>
      <c r="AF389" s="43">
        <v>0</v>
      </c>
      <c r="AG389" s="51">
        <v>0</v>
      </c>
      <c r="AH389" s="51">
        <v>0</v>
      </c>
      <c r="AI389" s="42">
        <v>0</v>
      </c>
      <c r="AJ389" s="42">
        <v>0</v>
      </c>
      <c r="AK389" s="43">
        <v>0</v>
      </c>
      <c r="AL389" s="43">
        <v>0</v>
      </c>
      <c r="AM389" s="51">
        <v>0</v>
      </c>
      <c r="AN389" s="51">
        <v>0</v>
      </c>
      <c r="AO389" s="42">
        <v>0</v>
      </c>
      <c r="AP389" s="42">
        <v>0</v>
      </c>
      <c r="AQ389" s="43">
        <v>0</v>
      </c>
      <c r="AR389" s="43">
        <v>0</v>
      </c>
      <c r="AS389" s="51">
        <v>0</v>
      </c>
      <c r="AT389" s="51">
        <v>0</v>
      </c>
      <c r="AU389" s="42">
        <v>0</v>
      </c>
      <c r="AV389" s="42">
        <v>0</v>
      </c>
      <c r="AW389" s="43">
        <v>0</v>
      </c>
      <c r="AX389" s="43">
        <v>0</v>
      </c>
      <c r="AY389" s="51">
        <v>0</v>
      </c>
      <c r="AZ389" s="51">
        <v>0</v>
      </c>
      <c r="BA389" s="42">
        <v>0</v>
      </c>
      <c r="BB389" s="42">
        <v>0</v>
      </c>
      <c r="BC389" s="43">
        <v>0</v>
      </c>
      <c r="BD389" s="43">
        <v>0</v>
      </c>
      <c r="BE389" s="51">
        <v>0</v>
      </c>
      <c r="BF389" s="51">
        <v>0</v>
      </c>
      <c r="BG389" s="42">
        <v>0</v>
      </c>
      <c r="BH389" s="42">
        <v>0</v>
      </c>
      <c r="BI389" s="43">
        <v>0</v>
      </c>
      <c r="BJ389" s="43">
        <v>0</v>
      </c>
      <c r="BK389" s="51">
        <v>0</v>
      </c>
      <c r="BL389" s="51">
        <v>0</v>
      </c>
      <c r="BM389" s="42">
        <v>0</v>
      </c>
      <c r="BN389" s="42">
        <v>0</v>
      </c>
      <c r="BO389" s="43">
        <v>0</v>
      </c>
      <c r="BP389" s="43">
        <v>0</v>
      </c>
      <c r="BQ389" s="51">
        <v>0</v>
      </c>
      <c r="BR389" s="51">
        <v>0</v>
      </c>
      <c r="BS389" s="42">
        <v>0</v>
      </c>
      <c r="BT389" s="42">
        <v>0</v>
      </c>
      <c r="BU389" s="43">
        <v>0</v>
      </c>
      <c r="BV389" s="43">
        <v>0</v>
      </c>
      <c r="BW389" s="51">
        <v>0</v>
      </c>
      <c r="BX389" s="51">
        <v>0</v>
      </c>
      <c r="BY389" s="54">
        <v>0</v>
      </c>
      <c r="BZ389" s="54">
        <v>0</v>
      </c>
      <c r="CA389" s="43">
        <v>0</v>
      </c>
      <c r="CB389" s="43">
        <v>0</v>
      </c>
      <c r="CC389" s="43">
        <v>0</v>
      </c>
      <c r="CD389" s="43">
        <v>0</v>
      </c>
      <c r="CE389" s="58">
        <f t="shared" si="33"/>
        <v>0</v>
      </c>
      <c r="CF389" s="58">
        <f t="shared" si="34"/>
        <v>0</v>
      </c>
      <c r="CG389" s="58">
        <f t="shared" si="35"/>
        <v>0</v>
      </c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  <c r="DS389" s="59"/>
      <c r="DT389" s="59"/>
      <c r="DU389" s="59"/>
      <c r="DV389" s="59"/>
      <c r="DW389" s="59"/>
      <c r="DX389" s="59"/>
      <c r="DY389" s="59"/>
      <c r="DZ389" s="59"/>
      <c r="EA389" s="59"/>
      <c r="EB389" s="59"/>
      <c r="EC389" s="59"/>
      <c r="ED389" s="59"/>
      <c r="EE389" s="59"/>
      <c r="EF389" s="59"/>
      <c r="EG389" s="59"/>
      <c r="EH389" s="59"/>
      <c r="EI389" s="59"/>
      <c r="EJ389" s="59"/>
      <c r="EK389" s="59"/>
      <c r="EL389" s="59"/>
      <c r="EM389" s="59"/>
    </row>
    <row r="390" spans="2:143" ht="24.6" customHeight="1">
      <c r="B390" s="39" t="s">
        <v>483</v>
      </c>
      <c r="C390" s="62" t="s">
        <v>1001</v>
      </c>
      <c r="D390" s="41"/>
      <c r="E390" s="42">
        <v>0</v>
      </c>
      <c r="F390" s="42">
        <v>0</v>
      </c>
      <c r="G390" s="43">
        <v>0</v>
      </c>
      <c r="H390" s="43">
        <v>0</v>
      </c>
      <c r="I390" s="51">
        <v>0</v>
      </c>
      <c r="J390" s="51">
        <v>0</v>
      </c>
      <c r="K390" s="42">
        <v>0</v>
      </c>
      <c r="L390" s="42">
        <v>0</v>
      </c>
      <c r="M390" s="43">
        <v>0</v>
      </c>
      <c r="N390" s="43">
        <v>0</v>
      </c>
      <c r="O390" s="51">
        <v>0</v>
      </c>
      <c r="P390" s="51">
        <v>0</v>
      </c>
      <c r="Q390" s="42">
        <v>0</v>
      </c>
      <c r="R390" s="42">
        <v>0</v>
      </c>
      <c r="S390" s="43">
        <v>0</v>
      </c>
      <c r="T390" s="43">
        <v>0</v>
      </c>
      <c r="U390" s="51">
        <v>0</v>
      </c>
      <c r="V390" s="51">
        <v>0</v>
      </c>
      <c r="W390" s="42">
        <v>0</v>
      </c>
      <c r="X390" s="42">
        <v>0</v>
      </c>
      <c r="Y390" s="43">
        <v>0</v>
      </c>
      <c r="Z390" s="43">
        <v>0</v>
      </c>
      <c r="AA390" s="51">
        <v>0</v>
      </c>
      <c r="AB390" s="51">
        <v>0</v>
      </c>
      <c r="AC390" s="42">
        <v>0</v>
      </c>
      <c r="AD390" s="42">
        <v>0</v>
      </c>
      <c r="AE390" s="43">
        <v>0</v>
      </c>
      <c r="AF390" s="43">
        <v>0</v>
      </c>
      <c r="AG390" s="51">
        <v>0</v>
      </c>
      <c r="AH390" s="51">
        <v>0</v>
      </c>
      <c r="AI390" s="42">
        <v>0</v>
      </c>
      <c r="AJ390" s="42">
        <v>0</v>
      </c>
      <c r="AK390" s="43">
        <v>0</v>
      </c>
      <c r="AL390" s="43">
        <v>0</v>
      </c>
      <c r="AM390" s="51">
        <v>0</v>
      </c>
      <c r="AN390" s="51">
        <v>0</v>
      </c>
      <c r="AO390" s="42">
        <v>0</v>
      </c>
      <c r="AP390" s="42">
        <v>0</v>
      </c>
      <c r="AQ390" s="43">
        <v>0</v>
      </c>
      <c r="AR390" s="43">
        <v>0</v>
      </c>
      <c r="AS390" s="51">
        <v>0</v>
      </c>
      <c r="AT390" s="51">
        <v>0</v>
      </c>
      <c r="AU390" s="42">
        <v>0</v>
      </c>
      <c r="AV390" s="42">
        <v>0</v>
      </c>
      <c r="AW390" s="43">
        <v>0</v>
      </c>
      <c r="AX390" s="43">
        <v>0</v>
      </c>
      <c r="AY390" s="51">
        <v>0</v>
      </c>
      <c r="AZ390" s="51">
        <v>0</v>
      </c>
      <c r="BA390" s="42">
        <v>0</v>
      </c>
      <c r="BB390" s="42">
        <v>0</v>
      </c>
      <c r="BC390" s="43">
        <v>0</v>
      </c>
      <c r="BD390" s="43">
        <v>0</v>
      </c>
      <c r="BE390" s="51">
        <v>0</v>
      </c>
      <c r="BF390" s="51">
        <v>0</v>
      </c>
      <c r="BG390" s="42">
        <v>0</v>
      </c>
      <c r="BH390" s="42">
        <v>0</v>
      </c>
      <c r="BI390" s="43">
        <v>0</v>
      </c>
      <c r="BJ390" s="43">
        <v>0</v>
      </c>
      <c r="BK390" s="51">
        <v>0</v>
      </c>
      <c r="BL390" s="51">
        <v>0</v>
      </c>
      <c r="BM390" s="42">
        <v>0</v>
      </c>
      <c r="BN390" s="42">
        <v>0</v>
      </c>
      <c r="BO390" s="43">
        <v>0</v>
      </c>
      <c r="BP390" s="43">
        <v>0</v>
      </c>
      <c r="BQ390" s="51">
        <v>0</v>
      </c>
      <c r="BR390" s="51">
        <v>0</v>
      </c>
      <c r="BS390" s="42">
        <v>0</v>
      </c>
      <c r="BT390" s="42">
        <v>0</v>
      </c>
      <c r="BU390" s="43">
        <v>0</v>
      </c>
      <c r="BV390" s="43">
        <v>0</v>
      </c>
      <c r="BW390" s="51">
        <v>0</v>
      </c>
      <c r="BX390" s="51">
        <v>0</v>
      </c>
      <c r="BY390" s="54">
        <v>0</v>
      </c>
      <c r="BZ390" s="54">
        <v>0</v>
      </c>
      <c r="CA390" s="43">
        <v>0</v>
      </c>
      <c r="CB390" s="43">
        <v>0</v>
      </c>
      <c r="CC390" s="43">
        <v>0</v>
      </c>
      <c r="CD390" s="43">
        <v>0</v>
      </c>
      <c r="CE390" s="58">
        <f t="shared" si="33"/>
        <v>0</v>
      </c>
      <c r="CF390" s="58">
        <f t="shared" si="34"/>
        <v>0</v>
      </c>
      <c r="CG390" s="58">
        <f t="shared" si="35"/>
        <v>0</v>
      </c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  <c r="DS390" s="59"/>
      <c r="DT390" s="59"/>
      <c r="DU390" s="59"/>
      <c r="DV390" s="59"/>
      <c r="DW390" s="59"/>
      <c r="DX390" s="59"/>
      <c r="DY390" s="59"/>
      <c r="DZ390" s="59"/>
      <c r="EA390" s="59"/>
      <c r="EB390" s="59"/>
      <c r="EC390" s="59"/>
      <c r="ED390" s="59"/>
      <c r="EE390" s="59"/>
      <c r="EF390" s="59"/>
      <c r="EG390" s="59"/>
      <c r="EH390" s="59"/>
      <c r="EI390" s="59"/>
      <c r="EJ390" s="59"/>
      <c r="EK390" s="59"/>
      <c r="EL390" s="59"/>
      <c r="EM390" s="59"/>
    </row>
    <row r="391" spans="2:143" ht="24.6" customHeight="1">
      <c r="B391" s="39" t="s">
        <v>484</v>
      </c>
      <c r="C391" s="62" t="s">
        <v>1002</v>
      </c>
      <c r="D391" s="41"/>
      <c r="E391" s="42">
        <v>0</v>
      </c>
      <c r="F391" s="42">
        <v>0</v>
      </c>
      <c r="G391" s="43">
        <v>0</v>
      </c>
      <c r="H391" s="43">
        <v>0</v>
      </c>
      <c r="I391" s="51">
        <v>0</v>
      </c>
      <c r="J391" s="51">
        <v>0</v>
      </c>
      <c r="K391" s="42">
        <v>0</v>
      </c>
      <c r="L391" s="42">
        <v>0</v>
      </c>
      <c r="M391" s="43">
        <v>0</v>
      </c>
      <c r="N391" s="43">
        <v>0</v>
      </c>
      <c r="O391" s="51">
        <v>0</v>
      </c>
      <c r="P391" s="51">
        <v>0</v>
      </c>
      <c r="Q391" s="42">
        <v>0</v>
      </c>
      <c r="R391" s="42">
        <v>0</v>
      </c>
      <c r="S391" s="43">
        <v>0</v>
      </c>
      <c r="T391" s="43">
        <v>0</v>
      </c>
      <c r="U391" s="51">
        <v>0</v>
      </c>
      <c r="V391" s="51">
        <v>0</v>
      </c>
      <c r="W391" s="42">
        <v>0</v>
      </c>
      <c r="X391" s="42">
        <v>0</v>
      </c>
      <c r="Y391" s="43">
        <v>0</v>
      </c>
      <c r="Z391" s="43">
        <v>0</v>
      </c>
      <c r="AA391" s="51">
        <v>0</v>
      </c>
      <c r="AB391" s="51">
        <v>0</v>
      </c>
      <c r="AC391" s="42">
        <v>0</v>
      </c>
      <c r="AD391" s="42">
        <v>0</v>
      </c>
      <c r="AE391" s="43">
        <v>0</v>
      </c>
      <c r="AF391" s="43">
        <v>0</v>
      </c>
      <c r="AG391" s="51">
        <v>0</v>
      </c>
      <c r="AH391" s="51">
        <v>0</v>
      </c>
      <c r="AI391" s="42">
        <v>0</v>
      </c>
      <c r="AJ391" s="42">
        <v>0</v>
      </c>
      <c r="AK391" s="43">
        <v>0</v>
      </c>
      <c r="AL391" s="43">
        <v>0</v>
      </c>
      <c r="AM391" s="51">
        <v>0</v>
      </c>
      <c r="AN391" s="51">
        <v>0</v>
      </c>
      <c r="AO391" s="42">
        <v>0</v>
      </c>
      <c r="AP391" s="42">
        <v>0</v>
      </c>
      <c r="AQ391" s="43">
        <v>0</v>
      </c>
      <c r="AR391" s="43">
        <v>0</v>
      </c>
      <c r="AS391" s="51">
        <v>0</v>
      </c>
      <c r="AT391" s="51">
        <v>0</v>
      </c>
      <c r="AU391" s="42">
        <v>0</v>
      </c>
      <c r="AV391" s="42">
        <v>0</v>
      </c>
      <c r="AW391" s="43">
        <v>0</v>
      </c>
      <c r="AX391" s="43">
        <v>0</v>
      </c>
      <c r="AY391" s="51">
        <v>0</v>
      </c>
      <c r="AZ391" s="51">
        <v>0</v>
      </c>
      <c r="BA391" s="42">
        <v>0</v>
      </c>
      <c r="BB391" s="42">
        <v>0</v>
      </c>
      <c r="BC391" s="43">
        <v>0</v>
      </c>
      <c r="BD391" s="43">
        <v>0</v>
      </c>
      <c r="BE391" s="51">
        <v>0</v>
      </c>
      <c r="BF391" s="51">
        <v>0</v>
      </c>
      <c r="BG391" s="42">
        <v>0</v>
      </c>
      <c r="BH391" s="42">
        <v>0</v>
      </c>
      <c r="BI391" s="43">
        <v>0</v>
      </c>
      <c r="BJ391" s="43">
        <v>0</v>
      </c>
      <c r="BK391" s="51">
        <v>0</v>
      </c>
      <c r="BL391" s="51">
        <v>0</v>
      </c>
      <c r="BM391" s="42">
        <v>0</v>
      </c>
      <c r="BN391" s="42">
        <v>0</v>
      </c>
      <c r="BO391" s="43">
        <v>0</v>
      </c>
      <c r="BP391" s="43">
        <v>0</v>
      </c>
      <c r="BQ391" s="51">
        <v>0</v>
      </c>
      <c r="BR391" s="51">
        <v>0</v>
      </c>
      <c r="BS391" s="42">
        <v>0</v>
      </c>
      <c r="BT391" s="42">
        <v>0</v>
      </c>
      <c r="BU391" s="43">
        <v>0</v>
      </c>
      <c r="BV391" s="43">
        <v>0</v>
      </c>
      <c r="BW391" s="51">
        <v>0</v>
      </c>
      <c r="BX391" s="51">
        <v>0</v>
      </c>
      <c r="BY391" s="54">
        <v>0</v>
      </c>
      <c r="BZ391" s="54">
        <v>0</v>
      </c>
      <c r="CA391" s="43">
        <v>0</v>
      </c>
      <c r="CB391" s="43">
        <v>0</v>
      </c>
      <c r="CC391" s="43">
        <v>0</v>
      </c>
      <c r="CD391" s="43">
        <v>0</v>
      </c>
      <c r="CE391" s="58">
        <f t="shared" si="33"/>
        <v>0</v>
      </c>
      <c r="CF391" s="58">
        <f t="shared" si="34"/>
        <v>0</v>
      </c>
      <c r="CG391" s="58">
        <f t="shared" si="35"/>
        <v>0</v>
      </c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  <c r="DS391" s="59"/>
      <c r="DT391" s="59"/>
      <c r="DU391" s="59"/>
      <c r="DV391" s="59"/>
      <c r="DW391" s="59"/>
      <c r="DX391" s="59"/>
      <c r="DY391" s="59"/>
      <c r="DZ391" s="59"/>
      <c r="EA391" s="59"/>
      <c r="EB391" s="59"/>
      <c r="EC391" s="59"/>
      <c r="ED391" s="59"/>
      <c r="EE391" s="59"/>
      <c r="EF391" s="59"/>
      <c r="EG391" s="59"/>
      <c r="EH391" s="59"/>
      <c r="EI391" s="59"/>
      <c r="EJ391" s="59"/>
      <c r="EK391" s="59"/>
      <c r="EL391" s="59"/>
      <c r="EM391" s="59"/>
    </row>
    <row r="392" spans="2:143" ht="24.6" customHeight="1">
      <c r="B392" s="39" t="s">
        <v>485</v>
      </c>
      <c r="C392" s="62" t="s">
        <v>1003</v>
      </c>
      <c r="D392" s="41"/>
      <c r="E392" s="42">
        <v>0</v>
      </c>
      <c r="F392" s="42">
        <v>0</v>
      </c>
      <c r="G392" s="43">
        <v>0</v>
      </c>
      <c r="H392" s="43">
        <v>0</v>
      </c>
      <c r="I392" s="51">
        <v>0</v>
      </c>
      <c r="J392" s="51">
        <v>0</v>
      </c>
      <c r="K392" s="42">
        <v>0</v>
      </c>
      <c r="L392" s="42">
        <v>0</v>
      </c>
      <c r="M392" s="43">
        <v>0</v>
      </c>
      <c r="N392" s="43">
        <v>0</v>
      </c>
      <c r="O392" s="51">
        <v>0</v>
      </c>
      <c r="P392" s="51">
        <v>0</v>
      </c>
      <c r="Q392" s="42">
        <v>0</v>
      </c>
      <c r="R392" s="42">
        <v>0</v>
      </c>
      <c r="S392" s="43">
        <v>0</v>
      </c>
      <c r="T392" s="43">
        <v>0</v>
      </c>
      <c r="U392" s="51">
        <v>0</v>
      </c>
      <c r="V392" s="51">
        <v>0</v>
      </c>
      <c r="W392" s="42">
        <v>0</v>
      </c>
      <c r="X392" s="42">
        <v>0</v>
      </c>
      <c r="Y392" s="43">
        <v>0</v>
      </c>
      <c r="Z392" s="43">
        <v>0</v>
      </c>
      <c r="AA392" s="51">
        <v>0</v>
      </c>
      <c r="AB392" s="51">
        <v>0</v>
      </c>
      <c r="AC392" s="42">
        <v>0</v>
      </c>
      <c r="AD392" s="42">
        <v>0</v>
      </c>
      <c r="AE392" s="43">
        <v>0</v>
      </c>
      <c r="AF392" s="43">
        <v>0</v>
      </c>
      <c r="AG392" s="51">
        <v>0</v>
      </c>
      <c r="AH392" s="51">
        <v>0</v>
      </c>
      <c r="AI392" s="42">
        <v>0</v>
      </c>
      <c r="AJ392" s="42">
        <v>0</v>
      </c>
      <c r="AK392" s="43">
        <v>0</v>
      </c>
      <c r="AL392" s="43">
        <v>0</v>
      </c>
      <c r="AM392" s="51">
        <v>0</v>
      </c>
      <c r="AN392" s="51">
        <v>0</v>
      </c>
      <c r="AO392" s="42">
        <v>0</v>
      </c>
      <c r="AP392" s="42">
        <v>0</v>
      </c>
      <c r="AQ392" s="43">
        <v>0</v>
      </c>
      <c r="AR392" s="43">
        <v>0</v>
      </c>
      <c r="AS392" s="51">
        <v>0</v>
      </c>
      <c r="AT392" s="51">
        <v>0</v>
      </c>
      <c r="AU392" s="42">
        <v>0</v>
      </c>
      <c r="AV392" s="42">
        <v>0</v>
      </c>
      <c r="AW392" s="43">
        <v>0</v>
      </c>
      <c r="AX392" s="43">
        <v>0</v>
      </c>
      <c r="AY392" s="51">
        <v>0</v>
      </c>
      <c r="AZ392" s="51">
        <v>0</v>
      </c>
      <c r="BA392" s="42">
        <v>0</v>
      </c>
      <c r="BB392" s="42">
        <v>0</v>
      </c>
      <c r="BC392" s="43">
        <v>0</v>
      </c>
      <c r="BD392" s="43">
        <v>0</v>
      </c>
      <c r="BE392" s="51">
        <v>0</v>
      </c>
      <c r="BF392" s="51">
        <v>0</v>
      </c>
      <c r="BG392" s="42">
        <v>0</v>
      </c>
      <c r="BH392" s="42">
        <v>0</v>
      </c>
      <c r="BI392" s="43">
        <v>0</v>
      </c>
      <c r="BJ392" s="43">
        <v>0</v>
      </c>
      <c r="BK392" s="51">
        <v>0</v>
      </c>
      <c r="BL392" s="51">
        <v>0</v>
      </c>
      <c r="BM392" s="42">
        <v>0</v>
      </c>
      <c r="BN392" s="42">
        <v>0</v>
      </c>
      <c r="BO392" s="43">
        <v>0</v>
      </c>
      <c r="BP392" s="43">
        <v>0</v>
      </c>
      <c r="BQ392" s="51">
        <v>0</v>
      </c>
      <c r="BR392" s="51">
        <v>0</v>
      </c>
      <c r="BS392" s="42">
        <v>0</v>
      </c>
      <c r="BT392" s="42">
        <v>0</v>
      </c>
      <c r="BU392" s="43">
        <v>0</v>
      </c>
      <c r="BV392" s="43">
        <v>0</v>
      </c>
      <c r="BW392" s="51">
        <v>0</v>
      </c>
      <c r="BX392" s="51">
        <v>0</v>
      </c>
      <c r="BY392" s="54">
        <v>0</v>
      </c>
      <c r="BZ392" s="54">
        <v>0</v>
      </c>
      <c r="CA392" s="43">
        <v>0</v>
      </c>
      <c r="CB392" s="43">
        <v>0</v>
      </c>
      <c r="CC392" s="43">
        <v>0</v>
      </c>
      <c r="CD392" s="43">
        <v>0</v>
      </c>
      <c r="CE392" s="58">
        <f t="shared" si="33"/>
        <v>0</v>
      </c>
      <c r="CF392" s="58">
        <f t="shared" si="34"/>
        <v>0</v>
      </c>
      <c r="CG392" s="58">
        <f t="shared" si="35"/>
        <v>0</v>
      </c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  <c r="DS392" s="59"/>
      <c r="DT392" s="59"/>
      <c r="DU392" s="59"/>
      <c r="DV392" s="59"/>
      <c r="DW392" s="59"/>
      <c r="DX392" s="59"/>
      <c r="DY392" s="59"/>
      <c r="DZ392" s="59"/>
      <c r="EA392" s="59"/>
      <c r="EB392" s="59"/>
      <c r="EC392" s="59"/>
      <c r="ED392" s="59"/>
      <c r="EE392" s="59"/>
      <c r="EF392" s="59"/>
      <c r="EG392" s="59"/>
      <c r="EH392" s="59"/>
      <c r="EI392" s="59"/>
      <c r="EJ392" s="59"/>
      <c r="EK392" s="59"/>
      <c r="EL392" s="59"/>
      <c r="EM392" s="59"/>
    </row>
    <row r="393" spans="2:143" ht="24.6" customHeight="1">
      <c r="B393" s="39" t="s">
        <v>486</v>
      </c>
      <c r="C393" s="62" t="s">
        <v>1004</v>
      </c>
      <c r="D393" s="41"/>
      <c r="E393" s="42">
        <v>0</v>
      </c>
      <c r="F393" s="42">
        <v>0</v>
      </c>
      <c r="G393" s="43">
        <v>0</v>
      </c>
      <c r="H393" s="43">
        <v>0</v>
      </c>
      <c r="I393" s="51">
        <v>0</v>
      </c>
      <c r="J393" s="51">
        <v>0</v>
      </c>
      <c r="K393" s="42">
        <v>0</v>
      </c>
      <c r="L393" s="42">
        <v>0</v>
      </c>
      <c r="M393" s="43">
        <v>0</v>
      </c>
      <c r="N393" s="43">
        <v>0</v>
      </c>
      <c r="O393" s="51">
        <v>0</v>
      </c>
      <c r="P393" s="51">
        <v>0</v>
      </c>
      <c r="Q393" s="42">
        <v>0</v>
      </c>
      <c r="R393" s="42">
        <v>0</v>
      </c>
      <c r="S393" s="43">
        <v>0</v>
      </c>
      <c r="T393" s="43">
        <v>0</v>
      </c>
      <c r="U393" s="51">
        <v>0</v>
      </c>
      <c r="V393" s="51">
        <v>0</v>
      </c>
      <c r="W393" s="42">
        <v>0</v>
      </c>
      <c r="X393" s="42">
        <v>0</v>
      </c>
      <c r="Y393" s="43">
        <v>0</v>
      </c>
      <c r="Z393" s="43">
        <v>0</v>
      </c>
      <c r="AA393" s="51">
        <v>0</v>
      </c>
      <c r="AB393" s="51">
        <v>0</v>
      </c>
      <c r="AC393" s="42">
        <v>0</v>
      </c>
      <c r="AD393" s="42">
        <v>0</v>
      </c>
      <c r="AE393" s="43">
        <v>0</v>
      </c>
      <c r="AF393" s="43">
        <v>0</v>
      </c>
      <c r="AG393" s="51">
        <v>0</v>
      </c>
      <c r="AH393" s="51">
        <v>0</v>
      </c>
      <c r="AI393" s="42">
        <v>0</v>
      </c>
      <c r="AJ393" s="42">
        <v>0</v>
      </c>
      <c r="AK393" s="43">
        <v>0</v>
      </c>
      <c r="AL393" s="43">
        <v>0</v>
      </c>
      <c r="AM393" s="51">
        <v>0</v>
      </c>
      <c r="AN393" s="51">
        <v>0</v>
      </c>
      <c r="AO393" s="42">
        <v>0</v>
      </c>
      <c r="AP393" s="42">
        <v>0</v>
      </c>
      <c r="AQ393" s="43">
        <v>0</v>
      </c>
      <c r="AR393" s="43">
        <v>0</v>
      </c>
      <c r="AS393" s="51">
        <v>0</v>
      </c>
      <c r="AT393" s="51">
        <v>0</v>
      </c>
      <c r="AU393" s="42">
        <v>0</v>
      </c>
      <c r="AV393" s="42">
        <v>0</v>
      </c>
      <c r="AW393" s="43">
        <v>0</v>
      </c>
      <c r="AX393" s="43">
        <v>0</v>
      </c>
      <c r="AY393" s="51">
        <v>0</v>
      </c>
      <c r="AZ393" s="51">
        <v>0</v>
      </c>
      <c r="BA393" s="42">
        <v>0</v>
      </c>
      <c r="BB393" s="42">
        <v>0</v>
      </c>
      <c r="BC393" s="43">
        <v>0</v>
      </c>
      <c r="BD393" s="43">
        <v>0</v>
      </c>
      <c r="BE393" s="51">
        <v>0</v>
      </c>
      <c r="BF393" s="51">
        <v>0</v>
      </c>
      <c r="BG393" s="42">
        <v>0</v>
      </c>
      <c r="BH393" s="42">
        <v>0</v>
      </c>
      <c r="BI393" s="43">
        <v>0</v>
      </c>
      <c r="BJ393" s="43">
        <v>0</v>
      </c>
      <c r="BK393" s="51">
        <v>0</v>
      </c>
      <c r="BL393" s="51">
        <v>0</v>
      </c>
      <c r="BM393" s="42">
        <v>0</v>
      </c>
      <c r="BN393" s="42">
        <v>0</v>
      </c>
      <c r="BO393" s="43">
        <v>0</v>
      </c>
      <c r="BP393" s="43">
        <v>0</v>
      </c>
      <c r="BQ393" s="51">
        <v>0</v>
      </c>
      <c r="BR393" s="51">
        <v>0</v>
      </c>
      <c r="BS393" s="42">
        <v>0</v>
      </c>
      <c r="BT393" s="42">
        <v>0</v>
      </c>
      <c r="BU393" s="43">
        <v>0</v>
      </c>
      <c r="BV393" s="43">
        <v>0</v>
      </c>
      <c r="BW393" s="51">
        <v>0</v>
      </c>
      <c r="BX393" s="51">
        <v>0</v>
      </c>
      <c r="BY393" s="54">
        <v>0</v>
      </c>
      <c r="BZ393" s="54">
        <v>0</v>
      </c>
      <c r="CA393" s="43">
        <v>0</v>
      </c>
      <c r="CB393" s="43">
        <v>0</v>
      </c>
      <c r="CC393" s="43">
        <v>0</v>
      </c>
      <c r="CD393" s="43">
        <v>0</v>
      </c>
      <c r="CE393" s="58">
        <f t="shared" si="33"/>
        <v>0</v>
      </c>
      <c r="CF393" s="58">
        <f t="shared" si="34"/>
        <v>0</v>
      </c>
      <c r="CG393" s="58">
        <f t="shared" si="35"/>
        <v>0</v>
      </c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  <c r="DS393" s="59"/>
      <c r="DT393" s="59"/>
      <c r="DU393" s="59"/>
      <c r="DV393" s="59"/>
      <c r="DW393" s="59"/>
      <c r="DX393" s="59"/>
      <c r="DY393" s="59"/>
      <c r="DZ393" s="59"/>
      <c r="EA393" s="59"/>
      <c r="EB393" s="59"/>
      <c r="EC393" s="59"/>
      <c r="ED393" s="59"/>
      <c r="EE393" s="59"/>
      <c r="EF393" s="59"/>
      <c r="EG393" s="59"/>
      <c r="EH393" s="59"/>
      <c r="EI393" s="59"/>
      <c r="EJ393" s="59"/>
      <c r="EK393" s="59"/>
      <c r="EL393" s="59"/>
      <c r="EM393" s="59"/>
    </row>
    <row r="394" spans="2:143" ht="24.6" customHeight="1">
      <c r="B394" s="39" t="s">
        <v>487</v>
      </c>
      <c r="C394" s="62" t="s">
        <v>1005</v>
      </c>
      <c r="D394" s="41"/>
      <c r="E394" s="42">
        <v>0</v>
      </c>
      <c r="F394" s="42">
        <v>0</v>
      </c>
      <c r="G394" s="43">
        <v>0</v>
      </c>
      <c r="H394" s="43">
        <v>0</v>
      </c>
      <c r="I394" s="51">
        <v>0</v>
      </c>
      <c r="J394" s="51">
        <v>0</v>
      </c>
      <c r="K394" s="42">
        <v>0</v>
      </c>
      <c r="L394" s="42">
        <v>0</v>
      </c>
      <c r="M394" s="43">
        <v>0</v>
      </c>
      <c r="N394" s="43">
        <v>0</v>
      </c>
      <c r="O394" s="51">
        <v>0</v>
      </c>
      <c r="P394" s="51">
        <v>0</v>
      </c>
      <c r="Q394" s="42">
        <v>0</v>
      </c>
      <c r="R394" s="42">
        <v>0</v>
      </c>
      <c r="S394" s="43">
        <v>0</v>
      </c>
      <c r="T394" s="43">
        <v>0</v>
      </c>
      <c r="U394" s="51">
        <v>0</v>
      </c>
      <c r="V394" s="51">
        <v>0</v>
      </c>
      <c r="W394" s="42">
        <v>0</v>
      </c>
      <c r="X394" s="42">
        <v>0</v>
      </c>
      <c r="Y394" s="43">
        <v>0</v>
      </c>
      <c r="Z394" s="43">
        <v>0</v>
      </c>
      <c r="AA394" s="51">
        <v>0</v>
      </c>
      <c r="AB394" s="51">
        <v>0</v>
      </c>
      <c r="AC394" s="42">
        <v>0</v>
      </c>
      <c r="AD394" s="42">
        <v>0</v>
      </c>
      <c r="AE394" s="43">
        <v>0</v>
      </c>
      <c r="AF394" s="43">
        <v>0</v>
      </c>
      <c r="AG394" s="51">
        <v>0</v>
      </c>
      <c r="AH394" s="51">
        <v>0</v>
      </c>
      <c r="AI394" s="42">
        <v>0</v>
      </c>
      <c r="AJ394" s="42">
        <v>0</v>
      </c>
      <c r="AK394" s="43">
        <v>0</v>
      </c>
      <c r="AL394" s="43">
        <v>0</v>
      </c>
      <c r="AM394" s="51">
        <v>0</v>
      </c>
      <c r="AN394" s="51">
        <v>0</v>
      </c>
      <c r="AO394" s="42">
        <v>0</v>
      </c>
      <c r="AP394" s="42">
        <v>0</v>
      </c>
      <c r="AQ394" s="43">
        <v>0</v>
      </c>
      <c r="AR394" s="43">
        <v>0</v>
      </c>
      <c r="AS394" s="51">
        <v>0</v>
      </c>
      <c r="AT394" s="51">
        <v>0</v>
      </c>
      <c r="AU394" s="42">
        <v>0</v>
      </c>
      <c r="AV394" s="42">
        <v>0</v>
      </c>
      <c r="AW394" s="43">
        <v>0</v>
      </c>
      <c r="AX394" s="43">
        <v>0</v>
      </c>
      <c r="AY394" s="51">
        <v>0</v>
      </c>
      <c r="AZ394" s="51">
        <v>0</v>
      </c>
      <c r="BA394" s="42">
        <v>0</v>
      </c>
      <c r="BB394" s="42">
        <v>0</v>
      </c>
      <c r="BC394" s="43">
        <v>0</v>
      </c>
      <c r="BD394" s="43">
        <v>0</v>
      </c>
      <c r="BE394" s="51">
        <v>0</v>
      </c>
      <c r="BF394" s="51">
        <v>0</v>
      </c>
      <c r="BG394" s="42">
        <v>0</v>
      </c>
      <c r="BH394" s="42">
        <v>0</v>
      </c>
      <c r="BI394" s="43">
        <v>0</v>
      </c>
      <c r="BJ394" s="43">
        <v>0</v>
      </c>
      <c r="BK394" s="51">
        <v>0</v>
      </c>
      <c r="BL394" s="51">
        <v>0</v>
      </c>
      <c r="BM394" s="42">
        <v>0</v>
      </c>
      <c r="BN394" s="42">
        <v>0</v>
      </c>
      <c r="BO394" s="43">
        <v>0</v>
      </c>
      <c r="BP394" s="43">
        <v>0</v>
      </c>
      <c r="BQ394" s="51">
        <v>0</v>
      </c>
      <c r="BR394" s="51">
        <v>0</v>
      </c>
      <c r="BS394" s="42">
        <v>0</v>
      </c>
      <c r="BT394" s="42">
        <v>0</v>
      </c>
      <c r="BU394" s="43">
        <v>0</v>
      </c>
      <c r="BV394" s="43">
        <v>0</v>
      </c>
      <c r="BW394" s="51">
        <v>0</v>
      </c>
      <c r="BX394" s="51">
        <v>0</v>
      </c>
      <c r="BY394" s="54">
        <v>0</v>
      </c>
      <c r="BZ394" s="54">
        <v>0</v>
      </c>
      <c r="CA394" s="43">
        <v>0</v>
      </c>
      <c r="CB394" s="43">
        <v>0</v>
      </c>
      <c r="CC394" s="43">
        <v>0</v>
      </c>
      <c r="CD394" s="43">
        <v>0</v>
      </c>
      <c r="CE394" s="58">
        <f t="shared" si="33"/>
        <v>0</v>
      </c>
      <c r="CF394" s="58">
        <f t="shared" si="34"/>
        <v>0</v>
      </c>
      <c r="CG394" s="58">
        <f t="shared" si="35"/>
        <v>0</v>
      </c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  <c r="DS394" s="59"/>
      <c r="DT394" s="59"/>
      <c r="DU394" s="59"/>
      <c r="DV394" s="59"/>
      <c r="DW394" s="59"/>
      <c r="DX394" s="59"/>
      <c r="DY394" s="59"/>
      <c r="DZ394" s="59"/>
      <c r="EA394" s="59"/>
      <c r="EB394" s="59"/>
      <c r="EC394" s="59"/>
      <c r="ED394" s="59"/>
      <c r="EE394" s="59"/>
      <c r="EF394" s="59"/>
      <c r="EG394" s="59"/>
      <c r="EH394" s="59"/>
      <c r="EI394" s="59"/>
      <c r="EJ394" s="59"/>
      <c r="EK394" s="59"/>
      <c r="EL394" s="59"/>
      <c r="EM394" s="59"/>
    </row>
    <row r="395" spans="2:143" ht="24.6" customHeight="1">
      <c r="B395" s="39" t="s">
        <v>488</v>
      </c>
      <c r="C395" s="62" t="s">
        <v>1006</v>
      </c>
      <c r="D395" s="41"/>
      <c r="E395" s="42">
        <v>0</v>
      </c>
      <c r="F395" s="42">
        <v>0</v>
      </c>
      <c r="G395" s="43">
        <v>0</v>
      </c>
      <c r="H395" s="43">
        <v>0</v>
      </c>
      <c r="I395" s="51">
        <v>0</v>
      </c>
      <c r="J395" s="51">
        <v>0</v>
      </c>
      <c r="K395" s="42">
        <v>0</v>
      </c>
      <c r="L395" s="42">
        <v>0</v>
      </c>
      <c r="M395" s="43">
        <v>0</v>
      </c>
      <c r="N395" s="43">
        <v>0</v>
      </c>
      <c r="O395" s="51">
        <v>0</v>
      </c>
      <c r="P395" s="51">
        <v>0</v>
      </c>
      <c r="Q395" s="42">
        <v>0</v>
      </c>
      <c r="R395" s="42">
        <v>0</v>
      </c>
      <c r="S395" s="43">
        <v>0</v>
      </c>
      <c r="T395" s="43">
        <v>0</v>
      </c>
      <c r="U395" s="51">
        <v>0</v>
      </c>
      <c r="V395" s="51">
        <v>0</v>
      </c>
      <c r="W395" s="42">
        <v>0</v>
      </c>
      <c r="X395" s="42">
        <v>0</v>
      </c>
      <c r="Y395" s="43">
        <v>0</v>
      </c>
      <c r="Z395" s="43">
        <v>0</v>
      </c>
      <c r="AA395" s="51">
        <v>0</v>
      </c>
      <c r="AB395" s="51">
        <v>0</v>
      </c>
      <c r="AC395" s="42">
        <v>0</v>
      </c>
      <c r="AD395" s="42">
        <v>0</v>
      </c>
      <c r="AE395" s="43">
        <v>0</v>
      </c>
      <c r="AF395" s="43">
        <v>0</v>
      </c>
      <c r="AG395" s="51">
        <v>0</v>
      </c>
      <c r="AH395" s="51">
        <v>0</v>
      </c>
      <c r="AI395" s="42">
        <v>0</v>
      </c>
      <c r="AJ395" s="42">
        <v>0</v>
      </c>
      <c r="AK395" s="43">
        <v>0</v>
      </c>
      <c r="AL395" s="43">
        <v>0</v>
      </c>
      <c r="AM395" s="51">
        <v>0</v>
      </c>
      <c r="AN395" s="51">
        <v>0</v>
      </c>
      <c r="AO395" s="42">
        <v>0</v>
      </c>
      <c r="AP395" s="42">
        <v>0</v>
      </c>
      <c r="AQ395" s="43">
        <v>0</v>
      </c>
      <c r="AR395" s="43">
        <v>0</v>
      </c>
      <c r="AS395" s="51">
        <v>0</v>
      </c>
      <c r="AT395" s="51">
        <v>0</v>
      </c>
      <c r="AU395" s="42">
        <v>0</v>
      </c>
      <c r="AV395" s="42">
        <v>0</v>
      </c>
      <c r="AW395" s="43">
        <v>0</v>
      </c>
      <c r="AX395" s="43">
        <v>0</v>
      </c>
      <c r="AY395" s="51">
        <v>0</v>
      </c>
      <c r="AZ395" s="51">
        <v>0</v>
      </c>
      <c r="BA395" s="42">
        <v>0</v>
      </c>
      <c r="BB395" s="42">
        <v>0</v>
      </c>
      <c r="BC395" s="43">
        <v>0</v>
      </c>
      <c r="BD395" s="43">
        <v>0</v>
      </c>
      <c r="BE395" s="51">
        <v>0</v>
      </c>
      <c r="BF395" s="51">
        <v>0</v>
      </c>
      <c r="BG395" s="42">
        <v>0</v>
      </c>
      <c r="BH395" s="42">
        <v>0</v>
      </c>
      <c r="BI395" s="43">
        <v>0</v>
      </c>
      <c r="BJ395" s="43">
        <v>0</v>
      </c>
      <c r="BK395" s="51">
        <v>0</v>
      </c>
      <c r="BL395" s="51">
        <v>0</v>
      </c>
      <c r="BM395" s="42">
        <v>0</v>
      </c>
      <c r="BN395" s="42">
        <v>0</v>
      </c>
      <c r="BO395" s="43">
        <v>0</v>
      </c>
      <c r="BP395" s="43">
        <v>0</v>
      </c>
      <c r="BQ395" s="51">
        <v>0</v>
      </c>
      <c r="BR395" s="51">
        <v>0</v>
      </c>
      <c r="BS395" s="42">
        <v>0</v>
      </c>
      <c r="BT395" s="42">
        <v>0</v>
      </c>
      <c r="BU395" s="43">
        <v>0</v>
      </c>
      <c r="BV395" s="43">
        <v>0</v>
      </c>
      <c r="BW395" s="51">
        <v>0</v>
      </c>
      <c r="BX395" s="51">
        <v>0</v>
      </c>
      <c r="BY395" s="54">
        <v>0</v>
      </c>
      <c r="BZ395" s="54">
        <v>0</v>
      </c>
      <c r="CA395" s="43">
        <v>0</v>
      </c>
      <c r="CB395" s="43">
        <v>0</v>
      </c>
      <c r="CC395" s="43">
        <v>0</v>
      </c>
      <c r="CD395" s="43">
        <v>0</v>
      </c>
      <c r="CE395" s="58">
        <f t="shared" si="33"/>
        <v>0</v>
      </c>
      <c r="CF395" s="58">
        <f t="shared" si="34"/>
        <v>0</v>
      </c>
      <c r="CG395" s="58">
        <f t="shared" si="35"/>
        <v>0</v>
      </c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  <c r="DS395" s="59"/>
      <c r="DT395" s="59"/>
      <c r="DU395" s="59"/>
      <c r="DV395" s="59"/>
      <c r="DW395" s="59"/>
      <c r="DX395" s="59"/>
      <c r="DY395" s="59"/>
      <c r="DZ395" s="59"/>
      <c r="EA395" s="59"/>
      <c r="EB395" s="59"/>
      <c r="EC395" s="59"/>
      <c r="ED395" s="59"/>
      <c r="EE395" s="59"/>
      <c r="EF395" s="59"/>
      <c r="EG395" s="59"/>
      <c r="EH395" s="59"/>
      <c r="EI395" s="59"/>
      <c r="EJ395" s="59"/>
      <c r="EK395" s="59"/>
      <c r="EL395" s="59"/>
      <c r="EM395" s="59"/>
    </row>
    <row r="396" spans="2:143" ht="24.6" customHeight="1">
      <c r="B396" s="39" t="s">
        <v>489</v>
      </c>
      <c r="C396" s="62" t="s">
        <v>1007</v>
      </c>
      <c r="D396" s="41"/>
      <c r="E396" s="42">
        <v>0</v>
      </c>
      <c r="F396" s="42">
        <v>0</v>
      </c>
      <c r="G396" s="43">
        <v>0</v>
      </c>
      <c r="H396" s="43">
        <v>0</v>
      </c>
      <c r="I396" s="51">
        <v>0</v>
      </c>
      <c r="J396" s="51">
        <v>0</v>
      </c>
      <c r="K396" s="42">
        <v>0</v>
      </c>
      <c r="L396" s="42">
        <v>0</v>
      </c>
      <c r="M396" s="43">
        <v>0</v>
      </c>
      <c r="N396" s="43">
        <v>0</v>
      </c>
      <c r="O396" s="51">
        <v>0</v>
      </c>
      <c r="P396" s="51">
        <v>0</v>
      </c>
      <c r="Q396" s="42">
        <v>0</v>
      </c>
      <c r="R396" s="42">
        <v>0</v>
      </c>
      <c r="S396" s="43">
        <v>0</v>
      </c>
      <c r="T396" s="43">
        <v>0</v>
      </c>
      <c r="U396" s="51">
        <v>0</v>
      </c>
      <c r="V396" s="51">
        <v>0</v>
      </c>
      <c r="W396" s="42">
        <v>0</v>
      </c>
      <c r="X396" s="42">
        <v>0</v>
      </c>
      <c r="Y396" s="43">
        <v>0</v>
      </c>
      <c r="Z396" s="43">
        <v>0</v>
      </c>
      <c r="AA396" s="51">
        <v>0</v>
      </c>
      <c r="AB396" s="51">
        <v>0</v>
      </c>
      <c r="AC396" s="42">
        <v>0</v>
      </c>
      <c r="AD396" s="42">
        <v>0</v>
      </c>
      <c r="AE396" s="43">
        <v>0</v>
      </c>
      <c r="AF396" s="43">
        <v>0</v>
      </c>
      <c r="AG396" s="51">
        <v>0</v>
      </c>
      <c r="AH396" s="51">
        <v>0</v>
      </c>
      <c r="AI396" s="42">
        <v>0</v>
      </c>
      <c r="AJ396" s="42">
        <v>0</v>
      </c>
      <c r="AK396" s="43">
        <v>0</v>
      </c>
      <c r="AL396" s="43">
        <v>0</v>
      </c>
      <c r="AM396" s="51">
        <v>0</v>
      </c>
      <c r="AN396" s="51">
        <v>0</v>
      </c>
      <c r="AO396" s="42">
        <v>0</v>
      </c>
      <c r="AP396" s="42">
        <v>0</v>
      </c>
      <c r="AQ396" s="43">
        <v>0</v>
      </c>
      <c r="AR396" s="43">
        <v>0</v>
      </c>
      <c r="AS396" s="51">
        <v>0</v>
      </c>
      <c r="AT396" s="51">
        <v>0</v>
      </c>
      <c r="AU396" s="42">
        <v>0</v>
      </c>
      <c r="AV396" s="42">
        <v>0</v>
      </c>
      <c r="AW396" s="43">
        <v>0</v>
      </c>
      <c r="AX396" s="43">
        <v>0</v>
      </c>
      <c r="AY396" s="51">
        <v>0</v>
      </c>
      <c r="AZ396" s="51">
        <v>0</v>
      </c>
      <c r="BA396" s="42">
        <v>0</v>
      </c>
      <c r="BB396" s="42">
        <v>0</v>
      </c>
      <c r="BC396" s="43">
        <v>0</v>
      </c>
      <c r="BD396" s="43">
        <v>0</v>
      </c>
      <c r="BE396" s="51">
        <v>0</v>
      </c>
      <c r="BF396" s="51">
        <v>0</v>
      </c>
      <c r="BG396" s="42">
        <v>0</v>
      </c>
      <c r="BH396" s="42">
        <v>0</v>
      </c>
      <c r="BI396" s="43">
        <v>0</v>
      </c>
      <c r="BJ396" s="43">
        <v>0</v>
      </c>
      <c r="BK396" s="51">
        <v>0</v>
      </c>
      <c r="BL396" s="51">
        <v>0</v>
      </c>
      <c r="BM396" s="42">
        <v>0</v>
      </c>
      <c r="BN396" s="42">
        <v>0</v>
      </c>
      <c r="BO396" s="43">
        <v>0</v>
      </c>
      <c r="BP396" s="43">
        <v>0</v>
      </c>
      <c r="BQ396" s="51">
        <v>0</v>
      </c>
      <c r="BR396" s="51">
        <v>0</v>
      </c>
      <c r="BS396" s="42">
        <v>0</v>
      </c>
      <c r="BT396" s="42">
        <v>0</v>
      </c>
      <c r="BU396" s="43">
        <v>0</v>
      </c>
      <c r="BV396" s="43">
        <v>0</v>
      </c>
      <c r="BW396" s="51">
        <v>0</v>
      </c>
      <c r="BX396" s="51">
        <v>0</v>
      </c>
      <c r="BY396" s="54">
        <v>0</v>
      </c>
      <c r="BZ396" s="54">
        <v>0</v>
      </c>
      <c r="CA396" s="43">
        <v>0</v>
      </c>
      <c r="CB396" s="43">
        <v>0</v>
      </c>
      <c r="CC396" s="43">
        <v>0</v>
      </c>
      <c r="CD396" s="43">
        <v>0</v>
      </c>
      <c r="CE396" s="58">
        <f t="shared" si="33"/>
        <v>0</v>
      </c>
      <c r="CF396" s="58">
        <f t="shared" si="34"/>
        <v>0</v>
      </c>
      <c r="CG396" s="58">
        <f t="shared" si="35"/>
        <v>0</v>
      </c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  <c r="DS396" s="59"/>
      <c r="DT396" s="59"/>
      <c r="DU396" s="59"/>
      <c r="DV396" s="59"/>
      <c r="DW396" s="59"/>
      <c r="DX396" s="59"/>
      <c r="DY396" s="59"/>
      <c r="DZ396" s="59"/>
      <c r="EA396" s="59"/>
      <c r="EB396" s="59"/>
      <c r="EC396" s="59"/>
      <c r="ED396" s="59"/>
      <c r="EE396" s="59"/>
      <c r="EF396" s="59"/>
      <c r="EG396" s="59"/>
      <c r="EH396" s="59"/>
      <c r="EI396" s="59"/>
      <c r="EJ396" s="59"/>
      <c r="EK396" s="59"/>
      <c r="EL396" s="59"/>
      <c r="EM396" s="59"/>
    </row>
    <row r="397" spans="2:143" ht="24.6" customHeight="1">
      <c r="B397" s="39" t="s">
        <v>490</v>
      </c>
      <c r="C397" s="62" t="s">
        <v>1008</v>
      </c>
      <c r="D397" s="41"/>
      <c r="E397" s="42">
        <v>0</v>
      </c>
      <c r="F397" s="42">
        <v>0</v>
      </c>
      <c r="G397" s="43">
        <v>0</v>
      </c>
      <c r="H397" s="43">
        <v>0</v>
      </c>
      <c r="I397" s="51">
        <v>0</v>
      </c>
      <c r="J397" s="51">
        <v>0</v>
      </c>
      <c r="K397" s="42">
        <v>0</v>
      </c>
      <c r="L397" s="42">
        <v>0</v>
      </c>
      <c r="M397" s="43">
        <v>0</v>
      </c>
      <c r="N397" s="43">
        <v>0</v>
      </c>
      <c r="O397" s="51">
        <v>0</v>
      </c>
      <c r="P397" s="51">
        <v>0</v>
      </c>
      <c r="Q397" s="42">
        <v>0</v>
      </c>
      <c r="R397" s="42">
        <v>0</v>
      </c>
      <c r="S397" s="43">
        <v>0</v>
      </c>
      <c r="T397" s="43">
        <v>0</v>
      </c>
      <c r="U397" s="51">
        <v>0</v>
      </c>
      <c r="V397" s="51">
        <v>0</v>
      </c>
      <c r="W397" s="42">
        <v>0</v>
      </c>
      <c r="X397" s="42">
        <v>0</v>
      </c>
      <c r="Y397" s="43">
        <v>0</v>
      </c>
      <c r="Z397" s="43">
        <v>0</v>
      </c>
      <c r="AA397" s="51">
        <v>0</v>
      </c>
      <c r="AB397" s="51">
        <v>0</v>
      </c>
      <c r="AC397" s="42">
        <v>0</v>
      </c>
      <c r="AD397" s="42">
        <v>0</v>
      </c>
      <c r="AE397" s="43">
        <v>0</v>
      </c>
      <c r="AF397" s="43">
        <v>0</v>
      </c>
      <c r="AG397" s="51">
        <v>0</v>
      </c>
      <c r="AH397" s="51">
        <v>0</v>
      </c>
      <c r="AI397" s="42">
        <v>0</v>
      </c>
      <c r="AJ397" s="42">
        <v>0</v>
      </c>
      <c r="AK397" s="43">
        <v>0</v>
      </c>
      <c r="AL397" s="43">
        <v>0</v>
      </c>
      <c r="AM397" s="51">
        <v>0</v>
      </c>
      <c r="AN397" s="51">
        <v>0</v>
      </c>
      <c r="AO397" s="42">
        <v>0</v>
      </c>
      <c r="AP397" s="42">
        <v>0</v>
      </c>
      <c r="AQ397" s="43">
        <v>0</v>
      </c>
      <c r="AR397" s="43">
        <v>0</v>
      </c>
      <c r="AS397" s="51">
        <v>0</v>
      </c>
      <c r="AT397" s="51">
        <v>0</v>
      </c>
      <c r="AU397" s="42">
        <v>0</v>
      </c>
      <c r="AV397" s="42">
        <v>0</v>
      </c>
      <c r="AW397" s="43">
        <v>0</v>
      </c>
      <c r="AX397" s="43">
        <v>0</v>
      </c>
      <c r="AY397" s="51">
        <v>0</v>
      </c>
      <c r="AZ397" s="51">
        <v>0</v>
      </c>
      <c r="BA397" s="42">
        <v>0</v>
      </c>
      <c r="BB397" s="42">
        <v>0</v>
      </c>
      <c r="BC397" s="43">
        <v>0</v>
      </c>
      <c r="BD397" s="43">
        <v>0</v>
      </c>
      <c r="BE397" s="51">
        <v>0</v>
      </c>
      <c r="BF397" s="51">
        <v>0</v>
      </c>
      <c r="BG397" s="42">
        <v>0</v>
      </c>
      <c r="BH397" s="42">
        <v>0</v>
      </c>
      <c r="BI397" s="43">
        <v>0</v>
      </c>
      <c r="BJ397" s="43">
        <v>0</v>
      </c>
      <c r="BK397" s="51">
        <v>0</v>
      </c>
      <c r="BL397" s="51">
        <v>0</v>
      </c>
      <c r="BM397" s="42">
        <v>0</v>
      </c>
      <c r="BN397" s="42">
        <v>0</v>
      </c>
      <c r="BO397" s="43">
        <v>0</v>
      </c>
      <c r="BP397" s="43">
        <v>0</v>
      </c>
      <c r="BQ397" s="51">
        <v>0</v>
      </c>
      <c r="BR397" s="51">
        <v>0</v>
      </c>
      <c r="BS397" s="42">
        <v>0</v>
      </c>
      <c r="BT397" s="42">
        <v>0</v>
      </c>
      <c r="BU397" s="43">
        <v>0</v>
      </c>
      <c r="BV397" s="43">
        <v>0</v>
      </c>
      <c r="BW397" s="51">
        <v>0</v>
      </c>
      <c r="BX397" s="51">
        <v>0</v>
      </c>
      <c r="BY397" s="54">
        <v>0</v>
      </c>
      <c r="BZ397" s="54">
        <v>0</v>
      </c>
      <c r="CA397" s="43">
        <v>0</v>
      </c>
      <c r="CB397" s="43">
        <v>0</v>
      </c>
      <c r="CC397" s="43">
        <v>0</v>
      </c>
      <c r="CD397" s="43">
        <v>0</v>
      </c>
      <c r="CE397" s="58">
        <f t="shared" si="33"/>
        <v>0</v>
      </c>
      <c r="CF397" s="58">
        <f t="shared" si="34"/>
        <v>0</v>
      </c>
      <c r="CG397" s="58">
        <f t="shared" si="35"/>
        <v>0</v>
      </c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  <c r="DS397" s="59"/>
      <c r="DT397" s="59"/>
      <c r="DU397" s="59"/>
      <c r="DV397" s="59"/>
      <c r="DW397" s="59"/>
      <c r="DX397" s="59"/>
      <c r="DY397" s="59"/>
      <c r="DZ397" s="59"/>
      <c r="EA397" s="59"/>
      <c r="EB397" s="59"/>
      <c r="EC397" s="59"/>
      <c r="ED397" s="59"/>
      <c r="EE397" s="59"/>
      <c r="EF397" s="59"/>
      <c r="EG397" s="59"/>
      <c r="EH397" s="59"/>
      <c r="EI397" s="59"/>
      <c r="EJ397" s="59"/>
      <c r="EK397" s="59"/>
      <c r="EL397" s="59"/>
      <c r="EM397" s="59"/>
    </row>
    <row r="398" spans="2:143" ht="24.6" customHeight="1">
      <c r="B398" s="39" t="s">
        <v>491</v>
      </c>
      <c r="C398" s="62" t="s">
        <v>1009</v>
      </c>
      <c r="D398" s="41"/>
      <c r="E398" s="42">
        <v>0</v>
      </c>
      <c r="F398" s="42">
        <v>0</v>
      </c>
      <c r="G398" s="43">
        <v>0</v>
      </c>
      <c r="H398" s="43">
        <v>0</v>
      </c>
      <c r="I398" s="51">
        <v>0</v>
      </c>
      <c r="J398" s="51">
        <v>0</v>
      </c>
      <c r="K398" s="42">
        <v>0</v>
      </c>
      <c r="L398" s="42">
        <v>0</v>
      </c>
      <c r="M398" s="43">
        <v>0</v>
      </c>
      <c r="N398" s="43">
        <v>0</v>
      </c>
      <c r="O398" s="51">
        <v>0</v>
      </c>
      <c r="P398" s="51">
        <v>0</v>
      </c>
      <c r="Q398" s="42">
        <v>0</v>
      </c>
      <c r="R398" s="42">
        <v>0</v>
      </c>
      <c r="S398" s="43">
        <v>0</v>
      </c>
      <c r="T398" s="43">
        <v>0</v>
      </c>
      <c r="U398" s="51">
        <v>0</v>
      </c>
      <c r="V398" s="51">
        <v>0</v>
      </c>
      <c r="W398" s="42">
        <v>0</v>
      </c>
      <c r="X398" s="42">
        <v>0</v>
      </c>
      <c r="Y398" s="43">
        <v>0</v>
      </c>
      <c r="Z398" s="43">
        <v>0</v>
      </c>
      <c r="AA398" s="51">
        <v>0</v>
      </c>
      <c r="AB398" s="51">
        <v>0</v>
      </c>
      <c r="AC398" s="42">
        <v>0</v>
      </c>
      <c r="AD398" s="42">
        <v>0</v>
      </c>
      <c r="AE398" s="43">
        <v>0</v>
      </c>
      <c r="AF398" s="43">
        <v>0</v>
      </c>
      <c r="AG398" s="51">
        <v>0</v>
      </c>
      <c r="AH398" s="51">
        <v>0</v>
      </c>
      <c r="AI398" s="42">
        <v>0</v>
      </c>
      <c r="AJ398" s="42">
        <v>0</v>
      </c>
      <c r="AK398" s="43">
        <v>0</v>
      </c>
      <c r="AL398" s="43">
        <v>0</v>
      </c>
      <c r="AM398" s="51">
        <v>0</v>
      </c>
      <c r="AN398" s="51">
        <v>0</v>
      </c>
      <c r="AO398" s="42">
        <v>0</v>
      </c>
      <c r="AP398" s="42">
        <v>0</v>
      </c>
      <c r="AQ398" s="43">
        <v>0</v>
      </c>
      <c r="AR398" s="43">
        <v>0</v>
      </c>
      <c r="AS398" s="51">
        <v>0</v>
      </c>
      <c r="AT398" s="51">
        <v>0</v>
      </c>
      <c r="AU398" s="42">
        <v>0</v>
      </c>
      <c r="AV398" s="42">
        <v>0</v>
      </c>
      <c r="AW398" s="43">
        <v>0</v>
      </c>
      <c r="AX398" s="43">
        <v>0</v>
      </c>
      <c r="AY398" s="51">
        <v>0</v>
      </c>
      <c r="AZ398" s="51">
        <v>0</v>
      </c>
      <c r="BA398" s="42">
        <v>0</v>
      </c>
      <c r="BB398" s="42">
        <v>0</v>
      </c>
      <c r="BC398" s="43">
        <v>0</v>
      </c>
      <c r="BD398" s="43">
        <v>0</v>
      </c>
      <c r="BE398" s="51">
        <v>0</v>
      </c>
      <c r="BF398" s="51">
        <v>0</v>
      </c>
      <c r="BG398" s="42">
        <v>0</v>
      </c>
      <c r="BH398" s="42">
        <v>0</v>
      </c>
      <c r="BI398" s="43">
        <v>0</v>
      </c>
      <c r="BJ398" s="43">
        <v>0</v>
      </c>
      <c r="BK398" s="51">
        <v>0</v>
      </c>
      <c r="BL398" s="51">
        <v>0</v>
      </c>
      <c r="BM398" s="42">
        <v>0</v>
      </c>
      <c r="BN398" s="42">
        <v>0</v>
      </c>
      <c r="BO398" s="43">
        <v>0</v>
      </c>
      <c r="BP398" s="43">
        <v>0</v>
      </c>
      <c r="BQ398" s="51">
        <v>0</v>
      </c>
      <c r="BR398" s="51">
        <v>0</v>
      </c>
      <c r="BS398" s="42">
        <v>0</v>
      </c>
      <c r="BT398" s="42">
        <v>0</v>
      </c>
      <c r="BU398" s="43">
        <v>0</v>
      </c>
      <c r="BV398" s="43">
        <v>0</v>
      </c>
      <c r="BW398" s="51">
        <v>0</v>
      </c>
      <c r="BX398" s="51">
        <v>0</v>
      </c>
      <c r="BY398" s="54">
        <v>0</v>
      </c>
      <c r="BZ398" s="54">
        <v>0</v>
      </c>
      <c r="CA398" s="43">
        <v>0</v>
      </c>
      <c r="CB398" s="43">
        <v>0</v>
      </c>
      <c r="CC398" s="43">
        <v>0</v>
      </c>
      <c r="CD398" s="43">
        <v>0</v>
      </c>
      <c r="CE398" s="58">
        <f t="shared" si="33"/>
        <v>0</v>
      </c>
      <c r="CF398" s="58">
        <f t="shared" si="34"/>
        <v>0</v>
      </c>
      <c r="CG398" s="58">
        <f t="shared" si="35"/>
        <v>0</v>
      </c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  <c r="DS398" s="59"/>
      <c r="DT398" s="59"/>
      <c r="DU398" s="59"/>
      <c r="DV398" s="59"/>
      <c r="DW398" s="59"/>
      <c r="DX398" s="59"/>
      <c r="DY398" s="59"/>
      <c r="DZ398" s="59"/>
      <c r="EA398" s="59"/>
      <c r="EB398" s="59"/>
      <c r="EC398" s="59"/>
      <c r="ED398" s="59"/>
      <c r="EE398" s="59"/>
      <c r="EF398" s="59"/>
      <c r="EG398" s="59"/>
      <c r="EH398" s="59"/>
      <c r="EI398" s="59"/>
      <c r="EJ398" s="59"/>
      <c r="EK398" s="59"/>
      <c r="EL398" s="59"/>
      <c r="EM398" s="59"/>
    </row>
    <row r="399" spans="2:143" ht="24.6" customHeight="1">
      <c r="B399" s="39" t="s">
        <v>492</v>
      </c>
      <c r="C399" s="62" t="s">
        <v>1010</v>
      </c>
      <c r="D399" s="41"/>
      <c r="E399" s="42">
        <v>0</v>
      </c>
      <c r="F399" s="42">
        <v>0</v>
      </c>
      <c r="G399" s="43">
        <v>0</v>
      </c>
      <c r="H399" s="43">
        <v>0</v>
      </c>
      <c r="I399" s="51">
        <v>0</v>
      </c>
      <c r="J399" s="51">
        <v>0</v>
      </c>
      <c r="K399" s="42">
        <v>0</v>
      </c>
      <c r="L399" s="42">
        <v>0</v>
      </c>
      <c r="M399" s="43">
        <v>0</v>
      </c>
      <c r="N399" s="43">
        <v>0</v>
      </c>
      <c r="O399" s="51">
        <v>0</v>
      </c>
      <c r="P399" s="51">
        <v>0</v>
      </c>
      <c r="Q399" s="42">
        <v>0</v>
      </c>
      <c r="R399" s="42">
        <v>0</v>
      </c>
      <c r="S399" s="43">
        <v>0</v>
      </c>
      <c r="T399" s="43">
        <v>0</v>
      </c>
      <c r="U399" s="51">
        <v>0</v>
      </c>
      <c r="V399" s="51">
        <v>0</v>
      </c>
      <c r="W399" s="42">
        <v>0</v>
      </c>
      <c r="X399" s="42">
        <v>0</v>
      </c>
      <c r="Y399" s="43">
        <v>0</v>
      </c>
      <c r="Z399" s="43">
        <v>0</v>
      </c>
      <c r="AA399" s="51">
        <v>0</v>
      </c>
      <c r="AB399" s="51">
        <v>0</v>
      </c>
      <c r="AC399" s="42">
        <v>0</v>
      </c>
      <c r="AD399" s="42">
        <v>0</v>
      </c>
      <c r="AE399" s="43">
        <v>0</v>
      </c>
      <c r="AF399" s="43">
        <v>0</v>
      </c>
      <c r="AG399" s="51">
        <v>0</v>
      </c>
      <c r="AH399" s="51">
        <v>0</v>
      </c>
      <c r="AI399" s="42">
        <v>0</v>
      </c>
      <c r="AJ399" s="42">
        <v>0</v>
      </c>
      <c r="AK399" s="43">
        <v>0</v>
      </c>
      <c r="AL399" s="43">
        <v>0</v>
      </c>
      <c r="AM399" s="51">
        <v>0</v>
      </c>
      <c r="AN399" s="51">
        <v>0</v>
      </c>
      <c r="AO399" s="42">
        <v>0</v>
      </c>
      <c r="AP399" s="42">
        <v>0</v>
      </c>
      <c r="AQ399" s="43">
        <v>0</v>
      </c>
      <c r="AR399" s="43">
        <v>0</v>
      </c>
      <c r="AS399" s="51">
        <v>0</v>
      </c>
      <c r="AT399" s="51">
        <v>0</v>
      </c>
      <c r="AU399" s="42">
        <v>0</v>
      </c>
      <c r="AV399" s="42">
        <v>0</v>
      </c>
      <c r="AW399" s="43">
        <v>0</v>
      </c>
      <c r="AX399" s="43">
        <v>0</v>
      </c>
      <c r="AY399" s="51">
        <v>0</v>
      </c>
      <c r="AZ399" s="51">
        <v>0</v>
      </c>
      <c r="BA399" s="42">
        <v>0</v>
      </c>
      <c r="BB399" s="42">
        <v>0</v>
      </c>
      <c r="BC399" s="43">
        <v>0</v>
      </c>
      <c r="BD399" s="43">
        <v>0</v>
      </c>
      <c r="BE399" s="51">
        <v>0</v>
      </c>
      <c r="BF399" s="51">
        <v>0</v>
      </c>
      <c r="BG399" s="42">
        <v>0</v>
      </c>
      <c r="BH399" s="42">
        <v>0</v>
      </c>
      <c r="BI399" s="43">
        <v>0</v>
      </c>
      <c r="BJ399" s="43">
        <v>0</v>
      </c>
      <c r="BK399" s="51">
        <v>0</v>
      </c>
      <c r="BL399" s="51">
        <v>0</v>
      </c>
      <c r="BM399" s="42">
        <v>0</v>
      </c>
      <c r="BN399" s="42">
        <v>0</v>
      </c>
      <c r="BO399" s="43">
        <v>0</v>
      </c>
      <c r="BP399" s="43">
        <v>0</v>
      </c>
      <c r="BQ399" s="51">
        <v>0</v>
      </c>
      <c r="BR399" s="51">
        <v>0</v>
      </c>
      <c r="BS399" s="42">
        <v>0</v>
      </c>
      <c r="BT399" s="42">
        <v>0</v>
      </c>
      <c r="BU399" s="43">
        <v>0</v>
      </c>
      <c r="BV399" s="43">
        <v>0</v>
      </c>
      <c r="BW399" s="51">
        <v>0</v>
      </c>
      <c r="BX399" s="51">
        <v>0</v>
      </c>
      <c r="BY399" s="54">
        <v>0</v>
      </c>
      <c r="BZ399" s="54">
        <v>0</v>
      </c>
      <c r="CA399" s="43">
        <v>0</v>
      </c>
      <c r="CB399" s="43">
        <v>0</v>
      </c>
      <c r="CC399" s="43">
        <v>0</v>
      </c>
      <c r="CD399" s="43">
        <v>0</v>
      </c>
      <c r="CE399" s="58">
        <f t="shared" si="33"/>
        <v>0</v>
      </c>
      <c r="CF399" s="58">
        <f t="shared" si="34"/>
        <v>0</v>
      </c>
      <c r="CG399" s="58">
        <f t="shared" si="35"/>
        <v>0</v>
      </c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  <c r="DS399" s="59"/>
      <c r="DT399" s="59"/>
      <c r="DU399" s="59"/>
      <c r="DV399" s="59"/>
      <c r="DW399" s="59"/>
      <c r="DX399" s="59"/>
      <c r="DY399" s="59"/>
      <c r="DZ399" s="59"/>
      <c r="EA399" s="59"/>
      <c r="EB399" s="59"/>
      <c r="EC399" s="59"/>
      <c r="ED399" s="59"/>
      <c r="EE399" s="59"/>
      <c r="EF399" s="59"/>
      <c r="EG399" s="59"/>
      <c r="EH399" s="59"/>
      <c r="EI399" s="59"/>
      <c r="EJ399" s="59"/>
      <c r="EK399" s="59"/>
      <c r="EL399" s="59"/>
      <c r="EM399" s="59"/>
    </row>
    <row r="400" spans="2:143" ht="24.6" customHeight="1">
      <c r="B400" s="39" t="s">
        <v>493</v>
      </c>
      <c r="C400" s="62" t="s">
        <v>1011</v>
      </c>
      <c r="D400" s="41"/>
      <c r="E400" s="42">
        <v>0</v>
      </c>
      <c r="F400" s="42">
        <v>0</v>
      </c>
      <c r="G400" s="43">
        <v>0</v>
      </c>
      <c r="H400" s="43">
        <v>0</v>
      </c>
      <c r="I400" s="51">
        <v>0</v>
      </c>
      <c r="J400" s="51">
        <v>0</v>
      </c>
      <c r="K400" s="42">
        <v>0</v>
      </c>
      <c r="L400" s="42">
        <v>0</v>
      </c>
      <c r="M400" s="43">
        <v>0</v>
      </c>
      <c r="N400" s="43">
        <v>0</v>
      </c>
      <c r="O400" s="51">
        <v>0</v>
      </c>
      <c r="P400" s="51">
        <v>0</v>
      </c>
      <c r="Q400" s="42">
        <v>0</v>
      </c>
      <c r="R400" s="42">
        <v>0</v>
      </c>
      <c r="S400" s="43">
        <v>0</v>
      </c>
      <c r="T400" s="43">
        <v>0</v>
      </c>
      <c r="U400" s="51">
        <v>0</v>
      </c>
      <c r="V400" s="51">
        <v>0</v>
      </c>
      <c r="W400" s="42">
        <v>0</v>
      </c>
      <c r="X400" s="42">
        <v>0</v>
      </c>
      <c r="Y400" s="43">
        <v>0</v>
      </c>
      <c r="Z400" s="43">
        <v>0</v>
      </c>
      <c r="AA400" s="51">
        <v>0</v>
      </c>
      <c r="AB400" s="51">
        <v>0</v>
      </c>
      <c r="AC400" s="42">
        <v>0</v>
      </c>
      <c r="AD400" s="42">
        <v>0</v>
      </c>
      <c r="AE400" s="43">
        <v>0</v>
      </c>
      <c r="AF400" s="43">
        <v>0</v>
      </c>
      <c r="AG400" s="51">
        <v>0</v>
      </c>
      <c r="AH400" s="51">
        <v>0</v>
      </c>
      <c r="AI400" s="42">
        <v>0</v>
      </c>
      <c r="AJ400" s="42">
        <v>0</v>
      </c>
      <c r="AK400" s="43">
        <v>0</v>
      </c>
      <c r="AL400" s="43">
        <v>0</v>
      </c>
      <c r="AM400" s="51">
        <v>0</v>
      </c>
      <c r="AN400" s="51">
        <v>0</v>
      </c>
      <c r="AO400" s="42">
        <v>0</v>
      </c>
      <c r="AP400" s="42">
        <v>0</v>
      </c>
      <c r="AQ400" s="43">
        <v>0</v>
      </c>
      <c r="AR400" s="43">
        <v>0</v>
      </c>
      <c r="AS400" s="51">
        <v>0</v>
      </c>
      <c r="AT400" s="51">
        <v>0</v>
      </c>
      <c r="AU400" s="42">
        <v>0</v>
      </c>
      <c r="AV400" s="42">
        <v>0</v>
      </c>
      <c r="AW400" s="43">
        <v>0</v>
      </c>
      <c r="AX400" s="43">
        <v>0</v>
      </c>
      <c r="AY400" s="51">
        <v>0</v>
      </c>
      <c r="AZ400" s="51">
        <v>0</v>
      </c>
      <c r="BA400" s="42">
        <v>0</v>
      </c>
      <c r="BB400" s="42">
        <v>0</v>
      </c>
      <c r="BC400" s="43">
        <v>0</v>
      </c>
      <c r="BD400" s="43">
        <v>0</v>
      </c>
      <c r="BE400" s="51">
        <v>0</v>
      </c>
      <c r="BF400" s="51">
        <v>0</v>
      </c>
      <c r="BG400" s="42">
        <v>0</v>
      </c>
      <c r="BH400" s="42">
        <v>0</v>
      </c>
      <c r="BI400" s="43">
        <v>0</v>
      </c>
      <c r="BJ400" s="43">
        <v>0</v>
      </c>
      <c r="BK400" s="51">
        <v>0</v>
      </c>
      <c r="BL400" s="51">
        <v>0</v>
      </c>
      <c r="BM400" s="42">
        <v>0</v>
      </c>
      <c r="BN400" s="42">
        <v>0</v>
      </c>
      <c r="BO400" s="43">
        <v>0</v>
      </c>
      <c r="BP400" s="43">
        <v>0</v>
      </c>
      <c r="BQ400" s="51">
        <v>0</v>
      </c>
      <c r="BR400" s="51">
        <v>0</v>
      </c>
      <c r="BS400" s="42">
        <v>0</v>
      </c>
      <c r="BT400" s="42">
        <v>0</v>
      </c>
      <c r="BU400" s="43">
        <v>0</v>
      </c>
      <c r="BV400" s="43">
        <v>0</v>
      </c>
      <c r="BW400" s="51">
        <v>0</v>
      </c>
      <c r="BX400" s="51">
        <v>0</v>
      </c>
      <c r="BY400" s="54">
        <v>0</v>
      </c>
      <c r="BZ400" s="54">
        <v>0</v>
      </c>
      <c r="CA400" s="43">
        <v>0</v>
      </c>
      <c r="CB400" s="43">
        <v>0</v>
      </c>
      <c r="CC400" s="43">
        <v>0</v>
      </c>
      <c r="CD400" s="43">
        <v>0</v>
      </c>
      <c r="CE400" s="58">
        <f t="shared" si="33"/>
        <v>0</v>
      </c>
      <c r="CF400" s="58">
        <f t="shared" si="34"/>
        <v>0</v>
      </c>
      <c r="CG400" s="58">
        <f t="shared" si="35"/>
        <v>0</v>
      </c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  <c r="DS400" s="59"/>
      <c r="DT400" s="59"/>
      <c r="DU400" s="59"/>
      <c r="DV400" s="59"/>
      <c r="DW400" s="59"/>
      <c r="DX400" s="59"/>
      <c r="DY400" s="59"/>
      <c r="DZ400" s="59"/>
      <c r="EA400" s="59"/>
      <c r="EB400" s="59"/>
      <c r="EC400" s="59"/>
      <c r="ED400" s="59"/>
      <c r="EE400" s="59"/>
      <c r="EF400" s="59"/>
      <c r="EG400" s="59"/>
      <c r="EH400" s="59"/>
      <c r="EI400" s="59"/>
      <c r="EJ400" s="59"/>
      <c r="EK400" s="59"/>
      <c r="EL400" s="59"/>
      <c r="EM400" s="59"/>
    </row>
    <row r="401" spans="2:143" ht="24.6" customHeight="1">
      <c r="B401" s="39" t="s">
        <v>494</v>
      </c>
      <c r="C401" s="62" t="s">
        <v>1012</v>
      </c>
      <c r="D401" s="41"/>
      <c r="E401" s="42">
        <v>0</v>
      </c>
      <c r="F401" s="42">
        <v>0</v>
      </c>
      <c r="G401" s="43">
        <v>0</v>
      </c>
      <c r="H401" s="43">
        <v>0</v>
      </c>
      <c r="I401" s="51">
        <v>0</v>
      </c>
      <c r="J401" s="51">
        <v>0</v>
      </c>
      <c r="K401" s="42">
        <v>0</v>
      </c>
      <c r="L401" s="42">
        <v>0</v>
      </c>
      <c r="M401" s="43">
        <v>0</v>
      </c>
      <c r="N401" s="43">
        <v>0</v>
      </c>
      <c r="O401" s="51">
        <v>0</v>
      </c>
      <c r="P401" s="51">
        <v>0</v>
      </c>
      <c r="Q401" s="42">
        <v>0</v>
      </c>
      <c r="R401" s="42">
        <v>0</v>
      </c>
      <c r="S401" s="43">
        <v>0</v>
      </c>
      <c r="T401" s="43">
        <v>0</v>
      </c>
      <c r="U401" s="51">
        <v>0</v>
      </c>
      <c r="V401" s="51">
        <v>0</v>
      </c>
      <c r="W401" s="42">
        <v>0</v>
      </c>
      <c r="X401" s="42">
        <v>0</v>
      </c>
      <c r="Y401" s="43">
        <v>0</v>
      </c>
      <c r="Z401" s="43">
        <v>0</v>
      </c>
      <c r="AA401" s="51">
        <v>0</v>
      </c>
      <c r="AB401" s="51">
        <v>0</v>
      </c>
      <c r="AC401" s="42">
        <v>0</v>
      </c>
      <c r="AD401" s="42">
        <v>0</v>
      </c>
      <c r="AE401" s="43">
        <v>0</v>
      </c>
      <c r="AF401" s="43">
        <v>0</v>
      </c>
      <c r="AG401" s="51">
        <v>0</v>
      </c>
      <c r="AH401" s="51">
        <v>0</v>
      </c>
      <c r="AI401" s="42">
        <v>0</v>
      </c>
      <c r="AJ401" s="42">
        <v>0</v>
      </c>
      <c r="AK401" s="43">
        <v>0</v>
      </c>
      <c r="AL401" s="43">
        <v>0</v>
      </c>
      <c r="AM401" s="51">
        <v>0</v>
      </c>
      <c r="AN401" s="51">
        <v>0</v>
      </c>
      <c r="AO401" s="42">
        <v>0</v>
      </c>
      <c r="AP401" s="42">
        <v>0</v>
      </c>
      <c r="AQ401" s="43">
        <v>0</v>
      </c>
      <c r="AR401" s="43">
        <v>0</v>
      </c>
      <c r="AS401" s="51">
        <v>0</v>
      </c>
      <c r="AT401" s="51">
        <v>0</v>
      </c>
      <c r="AU401" s="42">
        <v>0</v>
      </c>
      <c r="AV401" s="42">
        <v>0</v>
      </c>
      <c r="AW401" s="43">
        <v>0</v>
      </c>
      <c r="AX401" s="43">
        <v>0</v>
      </c>
      <c r="AY401" s="51">
        <v>0</v>
      </c>
      <c r="AZ401" s="51">
        <v>0</v>
      </c>
      <c r="BA401" s="42">
        <v>0</v>
      </c>
      <c r="BB401" s="42">
        <v>0</v>
      </c>
      <c r="BC401" s="43">
        <v>0</v>
      </c>
      <c r="BD401" s="43">
        <v>0</v>
      </c>
      <c r="BE401" s="51">
        <v>0</v>
      </c>
      <c r="BF401" s="51">
        <v>0</v>
      </c>
      <c r="BG401" s="42">
        <v>0</v>
      </c>
      <c r="BH401" s="42">
        <v>0</v>
      </c>
      <c r="BI401" s="43">
        <v>0</v>
      </c>
      <c r="BJ401" s="43">
        <v>0</v>
      </c>
      <c r="BK401" s="51">
        <v>0</v>
      </c>
      <c r="BL401" s="51">
        <v>0</v>
      </c>
      <c r="BM401" s="42">
        <v>0</v>
      </c>
      <c r="BN401" s="42">
        <v>0</v>
      </c>
      <c r="BO401" s="43">
        <v>0</v>
      </c>
      <c r="BP401" s="43">
        <v>0</v>
      </c>
      <c r="BQ401" s="51">
        <v>0</v>
      </c>
      <c r="BR401" s="51">
        <v>0</v>
      </c>
      <c r="BS401" s="42">
        <v>0</v>
      </c>
      <c r="BT401" s="42">
        <v>0</v>
      </c>
      <c r="BU401" s="43">
        <v>0</v>
      </c>
      <c r="BV401" s="43">
        <v>0</v>
      </c>
      <c r="BW401" s="51">
        <v>0</v>
      </c>
      <c r="BX401" s="51">
        <v>0</v>
      </c>
      <c r="BY401" s="54">
        <v>0</v>
      </c>
      <c r="BZ401" s="54">
        <v>0</v>
      </c>
      <c r="CA401" s="43">
        <v>0</v>
      </c>
      <c r="CB401" s="43">
        <v>0</v>
      </c>
      <c r="CC401" s="43">
        <v>0</v>
      </c>
      <c r="CD401" s="43">
        <v>0</v>
      </c>
      <c r="CE401" s="58">
        <f t="shared" si="33"/>
        <v>0</v>
      </c>
      <c r="CF401" s="58">
        <f t="shared" si="34"/>
        <v>0</v>
      </c>
      <c r="CG401" s="58">
        <f t="shared" si="35"/>
        <v>0</v>
      </c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  <c r="DS401" s="59"/>
      <c r="DT401" s="59"/>
      <c r="DU401" s="59"/>
      <c r="DV401" s="59"/>
      <c r="DW401" s="59"/>
      <c r="DX401" s="59"/>
      <c r="DY401" s="59"/>
      <c r="DZ401" s="59"/>
      <c r="EA401" s="59"/>
      <c r="EB401" s="59"/>
      <c r="EC401" s="59"/>
      <c r="ED401" s="59"/>
      <c r="EE401" s="59"/>
      <c r="EF401" s="59"/>
      <c r="EG401" s="59"/>
      <c r="EH401" s="59"/>
      <c r="EI401" s="59"/>
      <c r="EJ401" s="59"/>
      <c r="EK401" s="59"/>
      <c r="EL401" s="59"/>
      <c r="EM401" s="59"/>
    </row>
    <row r="402" spans="2:143" ht="24.6" customHeight="1">
      <c r="B402" s="39" t="s">
        <v>495</v>
      </c>
      <c r="C402" s="62" t="s">
        <v>1013</v>
      </c>
      <c r="D402" s="41"/>
      <c r="E402" s="42">
        <v>0</v>
      </c>
      <c r="F402" s="42">
        <v>0</v>
      </c>
      <c r="G402" s="43">
        <v>0</v>
      </c>
      <c r="H402" s="43">
        <v>0</v>
      </c>
      <c r="I402" s="51">
        <v>0</v>
      </c>
      <c r="J402" s="51">
        <v>0</v>
      </c>
      <c r="K402" s="42">
        <v>0</v>
      </c>
      <c r="L402" s="42">
        <v>0</v>
      </c>
      <c r="M402" s="43">
        <v>0</v>
      </c>
      <c r="N402" s="43">
        <v>0</v>
      </c>
      <c r="O402" s="51">
        <v>0</v>
      </c>
      <c r="P402" s="51">
        <v>0</v>
      </c>
      <c r="Q402" s="42">
        <v>0</v>
      </c>
      <c r="R402" s="42">
        <v>0</v>
      </c>
      <c r="S402" s="43">
        <v>0</v>
      </c>
      <c r="T402" s="43">
        <v>0</v>
      </c>
      <c r="U402" s="51">
        <v>0</v>
      </c>
      <c r="V402" s="51">
        <v>0</v>
      </c>
      <c r="W402" s="42">
        <v>0</v>
      </c>
      <c r="X402" s="42">
        <v>0</v>
      </c>
      <c r="Y402" s="43">
        <v>0</v>
      </c>
      <c r="Z402" s="43">
        <v>0</v>
      </c>
      <c r="AA402" s="51">
        <v>0</v>
      </c>
      <c r="AB402" s="51">
        <v>0</v>
      </c>
      <c r="AC402" s="42">
        <v>0</v>
      </c>
      <c r="AD402" s="42">
        <v>0</v>
      </c>
      <c r="AE402" s="43">
        <v>0</v>
      </c>
      <c r="AF402" s="43">
        <v>0</v>
      </c>
      <c r="AG402" s="51">
        <v>0</v>
      </c>
      <c r="AH402" s="51">
        <v>0</v>
      </c>
      <c r="AI402" s="42">
        <v>0</v>
      </c>
      <c r="AJ402" s="42">
        <v>0</v>
      </c>
      <c r="AK402" s="43">
        <v>0</v>
      </c>
      <c r="AL402" s="43">
        <v>0</v>
      </c>
      <c r="AM402" s="51">
        <v>0</v>
      </c>
      <c r="AN402" s="51">
        <v>0</v>
      </c>
      <c r="AO402" s="42">
        <v>0</v>
      </c>
      <c r="AP402" s="42">
        <v>0</v>
      </c>
      <c r="AQ402" s="43">
        <v>0</v>
      </c>
      <c r="AR402" s="43">
        <v>0</v>
      </c>
      <c r="AS402" s="51">
        <v>0</v>
      </c>
      <c r="AT402" s="51">
        <v>0</v>
      </c>
      <c r="AU402" s="42">
        <v>0</v>
      </c>
      <c r="AV402" s="42">
        <v>0</v>
      </c>
      <c r="AW402" s="43">
        <v>0</v>
      </c>
      <c r="AX402" s="43">
        <v>0</v>
      </c>
      <c r="AY402" s="51">
        <v>0</v>
      </c>
      <c r="AZ402" s="51">
        <v>0</v>
      </c>
      <c r="BA402" s="42">
        <v>0</v>
      </c>
      <c r="BB402" s="42">
        <v>0</v>
      </c>
      <c r="BC402" s="43">
        <v>0</v>
      </c>
      <c r="BD402" s="43">
        <v>0</v>
      </c>
      <c r="BE402" s="51">
        <v>0</v>
      </c>
      <c r="BF402" s="51">
        <v>0</v>
      </c>
      <c r="BG402" s="42">
        <v>0</v>
      </c>
      <c r="BH402" s="42">
        <v>0</v>
      </c>
      <c r="BI402" s="43">
        <v>0</v>
      </c>
      <c r="BJ402" s="43">
        <v>0</v>
      </c>
      <c r="BK402" s="51">
        <v>0</v>
      </c>
      <c r="BL402" s="51">
        <v>0</v>
      </c>
      <c r="BM402" s="42">
        <v>0</v>
      </c>
      <c r="BN402" s="42">
        <v>0</v>
      </c>
      <c r="BO402" s="43">
        <v>0</v>
      </c>
      <c r="BP402" s="43">
        <v>0</v>
      </c>
      <c r="BQ402" s="51">
        <v>0</v>
      </c>
      <c r="BR402" s="51">
        <v>0</v>
      </c>
      <c r="BS402" s="42">
        <v>0</v>
      </c>
      <c r="BT402" s="42">
        <v>0</v>
      </c>
      <c r="BU402" s="43">
        <v>0</v>
      </c>
      <c r="BV402" s="43">
        <v>0</v>
      </c>
      <c r="BW402" s="51">
        <v>0</v>
      </c>
      <c r="BX402" s="51">
        <v>0</v>
      </c>
      <c r="BY402" s="54">
        <v>0</v>
      </c>
      <c r="BZ402" s="54">
        <v>0</v>
      </c>
      <c r="CA402" s="43">
        <v>0</v>
      </c>
      <c r="CB402" s="43">
        <v>0</v>
      </c>
      <c r="CC402" s="43">
        <v>0</v>
      </c>
      <c r="CD402" s="43">
        <v>0</v>
      </c>
      <c r="CE402" s="58">
        <f t="shared" si="33"/>
        <v>0</v>
      </c>
      <c r="CF402" s="58">
        <f t="shared" si="34"/>
        <v>0</v>
      </c>
      <c r="CG402" s="58">
        <f t="shared" si="35"/>
        <v>0</v>
      </c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  <c r="DS402" s="59"/>
      <c r="DT402" s="59"/>
      <c r="DU402" s="59"/>
      <c r="DV402" s="59"/>
      <c r="DW402" s="59"/>
      <c r="DX402" s="59"/>
      <c r="DY402" s="59"/>
      <c r="DZ402" s="59"/>
      <c r="EA402" s="59"/>
      <c r="EB402" s="59"/>
      <c r="EC402" s="59"/>
      <c r="ED402" s="59"/>
      <c r="EE402" s="59"/>
      <c r="EF402" s="59"/>
      <c r="EG402" s="59"/>
      <c r="EH402" s="59"/>
      <c r="EI402" s="59"/>
      <c r="EJ402" s="59"/>
      <c r="EK402" s="59"/>
      <c r="EL402" s="59"/>
      <c r="EM402" s="59"/>
    </row>
    <row r="403" spans="2:143" ht="24.6" customHeight="1">
      <c r="B403" s="39" t="s">
        <v>496</v>
      </c>
      <c r="C403" s="62" t="s">
        <v>1014</v>
      </c>
      <c r="D403" s="41"/>
      <c r="E403" s="42">
        <v>0</v>
      </c>
      <c r="F403" s="42">
        <v>0</v>
      </c>
      <c r="G403" s="43">
        <v>0</v>
      </c>
      <c r="H403" s="43">
        <v>0</v>
      </c>
      <c r="I403" s="51">
        <v>0</v>
      </c>
      <c r="J403" s="51">
        <v>0</v>
      </c>
      <c r="K403" s="42">
        <v>0</v>
      </c>
      <c r="L403" s="42">
        <v>0</v>
      </c>
      <c r="M403" s="43">
        <v>0</v>
      </c>
      <c r="N403" s="43">
        <v>0</v>
      </c>
      <c r="O403" s="51">
        <v>0</v>
      </c>
      <c r="P403" s="51">
        <v>0</v>
      </c>
      <c r="Q403" s="42">
        <v>0</v>
      </c>
      <c r="R403" s="42">
        <v>0</v>
      </c>
      <c r="S403" s="43">
        <v>0</v>
      </c>
      <c r="T403" s="43">
        <v>0</v>
      </c>
      <c r="U403" s="51">
        <v>0</v>
      </c>
      <c r="V403" s="51">
        <v>0</v>
      </c>
      <c r="W403" s="42">
        <v>0</v>
      </c>
      <c r="X403" s="42">
        <v>0</v>
      </c>
      <c r="Y403" s="43">
        <v>0</v>
      </c>
      <c r="Z403" s="43">
        <v>0</v>
      </c>
      <c r="AA403" s="51">
        <v>0</v>
      </c>
      <c r="AB403" s="51">
        <v>0</v>
      </c>
      <c r="AC403" s="42">
        <v>0</v>
      </c>
      <c r="AD403" s="42">
        <v>0</v>
      </c>
      <c r="AE403" s="43">
        <v>0</v>
      </c>
      <c r="AF403" s="43">
        <v>0</v>
      </c>
      <c r="AG403" s="51">
        <v>0</v>
      </c>
      <c r="AH403" s="51">
        <v>0</v>
      </c>
      <c r="AI403" s="42">
        <v>0</v>
      </c>
      <c r="AJ403" s="42">
        <v>0</v>
      </c>
      <c r="AK403" s="43">
        <v>0</v>
      </c>
      <c r="AL403" s="43">
        <v>0</v>
      </c>
      <c r="AM403" s="51">
        <v>0</v>
      </c>
      <c r="AN403" s="51">
        <v>0</v>
      </c>
      <c r="AO403" s="42">
        <v>0</v>
      </c>
      <c r="AP403" s="42">
        <v>0</v>
      </c>
      <c r="AQ403" s="43">
        <v>0</v>
      </c>
      <c r="AR403" s="43">
        <v>0</v>
      </c>
      <c r="AS403" s="51">
        <v>0</v>
      </c>
      <c r="AT403" s="51">
        <v>0</v>
      </c>
      <c r="AU403" s="42">
        <v>0</v>
      </c>
      <c r="AV403" s="42">
        <v>0</v>
      </c>
      <c r="AW403" s="43">
        <v>0</v>
      </c>
      <c r="AX403" s="43">
        <v>0</v>
      </c>
      <c r="AY403" s="51">
        <v>0</v>
      </c>
      <c r="AZ403" s="51">
        <v>0</v>
      </c>
      <c r="BA403" s="42">
        <v>0</v>
      </c>
      <c r="BB403" s="42">
        <v>0</v>
      </c>
      <c r="BC403" s="43">
        <v>0</v>
      </c>
      <c r="BD403" s="43">
        <v>0</v>
      </c>
      <c r="BE403" s="51">
        <v>0</v>
      </c>
      <c r="BF403" s="51">
        <v>0</v>
      </c>
      <c r="BG403" s="42">
        <v>0</v>
      </c>
      <c r="BH403" s="42">
        <v>0</v>
      </c>
      <c r="BI403" s="43">
        <v>0</v>
      </c>
      <c r="BJ403" s="43">
        <v>0</v>
      </c>
      <c r="BK403" s="51">
        <v>0</v>
      </c>
      <c r="BL403" s="51">
        <v>0</v>
      </c>
      <c r="BM403" s="42">
        <v>0</v>
      </c>
      <c r="BN403" s="42">
        <v>0</v>
      </c>
      <c r="BO403" s="43">
        <v>0</v>
      </c>
      <c r="BP403" s="43">
        <v>0</v>
      </c>
      <c r="BQ403" s="51">
        <v>0</v>
      </c>
      <c r="BR403" s="51">
        <v>0</v>
      </c>
      <c r="BS403" s="42">
        <v>0</v>
      </c>
      <c r="BT403" s="42">
        <v>0</v>
      </c>
      <c r="BU403" s="43">
        <v>0</v>
      </c>
      <c r="BV403" s="43">
        <v>0</v>
      </c>
      <c r="BW403" s="51">
        <v>0</v>
      </c>
      <c r="BX403" s="51">
        <v>0</v>
      </c>
      <c r="BY403" s="54">
        <v>0</v>
      </c>
      <c r="BZ403" s="54">
        <v>0</v>
      </c>
      <c r="CA403" s="43">
        <v>0</v>
      </c>
      <c r="CB403" s="43">
        <v>0</v>
      </c>
      <c r="CC403" s="43">
        <v>0</v>
      </c>
      <c r="CD403" s="43">
        <v>0</v>
      </c>
      <c r="CE403" s="58">
        <f t="shared" si="33"/>
        <v>0</v>
      </c>
      <c r="CF403" s="58">
        <f t="shared" si="34"/>
        <v>0</v>
      </c>
      <c r="CG403" s="58">
        <f t="shared" si="35"/>
        <v>0</v>
      </c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  <c r="DS403" s="59"/>
      <c r="DT403" s="59"/>
      <c r="DU403" s="59"/>
      <c r="DV403" s="59"/>
      <c r="DW403" s="59"/>
      <c r="DX403" s="59"/>
      <c r="DY403" s="59"/>
      <c r="DZ403" s="59"/>
      <c r="EA403" s="59"/>
      <c r="EB403" s="59"/>
      <c r="EC403" s="59"/>
      <c r="ED403" s="59"/>
      <c r="EE403" s="59"/>
      <c r="EF403" s="59"/>
      <c r="EG403" s="59"/>
      <c r="EH403" s="59"/>
      <c r="EI403" s="59"/>
      <c r="EJ403" s="59"/>
      <c r="EK403" s="59"/>
      <c r="EL403" s="59"/>
      <c r="EM403" s="59"/>
    </row>
    <row r="404" spans="2:143" ht="24.6" customHeight="1">
      <c r="B404" s="39" t="s">
        <v>497</v>
      </c>
      <c r="C404" s="62" t="s">
        <v>1015</v>
      </c>
      <c r="D404" s="41"/>
      <c r="E404" s="42">
        <v>0</v>
      </c>
      <c r="F404" s="42">
        <v>0</v>
      </c>
      <c r="G404" s="43">
        <v>0</v>
      </c>
      <c r="H404" s="43">
        <v>0</v>
      </c>
      <c r="I404" s="51">
        <v>0</v>
      </c>
      <c r="J404" s="51">
        <v>0</v>
      </c>
      <c r="K404" s="42">
        <v>0</v>
      </c>
      <c r="L404" s="42">
        <v>0</v>
      </c>
      <c r="M404" s="43">
        <v>0</v>
      </c>
      <c r="N404" s="43">
        <v>0</v>
      </c>
      <c r="O404" s="51">
        <v>0</v>
      </c>
      <c r="P404" s="51">
        <v>0</v>
      </c>
      <c r="Q404" s="42">
        <v>0</v>
      </c>
      <c r="R404" s="42">
        <v>0</v>
      </c>
      <c r="S404" s="43">
        <v>0</v>
      </c>
      <c r="T404" s="43">
        <v>0</v>
      </c>
      <c r="U404" s="51">
        <v>0</v>
      </c>
      <c r="V404" s="51">
        <v>0</v>
      </c>
      <c r="W404" s="42">
        <v>0</v>
      </c>
      <c r="X404" s="42">
        <v>0</v>
      </c>
      <c r="Y404" s="43">
        <v>0</v>
      </c>
      <c r="Z404" s="43">
        <v>0</v>
      </c>
      <c r="AA404" s="51">
        <v>0</v>
      </c>
      <c r="AB404" s="51">
        <v>0</v>
      </c>
      <c r="AC404" s="42">
        <v>0</v>
      </c>
      <c r="AD404" s="42">
        <v>0</v>
      </c>
      <c r="AE404" s="43">
        <v>0</v>
      </c>
      <c r="AF404" s="43">
        <v>0</v>
      </c>
      <c r="AG404" s="51">
        <v>0</v>
      </c>
      <c r="AH404" s="51">
        <v>0</v>
      </c>
      <c r="AI404" s="42">
        <v>0</v>
      </c>
      <c r="AJ404" s="42">
        <v>0</v>
      </c>
      <c r="AK404" s="43">
        <v>0</v>
      </c>
      <c r="AL404" s="43">
        <v>0</v>
      </c>
      <c r="AM404" s="51">
        <v>0</v>
      </c>
      <c r="AN404" s="51">
        <v>0</v>
      </c>
      <c r="AO404" s="42">
        <v>0</v>
      </c>
      <c r="AP404" s="42">
        <v>0</v>
      </c>
      <c r="AQ404" s="43">
        <v>0</v>
      </c>
      <c r="AR404" s="43">
        <v>0</v>
      </c>
      <c r="AS404" s="51">
        <v>0</v>
      </c>
      <c r="AT404" s="51">
        <v>0</v>
      </c>
      <c r="AU404" s="42">
        <v>0</v>
      </c>
      <c r="AV404" s="42">
        <v>0</v>
      </c>
      <c r="AW404" s="43">
        <v>0</v>
      </c>
      <c r="AX404" s="43">
        <v>0</v>
      </c>
      <c r="AY404" s="51">
        <v>0</v>
      </c>
      <c r="AZ404" s="51">
        <v>0</v>
      </c>
      <c r="BA404" s="42">
        <v>0</v>
      </c>
      <c r="BB404" s="42">
        <v>0</v>
      </c>
      <c r="BC404" s="43">
        <v>0</v>
      </c>
      <c r="BD404" s="43">
        <v>0</v>
      </c>
      <c r="BE404" s="51">
        <v>0</v>
      </c>
      <c r="BF404" s="51">
        <v>0</v>
      </c>
      <c r="BG404" s="42">
        <v>0</v>
      </c>
      <c r="BH404" s="42">
        <v>0</v>
      </c>
      <c r="BI404" s="43">
        <v>0</v>
      </c>
      <c r="BJ404" s="43">
        <v>0</v>
      </c>
      <c r="BK404" s="51">
        <v>0</v>
      </c>
      <c r="BL404" s="51">
        <v>0</v>
      </c>
      <c r="BM404" s="42">
        <v>0</v>
      </c>
      <c r="BN404" s="42">
        <v>0</v>
      </c>
      <c r="BO404" s="43">
        <v>0</v>
      </c>
      <c r="BP404" s="43">
        <v>0</v>
      </c>
      <c r="BQ404" s="51">
        <v>0</v>
      </c>
      <c r="BR404" s="51">
        <v>0</v>
      </c>
      <c r="BS404" s="42">
        <v>0</v>
      </c>
      <c r="BT404" s="42">
        <v>0</v>
      </c>
      <c r="BU404" s="43">
        <v>0</v>
      </c>
      <c r="BV404" s="43">
        <v>0</v>
      </c>
      <c r="BW404" s="51">
        <v>0</v>
      </c>
      <c r="BX404" s="51">
        <v>0</v>
      </c>
      <c r="BY404" s="54">
        <v>0</v>
      </c>
      <c r="BZ404" s="54">
        <v>0</v>
      </c>
      <c r="CA404" s="43">
        <v>0</v>
      </c>
      <c r="CB404" s="43">
        <v>0</v>
      </c>
      <c r="CC404" s="43">
        <v>0</v>
      </c>
      <c r="CD404" s="43">
        <v>0</v>
      </c>
      <c r="CE404" s="58">
        <f t="shared" si="33"/>
        <v>0</v>
      </c>
      <c r="CF404" s="58">
        <f t="shared" si="34"/>
        <v>0</v>
      </c>
      <c r="CG404" s="58">
        <f t="shared" si="35"/>
        <v>0</v>
      </c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  <c r="DS404" s="59"/>
      <c r="DT404" s="59"/>
      <c r="DU404" s="59"/>
      <c r="DV404" s="59"/>
      <c r="DW404" s="59"/>
      <c r="DX404" s="59"/>
      <c r="DY404" s="59"/>
      <c r="DZ404" s="59"/>
      <c r="EA404" s="59"/>
      <c r="EB404" s="59"/>
      <c r="EC404" s="59"/>
      <c r="ED404" s="59"/>
      <c r="EE404" s="59"/>
      <c r="EF404" s="59"/>
      <c r="EG404" s="59"/>
      <c r="EH404" s="59"/>
      <c r="EI404" s="59"/>
      <c r="EJ404" s="59"/>
      <c r="EK404" s="59"/>
      <c r="EL404" s="59"/>
      <c r="EM404" s="59"/>
    </row>
    <row r="405" spans="2:143" ht="24.6" customHeight="1">
      <c r="B405" s="39" t="s">
        <v>498</v>
      </c>
      <c r="C405" s="62" t="s">
        <v>1016</v>
      </c>
      <c r="D405" s="41"/>
      <c r="E405" s="42">
        <v>0</v>
      </c>
      <c r="F405" s="42">
        <v>0</v>
      </c>
      <c r="G405" s="43">
        <v>0</v>
      </c>
      <c r="H405" s="43">
        <v>0</v>
      </c>
      <c r="I405" s="51">
        <v>0</v>
      </c>
      <c r="J405" s="51">
        <v>0</v>
      </c>
      <c r="K405" s="42">
        <v>0</v>
      </c>
      <c r="L405" s="42">
        <v>0</v>
      </c>
      <c r="M405" s="43">
        <v>0</v>
      </c>
      <c r="N405" s="43">
        <v>0</v>
      </c>
      <c r="O405" s="51">
        <v>0</v>
      </c>
      <c r="P405" s="51">
        <v>0</v>
      </c>
      <c r="Q405" s="42">
        <v>0</v>
      </c>
      <c r="R405" s="42">
        <v>0</v>
      </c>
      <c r="S405" s="43">
        <v>0</v>
      </c>
      <c r="T405" s="43">
        <v>0</v>
      </c>
      <c r="U405" s="51">
        <v>0</v>
      </c>
      <c r="V405" s="51">
        <v>0</v>
      </c>
      <c r="W405" s="42">
        <v>0</v>
      </c>
      <c r="X405" s="42">
        <v>0</v>
      </c>
      <c r="Y405" s="43">
        <v>0</v>
      </c>
      <c r="Z405" s="43">
        <v>0</v>
      </c>
      <c r="AA405" s="51">
        <v>0</v>
      </c>
      <c r="AB405" s="51">
        <v>0</v>
      </c>
      <c r="AC405" s="42">
        <v>0</v>
      </c>
      <c r="AD405" s="42">
        <v>0</v>
      </c>
      <c r="AE405" s="43">
        <v>0</v>
      </c>
      <c r="AF405" s="43">
        <v>0</v>
      </c>
      <c r="AG405" s="51">
        <v>0</v>
      </c>
      <c r="AH405" s="51">
        <v>0</v>
      </c>
      <c r="AI405" s="42">
        <v>0</v>
      </c>
      <c r="AJ405" s="42">
        <v>0</v>
      </c>
      <c r="AK405" s="43">
        <v>0</v>
      </c>
      <c r="AL405" s="43">
        <v>0</v>
      </c>
      <c r="AM405" s="51">
        <v>0</v>
      </c>
      <c r="AN405" s="51">
        <v>0</v>
      </c>
      <c r="AO405" s="42">
        <v>0</v>
      </c>
      <c r="AP405" s="42">
        <v>0</v>
      </c>
      <c r="AQ405" s="43">
        <v>0</v>
      </c>
      <c r="AR405" s="43">
        <v>0</v>
      </c>
      <c r="AS405" s="51">
        <v>0</v>
      </c>
      <c r="AT405" s="51">
        <v>0</v>
      </c>
      <c r="AU405" s="42">
        <v>0</v>
      </c>
      <c r="AV405" s="42">
        <v>0</v>
      </c>
      <c r="AW405" s="43">
        <v>0</v>
      </c>
      <c r="AX405" s="43">
        <v>0</v>
      </c>
      <c r="AY405" s="51">
        <v>0</v>
      </c>
      <c r="AZ405" s="51">
        <v>0</v>
      </c>
      <c r="BA405" s="42">
        <v>0</v>
      </c>
      <c r="BB405" s="42">
        <v>0</v>
      </c>
      <c r="BC405" s="43">
        <v>0</v>
      </c>
      <c r="BD405" s="43">
        <v>0</v>
      </c>
      <c r="BE405" s="51">
        <v>0</v>
      </c>
      <c r="BF405" s="51">
        <v>0</v>
      </c>
      <c r="BG405" s="42">
        <v>0</v>
      </c>
      <c r="BH405" s="42">
        <v>0</v>
      </c>
      <c r="BI405" s="43">
        <v>0</v>
      </c>
      <c r="BJ405" s="43">
        <v>0</v>
      </c>
      <c r="BK405" s="51">
        <v>0</v>
      </c>
      <c r="BL405" s="51">
        <v>0</v>
      </c>
      <c r="BM405" s="42">
        <v>0</v>
      </c>
      <c r="BN405" s="42">
        <v>0</v>
      </c>
      <c r="BO405" s="43">
        <v>0</v>
      </c>
      <c r="BP405" s="43">
        <v>0</v>
      </c>
      <c r="BQ405" s="51">
        <v>0</v>
      </c>
      <c r="BR405" s="51">
        <v>0</v>
      </c>
      <c r="BS405" s="42">
        <v>0</v>
      </c>
      <c r="BT405" s="42">
        <v>0</v>
      </c>
      <c r="BU405" s="43">
        <v>0</v>
      </c>
      <c r="BV405" s="43">
        <v>0</v>
      </c>
      <c r="BW405" s="51">
        <v>0</v>
      </c>
      <c r="BX405" s="51">
        <v>0</v>
      </c>
      <c r="BY405" s="54">
        <v>0</v>
      </c>
      <c r="BZ405" s="54">
        <v>0</v>
      </c>
      <c r="CA405" s="43">
        <v>0</v>
      </c>
      <c r="CB405" s="43">
        <v>0</v>
      </c>
      <c r="CC405" s="43">
        <v>0</v>
      </c>
      <c r="CD405" s="43">
        <v>0</v>
      </c>
      <c r="CE405" s="58">
        <f t="shared" si="33"/>
        <v>0</v>
      </c>
      <c r="CF405" s="58">
        <f t="shared" si="34"/>
        <v>0</v>
      </c>
      <c r="CG405" s="58">
        <f t="shared" si="35"/>
        <v>0</v>
      </c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  <c r="DS405" s="59"/>
      <c r="DT405" s="59"/>
      <c r="DU405" s="59"/>
      <c r="DV405" s="59"/>
      <c r="DW405" s="59"/>
      <c r="DX405" s="59"/>
      <c r="DY405" s="59"/>
      <c r="DZ405" s="59"/>
      <c r="EA405" s="59"/>
      <c r="EB405" s="59"/>
      <c r="EC405" s="59"/>
      <c r="ED405" s="59"/>
      <c r="EE405" s="59"/>
      <c r="EF405" s="59"/>
      <c r="EG405" s="59"/>
      <c r="EH405" s="59"/>
      <c r="EI405" s="59"/>
      <c r="EJ405" s="59"/>
      <c r="EK405" s="59"/>
      <c r="EL405" s="59"/>
      <c r="EM405" s="59"/>
    </row>
    <row r="406" spans="2:143" ht="24.6" customHeight="1">
      <c r="B406" s="39" t="s">
        <v>499</v>
      </c>
      <c r="C406" s="62" t="s">
        <v>1017</v>
      </c>
      <c r="D406" s="41"/>
      <c r="E406" s="42">
        <v>0</v>
      </c>
      <c r="F406" s="42">
        <v>0</v>
      </c>
      <c r="G406" s="43">
        <v>0</v>
      </c>
      <c r="H406" s="43">
        <v>0</v>
      </c>
      <c r="I406" s="51">
        <v>0</v>
      </c>
      <c r="J406" s="51">
        <v>0</v>
      </c>
      <c r="K406" s="42">
        <v>0</v>
      </c>
      <c r="L406" s="42">
        <v>0</v>
      </c>
      <c r="M406" s="43">
        <v>0</v>
      </c>
      <c r="N406" s="43">
        <v>0</v>
      </c>
      <c r="O406" s="51">
        <v>0</v>
      </c>
      <c r="P406" s="51">
        <v>0</v>
      </c>
      <c r="Q406" s="42">
        <v>0</v>
      </c>
      <c r="R406" s="42">
        <v>0</v>
      </c>
      <c r="S406" s="43">
        <v>0</v>
      </c>
      <c r="T406" s="43">
        <v>0</v>
      </c>
      <c r="U406" s="51">
        <v>0</v>
      </c>
      <c r="V406" s="51">
        <v>0</v>
      </c>
      <c r="W406" s="42">
        <v>0</v>
      </c>
      <c r="X406" s="42">
        <v>0</v>
      </c>
      <c r="Y406" s="43">
        <v>0</v>
      </c>
      <c r="Z406" s="43">
        <v>0</v>
      </c>
      <c r="AA406" s="51">
        <v>0</v>
      </c>
      <c r="AB406" s="51">
        <v>0</v>
      </c>
      <c r="AC406" s="42">
        <v>0</v>
      </c>
      <c r="AD406" s="42">
        <v>0</v>
      </c>
      <c r="AE406" s="43">
        <v>0</v>
      </c>
      <c r="AF406" s="43">
        <v>0</v>
      </c>
      <c r="AG406" s="51">
        <v>0</v>
      </c>
      <c r="AH406" s="51">
        <v>0</v>
      </c>
      <c r="AI406" s="42">
        <v>0</v>
      </c>
      <c r="AJ406" s="42">
        <v>0</v>
      </c>
      <c r="AK406" s="43">
        <v>0</v>
      </c>
      <c r="AL406" s="43">
        <v>0</v>
      </c>
      <c r="AM406" s="51">
        <v>0</v>
      </c>
      <c r="AN406" s="51">
        <v>0</v>
      </c>
      <c r="AO406" s="42">
        <v>0</v>
      </c>
      <c r="AP406" s="42">
        <v>0</v>
      </c>
      <c r="AQ406" s="43">
        <v>0</v>
      </c>
      <c r="AR406" s="43">
        <v>0</v>
      </c>
      <c r="AS406" s="51">
        <v>0</v>
      </c>
      <c r="AT406" s="51">
        <v>0</v>
      </c>
      <c r="AU406" s="42">
        <v>0</v>
      </c>
      <c r="AV406" s="42">
        <v>0</v>
      </c>
      <c r="AW406" s="43">
        <v>0</v>
      </c>
      <c r="AX406" s="43">
        <v>0</v>
      </c>
      <c r="AY406" s="51">
        <v>0</v>
      </c>
      <c r="AZ406" s="51">
        <v>0</v>
      </c>
      <c r="BA406" s="42">
        <v>0</v>
      </c>
      <c r="BB406" s="42">
        <v>0</v>
      </c>
      <c r="BC406" s="43">
        <v>0</v>
      </c>
      <c r="BD406" s="43">
        <v>0</v>
      </c>
      <c r="BE406" s="51">
        <v>0</v>
      </c>
      <c r="BF406" s="51">
        <v>0</v>
      </c>
      <c r="BG406" s="42">
        <v>0</v>
      </c>
      <c r="BH406" s="42">
        <v>0</v>
      </c>
      <c r="BI406" s="43">
        <v>0</v>
      </c>
      <c r="BJ406" s="43">
        <v>0</v>
      </c>
      <c r="BK406" s="51">
        <v>0</v>
      </c>
      <c r="BL406" s="51">
        <v>0</v>
      </c>
      <c r="BM406" s="42">
        <v>0</v>
      </c>
      <c r="BN406" s="42">
        <v>0</v>
      </c>
      <c r="BO406" s="43">
        <v>0</v>
      </c>
      <c r="BP406" s="43">
        <v>0</v>
      </c>
      <c r="BQ406" s="51">
        <v>0</v>
      </c>
      <c r="BR406" s="51">
        <v>0</v>
      </c>
      <c r="BS406" s="42">
        <v>0</v>
      </c>
      <c r="BT406" s="42">
        <v>0</v>
      </c>
      <c r="BU406" s="43">
        <v>0</v>
      </c>
      <c r="BV406" s="43">
        <v>0</v>
      </c>
      <c r="BW406" s="51">
        <v>0</v>
      </c>
      <c r="BX406" s="51">
        <v>0</v>
      </c>
      <c r="BY406" s="54">
        <v>0</v>
      </c>
      <c r="BZ406" s="54">
        <v>0</v>
      </c>
      <c r="CA406" s="43">
        <v>0</v>
      </c>
      <c r="CB406" s="43">
        <v>0</v>
      </c>
      <c r="CC406" s="43">
        <v>0</v>
      </c>
      <c r="CD406" s="43">
        <v>0</v>
      </c>
      <c r="CE406" s="58">
        <f t="shared" si="33"/>
        <v>0</v>
      </c>
      <c r="CF406" s="58">
        <f t="shared" si="34"/>
        <v>0</v>
      </c>
      <c r="CG406" s="58">
        <f t="shared" si="35"/>
        <v>0</v>
      </c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  <c r="DS406" s="59"/>
      <c r="DT406" s="59"/>
      <c r="DU406" s="59"/>
      <c r="DV406" s="59"/>
      <c r="DW406" s="59"/>
      <c r="DX406" s="59"/>
      <c r="DY406" s="59"/>
      <c r="DZ406" s="59"/>
      <c r="EA406" s="59"/>
      <c r="EB406" s="59"/>
      <c r="EC406" s="59"/>
      <c r="ED406" s="59"/>
      <c r="EE406" s="59"/>
      <c r="EF406" s="59"/>
      <c r="EG406" s="59"/>
      <c r="EH406" s="59"/>
      <c r="EI406" s="59"/>
      <c r="EJ406" s="59"/>
      <c r="EK406" s="59"/>
      <c r="EL406" s="59"/>
      <c r="EM406" s="59"/>
    </row>
    <row r="407" spans="2:143" ht="24.6" customHeight="1">
      <c r="B407" s="39" t="s">
        <v>500</v>
      </c>
      <c r="C407" s="62" t="s">
        <v>1018</v>
      </c>
      <c r="D407" s="41"/>
      <c r="E407" s="42">
        <v>0</v>
      </c>
      <c r="F407" s="42">
        <v>0</v>
      </c>
      <c r="G407" s="43">
        <v>0</v>
      </c>
      <c r="H407" s="43">
        <v>0</v>
      </c>
      <c r="I407" s="51">
        <v>0</v>
      </c>
      <c r="J407" s="51">
        <v>0</v>
      </c>
      <c r="K407" s="42">
        <v>0</v>
      </c>
      <c r="L407" s="42">
        <v>0</v>
      </c>
      <c r="M407" s="43">
        <v>0</v>
      </c>
      <c r="N407" s="43">
        <v>0</v>
      </c>
      <c r="O407" s="51">
        <v>0</v>
      </c>
      <c r="P407" s="51">
        <v>0</v>
      </c>
      <c r="Q407" s="42">
        <v>0</v>
      </c>
      <c r="R407" s="42">
        <v>0</v>
      </c>
      <c r="S407" s="43">
        <v>0</v>
      </c>
      <c r="T407" s="43">
        <v>0</v>
      </c>
      <c r="U407" s="51">
        <v>0</v>
      </c>
      <c r="V407" s="51">
        <v>0</v>
      </c>
      <c r="W407" s="42">
        <v>0</v>
      </c>
      <c r="X407" s="42">
        <v>0</v>
      </c>
      <c r="Y407" s="43">
        <v>0</v>
      </c>
      <c r="Z407" s="43">
        <v>0</v>
      </c>
      <c r="AA407" s="51">
        <v>0</v>
      </c>
      <c r="AB407" s="51">
        <v>0</v>
      </c>
      <c r="AC407" s="42">
        <v>0</v>
      </c>
      <c r="AD407" s="42">
        <v>0</v>
      </c>
      <c r="AE407" s="43">
        <v>0</v>
      </c>
      <c r="AF407" s="43">
        <v>0</v>
      </c>
      <c r="AG407" s="51">
        <v>0</v>
      </c>
      <c r="AH407" s="51">
        <v>0</v>
      </c>
      <c r="AI407" s="42">
        <v>0</v>
      </c>
      <c r="AJ407" s="42">
        <v>0</v>
      </c>
      <c r="AK407" s="43">
        <v>0</v>
      </c>
      <c r="AL407" s="43">
        <v>0</v>
      </c>
      <c r="AM407" s="51">
        <v>0</v>
      </c>
      <c r="AN407" s="51">
        <v>0</v>
      </c>
      <c r="AO407" s="42">
        <v>0</v>
      </c>
      <c r="AP407" s="42">
        <v>0</v>
      </c>
      <c r="AQ407" s="43">
        <v>0</v>
      </c>
      <c r="AR407" s="43">
        <v>0</v>
      </c>
      <c r="AS407" s="51">
        <v>0</v>
      </c>
      <c r="AT407" s="51">
        <v>0</v>
      </c>
      <c r="AU407" s="42">
        <v>0</v>
      </c>
      <c r="AV407" s="42">
        <v>0</v>
      </c>
      <c r="AW407" s="43">
        <v>0</v>
      </c>
      <c r="AX407" s="43">
        <v>0</v>
      </c>
      <c r="AY407" s="51">
        <v>0</v>
      </c>
      <c r="AZ407" s="51">
        <v>0</v>
      </c>
      <c r="BA407" s="42">
        <v>0</v>
      </c>
      <c r="BB407" s="42">
        <v>0</v>
      </c>
      <c r="BC407" s="43">
        <v>0</v>
      </c>
      <c r="BD407" s="43">
        <v>0</v>
      </c>
      <c r="BE407" s="51">
        <v>0</v>
      </c>
      <c r="BF407" s="51">
        <v>0</v>
      </c>
      <c r="BG407" s="42">
        <v>0</v>
      </c>
      <c r="BH407" s="42">
        <v>0</v>
      </c>
      <c r="BI407" s="43">
        <v>0</v>
      </c>
      <c r="BJ407" s="43">
        <v>0</v>
      </c>
      <c r="BK407" s="51">
        <v>0</v>
      </c>
      <c r="BL407" s="51">
        <v>0</v>
      </c>
      <c r="BM407" s="42">
        <v>5</v>
      </c>
      <c r="BN407" s="42">
        <v>0</v>
      </c>
      <c r="BO407" s="43">
        <v>1298.4000000000001</v>
      </c>
      <c r="BP407" s="43">
        <v>0</v>
      </c>
      <c r="BQ407" s="51">
        <v>6492</v>
      </c>
      <c r="BR407" s="51">
        <v>0</v>
      </c>
      <c r="BS407" s="42">
        <v>0</v>
      </c>
      <c r="BT407" s="42">
        <v>0</v>
      </c>
      <c r="BU407" s="43">
        <v>0</v>
      </c>
      <c r="BV407" s="43">
        <v>0</v>
      </c>
      <c r="BW407" s="51">
        <v>0</v>
      </c>
      <c r="BX407" s="51">
        <v>0</v>
      </c>
      <c r="BY407" s="54">
        <v>5</v>
      </c>
      <c r="BZ407" s="54">
        <v>0</v>
      </c>
      <c r="CA407" s="43">
        <v>1298.4000000000001</v>
      </c>
      <c r="CB407" s="43">
        <v>0</v>
      </c>
      <c r="CC407" s="43">
        <v>6492</v>
      </c>
      <c r="CD407" s="43">
        <v>0</v>
      </c>
      <c r="CE407" s="58">
        <f t="shared" si="33"/>
        <v>-1</v>
      </c>
      <c r="CF407" s="58">
        <f t="shared" si="34"/>
        <v>-1</v>
      </c>
      <c r="CG407" s="58">
        <f t="shared" si="35"/>
        <v>-1</v>
      </c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  <c r="DS407" s="59"/>
      <c r="DT407" s="59"/>
      <c r="DU407" s="59"/>
      <c r="DV407" s="59"/>
      <c r="DW407" s="59"/>
      <c r="DX407" s="59"/>
      <c r="DY407" s="59"/>
      <c r="DZ407" s="59"/>
      <c r="EA407" s="59"/>
      <c r="EB407" s="59"/>
      <c r="EC407" s="59"/>
      <c r="ED407" s="59"/>
      <c r="EE407" s="59"/>
      <c r="EF407" s="59"/>
      <c r="EG407" s="59"/>
      <c r="EH407" s="59"/>
      <c r="EI407" s="59"/>
      <c r="EJ407" s="59"/>
      <c r="EK407" s="59"/>
      <c r="EL407" s="59"/>
      <c r="EM407" s="59"/>
    </row>
    <row r="408" spans="2:143" ht="24.6" customHeight="1">
      <c r="B408" s="39" t="s">
        <v>501</v>
      </c>
      <c r="C408" s="62" t="s">
        <v>1019</v>
      </c>
      <c r="D408" s="41"/>
      <c r="E408" s="42">
        <v>0</v>
      </c>
      <c r="F408" s="42">
        <v>0</v>
      </c>
      <c r="G408" s="43">
        <v>0</v>
      </c>
      <c r="H408" s="43">
        <v>0</v>
      </c>
      <c r="I408" s="51">
        <v>0</v>
      </c>
      <c r="J408" s="51">
        <v>0</v>
      </c>
      <c r="K408" s="42">
        <v>0</v>
      </c>
      <c r="L408" s="42">
        <v>0</v>
      </c>
      <c r="M408" s="43">
        <v>0</v>
      </c>
      <c r="N408" s="43">
        <v>0</v>
      </c>
      <c r="O408" s="51">
        <v>0</v>
      </c>
      <c r="P408" s="51">
        <v>0</v>
      </c>
      <c r="Q408" s="42">
        <v>0</v>
      </c>
      <c r="R408" s="42">
        <v>0</v>
      </c>
      <c r="S408" s="43">
        <v>0</v>
      </c>
      <c r="T408" s="43">
        <v>0</v>
      </c>
      <c r="U408" s="51">
        <v>0</v>
      </c>
      <c r="V408" s="51">
        <v>0</v>
      </c>
      <c r="W408" s="42">
        <v>0</v>
      </c>
      <c r="X408" s="42">
        <v>0</v>
      </c>
      <c r="Y408" s="43">
        <v>0</v>
      </c>
      <c r="Z408" s="43">
        <v>0</v>
      </c>
      <c r="AA408" s="51">
        <v>0</v>
      </c>
      <c r="AB408" s="51">
        <v>0</v>
      </c>
      <c r="AC408" s="42">
        <v>0</v>
      </c>
      <c r="AD408" s="42">
        <v>0</v>
      </c>
      <c r="AE408" s="43">
        <v>0</v>
      </c>
      <c r="AF408" s="43">
        <v>0</v>
      </c>
      <c r="AG408" s="51">
        <v>0</v>
      </c>
      <c r="AH408" s="51">
        <v>0</v>
      </c>
      <c r="AI408" s="42">
        <v>0</v>
      </c>
      <c r="AJ408" s="42">
        <v>0</v>
      </c>
      <c r="AK408" s="43">
        <v>0</v>
      </c>
      <c r="AL408" s="43">
        <v>0</v>
      </c>
      <c r="AM408" s="51">
        <v>0</v>
      </c>
      <c r="AN408" s="51">
        <v>0</v>
      </c>
      <c r="AO408" s="42">
        <v>0</v>
      </c>
      <c r="AP408" s="42">
        <v>0</v>
      </c>
      <c r="AQ408" s="43">
        <v>0</v>
      </c>
      <c r="AR408" s="43">
        <v>0</v>
      </c>
      <c r="AS408" s="51">
        <v>0</v>
      </c>
      <c r="AT408" s="51">
        <v>0</v>
      </c>
      <c r="AU408" s="42">
        <v>0</v>
      </c>
      <c r="AV408" s="42">
        <v>0</v>
      </c>
      <c r="AW408" s="43">
        <v>0</v>
      </c>
      <c r="AX408" s="43">
        <v>0</v>
      </c>
      <c r="AY408" s="51">
        <v>0</v>
      </c>
      <c r="AZ408" s="51">
        <v>0</v>
      </c>
      <c r="BA408" s="42">
        <v>0</v>
      </c>
      <c r="BB408" s="42">
        <v>0</v>
      </c>
      <c r="BC408" s="43">
        <v>0</v>
      </c>
      <c r="BD408" s="43">
        <v>0</v>
      </c>
      <c r="BE408" s="51">
        <v>0</v>
      </c>
      <c r="BF408" s="51">
        <v>0</v>
      </c>
      <c r="BG408" s="42">
        <v>0</v>
      </c>
      <c r="BH408" s="42">
        <v>0</v>
      </c>
      <c r="BI408" s="43">
        <v>0</v>
      </c>
      <c r="BJ408" s="43">
        <v>0</v>
      </c>
      <c r="BK408" s="51">
        <v>0</v>
      </c>
      <c r="BL408" s="51">
        <v>0</v>
      </c>
      <c r="BM408" s="42">
        <v>0</v>
      </c>
      <c r="BN408" s="42">
        <v>0</v>
      </c>
      <c r="BO408" s="43">
        <v>0</v>
      </c>
      <c r="BP408" s="43">
        <v>0</v>
      </c>
      <c r="BQ408" s="51">
        <v>0</v>
      </c>
      <c r="BR408" s="51">
        <v>0</v>
      </c>
      <c r="BS408" s="42">
        <v>0</v>
      </c>
      <c r="BT408" s="42">
        <v>0</v>
      </c>
      <c r="BU408" s="43">
        <v>0</v>
      </c>
      <c r="BV408" s="43">
        <v>0</v>
      </c>
      <c r="BW408" s="51">
        <v>0</v>
      </c>
      <c r="BX408" s="51">
        <v>0</v>
      </c>
      <c r="BY408" s="54">
        <v>0</v>
      </c>
      <c r="BZ408" s="54">
        <v>0</v>
      </c>
      <c r="CA408" s="43">
        <v>0</v>
      </c>
      <c r="CB408" s="43">
        <v>0</v>
      </c>
      <c r="CC408" s="43">
        <v>0</v>
      </c>
      <c r="CD408" s="43">
        <v>0</v>
      </c>
      <c r="CE408" s="58">
        <f t="shared" si="33"/>
        <v>0</v>
      </c>
      <c r="CF408" s="58">
        <f t="shared" si="34"/>
        <v>0</v>
      </c>
      <c r="CG408" s="58">
        <f t="shared" si="35"/>
        <v>0</v>
      </c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  <c r="DS408" s="59"/>
      <c r="DT408" s="59"/>
      <c r="DU408" s="59"/>
      <c r="DV408" s="59"/>
      <c r="DW408" s="59"/>
      <c r="DX408" s="59"/>
      <c r="DY408" s="59"/>
      <c r="DZ408" s="59"/>
      <c r="EA408" s="59"/>
      <c r="EB408" s="59"/>
      <c r="EC408" s="59"/>
      <c r="ED408" s="59"/>
      <c r="EE408" s="59"/>
      <c r="EF408" s="59"/>
      <c r="EG408" s="59"/>
      <c r="EH408" s="59"/>
      <c r="EI408" s="59"/>
      <c r="EJ408" s="59"/>
      <c r="EK408" s="59"/>
      <c r="EL408" s="59"/>
      <c r="EM408" s="59"/>
    </row>
    <row r="409" spans="2:143" ht="24.6" customHeight="1">
      <c r="B409" s="39" t="s">
        <v>502</v>
      </c>
      <c r="C409" s="62" t="s">
        <v>1020</v>
      </c>
      <c r="D409" s="41"/>
      <c r="E409" s="42">
        <v>0</v>
      </c>
      <c r="F409" s="42">
        <v>0</v>
      </c>
      <c r="G409" s="43">
        <v>0</v>
      </c>
      <c r="H409" s="43">
        <v>0</v>
      </c>
      <c r="I409" s="51">
        <v>0</v>
      </c>
      <c r="J409" s="51">
        <v>0</v>
      </c>
      <c r="K409" s="42">
        <v>0</v>
      </c>
      <c r="L409" s="42">
        <v>0</v>
      </c>
      <c r="M409" s="43">
        <v>0</v>
      </c>
      <c r="N409" s="43">
        <v>0</v>
      </c>
      <c r="O409" s="51">
        <v>0</v>
      </c>
      <c r="P409" s="51">
        <v>0</v>
      </c>
      <c r="Q409" s="42">
        <v>0</v>
      </c>
      <c r="R409" s="42">
        <v>0</v>
      </c>
      <c r="S409" s="43">
        <v>0</v>
      </c>
      <c r="T409" s="43">
        <v>0</v>
      </c>
      <c r="U409" s="51">
        <v>0</v>
      </c>
      <c r="V409" s="51">
        <v>0</v>
      </c>
      <c r="W409" s="42">
        <v>0</v>
      </c>
      <c r="X409" s="42">
        <v>0</v>
      </c>
      <c r="Y409" s="43">
        <v>0</v>
      </c>
      <c r="Z409" s="43">
        <v>0</v>
      </c>
      <c r="AA409" s="51">
        <v>0</v>
      </c>
      <c r="AB409" s="51">
        <v>0</v>
      </c>
      <c r="AC409" s="42">
        <v>0</v>
      </c>
      <c r="AD409" s="42">
        <v>0</v>
      </c>
      <c r="AE409" s="43">
        <v>0</v>
      </c>
      <c r="AF409" s="43">
        <v>0</v>
      </c>
      <c r="AG409" s="51">
        <v>0</v>
      </c>
      <c r="AH409" s="51">
        <v>0</v>
      </c>
      <c r="AI409" s="42">
        <v>0</v>
      </c>
      <c r="AJ409" s="42">
        <v>0</v>
      </c>
      <c r="AK409" s="43">
        <v>0</v>
      </c>
      <c r="AL409" s="43">
        <v>0</v>
      </c>
      <c r="AM409" s="51">
        <v>0</v>
      </c>
      <c r="AN409" s="51">
        <v>0</v>
      </c>
      <c r="AO409" s="42">
        <v>0</v>
      </c>
      <c r="AP409" s="42">
        <v>0</v>
      </c>
      <c r="AQ409" s="43">
        <v>0</v>
      </c>
      <c r="AR409" s="43">
        <v>0</v>
      </c>
      <c r="AS409" s="51">
        <v>0</v>
      </c>
      <c r="AT409" s="51">
        <v>0</v>
      </c>
      <c r="AU409" s="42">
        <v>0</v>
      </c>
      <c r="AV409" s="42">
        <v>0</v>
      </c>
      <c r="AW409" s="43">
        <v>0</v>
      </c>
      <c r="AX409" s="43">
        <v>0</v>
      </c>
      <c r="AY409" s="51">
        <v>0</v>
      </c>
      <c r="AZ409" s="51">
        <v>0</v>
      </c>
      <c r="BA409" s="42">
        <v>0</v>
      </c>
      <c r="BB409" s="42">
        <v>0</v>
      </c>
      <c r="BC409" s="43">
        <v>0</v>
      </c>
      <c r="BD409" s="43">
        <v>0</v>
      </c>
      <c r="BE409" s="51">
        <v>0</v>
      </c>
      <c r="BF409" s="51">
        <v>0</v>
      </c>
      <c r="BG409" s="42">
        <v>0</v>
      </c>
      <c r="BH409" s="42">
        <v>0</v>
      </c>
      <c r="BI409" s="43">
        <v>0</v>
      </c>
      <c r="BJ409" s="43">
        <v>0</v>
      </c>
      <c r="BK409" s="51">
        <v>0</v>
      </c>
      <c r="BL409" s="51">
        <v>0</v>
      </c>
      <c r="BM409" s="42">
        <v>0</v>
      </c>
      <c r="BN409" s="42">
        <v>0</v>
      </c>
      <c r="BO409" s="43">
        <v>0</v>
      </c>
      <c r="BP409" s="43">
        <v>0</v>
      </c>
      <c r="BQ409" s="51">
        <v>0</v>
      </c>
      <c r="BR409" s="51">
        <v>0</v>
      </c>
      <c r="BS409" s="42">
        <v>0</v>
      </c>
      <c r="BT409" s="42">
        <v>0</v>
      </c>
      <c r="BU409" s="43">
        <v>0</v>
      </c>
      <c r="BV409" s="43">
        <v>0</v>
      </c>
      <c r="BW409" s="51">
        <v>0</v>
      </c>
      <c r="BX409" s="51">
        <v>0</v>
      </c>
      <c r="BY409" s="54">
        <v>0</v>
      </c>
      <c r="BZ409" s="54">
        <v>0</v>
      </c>
      <c r="CA409" s="43">
        <v>0</v>
      </c>
      <c r="CB409" s="43">
        <v>0</v>
      </c>
      <c r="CC409" s="43">
        <v>0</v>
      </c>
      <c r="CD409" s="43">
        <v>0</v>
      </c>
      <c r="CE409" s="58">
        <f t="shared" si="33"/>
        <v>0</v>
      </c>
      <c r="CF409" s="58">
        <f t="shared" si="34"/>
        <v>0</v>
      </c>
      <c r="CG409" s="58">
        <f t="shared" si="35"/>
        <v>0</v>
      </c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  <c r="DS409" s="59"/>
      <c r="DT409" s="59"/>
      <c r="DU409" s="59"/>
      <c r="DV409" s="59"/>
      <c r="DW409" s="59"/>
      <c r="DX409" s="59"/>
      <c r="DY409" s="59"/>
      <c r="DZ409" s="59"/>
      <c r="EA409" s="59"/>
      <c r="EB409" s="59"/>
      <c r="EC409" s="59"/>
      <c r="ED409" s="59"/>
      <c r="EE409" s="59"/>
      <c r="EF409" s="59"/>
      <c r="EG409" s="59"/>
      <c r="EH409" s="59"/>
      <c r="EI409" s="59"/>
      <c r="EJ409" s="59"/>
      <c r="EK409" s="59"/>
      <c r="EL409" s="59"/>
      <c r="EM409" s="59"/>
    </row>
    <row r="410" spans="2:143" ht="24.6" customHeight="1">
      <c r="B410" s="39" t="s">
        <v>503</v>
      </c>
      <c r="C410" s="62" t="s">
        <v>1021</v>
      </c>
      <c r="D410" s="41"/>
      <c r="E410" s="42">
        <v>0</v>
      </c>
      <c r="F410" s="42">
        <v>0</v>
      </c>
      <c r="G410" s="43">
        <v>0</v>
      </c>
      <c r="H410" s="43">
        <v>0</v>
      </c>
      <c r="I410" s="51">
        <v>0</v>
      </c>
      <c r="J410" s="51">
        <v>0</v>
      </c>
      <c r="K410" s="42">
        <v>0</v>
      </c>
      <c r="L410" s="42">
        <v>0</v>
      </c>
      <c r="M410" s="43">
        <v>0</v>
      </c>
      <c r="N410" s="43">
        <v>0</v>
      </c>
      <c r="O410" s="51">
        <v>0</v>
      </c>
      <c r="P410" s="51">
        <v>0</v>
      </c>
      <c r="Q410" s="42">
        <v>0</v>
      </c>
      <c r="R410" s="42">
        <v>0</v>
      </c>
      <c r="S410" s="43">
        <v>0</v>
      </c>
      <c r="T410" s="43">
        <v>0</v>
      </c>
      <c r="U410" s="51">
        <v>0</v>
      </c>
      <c r="V410" s="51">
        <v>0</v>
      </c>
      <c r="W410" s="42">
        <v>2</v>
      </c>
      <c r="X410" s="42">
        <v>0</v>
      </c>
      <c r="Y410" s="43">
        <v>1948</v>
      </c>
      <c r="Z410" s="43">
        <v>0</v>
      </c>
      <c r="AA410" s="51">
        <v>3896</v>
      </c>
      <c r="AB410" s="51">
        <v>0</v>
      </c>
      <c r="AC410" s="42">
        <v>0</v>
      </c>
      <c r="AD410" s="42">
        <v>0</v>
      </c>
      <c r="AE410" s="43">
        <v>0</v>
      </c>
      <c r="AF410" s="43">
        <v>0</v>
      </c>
      <c r="AG410" s="51">
        <v>-808</v>
      </c>
      <c r="AH410" s="51">
        <v>0</v>
      </c>
      <c r="AI410" s="42">
        <v>0</v>
      </c>
      <c r="AJ410" s="42">
        <v>0</v>
      </c>
      <c r="AK410" s="43">
        <v>0</v>
      </c>
      <c r="AL410" s="43">
        <v>0</v>
      </c>
      <c r="AM410" s="51">
        <v>0</v>
      </c>
      <c r="AN410" s="51">
        <v>0</v>
      </c>
      <c r="AO410" s="42">
        <v>2</v>
      </c>
      <c r="AP410" s="42">
        <v>0</v>
      </c>
      <c r="AQ410" s="43">
        <v>1513</v>
      </c>
      <c r="AR410" s="43">
        <v>0</v>
      </c>
      <c r="AS410" s="51">
        <v>3026</v>
      </c>
      <c r="AT410" s="51">
        <v>0</v>
      </c>
      <c r="AU410" s="42">
        <v>0</v>
      </c>
      <c r="AV410" s="42">
        <v>0</v>
      </c>
      <c r="AW410" s="43">
        <v>0</v>
      </c>
      <c r="AX410" s="43">
        <v>0</v>
      </c>
      <c r="AY410" s="51">
        <v>0</v>
      </c>
      <c r="AZ410" s="51">
        <v>0</v>
      </c>
      <c r="BA410" s="42">
        <v>0</v>
      </c>
      <c r="BB410" s="42">
        <v>0</v>
      </c>
      <c r="BC410" s="43">
        <v>0</v>
      </c>
      <c r="BD410" s="43">
        <v>0</v>
      </c>
      <c r="BE410" s="51">
        <v>0</v>
      </c>
      <c r="BF410" s="51">
        <v>0</v>
      </c>
      <c r="BG410" s="42">
        <v>0</v>
      </c>
      <c r="BH410" s="42">
        <v>0</v>
      </c>
      <c r="BI410" s="43">
        <v>0</v>
      </c>
      <c r="BJ410" s="43">
        <v>0</v>
      </c>
      <c r="BK410" s="51">
        <v>0</v>
      </c>
      <c r="BL410" s="51">
        <v>0</v>
      </c>
      <c r="BM410" s="42">
        <v>0</v>
      </c>
      <c r="BN410" s="42">
        <v>0</v>
      </c>
      <c r="BO410" s="43">
        <v>0</v>
      </c>
      <c r="BP410" s="43">
        <v>0</v>
      </c>
      <c r="BQ410" s="51">
        <v>0</v>
      </c>
      <c r="BR410" s="51">
        <v>0</v>
      </c>
      <c r="BS410" s="42">
        <v>0</v>
      </c>
      <c r="BT410" s="42">
        <v>0</v>
      </c>
      <c r="BU410" s="43">
        <v>0</v>
      </c>
      <c r="BV410" s="43">
        <v>0</v>
      </c>
      <c r="BW410" s="51">
        <v>0</v>
      </c>
      <c r="BX410" s="51">
        <v>0</v>
      </c>
      <c r="BY410" s="54">
        <v>4</v>
      </c>
      <c r="BZ410" s="54">
        <v>0</v>
      </c>
      <c r="CA410" s="43">
        <v>1528.5</v>
      </c>
      <c r="CB410" s="43">
        <v>0</v>
      </c>
      <c r="CC410" s="43">
        <v>6114</v>
      </c>
      <c r="CD410" s="43">
        <v>0</v>
      </c>
      <c r="CE410" s="58">
        <f t="shared" si="33"/>
        <v>-1</v>
      </c>
      <c r="CF410" s="58">
        <f t="shared" si="34"/>
        <v>-1</v>
      </c>
      <c r="CG410" s="58">
        <f t="shared" si="35"/>
        <v>-1</v>
      </c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  <c r="DS410" s="59"/>
      <c r="DT410" s="59"/>
      <c r="DU410" s="59"/>
      <c r="DV410" s="59"/>
      <c r="DW410" s="59"/>
      <c r="DX410" s="59"/>
      <c r="DY410" s="59"/>
      <c r="DZ410" s="59"/>
      <c r="EA410" s="59"/>
      <c r="EB410" s="59"/>
      <c r="EC410" s="59"/>
      <c r="ED410" s="59"/>
      <c r="EE410" s="59"/>
      <c r="EF410" s="59"/>
      <c r="EG410" s="59"/>
      <c r="EH410" s="59"/>
      <c r="EI410" s="59"/>
      <c r="EJ410" s="59"/>
      <c r="EK410" s="59"/>
      <c r="EL410" s="59"/>
      <c r="EM410" s="59"/>
    </row>
    <row r="411" spans="2:143" ht="24.6" customHeight="1">
      <c r="B411" s="39" t="s">
        <v>504</v>
      </c>
      <c r="C411" s="62" t="s">
        <v>1022</v>
      </c>
      <c r="D411" s="41"/>
      <c r="E411" s="42">
        <v>0</v>
      </c>
      <c r="F411" s="42">
        <v>0</v>
      </c>
      <c r="G411" s="43">
        <v>0</v>
      </c>
      <c r="H411" s="43">
        <v>0</v>
      </c>
      <c r="I411" s="51">
        <v>0</v>
      </c>
      <c r="J411" s="51">
        <v>0</v>
      </c>
      <c r="K411" s="42">
        <v>0</v>
      </c>
      <c r="L411" s="42">
        <v>0</v>
      </c>
      <c r="M411" s="43">
        <v>0</v>
      </c>
      <c r="N411" s="43">
        <v>0</v>
      </c>
      <c r="O411" s="51">
        <v>0</v>
      </c>
      <c r="P411" s="51">
        <v>0</v>
      </c>
      <c r="Q411" s="42">
        <v>0</v>
      </c>
      <c r="R411" s="42">
        <v>0</v>
      </c>
      <c r="S411" s="43">
        <v>0</v>
      </c>
      <c r="T411" s="43">
        <v>0</v>
      </c>
      <c r="U411" s="51">
        <v>0</v>
      </c>
      <c r="V411" s="51">
        <v>0</v>
      </c>
      <c r="W411" s="42">
        <v>0</v>
      </c>
      <c r="X411" s="42">
        <v>0</v>
      </c>
      <c r="Y411" s="43">
        <v>0</v>
      </c>
      <c r="Z411" s="43">
        <v>0</v>
      </c>
      <c r="AA411" s="51">
        <v>0</v>
      </c>
      <c r="AB411" s="51">
        <v>0</v>
      </c>
      <c r="AC411" s="42">
        <v>0</v>
      </c>
      <c r="AD411" s="42">
        <v>0</v>
      </c>
      <c r="AE411" s="43">
        <v>0</v>
      </c>
      <c r="AF411" s="43">
        <v>0</v>
      </c>
      <c r="AG411" s="51">
        <v>0</v>
      </c>
      <c r="AH411" s="51">
        <v>0</v>
      </c>
      <c r="AI411" s="42">
        <v>0</v>
      </c>
      <c r="AJ411" s="42">
        <v>0</v>
      </c>
      <c r="AK411" s="43">
        <v>0</v>
      </c>
      <c r="AL411" s="43">
        <v>0</v>
      </c>
      <c r="AM411" s="51">
        <v>0</v>
      </c>
      <c r="AN411" s="51">
        <v>0</v>
      </c>
      <c r="AO411" s="42">
        <v>1</v>
      </c>
      <c r="AP411" s="42">
        <v>0</v>
      </c>
      <c r="AQ411" s="43">
        <v>1513</v>
      </c>
      <c r="AR411" s="43">
        <v>0</v>
      </c>
      <c r="AS411" s="51">
        <v>1513</v>
      </c>
      <c r="AT411" s="51">
        <v>0</v>
      </c>
      <c r="AU411" s="42">
        <v>0</v>
      </c>
      <c r="AV411" s="42">
        <v>0</v>
      </c>
      <c r="AW411" s="43">
        <v>0</v>
      </c>
      <c r="AX411" s="43">
        <v>0</v>
      </c>
      <c r="AY411" s="51">
        <v>0</v>
      </c>
      <c r="AZ411" s="51">
        <v>0</v>
      </c>
      <c r="BA411" s="42">
        <v>0</v>
      </c>
      <c r="BB411" s="42">
        <v>0</v>
      </c>
      <c r="BC411" s="43">
        <v>0</v>
      </c>
      <c r="BD411" s="43">
        <v>0</v>
      </c>
      <c r="BE411" s="51">
        <v>0</v>
      </c>
      <c r="BF411" s="51">
        <v>0</v>
      </c>
      <c r="BG411" s="42">
        <v>0</v>
      </c>
      <c r="BH411" s="42">
        <v>0</v>
      </c>
      <c r="BI411" s="43">
        <v>0</v>
      </c>
      <c r="BJ411" s="43">
        <v>0</v>
      </c>
      <c r="BK411" s="51">
        <v>0</v>
      </c>
      <c r="BL411" s="51">
        <v>0</v>
      </c>
      <c r="BM411" s="42">
        <v>0</v>
      </c>
      <c r="BN411" s="42">
        <v>0</v>
      </c>
      <c r="BO411" s="43">
        <v>0</v>
      </c>
      <c r="BP411" s="43">
        <v>0</v>
      </c>
      <c r="BQ411" s="51">
        <v>0</v>
      </c>
      <c r="BR411" s="51">
        <v>0</v>
      </c>
      <c r="BS411" s="42">
        <v>0</v>
      </c>
      <c r="BT411" s="42">
        <v>0</v>
      </c>
      <c r="BU411" s="43">
        <v>0</v>
      </c>
      <c r="BV411" s="43">
        <v>0</v>
      </c>
      <c r="BW411" s="51">
        <v>0</v>
      </c>
      <c r="BX411" s="51">
        <v>0</v>
      </c>
      <c r="BY411" s="54">
        <v>1</v>
      </c>
      <c r="BZ411" s="54">
        <v>0</v>
      </c>
      <c r="CA411" s="43">
        <v>1513</v>
      </c>
      <c r="CB411" s="43">
        <v>0</v>
      </c>
      <c r="CC411" s="43">
        <v>1513</v>
      </c>
      <c r="CD411" s="43">
        <v>0</v>
      </c>
      <c r="CE411" s="58">
        <f t="shared" si="33"/>
        <v>-1</v>
      </c>
      <c r="CF411" s="58">
        <f t="shared" si="34"/>
        <v>-1</v>
      </c>
      <c r="CG411" s="58">
        <f t="shared" si="35"/>
        <v>-1</v>
      </c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  <c r="DS411" s="59"/>
      <c r="DT411" s="59"/>
      <c r="DU411" s="59"/>
      <c r="DV411" s="59"/>
      <c r="DW411" s="59"/>
      <c r="DX411" s="59"/>
      <c r="DY411" s="59"/>
      <c r="DZ411" s="59"/>
      <c r="EA411" s="59"/>
      <c r="EB411" s="59"/>
      <c r="EC411" s="59"/>
      <c r="ED411" s="59"/>
      <c r="EE411" s="59"/>
      <c r="EF411" s="59"/>
      <c r="EG411" s="59"/>
      <c r="EH411" s="59"/>
      <c r="EI411" s="59"/>
      <c r="EJ411" s="59"/>
      <c r="EK411" s="59"/>
      <c r="EL411" s="59"/>
      <c r="EM411" s="59"/>
    </row>
    <row r="412" spans="2:143" ht="24.6" customHeight="1">
      <c r="B412" s="39" t="s">
        <v>505</v>
      </c>
      <c r="C412" s="62" t="s">
        <v>1023</v>
      </c>
      <c r="D412" s="41"/>
      <c r="E412" s="42">
        <v>0</v>
      </c>
      <c r="F412" s="42">
        <v>0</v>
      </c>
      <c r="G412" s="43">
        <v>0</v>
      </c>
      <c r="H412" s="43">
        <v>0</v>
      </c>
      <c r="I412" s="51">
        <v>0</v>
      </c>
      <c r="J412" s="51">
        <v>0</v>
      </c>
      <c r="K412" s="42">
        <v>0</v>
      </c>
      <c r="L412" s="42">
        <v>0</v>
      </c>
      <c r="M412" s="43">
        <v>0</v>
      </c>
      <c r="N412" s="43">
        <v>0</v>
      </c>
      <c r="O412" s="51">
        <v>0</v>
      </c>
      <c r="P412" s="51">
        <v>0</v>
      </c>
      <c r="Q412" s="42">
        <v>0</v>
      </c>
      <c r="R412" s="42">
        <v>0</v>
      </c>
      <c r="S412" s="43">
        <v>0</v>
      </c>
      <c r="T412" s="43">
        <v>0</v>
      </c>
      <c r="U412" s="51">
        <v>0</v>
      </c>
      <c r="V412" s="51">
        <v>0</v>
      </c>
      <c r="W412" s="42">
        <v>0</v>
      </c>
      <c r="X412" s="42">
        <v>0</v>
      </c>
      <c r="Y412" s="43">
        <v>0</v>
      </c>
      <c r="Z412" s="43">
        <v>0</v>
      </c>
      <c r="AA412" s="51">
        <v>0</v>
      </c>
      <c r="AB412" s="51">
        <v>0</v>
      </c>
      <c r="AC412" s="42">
        <v>0</v>
      </c>
      <c r="AD412" s="42">
        <v>0</v>
      </c>
      <c r="AE412" s="43">
        <v>0</v>
      </c>
      <c r="AF412" s="43">
        <v>0</v>
      </c>
      <c r="AG412" s="51">
        <v>0</v>
      </c>
      <c r="AH412" s="51">
        <v>0</v>
      </c>
      <c r="AI412" s="42">
        <v>0</v>
      </c>
      <c r="AJ412" s="42">
        <v>0</v>
      </c>
      <c r="AK412" s="43">
        <v>0</v>
      </c>
      <c r="AL412" s="43">
        <v>0</v>
      </c>
      <c r="AM412" s="51">
        <v>0</v>
      </c>
      <c r="AN412" s="51">
        <v>0</v>
      </c>
      <c r="AO412" s="42">
        <v>0</v>
      </c>
      <c r="AP412" s="42">
        <v>0</v>
      </c>
      <c r="AQ412" s="43">
        <v>0</v>
      </c>
      <c r="AR412" s="43">
        <v>0</v>
      </c>
      <c r="AS412" s="51">
        <v>0</v>
      </c>
      <c r="AT412" s="51">
        <v>0</v>
      </c>
      <c r="AU412" s="42">
        <v>0</v>
      </c>
      <c r="AV412" s="42">
        <v>0</v>
      </c>
      <c r="AW412" s="43">
        <v>0</v>
      </c>
      <c r="AX412" s="43">
        <v>0</v>
      </c>
      <c r="AY412" s="51">
        <v>0</v>
      </c>
      <c r="AZ412" s="51">
        <v>0</v>
      </c>
      <c r="BA412" s="42">
        <v>0</v>
      </c>
      <c r="BB412" s="42">
        <v>0</v>
      </c>
      <c r="BC412" s="43">
        <v>0</v>
      </c>
      <c r="BD412" s="43">
        <v>0</v>
      </c>
      <c r="BE412" s="51">
        <v>0</v>
      </c>
      <c r="BF412" s="51">
        <v>0</v>
      </c>
      <c r="BG412" s="42">
        <v>0</v>
      </c>
      <c r="BH412" s="42">
        <v>0</v>
      </c>
      <c r="BI412" s="43">
        <v>0</v>
      </c>
      <c r="BJ412" s="43">
        <v>0</v>
      </c>
      <c r="BK412" s="51">
        <v>0</v>
      </c>
      <c r="BL412" s="51">
        <v>0</v>
      </c>
      <c r="BM412" s="42">
        <v>0</v>
      </c>
      <c r="BN412" s="42">
        <v>0</v>
      </c>
      <c r="BO412" s="43">
        <v>0</v>
      </c>
      <c r="BP412" s="43">
        <v>0</v>
      </c>
      <c r="BQ412" s="51">
        <v>0</v>
      </c>
      <c r="BR412" s="51">
        <v>0</v>
      </c>
      <c r="BS412" s="42">
        <v>0</v>
      </c>
      <c r="BT412" s="42">
        <v>0</v>
      </c>
      <c r="BU412" s="43">
        <v>0</v>
      </c>
      <c r="BV412" s="43">
        <v>0</v>
      </c>
      <c r="BW412" s="51">
        <v>0</v>
      </c>
      <c r="BX412" s="51">
        <v>0</v>
      </c>
      <c r="BY412" s="54">
        <v>0</v>
      </c>
      <c r="BZ412" s="54">
        <v>0</v>
      </c>
      <c r="CA412" s="43">
        <v>0</v>
      </c>
      <c r="CB412" s="43">
        <v>0</v>
      </c>
      <c r="CC412" s="43">
        <v>0</v>
      </c>
      <c r="CD412" s="43">
        <v>0</v>
      </c>
      <c r="CE412" s="58">
        <f t="shared" si="33"/>
        <v>0</v>
      </c>
      <c r="CF412" s="58">
        <f t="shared" si="34"/>
        <v>0</v>
      </c>
      <c r="CG412" s="58">
        <f t="shared" si="35"/>
        <v>0</v>
      </c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  <c r="DS412" s="59"/>
      <c r="DT412" s="59"/>
      <c r="DU412" s="59"/>
      <c r="DV412" s="59"/>
      <c r="DW412" s="59"/>
      <c r="DX412" s="59"/>
      <c r="DY412" s="59"/>
      <c r="DZ412" s="59"/>
      <c r="EA412" s="59"/>
      <c r="EB412" s="59"/>
      <c r="EC412" s="59"/>
      <c r="ED412" s="59"/>
      <c r="EE412" s="59"/>
      <c r="EF412" s="59"/>
      <c r="EG412" s="59"/>
      <c r="EH412" s="59"/>
      <c r="EI412" s="59"/>
      <c r="EJ412" s="59"/>
      <c r="EK412" s="59"/>
      <c r="EL412" s="59"/>
      <c r="EM412" s="59"/>
    </row>
    <row r="413" spans="2:143" ht="24.6" customHeight="1">
      <c r="B413" s="39" t="s">
        <v>506</v>
      </c>
      <c r="C413" s="62" t="s">
        <v>1024</v>
      </c>
      <c r="D413" s="41"/>
      <c r="E413" s="42">
        <v>0</v>
      </c>
      <c r="F413" s="42">
        <v>0</v>
      </c>
      <c r="G413" s="43">
        <v>0</v>
      </c>
      <c r="H413" s="43">
        <v>0</v>
      </c>
      <c r="I413" s="51">
        <v>0</v>
      </c>
      <c r="J413" s="51">
        <v>0</v>
      </c>
      <c r="K413" s="42">
        <v>0</v>
      </c>
      <c r="L413" s="42">
        <v>0</v>
      </c>
      <c r="M413" s="43">
        <v>0</v>
      </c>
      <c r="N413" s="43">
        <v>0</v>
      </c>
      <c r="O413" s="51">
        <v>0</v>
      </c>
      <c r="P413" s="51">
        <v>0</v>
      </c>
      <c r="Q413" s="42">
        <v>0</v>
      </c>
      <c r="R413" s="42">
        <v>0</v>
      </c>
      <c r="S413" s="43">
        <v>0</v>
      </c>
      <c r="T413" s="43">
        <v>0</v>
      </c>
      <c r="U413" s="51">
        <v>0</v>
      </c>
      <c r="V413" s="51">
        <v>0</v>
      </c>
      <c r="W413" s="42">
        <v>0</v>
      </c>
      <c r="X413" s="42">
        <v>0</v>
      </c>
      <c r="Y413" s="43">
        <v>0</v>
      </c>
      <c r="Z413" s="43">
        <v>0</v>
      </c>
      <c r="AA413" s="51">
        <v>0</v>
      </c>
      <c r="AB413" s="51">
        <v>0</v>
      </c>
      <c r="AC413" s="42">
        <v>0</v>
      </c>
      <c r="AD413" s="42">
        <v>0</v>
      </c>
      <c r="AE413" s="43">
        <v>0</v>
      </c>
      <c r="AF413" s="43">
        <v>0</v>
      </c>
      <c r="AG413" s="51">
        <v>0</v>
      </c>
      <c r="AH413" s="51">
        <v>0</v>
      </c>
      <c r="AI413" s="42">
        <v>0</v>
      </c>
      <c r="AJ413" s="42">
        <v>0</v>
      </c>
      <c r="AK413" s="43">
        <v>0</v>
      </c>
      <c r="AL413" s="43">
        <v>0</v>
      </c>
      <c r="AM413" s="51">
        <v>0</v>
      </c>
      <c r="AN413" s="51">
        <v>0</v>
      </c>
      <c r="AO413" s="42">
        <v>0</v>
      </c>
      <c r="AP413" s="42">
        <v>0</v>
      </c>
      <c r="AQ413" s="43">
        <v>0</v>
      </c>
      <c r="AR413" s="43">
        <v>0</v>
      </c>
      <c r="AS413" s="51">
        <v>0</v>
      </c>
      <c r="AT413" s="51">
        <v>0</v>
      </c>
      <c r="AU413" s="42">
        <v>0</v>
      </c>
      <c r="AV413" s="42">
        <v>0</v>
      </c>
      <c r="AW413" s="43">
        <v>0</v>
      </c>
      <c r="AX413" s="43">
        <v>0</v>
      </c>
      <c r="AY413" s="51">
        <v>0</v>
      </c>
      <c r="AZ413" s="51">
        <v>0</v>
      </c>
      <c r="BA413" s="42">
        <v>0</v>
      </c>
      <c r="BB413" s="42">
        <v>0</v>
      </c>
      <c r="BC413" s="43">
        <v>0</v>
      </c>
      <c r="BD413" s="43">
        <v>0</v>
      </c>
      <c r="BE413" s="51">
        <v>0</v>
      </c>
      <c r="BF413" s="51">
        <v>0</v>
      </c>
      <c r="BG413" s="42">
        <v>0</v>
      </c>
      <c r="BH413" s="42">
        <v>0</v>
      </c>
      <c r="BI413" s="43">
        <v>0</v>
      </c>
      <c r="BJ413" s="43">
        <v>0</v>
      </c>
      <c r="BK413" s="51">
        <v>0</v>
      </c>
      <c r="BL413" s="51">
        <v>0</v>
      </c>
      <c r="BM413" s="42">
        <v>0</v>
      </c>
      <c r="BN413" s="42">
        <v>0</v>
      </c>
      <c r="BO413" s="43">
        <v>0</v>
      </c>
      <c r="BP413" s="43">
        <v>0</v>
      </c>
      <c r="BQ413" s="51">
        <v>0</v>
      </c>
      <c r="BR413" s="51">
        <v>0</v>
      </c>
      <c r="BS413" s="42">
        <v>0</v>
      </c>
      <c r="BT413" s="42">
        <v>0</v>
      </c>
      <c r="BU413" s="43">
        <v>0</v>
      </c>
      <c r="BV413" s="43">
        <v>0</v>
      </c>
      <c r="BW413" s="51">
        <v>0</v>
      </c>
      <c r="BX413" s="51">
        <v>0</v>
      </c>
      <c r="BY413" s="54">
        <v>0</v>
      </c>
      <c r="BZ413" s="54">
        <v>0</v>
      </c>
      <c r="CA413" s="43">
        <v>0</v>
      </c>
      <c r="CB413" s="43">
        <v>0</v>
      </c>
      <c r="CC413" s="43">
        <v>0</v>
      </c>
      <c r="CD413" s="43">
        <v>0</v>
      </c>
      <c r="CE413" s="58">
        <f t="shared" si="33"/>
        <v>0</v>
      </c>
      <c r="CF413" s="58">
        <f t="shared" si="34"/>
        <v>0</v>
      </c>
      <c r="CG413" s="58">
        <f t="shared" si="35"/>
        <v>0</v>
      </c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  <c r="DS413" s="59"/>
      <c r="DT413" s="59"/>
      <c r="DU413" s="59"/>
      <c r="DV413" s="59"/>
      <c r="DW413" s="59"/>
      <c r="DX413" s="59"/>
      <c r="DY413" s="59"/>
      <c r="DZ413" s="59"/>
      <c r="EA413" s="59"/>
      <c r="EB413" s="59"/>
      <c r="EC413" s="59"/>
      <c r="ED413" s="59"/>
      <c r="EE413" s="59"/>
      <c r="EF413" s="59"/>
      <c r="EG413" s="59"/>
      <c r="EH413" s="59"/>
      <c r="EI413" s="59"/>
      <c r="EJ413" s="59"/>
      <c r="EK413" s="59"/>
      <c r="EL413" s="59"/>
      <c r="EM413" s="59"/>
    </row>
    <row r="414" spans="2:143" ht="24.6" customHeight="1">
      <c r="B414" s="39" t="s">
        <v>507</v>
      </c>
      <c r="C414" s="62" t="s">
        <v>1025</v>
      </c>
      <c r="D414" s="41"/>
      <c r="E414" s="42">
        <v>0</v>
      </c>
      <c r="F414" s="42">
        <v>0</v>
      </c>
      <c r="G414" s="43">
        <v>0</v>
      </c>
      <c r="H414" s="43">
        <v>0</v>
      </c>
      <c r="I414" s="51">
        <v>0</v>
      </c>
      <c r="J414" s="51">
        <v>0</v>
      </c>
      <c r="K414" s="42">
        <v>0</v>
      </c>
      <c r="L414" s="42">
        <v>0</v>
      </c>
      <c r="M414" s="43">
        <v>0</v>
      </c>
      <c r="N414" s="43">
        <v>0</v>
      </c>
      <c r="O414" s="51">
        <v>0</v>
      </c>
      <c r="P414" s="51">
        <v>0</v>
      </c>
      <c r="Q414" s="42">
        <v>0</v>
      </c>
      <c r="R414" s="42">
        <v>0</v>
      </c>
      <c r="S414" s="43">
        <v>0</v>
      </c>
      <c r="T414" s="43">
        <v>0</v>
      </c>
      <c r="U414" s="51">
        <v>0</v>
      </c>
      <c r="V414" s="51">
        <v>0</v>
      </c>
      <c r="W414" s="42">
        <v>0</v>
      </c>
      <c r="X414" s="42">
        <v>0</v>
      </c>
      <c r="Y414" s="43">
        <v>0</v>
      </c>
      <c r="Z414" s="43">
        <v>0</v>
      </c>
      <c r="AA414" s="51">
        <v>0</v>
      </c>
      <c r="AB414" s="51">
        <v>0</v>
      </c>
      <c r="AC414" s="42">
        <v>0</v>
      </c>
      <c r="AD414" s="42">
        <v>0</v>
      </c>
      <c r="AE414" s="43">
        <v>0</v>
      </c>
      <c r="AF414" s="43">
        <v>0</v>
      </c>
      <c r="AG414" s="51">
        <v>0</v>
      </c>
      <c r="AH414" s="51">
        <v>0</v>
      </c>
      <c r="AI414" s="42">
        <v>0</v>
      </c>
      <c r="AJ414" s="42">
        <v>0</v>
      </c>
      <c r="AK414" s="43">
        <v>0</v>
      </c>
      <c r="AL414" s="43">
        <v>0</v>
      </c>
      <c r="AM414" s="51">
        <v>0</v>
      </c>
      <c r="AN414" s="51">
        <v>0</v>
      </c>
      <c r="AO414" s="42">
        <v>0</v>
      </c>
      <c r="AP414" s="42">
        <v>0</v>
      </c>
      <c r="AQ414" s="43">
        <v>0</v>
      </c>
      <c r="AR414" s="43">
        <v>0</v>
      </c>
      <c r="AS414" s="51">
        <v>0</v>
      </c>
      <c r="AT414" s="51">
        <v>0</v>
      </c>
      <c r="AU414" s="42">
        <v>0</v>
      </c>
      <c r="AV414" s="42">
        <v>0</v>
      </c>
      <c r="AW414" s="43">
        <v>0</v>
      </c>
      <c r="AX414" s="43">
        <v>0</v>
      </c>
      <c r="AY414" s="51">
        <v>0</v>
      </c>
      <c r="AZ414" s="51">
        <v>0</v>
      </c>
      <c r="BA414" s="42">
        <v>0</v>
      </c>
      <c r="BB414" s="42">
        <v>0</v>
      </c>
      <c r="BC414" s="43">
        <v>0</v>
      </c>
      <c r="BD414" s="43">
        <v>0</v>
      </c>
      <c r="BE414" s="51">
        <v>0</v>
      </c>
      <c r="BF414" s="51">
        <v>0</v>
      </c>
      <c r="BG414" s="42">
        <v>0</v>
      </c>
      <c r="BH414" s="42">
        <v>0</v>
      </c>
      <c r="BI414" s="43">
        <v>0</v>
      </c>
      <c r="BJ414" s="43">
        <v>0</v>
      </c>
      <c r="BK414" s="51">
        <v>0</v>
      </c>
      <c r="BL414" s="51">
        <v>0</v>
      </c>
      <c r="BM414" s="42">
        <v>0</v>
      </c>
      <c r="BN414" s="42">
        <v>0</v>
      </c>
      <c r="BO414" s="43">
        <v>0</v>
      </c>
      <c r="BP414" s="43">
        <v>0</v>
      </c>
      <c r="BQ414" s="51">
        <v>0</v>
      </c>
      <c r="BR414" s="51">
        <v>0</v>
      </c>
      <c r="BS414" s="42">
        <v>0</v>
      </c>
      <c r="BT414" s="42">
        <v>0</v>
      </c>
      <c r="BU414" s="43">
        <v>0</v>
      </c>
      <c r="BV414" s="43">
        <v>0</v>
      </c>
      <c r="BW414" s="51">
        <v>0</v>
      </c>
      <c r="BX414" s="51">
        <v>0</v>
      </c>
      <c r="BY414" s="54">
        <v>0</v>
      </c>
      <c r="BZ414" s="54">
        <v>0</v>
      </c>
      <c r="CA414" s="43">
        <v>0</v>
      </c>
      <c r="CB414" s="43">
        <v>0</v>
      </c>
      <c r="CC414" s="43">
        <v>0</v>
      </c>
      <c r="CD414" s="43">
        <v>0</v>
      </c>
      <c r="CE414" s="58">
        <f t="shared" si="33"/>
        <v>0</v>
      </c>
      <c r="CF414" s="58">
        <f t="shared" si="34"/>
        <v>0</v>
      </c>
      <c r="CG414" s="58">
        <f t="shared" si="35"/>
        <v>0</v>
      </c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  <c r="DS414" s="59"/>
      <c r="DT414" s="59"/>
      <c r="DU414" s="59"/>
      <c r="DV414" s="59"/>
      <c r="DW414" s="59"/>
      <c r="DX414" s="59"/>
      <c r="DY414" s="59"/>
      <c r="DZ414" s="59"/>
      <c r="EA414" s="59"/>
      <c r="EB414" s="59"/>
      <c r="EC414" s="59"/>
      <c r="ED414" s="59"/>
      <c r="EE414" s="59"/>
      <c r="EF414" s="59"/>
      <c r="EG414" s="59"/>
      <c r="EH414" s="59"/>
      <c r="EI414" s="59"/>
      <c r="EJ414" s="59"/>
      <c r="EK414" s="59"/>
      <c r="EL414" s="59"/>
      <c r="EM414" s="59"/>
    </row>
    <row r="415" spans="2:143" ht="24.6" customHeight="1">
      <c r="B415" s="39" t="s">
        <v>508</v>
      </c>
      <c r="C415" s="62" t="s">
        <v>1026</v>
      </c>
      <c r="D415" s="41"/>
      <c r="E415" s="42">
        <v>0</v>
      </c>
      <c r="F415" s="42">
        <v>0</v>
      </c>
      <c r="G415" s="43">
        <v>0</v>
      </c>
      <c r="H415" s="43">
        <v>0</v>
      </c>
      <c r="I415" s="51">
        <v>0</v>
      </c>
      <c r="J415" s="51">
        <v>0</v>
      </c>
      <c r="K415" s="42">
        <v>0</v>
      </c>
      <c r="L415" s="42">
        <v>0</v>
      </c>
      <c r="M415" s="43">
        <v>0</v>
      </c>
      <c r="N415" s="43">
        <v>0</v>
      </c>
      <c r="O415" s="51">
        <v>0</v>
      </c>
      <c r="P415" s="51">
        <v>0</v>
      </c>
      <c r="Q415" s="42">
        <v>0</v>
      </c>
      <c r="R415" s="42">
        <v>0</v>
      </c>
      <c r="S415" s="43">
        <v>0</v>
      </c>
      <c r="T415" s="43">
        <v>0</v>
      </c>
      <c r="U415" s="51">
        <v>0</v>
      </c>
      <c r="V415" s="51">
        <v>0</v>
      </c>
      <c r="W415" s="42">
        <v>0</v>
      </c>
      <c r="X415" s="42">
        <v>0</v>
      </c>
      <c r="Y415" s="43">
        <v>0</v>
      </c>
      <c r="Z415" s="43">
        <v>0</v>
      </c>
      <c r="AA415" s="51">
        <v>0</v>
      </c>
      <c r="AB415" s="51">
        <v>0</v>
      </c>
      <c r="AC415" s="42">
        <v>0</v>
      </c>
      <c r="AD415" s="42">
        <v>0</v>
      </c>
      <c r="AE415" s="43">
        <v>0</v>
      </c>
      <c r="AF415" s="43">
        <v>0</v>
      </c>
      <c r="AG415" s="51">
        <v>0</v>
      </c>
      <c r="AH415" s="51">
        <v>0</v>
      </c>
      <c r="AI415" s="42">
        <v>0</v>
      </c>
      <c r="AJ415" s="42">
        <v>0</v>
      </c>
      <c r="AK415" s="43">
        <v>0</v>
      </c>
      <c r="AL415" s="43">
        <v>0</v>
      </c>
      <c r="AM415" s="51">
        <v>0</v>
      </c>
      <c r="AN415" s="51">
        <v>0</v>
      </c>
      <c r="AO415" s="42">
        <v>0</v>
      </c>
      <c r="AP415" s="42">
        <v>0</v>
      </c>
      <c r="AQ415" s="43">
        <v>0</v>
      </c>
      <c r="AR415" s="43">
        <v>0</v>
      </c>
      <c r="AS415" s="51">
        <v>0</v>
      </c>
      <c r="AT415" s="51">
        <v>0</v>
      </c>
      <c r="AU415" s="42">
        <v>0</v>
      </c>
      <c r="AV415" s="42">
        <v>0</v>
      </c>
      <c r="AW415" s="43">
        <v>0</v>
      </c>
      <c r="AX415" s="43">
        <v>0</v>
      </c>
      <c r="AY415" s="51">
        <v>0</v>
      </c>
      <c r="AZ415" s="51">
        <v>0</v>
      </c>
      <c r="BA415" s="42">
        <v>0</v>
      </c>
      <c r="BB415" s="42">
        <v>0</v>
      </c>
      <c r="BC415" s="43">
        <v>0</v>
      </c>
      <c r="BD415" s="43">
        <v>0</v>
      </c>
      <c r="BE415" s="51">
        <v>0</v>
      </c>
      <c r="BF415" s="51">
        <v>0</v>
      </c>
      <c r="BG415" s="42">
        <v>0</v>
      </c>
      <c r="BH415" s="42">
        <v>0</v>
      </c>
      <c r="BI415" s="43">
        <v>0</v>
      </c>
      <c r="BJ415" s="43">
        <v>0</v>
      </c>
      <c r="BK415" s="51">
        <v>0</v>
      </c>
      <c r="BL415" s="51">
        <v>0</v>
      </c>
      <c r="BM415" s="42">
        <v>0</v>
      </c>
      <c r="BN415" s="42">
        <v>0</v>
      </c>
      <c r="BO415" s="43">
        <v>0</v>
      </c>
      <c r="BP415" s="43">
        <v>0</v>
      </c>
      <c r="BQ415" s="51">
        <v>0</v>
      </c>
      <c r="BR415" s="51">
        <v>0</v>
      </c>
      <c r="BS415" s="42">
        <v>0</v>
      </c>
      <c r="BT415" s="42">
        <v>0</v>
      </c>
      <c r="BU415" s="43">
        <v>0</v>
      </c>
      <c r="BV415" s="43">
        <v>0</v>
      </c>
      <c r="BW415" s="51">
        <v>0</v>
      </c>
      <c r="BX415" s="51">
        <v>0</v>
      </c>
      <c r="BY415" s="54">
        <v>0</v>
      </c>
      <c r="BZ415" s="54">
        <v>0</v>
      </c>
      <c r="CA415" s="43">
        <v>0</v>
      </c>
      <c r="CB415" s="43">
        <v>0</v>
      </c>
      <c r="CC415" s="43">
        <v>0</v>
      </c>
      <c r="CD415" s="43">
        <v>0</v>
      </c>
      <c r="CE415" s="58">
        <f t="shared" si="33"/>
        <v>0</v>
      </c>
      <c r="CF415" s="58">
        <f t="shared" si="34"/>
        <v>0</v>
      </c>
      <c r="CG415" s="58">
        <f t="shared" si="35"/>
        <v>0</v>
      </c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  <c r="DS415" s="59"/>
      <c r="DT415" s="59"/>
      <c r="DU415" s="59"/>
      <c r="DV415" s="59"/>
      <c r="DW415" s="59"/>
      <c r="DX415" s="59"/>
      <c r="DY415" s="59"/>
      <c r="DZ415" s="59"/>
      <c r="EA415" s="59"/>
      <c r="EB415" s="59"/>
      <c r="EC415" s="59"/>
      <c r="ED415" s="59"/>
      <c r="EE415" s="59"/>
      <c r="EF415" s="59"/>
      <c r="EG415" s="59"/>
      <c r="EH415" s="59"/>
      <c r="EI415" s="59"/>
      <c r="EJ415" s="59"/>
      <c r="EK415" s="59"/>
      <c r="EL415" s="59"/>
      <c r="EM415" s="59"/>
    </row>
    <row r="416" spans="2:143" ht="24.6" customHeight="1">
      <c r="B416" s="39" t="s">
        <v>509</v>
      </c>
      <c r="C416" s="62" t="s">
        <v>1027</v>
      </c>
      <c r="D416" s="41"/>
      <c r="E416" s="42">
        <v>0</v>
      </c>
      <c r="F416" s="42">
        <v>0</v>
      </c>
      <c r="G416" s="43">
        <v>0</v>
      </c>
      <c r="H416" s="43">
        <v>0</v>
      </c>
      <c r="I416" s="51">
        <v>0</v>
      </c>
      <c r="J416" s="51">
        <v>0</v>
      </c>
      <c r="K416" s="42">
        <v>0</v>
      </c>
      <c r="L416" s="42">
        <v>0</v>
      </c>
      <c r="M416" s="43">
        <v>0</v>
      </c>
      <c r="N416" s="43">
        <v>0</v>
      </c>
      <c r="O416" s="51">
        <v>0</v>
      </c>
      <c r="P416" s="51">
        <v>0</v>
      </c>
      <c r="Q416" s="42">
        <v>0</v>
      </c>
      <c r="R416" s="42">
        <v>0</v>
      </c>
      <c r="S416" s="43">
        <v>0</v>
      </c>
      <c r="T416" s="43">
        <v>0</v>
      </c>
      <c r="U416" s="51">
        <v>0</v>
      </c>
      <c r="V416" s="51">
        <v>0</v>
      </c>
      <c r="W416" s="42">
        <v>0</v>
      </c>
      <c r="X416" s="42">
        <v>0</v>
      </c>
      <c r="Y416" s="43">
        <v>0</v>
      </c>
      <c r="Z416" s="43">
        <v>0</v>
      </c>
      <c r="AA416" s="51">
        <v>0</v>
      </c>
      <c r="AB416" s="51">
        <v>0</v>
      </c>
      <c r="AC416" s="42">
        <v>0</v>
      </c>
      <c r="AD416" s="42">
        <v>0</v>
      </c>
      <c r="AE416" s="43">
        <v>0</v>
      </c>
      <c r="AF416" s="43">
        <v>0</v>
      </c>
      <c r="AG416" s="51">
        <v>0</v>
      </c>
      <c r="AH416" s="51">
        <v>0</v>
      </c>
      <c r="AI416" s="42">
        <v>0</v>
      </c>
      <c r="AJ416" s="42">
        <v>0</v>
      </c>
      <c r="AK416" s="43">
        <v>0</v>
      </c>
      <c r="AL416" s="43">
        <v>0</v>
      </c>
      <c r="AM416" s="51">
        <v>0</v>
      </c>
      <c r="AN416" s="51">
        <v>0</v>
      </c>
      <c r="AO416" s="42">
        <v>0</v>
      </c>
      <c r="AP416" s="42">
        <v>0</v>
      </c>
      <c r="AQ416" s="43">
        <v>0</v>
      </c>
      <c r="AR416" s="43">
        <v>0</v>
      </c>
      <c r="AS416" s="51">
        <v>0</v>
      </c>
      <c r="AT416" s="51">
        <v>0</v>
      </c>
      <c r="AU416" s="42">
        <v>0</v>
      </c>
      <c r="AV416" s="42">
        <v>0</v>
      </c>
      <c r="AW416" s="43">
        <v>0</v>
      </c>
      <c r="AX416" s="43">
        <v>0</v>
      </c>
      <c r="AY416" s="51">
        <v>0</v>
      </c>
      <c r="AZ416" s="51">
        <v>0</v>
      </c>
      <c r="BA416" s="42">
        <v>0</v>
      </c>
      <c r="BB416" s="42">
        <v>0</v>
      </c>
      <c r="BC416" s="43">
        <v>0</v>
      </c>
      <c r="BD416" s="43">
        <v>0</v>
      </c>
      <c r="BE416" s="51">
        <v>0</v>
      </c>
      <c r="BF416" s="51">
        <v>0</v>
      </c>
      <c r="BG416" s="42">
        <v>0</v>
      </c>
      <c r="BH416" s="42">
        <v>0</v>
      </c>
      <c r="BI416" s="43">
        <v>0</v>
      </c>
      <c r="BJ416" s="43">
        <v>0</v>
      </c>
      <c r="BK416" s="51">
        <v>0</v>
      </c>
      <c r="BL416" s="51">
        <v>0</v>
      </c>
      <c r="BM416" s="42">
        <v>0</v>
      </c>
      <c r="BN416" s="42">
        <v>0</v>
      </c>
      <c r="BO416" s="43">
        <v>0</v>
      </c>
      <c r="BP416" s="43">
        <v>0</v>
      </c>
      <c r="BQ416" s="51">
        <v>0</v>
      </c>
      <c r="BR416" s="51">
        <v>0</v>
      </c>
      <c r="BS416" s="42">
        <v>0</v>
      </c>
      <c r="BT416" s="42">
        <v>0</v>
      </c>
      <c r="BU416" s="43">
        <v>0</v>
      </c>
      <c r="BV416" s="43">
        <v>0</v>
      </c>
      <c r="BW416" s="51">
        <v>0</v>
      </c>
      <c r="BX416" s="51">
        <v>0</v>
      </c>
      <c r="BY416" s="54">
        <v>0</v>
      </c>
      <c r="BZ416" s="54">
        <v>0</v>
      </c>
      <c r="CA416" s="43">
        <v>0</v>
      </c>
      <c r="CB416" s="43">
        <v>0</v>
      </c>
      <c r="CC416" s="43">
        <v>0</v>
      </c>
      <c r="CD416" s="43">
        <v>0</v>
      </c>
      <c r="CE416" s="58">
        <f t="shared" si="33"/>
        <v>0</v>
      </c>
      <c r="CF416" s="58">
        <f t="shared" si="34"/>
        <v>0</v>
      </c>
      <c r="CG416" s="58">
        <f t="shared" si="35"/>
        <v>0</v>
      </c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  <c r="DS416" s="59"/>
      <c r="DT416" s="59"/>
      <c r="DU416" s="59"/>
      <c r="DV416" s="59"/>
      <c r="DW416" s="59"/>
      <c r="DX416" s="59"/>
      <c r="DY416" s="59"/>
      <c r="DZ416" s="59"/>
      <c r="EA416" s="59"/>
      <c r="EB416" s="59"/>
      <c r="EC416" s="59"/>
      <c r="ED416" s="59"/>
      <c r="EE416" s="59"/>
      <c r="EF416" s="59"/>
      <c r="EG416" s="59"/>
      <c r="EH416" s="59"/>
      <c r="EI416" s="59"/>
      <c r="EJ416" s="59"/>
      <c r="EK416" s="59"/>
      <c r="EL416" s="59"/>
      <c r="EM416" s="59"/>
    </row>
    <row r="417" spans="2:143" ht="24.6" customHeight="1">
      <c r="B417" s="39" t="s">
        <v>510</v>
      </c>
      <c r="C417" s="62" t="s">
        <v>1028</v>
      </c>
      <c r="D417" s="41"/>
      <c r="E417" s="42">
        <v>0</v>
      </c>
      <c r="F417" s="42">
        <v>0</v>
      </c>
      <c r="G417" s="43">
        <v>0</v>
      </c>
      <c r="H417" s="43">
        <v>0</v>
      </c>
      <c r="I417" s="51">
        <v>0</v>
      </c>
      <c r="J417" s="51">
        <v>0</v>
      </c>
      <c r="K417" s="42">
        <v>0</v>
      </c>
      <c r="L417" s="42">
        <v>0</v>
      </c>
      <c r="M417" s="43">
        <v>0</v>
      </c>
      <c r="N417" s="43">
        <v>0</v>
      </c>
      <c r="O417" s="51">
        <v>0</v>
      </c>
      <c r="P417" s="51">
        <v>0</v>
      </c>
      <c r="Q417" s="42">
        <v>0</v>
      </c>
      <c r="R417" s="42">
        <v>0</v>
      </c>
      <c r="S417" s="43">
        <v>0</v>
      </c>
      <c r="T417" s="43">
        <v>0</v>
      </c>
      <c r="U417" s="51">
        <v>0</v>
      </c>
      <c r="V417" s="51">
        <v>0</v>
      </c>
      <c r="W417" s="42">
        <v>0</v>
      </c>
      <c r="X417" s="42">
        <v>0</v>
      </c>
      <c r="Y417" s="43">
        <v>0</v>
      </c>
      <c r="Z417" s="43">
        <v>0</v>
      </c>
      <c r="AA417" s="51">
        <v>0</v>
      </c>
      <c r="AB417" s="51">
        <v>0</v>
      </c>
      <c r="AC417" s="42">
        <v>0</v>
      </c>
      <c r="AD417" s="42">
        <v>0</v>
      </c>
      <c r="AE417" s="43">
        <v>0</v>
      </c>
      <c r="AF417" s="43">
        <v>0</v>
      </c>
      <c r="AG417" s="51">
        <v>0</v>
      </c>
      <c r="AH417" s="51">
        <v>0</v>
      </c>
      <c r="AI417" s="42">
        <v>0</v>
      </c>
      <c r="AJ417" s="42">
        <v>0</v>
      </c>
      <c r="AK417" s="43">
        <v>0</v>
      </c>
      <c r="AL417" s="43">
        <v>0</v>
      </c>
      <c r="AM417" s="51">
        <v>0</v>
      </c>
      <c r="AN417" s="51">
        <v>0</v>
      </c>
      <c r="AO417" s="42">
        <v>0</v>
      </c>
      <c r="AP417" s="42">
        <v>0</v>
      </c>
      <c r="AQ417" s="43">
        <v>0</v>
      </c>
      <c r="AR417" s="43">
        <v>0</v>
      </c>
      <c r="AS417" s="51">
        <v>0</v>
      </c>
      <c r="AT417" s="51">
        <v>0</v>
      </c>
      <c r="AU417" s="42">
        <v>0</v>
      </c>
      <c r="AV417" s="42">
        <v>0</v>
      </c>
      <c r="AW417" s="43">
        <v>0</v>
      </c>
      <c r="AX417" s="43">
        <v>0</v>
      </c>
      <c r="AY417" s="51">
        <v>0</v>
      </c>
      <c r="AZ417" s="51">
        <v>0</v>
      </c>
      <c r="BA417" s="42">
        <v>0</v>
      </c>
      <c r="BB417" s="42">
        <v>0</v>
      </c>
      <c r="BC417" s="43">
        <v>0</v>
      </c>
      <c r="BD417" s="43">
        <v>0</v>
      </c>
      <c r="BE417" s="51">
        <v>0</v>
      </c>
      <c r="BF417" s="51">
        <v>0</v>
      </c>
      <c r="BG417" s="42">
        <v>0</v>
      </c>
      <c r="BH417" s="42">
        <v>0</v>
      </c>
      <c r="BI417" s="43">
        <v>0</v>
      </c>
      <c r="BJ417" s="43">
        <v>0</v>
      </c>
      <c r="BK417" s="51">
        <v>0</v>
      </c>
      <c r="BL417" s="51">
        <v>0</v>
      </c>
      <c r="BM417" s="42">
        <v>0</v>
      </c>
      <c r="BN417" s="42">
        <v>0</v>
      </c>
      <c r="BO417" s="43">
        <v>0</v>
      </c>
      <c r="BP417" s="43">
        <v>0</v>
      </c>
      <c r="BQ417" s="51">
        <v>0</v>
      </c>
      <c r="BR417" s="51">
        <v>0</v>
      </c>
      <c r="BS417" s="42">
        <v>0</v>
      </c>
      <c r="BT417" s="42">
        <v>0</v>
      </c>
      <c r="BU417" s="43">
        <v>0</v>
      </c>
      <c r="BV417" s="43">
        <v>0</v>
      </c>
      <c r="BW417" s="51">
        <v>0</v>
      </c>
      <c r="BX417" s="51">
        <v>0</v>
      </c>
      <c r="BY417" s="54">
        <v>0</v>
      </c>
      <c r="BZ417" s="54">
        <v>0</v>
      </c>
      <c r="CA417" s="43">
        <v>0</v>
      </c>
      <c r="CB417" s="43">
        <v>0</v>
      </c>
      <c r="CC417" s="43">
        <v>0</v>
      </c>
      <c r="CD417" s="43">
        <v>0</v>
      </c>
      <c r="CE417" s="58">
        <f t="shared" si="33"/>
        <v>0</v>
      </c>
      <c r="CF417" s="58">
        <f t="shared" si="34"/>
        <v>0</v>
      </c>
      <c r="CG417" s="58">
        <f t="shared" si="35"/>
        <v>0</v>
      </c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  <c r="DS417" s="59"/>
      <c r="DT417" s="59"/>
      <c r="DU417" s="59"/>
      <c r="DV417" s="59"/>
      <c r="DW417" s="59"/>
      <c r="DX417" s="59"/>
      <c r="DY417" s="59"/>
      <c r="DZ417" s="59"/>
      <c r="EA417" s="59"/>
      <c r="EB417" s="59"/>
      <c r="EC417" s="59"/>
      <c r="ED417" s="59"/>
      <c r="EE417" s="59"/>
      <c r="EF417" s="59"/>
      <c r="EG417" s="59"/>
      <c r="EH417" s="59"/>
      <c r="EI417" s="59"/>
      <c r="EJ417" s="59"/>
      <c r="EK417" s="59"/>
      <c r="EL417" s="59"/>
      <c r="EM417" s="59"/>
    </row>
    <row r="418" spans="2:143" ht="24.6" customHeight="1">
      <c r="B418" s="39" t="s">
        <v>511</v>
      </c>
      <c r="C418" s="62" t="s">
        <v>1029</v>
      </c>
      <c r="D418" s="41"/>
      <c r="E418" s="42">
        <v>0</v>
      </c>
      <c r="F418" s="42">
        <v>0</v>
      </c>
      <c r="G418" s="43">
        <v>0</v>
      </c>
      <c r="H418" s="43">
        <v>0</v>
      </c>
      <c r="I418" s="51">
        <v>0</v>
      </c>
      <c r="J418" s="51">
        <v>0</v>
      </c>
      <c r="K418" s="42">
        <v>0</v>
      </c>
      <c r="L418" s="42">
        <v>0</v>
      </c>
      <c r="M418" s="43">
        <v>0</v>
      </c>
      <c r="N418" s="43">
        <v>0</v>
      </c>
      <c r="O418" s="51">
        <v>0</v>
      </c>
      <c r="P418" s="51">
        <v>0</v>
      </c>
      <c r="Q418" s="42">
        <v>0</v>
      </c>
      <c r="R418" s="42">
        <v>0</v>
      </c>
      <c r="S418" s="43">
        <v>0</v>
      </c>
      <c r="T418" s="43">
        <v>0</v>
      </c>
      <c r="U418" s="51">
        <v>0</v>
      </c>
      <c r="V418" s="51">
        <v>0</v>
      </c>
      <c r="W418" s="42">
        <v>0</v>
      </c>
      <c r="X418" s="42">
        <v>0</v>
      </c>
      <c r="Y418" s="43">
        <v>0</v>
      </c>
      <c r="Z418" s="43">
        <v>0</v>
      </c>
      <c r="AA418" s="51">
        <v>0</v>
      </c>
      <c r="AB418" s="51">
        <v>0</v>
      </c>
      <c r="AC418" s="42">
        <v>0</v>
      </c>
      <c r="AD418" s="42">
        <v>0</v>
      </c>
      <c r="AE418" s="43">
        <v>0</v>
      </c>
      <c r="AF418" s="43">
        <v>0</v>
      </c>
      <c r="AG418" s="51">
        <v>0</v>
      </c>
      <c r="AH418" s="51">
        <v>0</v>
      </c>
      <c r="AI418" s="42">
        <v>0</v>
      </c>
      <c r="AJ418" s="42">
        <v>0</v>
      </c>
      <c r="AK418" s="43">
        <v>0</v>
      </c>
      <c r="AL418" s="43">
        <v>0</v>
      </c>
      <c r="AM418" s="51">
        <v>0</v>
      </c>
      <c r="AN418" s="51">
        <v>0</v>
      </c>
      <c r="AO418" s="42">
        <v>0</v>
      </c>
      <c r="AP418" s="42">
        <v>0</v>
      </c>
      <c r="AQ418" s="43">
        <v>0</v>
      </c>
      <c r="AR418" s="43">
        <v>0</v>
      </c>
      <c r="AS418" s="51">
        <v>0</v>
      </c>
      <c r="AT418" s="51">
        <v>0</v>
      </c>
      <c r="AU418" s="42">
        <v>0</v>
      </c>
      <c r="AV418" s="42">
        <v>0</v>
      </c>
      <c r="AW418" s="43">
        <v>0</v>
      </c>
      <c r="AX418" s="43">
        <v>0</v>
      </c>
      <c r="AY418" s="51">
        <v>0</v>
      </c>
      <c r="AZ418" s="51">
        <v>0</v>
      </c>
      <c r="BA418" s="42">
        <v>0</v>
      </c>
      <c r="BB418" s="42">
        <v>0</v>
      </c>
      <c r="BC418" s="43">
        <v>0</v>
      </c>
      <c r="BD418" s="43">
        <v>0</v>
      </c>
      <c r="BE418" s="51">
        <v>0</v>
      </c>
      <c r="BF418" s="51">
        <v>0</v>
      </c>
      <c r="BG418" s="42">
        <v>0</v>
      </c>
      <c r="BH418" s="42">
        <v>0</v>
      </c>
      <c r="BI418" s="43">
        <v>0</v>
      </c>
      <c r="BJ418" s="43">
        <v>0</v>
      </c>
      <c r="BK418" s="51">
        <v>0</v>
      </c>
      <c r="BL418" s="51">
        <v>0</v>
      </c>
      <c r="BM418" s="42">
        <v>0</v>
      </c>
      <c r="BN418" s="42">
        <v>0</v>
      </c>
      <c r="BO418" s="43">
        <v>0</v>
      </c>
      <c r="BP418" s="43">
        <v>0</v>
      </c>
      <c r="BQ418" s="51">
        <v>0</v>
      </c>
      <c r="BR418" s="51">
        <v>0</v>
      </c>
      <c r="BS418" s="42">
        <v>0</v>
      </c>
      <c r="BT418" s="42">
        <v>0</v>
      </c>
      <c r="BU418" s="43">
        <v>0</v>
      </c>
      <c r="BV418" s="43">
        <v>0</v>
      </c>
      <c r="BW418" s="51">
        <v>0</v>
      </c>
      <c r="BX418" s="51">
        <v>0</v>
      </c>
      <c r="BY418" s="54">
        <v>0</v>
      </c>
      <c r="BZ418" s="54">
        <v>0</v>
      </c>
      <c r="CA418" s="43">
        <v>0</v>
      </c>
      <c r="CB418" s="43">
        <v>0</v>
      </c>
      <c r="CC418" s="43">
        <v>0</v>
      </c>
      <c r="CD418" s="43">
        <v>0</v>
      </c>
      <c r="CE418" s="58">
        <f t="shared" si="33"/>
        <v>0</v>
      </c>
      <c r="CF418" s="58">
        <f t="shared" si="34"/>
        <v>0</v>
      </c>
      <c r="CG418" s="58">
        <f t="shared" si="35"/>
        <v>0</v>
      </c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  <c r="DS418" s="59"/>
      <c r="DT418" s="59"/>
      <c r="DU418" s="59"/>
      <c r="DV418" s="59"/>
      <c r="DW418" s="59"/>
      <c r="DX418" s="59"/>
      <c r="DY418" s="59"/>
      <c r="DZ418" s="59"/>
      <c r="EA418" s="59"/>
      <c r="EB418" s="59"/>
      <c r="EC418" s="59"/>
      <c r="ED418" s="59"/>
      <c r="EE418" s="59"/>
      <c r="EF418" s="59"/>
      <c r="EG418" s="59"/>
      <c r="EH418" s="59"/>
      <c r="EI418" s="59"/>
      <c r="EJ418" s="59"/>
      <c r="EK418" s="59"/>
      <c r="EL418" s="59"/>
      <c r="EM418" s="59"/>
    </row>
    <row r="419" spans="2:143" ht="24.6" customHeight="1">
      <c r="B419" s="39" t="s">
        <v>512</v>
      </c>
      <c r="C419" s="62" t="s">
        <v>1030</v>
      </c>
      <c r="D419" s="41"/>
      <c r="E419" s="42">
        <v>0</v>
      </c>
      <c r="F419" s="42">
        <v>0</v>
      </c>
      <c r="G419" s="43">
        <v>0</v>
      </c>
      <c r="H419" s="43">
        <v>0</v>
      </c>
      <c r="I419" s="51">
        <v>0</v>
      </c>
      <c r="J419" s="51">
        <v>0</v>
      </c>
      <c r="K419" s="42">
        <v>0</v>
      </c>
      <c r="L419" s="42">
        <v>0</v>
      </c>
      <c r="M419" s="43">
        <v>0</v>
      </c>
      <c r="N419" s="43">
        <v>0</v>
      </c>
      <c r="O419" s="51">
        <v>0</v>
      </c>
      <c r="P419" s="51">
        <v>0</v>
      </c>
      <c r="Q419" s="42">
        <v>0</v>
      </c>
      <c r="R419" s="42">
        <v>0</v>
      </c>
      <c r="S419" s="43">
        <v>0</v>
      </c>
      <c r="T419" s="43">
        <v>0</v>
      </c>
      <c r="U419" s="51">
        <v>0</v>
      </c>
      <c r="V419" s="51">
        <v>0</v>
      </c>
      <c r="W419" s="42">
        <v>0</v>
      </c>
      <c r="X419" s="42">
        <v>0</v>
      </c>
      <c r="Y419" s="43">
        <v>0</v>
      </c>
      <c r="Z419" s="43">
        <v>0</v>
      </c>
      <c r="AA419" s="51">
        <v>0</v>
      </c>
      <c r="AB419" s="51">
        <v>0</v>
      </c>
      <c r="AC419" s="42">
        <v>0</v>
      </c>
      <c r="AD419" s="42">
        <v>0</v>
      </c>
      <c r="AE419" s="43">
        <v>0</v>
      </c>
      <c r="AF419" s="43">
        <v>0</v>
      </c>
      <c r="AG419" s="51">
        <v>0</v>
      </c>
      <c r="AH419" s="51">
        <v>0</v>
      </c>
      <c r="AI419" s="42">
        <v>0</v>
      </c>
      <c r="AJ419" s="42">
        <v>0</v>
      </c>
      <c r="AK419" s="43">
        <v>0</v>
      </c>
      <c r="AL419" s="43">
        <v>0</v>
      </c>
      <c r="AM419" s="51">
        <v>0</v>
      </c>
      <c r="AN419" s="51">
        <v>0</v>
      </c>
      <c r="AO419" s="42">
        <v>0</v>
      </c>
      <c r="AP419" s="42">
        <v>0</v>
      </c>
      <c r="AQ419" s="43">
        <v>0</v>
      </c>
      <c r="AR419" s="43">
        <v>0</v>
      </c>
      <c r="AS419" s="51">
        <v>0</v>
      </c>
      <c r="AT419" s="51">
        <v>0</v>
      </c>
      <c r="AU419" s="42">
        <v>0</v>
      </c>
      <c r="AV419" s="42">
        <v>0</v>
      </c>
      <c r="AW419" s="43">
        <v>0</v>
      </c>
      <c r="AX419" s="43">
        <v>0</v>
      </c>
      <c r="AY419" s="51">
        <v>0</v>
      </c>
      <c r="AZ419" s="51">
        <v>0</v>
      </c>
      <c r="BA419" s="42">
        <v>0</v>
      </c>
      <c r="BB419" s="42">
        <v>0</v>
      </c>
      <c r="BC419" s="43">
        <v>0</v>
      </c>
      <c r="BD419" s="43">
        <v>0</v>
      </c>
      <c r="BE419" s="51">
        <v>0</v>
      </c>
      <c r="BF419" s="51">
        <v>0</v>
      </c>
      <c r="BG419" s="42">
        <v>0</v>
      </c>
      <c r="BH419" s="42">
        <v>0</v>
      </c>
      <c r="BI419" s="43">
        <v>0</v>
      </c>
      <c r="BJ419" s="43">
        <v>0</v>
      </c>
      <c r="BK419" s="51">
        <v>0</v>
      </c>
      <c r="BL419" s="51">
        <v>0</v>
      </c>
      <c r="BM419" s="42">
        <v>0</v>
      </c>
      <c r="BN419" s="42">
        <v>0</v>
      </c>
      <c r="BO419" s="43">
        <v>0</v>
      </c>
      <c r="BP419" s="43">
        <v>0</v>
      </c>
      <c r="BQ419" s="51">
        <v>0</v>
      </c>
      <c r="BR419" s="51">
        <v>0</v>
      </c>
      <c r="BS419" s="42">
        <v>0</v>
      </c>
      <c r="BT419" s="42">
        <v>0</v>
      </c>
      <c r="BU419" s="43">
        <v>0</v>
      </c>
      <c r="BV419" s="43">
        <v>0</v>
      </c>
      <c r="BW419" s="51">
        <v>0</v>
      </c>
      <c r="BX419" s="51">
        <v>0</v>
      </c>
      <c r="BY419" s="54">
        <v>0</v>
      </c>
      <c r="BZ419" s="54">
        <v>0</v>
      </c>
      <c r="CA419" s="43">
        <v>0</v>
      </c>
      <c r="CB419" s="43">
        <v>0</v>
      </c>
      <c r="CC419" s="43">
        <v>0</v>
      </c>
      <c r="CD419" s="43">
        <v>0</v>
      </c>
      <c r="CE419" s="58">
        <f t="shared" si="33"/>
        <v>0</v>
      </c>
      <c r="CF419" s="58">
        <f t="shared" si="34"/>
        <v>0</v>
      </c>
      <c r="CG419" s="58">
        <f t="shared" si="35"/>
        <v>0</v>
      </c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  <c r="DS419" s="59"/>
      <c r="DT419" s="59"/>
      <c r="DU419" s="59"/>
      <c r="DV419" s="59"/>
      <c r="DW419" s="59"/>
      <c r="DX419" s="59"/>
      <c r="DY419" s="59"/>
      <c r="DZ419" s="59"/>
      <c r="EA419" s="59"/>
      <c r="EB419" s="59"/>
      <c r="EC419" s="59"/>
      <c r="ED419" s="59"/>
      <c r="EE419" s="59"/>
      <c r="EF419" s="59"/>
      <c r="EG419" s="59"/>
      <c r="EH419" s="59"/>
      <c r="EI419" s="59"/>
      <c r="EJ419" s="59"/>
      <c r="EK419" s="59"/>
      <c r="EL419" s="59"/>
      <c r="EM419" s="59"/>
    </row>
    <row r="420" spans="2:143" ht="24.6" customHeight="1">
      <c r="B420" s="39" t="s">
        <v>513</v>
      </c>
      <c r="C420" s="62" t="s">
        <v>1031</v>
      </c>
      <c r="D420" s="41"/>
      <c r="E420" s="42">
        <v>0</v>
      </c>
      <c r="F420" s="42">
        <v>0</v>
      </c>
      <c r="G420" s="43">
        <v>0</v>
      </c>
      <c r="H420" s="43">
        <v>0</v>
      </c>
      <c r="I420" s="51">
        <v>0</v>
      </c>
      <c r="J420" s="51">
        <v>0</v>
      </c>
      <c r="K420" s="42">
        <v>0</v>
      </c>
      <c r="L420" s="42">
        <v>0</v>
      </c>
      <c r="M420" s="43">
        <v>0</v>
      </c>
      <c r="N420" s="43">
        <v>0</v>
      </c>
      <c r="O420" s="51">
        <v>0</v>
      </c>
      <c r="P420" s="51">
        <v>0</v>
      </c>
      <c r="Q420" s="42">
        <v>0</v>
      </c>
      <c r="R420" s="42">
        <v>0</v>
      </c>
      <c r="S420" s="43">
        <v>0</v>
      </c>
      <c r="T420" s="43">
        <v>0</v>
      </c>
      <c r="U420" s="51">
        <v>0</v>
      </c>
      <c r="V420" s="51">
        <v>0</v>
      </c>
      <c r="W420" s="42">
        <v>0</v>
      </c>
      <c r="X420" s="42">
        <v>0</v>
      </c>
      <c r="Y420" s="43">
        <v>0</v>
      </c>
      <c r="Z420" s="43">
        <v>0</v>
      </c>
      <c r="AA420" s="51">
        <v>0</v>
      </c>
      <c r="AB420" s="51">
        <v>0</v>
      </c>
      <c r="AC420" s="42">
        <v>0</v>
      </c>
      <c r="AD420" s="42">
        <v>0</v>
      </c>
      <c r="AE420" s="43">
        <v>0</v>
      </c>
      <c r="AF420" s="43">
        <v>0</v>
      </c>
      <c r="AG420" s="51">
        <v>0</v>
      </c>
      <c r="AH420" s="51">
        <v>0</v>
      </c>
      <c r="AI420" s="42">
        <v>0</v>
      </c>
      <c r="AJ420" s="42">
        <v>0</v>
      </c>
      <c r="AK420" s="43">
        <v>0</v>
      </c>
      <c r="AL420" s="43">
        <v>0</v>
      </c>
      <c r="AM420" s="51">
        <v>0</v>
      </c>
      <c r="AN420" s="51">
        <v>0</v>
      </c>
      <c r="AO420" s="42">
        <v>0</v>
      </c>
      <c r="AP420" s="42">
        <v>0</v>
      </c>
      <c r="AQ420" s="43">
        <v>0</v>
      </c>
      <c r="AR420" s="43">
        <v>0</v>
      </c>
      <c r="AS420" s="51">
        <v>0</v>
      </c>
      <c r="AT420" s="51">
        <v>0</v>
      </c>
      <c r="AU420" s="42">
        <v>0</v>
      </c>
      <c r="AV420" s="42">
        <v>0</v>
      </c>
      <c r="AW420" s="43">
        <v>0</v>
      </c>
      <c r="AX420" s="43">
        <v>0</v>
      </c>
      <c r="AY420" s="51">
        <v>0</v>
      </c>
      <c r="AZ420" s="51">
        <v>0</v>
      </c>
      <c r="BA420" s="42">
        <v>0</v>
      </c>
      <c r="BB420" s="42">
        <v>0</v>
      </c>
      <c r="BC420" s="43">
        <v>0</v>
      </c>
      <c r="BD420" s="43">
        <v>0</v>
      </c>
      <c r="BE420" s="51">
        <v>0</v>
      </c>
      <c r="BF420" s="51">
        <v>0</v>
      </c>
      <c r="BG420" s="42">
        <v>0</v>
      </c>
      <c r="BH420" s="42">
        <v>0</v>
      </c>
      <c r="BI420" s="43">
        <v>0</v>
      </c>
      <c r="BJ420" s="43">
        <v>0</v>
      </c>
      <c r="BK420" s="51">
        <v>0</v>
      </c>
      <c r="BL420" s="51">
        <v>0</v>
      </c>
      <c r="BM420" s="42">
        <v>0</v>
      </c>
      <c r="BN420" s="42">
        <v>0</v>
      </c>
      <c r="BO420" s="43">
        <v>0</v>
      </c>
      <c r="BP420" s="43">
        <v>0</v>
      </c>
      <c r="BQ420" s="51">
        <v>0</v>
      </c>
      <c r="BR420" s="51">
        <v>0</v>
      </c>
      <c r="BS420" s="42">
        <v>0</v>
      </c>
      <c r="BT420" s="42">
        <v>0</v>
      </c>
      <c r="BU420" s="43">
        <v>0</v>
      </c>
      <c r="BV420" s="43">
        <v>0</v>
      </c>
      <c r="BW420" s="51">
        <v>0</v>
      </c>
      <c r="BX420" s="51">
        <v>0</v>
      </c>
      <c r="BY420" s="54">
        <v>0</v>
      </c>
      <c r="BZ420" s="54">
        <v>0</v>
      </c>
      <c r="CA420" s="43">
        <v>0</v>
      </c>
      <c r="CB420" s="43">
        <v>0</v>
      </c>
      <c r="CC420" s="43">
        <v>0</v>
      </c>
      <c r="CD420" s="43">
        <v>0</v>
      </c>
      <c r="CE420" s="58">
        <f t="shared" si="33"/>
        <v>0</v>
      </c>
      <c r="CF420" s="58">
        <f t="shared" si="34"/>
        <v>0</v>
      </c>
      <c r="CG420" s="58">
        <f t="shared" si="35"/>
        <v>0</v>
      </c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  <c r="DS420" s="59"/>
      <c r="DT420" s="59"/>
      <c r="DU420" s="59"/>
      <c r="DV420" s="59"/>
      <c r="DW420" s="59"/>
      <c r="DX420" s="59"/>
      <c r="DY420" s="59"/>
      <c r="DZ420" s="59"/>
      <c r="EA420" s="59"/>
      <c r="EB420" s="59"/>
      <c r="EC420" s="59"/>
      <c r="ED420" s="59"/>
      <c r="EE420" s="59"/>
      <c r="EF420" s="59"/>
      <c r="EG420" s="59"/>
      <c r="EH420" s="59"/>
      <c r="EI420" s="59"/>
      <c r="EJ420" s="59"/>
      <c r="EK420" s="59"/>
      <c r="EL420" s="59"/>
      <c r="EM420" s="59"/>
    </row>
    <row r="421" spans="2:143" ht="24.6" customHeight="1">
      <c r="B421" s="39" t="s">
        <v>514</v>
      </c>
      <c r="C421" s="62" t="s">
        <v>1032</v>
      </c>
      <c r="D421" s="41"/>
      <c r="E421" s="42">
        <v>0</v>
      </c>
      <c r="F421" s="42">
        <v>0</v>
      </c>
      <c r="G421" s="43">
        <v>0</v>
      </c>
      <c r="H421" s="43">
        <v>0</v>
      </c>
      <c r="I421" s="51">
        <v>0</v>
      </c>
      <c r="J421" s="51">
        <v>0</v>
      </c>
      <c r="K421" s="42">
        <v>0</v>
      </c>
      <c r="L421" s="42">
        <v>0</v>
      </c>
      <c r="M421" s="43">
        <v>0</v>
      </c>
      <c r="N421" s="43">
        <v>0</v>
      </c>
      <c r="O421" s="51">
        <v>0</v>
      </c>
      <c r="P421" s="51">
        <v>0</v>
      </c>
      <c r="Q421" s="42">
        <v>0</v>
      </c>
      <c r="R421" s="42">
        <v>0</v>
      </c>
      <c r="S421" s="43">
        <v>0</v>
      </c>
      <c r="T421" s="43">
        <v>0</v>
      </c>
      <c r="U421" s="51">
        <v>0</v>
      </c>
      <c r="V421" s="51">
        <v>0</v>
      </c>
      <c r="W421" s="42">
        <v>0</v>
      </c>
      <c r="X421" s="42">
        <v>0</v>
      </c>
      <c r="Y421" s="43">
        <v>0</v>
      </c>
      <c r="Z421" s="43">
        <v>0</v>
      </c>
      <c r="AA421" s="51">
        <v>0</v>
      </c>
      <c r="AB421" s="51">
        <v>0</v>
      </c>
      <c r="AC421" s="42">
        <v>0</v>
      </c>
      <c r="AD421" s="42">
        <v>0</v>
      </c>
      <c r="AE421" s="43">
        <v>0</v>
      </c>
      <c r="AF421" s="43">
        <v>0</v>
      </c>
      <c r="AG421" s="51">
        <v>0</v>
      </c>
      <c r="AH421" s="51">
        <v>0</v>
      </c>
      <c r="AI421" s="42">
        <v>0</v>
      </c>
      <c r="AJ421" s="42">
        <v>0</v>
      </c>
      <c r="AK421" s="43">
        <v>0</v>
      </c>
      <c r="AL421" s="43">
        <v>0</v>
      </c>
      <c r="AM421" s="51">
        <v>0</v>
      </c>
      <c r="AN421" s="51">
        <v>0</v>
      </c>
      <c r="AO421" s="42">
        <v>0</v>
      </c>
      <c r="AP421" s="42">
        <v>0</v>
      </c>
      <c r="AQ421" s="43">
        <v>0</v>
      </c>
      <c r="AR421" s="43">
        <v>0</v>
      </c>
      <c r="AS421" s="51">
        <v>0</v>
      </c>
      <c r="AT421" s="51">
        <v>0</v>
      </c>
      <c r="AU421" s="42">
        <v>0</v>
      </c>
      <c r="AV421" s="42">
        <v>0</v>
      </c>
      <c r="AW421" s="43">
        <v>0</v>
      </c>
      <c r="AX421" s="43">
        <v>0</v>
      </c>
      <c r="AY421" s="51">
        <v>0</v>
      </c>
      <c r="AZ421" s="51">
        <v>0</v>
      </c>
      <c r="BA421" s="42">
        <v>0</v>
      </c>
      <c r="BB421" s="42">
        <v>0</v>
      </c>
      <c r="BC421" s="43">
        <v>0</v>
      </c>
      <c r="BD421" s="43">
        <v>0</v>
      </c>
      <c r="BE421" s="51">
        <v>0</v>
      </c>
      <c r="BF421" s="51">
        <v>0</v>
      </c>
      <c r="BG421" s="42">
        <v>0</v>
      </c>
      <c r="BH421" s="42">
        <v>0</v>
      </c>
      <c r="BI421" s="43">
        <v>0</v>
      </c>
      <c r="BJ421" s="43">
        <v>0</v>
      </c>
      <c r="BK421" s="51">
        <v>0</v>
      </c>
      <c r="BL421" s="51">
        <v>0</v>
      </c>
      <c r="BM421" s="42">
        <v>0</v>
      </c>
      <c r="BN421" s="42">
        <v>0</v>
      </c>
      <c r="BO421" s="43">
        <v>0</v>
      </c>
      <c r="BP421" s="43">
        <v>0</v>
      </c>
      <c r="BQ421" s="51">
        <v>0</v>
      </c>
      <c r="BR421" s="51">
        <v>0</v>
      </c>
      <c r="BS421" s="42">
        <v>0</v>
      </c>
      <c r="BT421" s="42">
        <v>0</v>
      </c>
      <c r="BU421" s="43">
        <v>0</v>
      </c>
      <c r="BV421" s="43">
        <v>0</v>
      </c>
      <c r="BW421" s="51">
        <v>0</v>
      </c>
      <c r="BX421" s="51">
        <v>0</v>
      </c>
      <c r="BY421" s="54">
        <v>0</v>
      </c>
      <c r="BZ421" s="54">
        <v>0</v>
      </c>
      <c r="CA421" s="43">
        <v>0</v>
      </c>
      <c r="CB421" s="43">
        <v>0</v>
      </c>
      <c r="CC421" s="43">
        <v>0</v>
      </c>
      <c r="CD421" s="43">
        <v>0</v>
      </c>
      <c r="CE421" s="58">
        <f t="shared" si="33"/>
        <v>0</v>
      </c>
      <c r="CF421" s="58">
        <f t="shared" si="34"/>
        <v>0</v>
      </c>
      <c r="CG421" s="58">
        <f t="shared" si="35"/>
        <v>0</v>
      </c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  <c r="DS421" s="59"/>
      <c r="DT421" s="59"/>
      <c r="DU421" s="59"/>
      <c r="DV421" s="59"/>
      <c r="DW421" s="59"/>
      <c r="DX421" s="59"/>
      <c r="DY421" s="59"/>
      <c r="DZ421" s="59"/>
      <c r="EA421" s="59"/>
      <c r="EB421" s="59"/>
      <c r="EC421" s="59"/>
      <c r="ED421" s="59"/>
      <c r="EE421" s="59"/>
      <c r="EF421" s="59"/>
      <c r="EG421" s="59"/>
      <c r="EH421" s="59"/>
      <c r="EI421" s="59"/>
      <c r="EJ421" s="59"/>
      <c r="EK421" s="59"/>
      <c r="EL421" s="59"/>
      <c r="EM421" s="59"/>
    </row>
    <row r="422" spans="2:143" ht="24.6" customHeight="1">
      <c r="B422" s="39" t="s">
        <v>515</v>
      </c>
      <c r="C422" s="62" t="s">
        <v>1033</v>
      </c>
      <c r="D422" s="41"/>
      <c r="E422" s="42">
        <v>0</v>
      </c>
      <c r="F422" s="42">
        <v>0</v>
      </c>
      <c r="G422" s="43">
        <v>0</v>
      </c>
      <c r="H422" s="43">
        <v>0</v>
      </c>
      <c r="I422" s="51">
        <v>0</v>
      </c>
      <c r="J422" s="51">
        <v>0</v>
      </c>
      <c r="K422" s="42">
        <v>0</v>
      </c>
      <c r="L422" s="42">
        <v>0</v>
      </c>
      <c r="M422" s="43">
        <v>0</v>
      </c>
      <c r="N422" s="43">
        <v>0</v>
      </c>
      <c r="O422" s="51">
        <v>0</v>
      </c>
      <c r="P422" s="51">
        <v>0</v>
      </c>
      <c r="Q422" s="42">
        <v>0</v>
      </c>
      <c r="R422" s="42">
        <v>0</v>
      </c>
      <c r="S422" s="43">
        <v>0</v>
      </c>
      <c r="T422" s="43">
        <v>0</v>
      </c>
      <c r="U422" s="51">
        <v>0</v>
      </c>
      <c r="V422" s="51">
        <v>0</v>
      </c>
      <c r="W422" s="42">
        <v>0</v>
      </c>
      <c r="X422" s="42">
        <v>0</v>
      </c>
      <c r="Y422" s="43">
        <v>0</v>
      </c>
      <c r="Z422" s="43">
        <v>0</v>
      </c>
      <c r="AA422" s="51">
        <v>0</v>
      </c>
      <c r="AB422" s="51">
        <v>0</v>
      </c>
      <c r="AC422" s="42">
        <v>0</v>
      </c>
      <c r="AD422" s="42">
        <v>0</v>
      </c>
      <c r="AE422" s="43">
        <v>0</v>
      </c>
      <c r="AF422" s="43">
        <v>0</v>
      </c>
      <c r="AG422" s="51">
        <v>0</v>
      </c>
      <c r="AH422" s="51">
        <v>0</v>
      </c>
      <c r="AI422" s="42">
        <v>0</v>
      </c>
      <c r="AJ422" s="42">
        <v>0</v>
      </c>
      <c r="AK422" s="43">
        <v>0</v>
      </c>
      <c r="AL422" s="43">
        <v>0</v>
      </c>
      <c r="AM422" s="51">
        <v>0</v>
      </c>
      <c r="AN422" s="51">
        <v>0</v>
      </c>
      <c r="AO422" s="42">
        <v>0</v>
      </c>
      <c r="AP422" s="42">
        <v>0</v>
      </c>
      <c r="AQ422" s="43">
        <v>0</v>
      </c>
      <c r="AR422" s="43">
        <v>0</v>
      </c>
      <c r="AS422" s="51">
        <v>0</v>
      </c>
      <c r="AT422" s="51">
        <v>0</v>
      </c>
      <c r="AU422" s="42">
        <v>0</v>
      </c>
      <c r="AV422" s="42">
        <v>0</v>
      </c>
      <c r="AW422" s="43">
        <v>0</v>
      </c>
      <c r="AX422" s="43">
        <v>0</v>
      </c>
      <c r="AY422" s="51">
        <v>0</v>
      </c>
      <c r="AZ422" s="51">
        <v>0</v>
      </c>
      <c r="BA422" s="42">
        <v>0</v>
      </c>
      <c r="BB422" s="42">
        <v>0</v>
      </c>
      <c r="BC422" s="43">
        <v>0</v>
      </c>
      <c r="BD422" s="43">
        <v>0</v>
      </c>
      <c r="BE422" s="51">
        <v>0</v>
      </c>
      <c r="BF422" s="51">
        <v>0</v>
      </c>
      <c r="BG422" s="42">
        <v>0</v>
      </c>
      <c r="BH422" s="42">
        <v>0</v>
      </c>
      <c r="BI422" s="43">
        <v>0</v>
      </c>
      <c r="BJ422" s="43">
        <v>0</v>
      </c>
      <c r="BK422" s="51">
        <v>0</v>
      </c>
      <c r="BL422" s="51">
        <v>0</v>
      </c>
      <c r="BM422" s="42">
        <v>0</v>
      </c>
      <c r="BN422" s="42">
        <v>0</v>
      </c>
      <c r="BO422" s="43">
        <v>0</v>
      </c>
      <c r="BP422" s="43">
        <v>0</v>
      </c>
      <c r="BQ422" s="51">
        <v>0</v>
      </c>
      <c r="BR422" s="51">
        <v>0</v>
      </c>
      <c r="BS422" s="42">
        <v>0</v>
      </c>
      <c r="BT422" s="42">
        <v>0</v>
      </c>
      <c r="BU422" s="43">
        <v>0</v>
      </c>
      <c r="BV422" s="43">
        <v>0</v>
      </c>
      <c r="BW422" s="51">
        <v>0</v>
      </c>
      <c r="BX422" s="51">
        <v>0</v>
      </c>
      <c r="BY422" s="54">
        <v>0</v>
      </c>
      <c r="BZ422" s="54">
        <v>0</v>
      </c>
      <c r="CA422" s="43">
        <v>0</v>
      </c>
      <c r="CB422" s="43">
        <v>0</v>
      </c>
      <c r="CC422" s="43">
        <v>0</v>
      </c>
      <c r="CD422" s="43">
        <v>0</v>
      </c>
      <c r="CE422" s="58">
        <f t="shared" si="33"/>
        <v>0</v>
      </c>
      <c r="CF422" s="58">
        <f t="shared" si="34"/>
        <v>0</v>
      </c>
      <c r="CG422" s="58">
        <f t="shared" si="35"/>
        <v>0</v>
      </c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  <c r="DS422" s="59"/>
      <c r="DT422" s="59"/>
      <c r="DU422" s="59"/>
      <c r="DV422" s="59"/>
      <c r="DW422" s="59"/>
      <c r="DX422" s="59"/>
      <c r="DY422" s="59"/>
      <c r="DZ422" s="59"/>
      <c r="EA422" s="59"/>
      <c r="EB422" s="59"/>
      <c r="EC422" s="59"/>
      <c r="ED422" s="59"/>
      <c r="EE422" s="59"/>
      <c r="EF422" s="59"/>
      <c r="EG422" s="59"/>
      <c r="EH422" s="59"/>
      <c r="EI422" s="59"/>
      <c r="EJ422" s="59"/>
      <c r="EK422" s="59"/>
      <c r="EL422" s="59"/>
      <c r="EM422" s="59"/>
    </row>
    <row r="423" spans="2:143" ht="24.6" customHeight="1">
      <c r="B423" s="39" t="s">
        <v>516</v>
      </c>
      <c r="C423" s="62" t="s">
        <v>1034</v>
      </c>
      <c r="D423" s="41"/>
      <c r="E423" s="42">
        <v>0</v>
      </c>
      <c r="F423" s="42">
        <v>0</v>
      </c>
      <c r="G423" s="43">
        <v>0</v>
      </c>
      <c r="H423" s="43">
        <v>0</v>
      </c>
      <c r="I423" s="51">
        <v>0</v>
      </c>
      <c r="J423" s="51">
        <v>0</v>
      </c>
      <c r="K423" s="42">
        <v>0</v>
      </c>
      <c r="L423" s="42">
        <v>0</v>
      </c>
      <c r="M423" s="43">
        <v>0</v>
      </c>
      <c r="N423" s="43">
        <v>0</v>
      </c>
      <c r="O423" s="51">
        <v>0</v>
      </c>
      <c r="P423" s="51">
        <v>0</v>
      </c>
      <c r="Q423" s="42">
        <v>0</v>
      </c>
      <c r="R423" s="42">
        <v>0</v>
      </c>
      <c r="S423" s="43">
        <v>0</v>
      </c>
      <c r="T423" s="43">
        <v>0</v>
      </c>
      <c r="U423" s="51">
        <v>0</v>
      </c>
      <c r="V423" s="51">
        <v>0</v>
      </c>
      <c r="W423" s="42">
        <v>1</v>
      </c>
      <c r="X423" s="42">
        <v>0</v>
      </c>
      <c r="Y423" s="43">
        <v>930</v>
      </c>
      <c r="Z423" s="43">
        <v>0</v>
      </c>
      <c r="AA423" s="51">
        <v>930</v>
      </c>
      <c r="AB423" s="51">
        <v>0</v>
      </c>
      <c r="AC423" s="42">
        <v>1</v>
      </c>
      <c r="AD423" s="42">
        <v>0</v>
      </c>
      <c r="AE423" s="43">
        <v>1173</v>
      </c>
      <c r="AF423" s="43">
        <v>0</v>
      </c>
      <c r="AG423" s="51">
        <v>1173</v>
      </c>
      <c r="AH423" s="51">
        <v>0</v>
      </c>
      <c r="AI423" s="42">
        <v>0</v>
      </c>
      <c r="AJ423" s="42">
        <v>0</v>
      </c>
      <c r="AK423" s="43">
        <v>0</v>
      </c>
      <c r="AL423" s="43">
        <v>0</v>
      </c>
      <c r="AM423" s="51">
        <v>0</v>
      </c>
      <c r="AN423" s="51">
        <v>0</v>
      </c>
      <c r="AO423" s="42">
        <v>0</v>
      </c>
      <c r="AP423" s="42">
        <v>0</v>
      </c>
      <c r="AQ423" s="43">
        <v>0</v>
      </c>
      <c r="AR423" s="43">
        <v>0</v>
      </c>
      <c r="AS423" s="51">
        <v>0</v>
      </c>
      <c r="AT423" s="51">
        <v>0</v>
      </c>
      <c r="AU423" s="42">
        <v>0</v>
      </c>
      <c r="AV423" s="42">
        <v>0</v>
      </c>
      <c r="AW423" s="43">
        <v>0</v>
      </c>
      <c r="AX423" s="43">
        <v>0</v>
      </c>
      <c r="AY423" s="51">
        <v>0</v>
      </c>
      <c r="AZ423" s="51">
        <v>0</v>
      </c>
      <c r="BA423" s="42">
        <v>0</v>
      </c>
      <c r="BB423" s="42">
        <v>0</v>
      </c>
      <c r="BC423" s="43">
        <v>0</v>
      </c>
      <c r="BD423" s="43">
        <v>0</v>
      </c>
      <c r="BE423" s="51">
        <v>0</v>
      </c>
      <c r="BF423" s="51">
        <v>0</v>
      </c>
      <c r="BG423" s="42">
        <v>0.5</v>
      </c>
      <c r="BH423" s="42">
        <v>0</v>
      </c>
      <c r="BI423" s="43">
        <v>1000</v>
      </c>
      <c r="BJ423" s="43">
        <v>0</v>
      </c>
      <c r="BK423" s="51">
        <v>500</v>
      </c>
      <c r="BL423" s="51">
        <v>0</v>
      </c>
      <c r="BM423" s="42">
        <v>6</v>
      </c>
      <c r="BN423" s="42">
        <v>0</v>
      </c>
      <c r="BO423" s="43">
        <v>876.66666666666697</v>
      </c>
      <c r="BP423" s="43">
        <v>0</v>
      </c>
      <c r="BQ423" s="51">
        <v>5260</v>
      </c>
      <c r="BR423" s="51">
        <v>0</v>
      </c>
      <c r="BS423" s="42">
        <v>0</v>
      </c>
      <c r="BT423" s="42">
        <v>0</v>
      </c>
      <c r="BU423" s="43">
        <v>0</v>
      </c>
      <c r="BV423" s="43">
        <v>0</v>
      </c>
      <c r="BW423" s="51">
        <v>0</v>
      </c>
      <c r="BX423" s="51">
        <v>0</v>
      </c>
      <c r="BY423" s="54">
        <v>8.5</v>
      </c>
      <c r="BZ423" s="54">
        <v>0</v>
      </c>
      <c r="CA423" s="43">
        <v>925.05882352941205</v>
      </c>
      <c r="CB423" s="43">
        <v>0</v>
      </c>
      <c r="CC423" s="43">
        <v>7863</v>
      </c>
      <c r="CD423" s="43">
        <v>0</v>
      </c>
      <c r="CE423" s="58">
        <f t="shared" si="33"/>
        <v>-1</v>
      </c>
      <c r="CF423" s="58">
        <f t="shared" si="34"/>
        <v>-1</v>
      </c>
      <c r="CG423" s="58">
        <f t="shared" si="35"/>
        <v>-1</v>
      </c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  <c r="DS423" s="59"/>
      <c r="DT423" s="59"/>
      <c r="DU423" s="59"/>
      <c r="DV423" s="59"/>
      <c r="DW423" s="59"/>
      <c r="DX423" s="59"/>
      <c r="DY423" s="59"/>
      <c r="DZ423" s="59"/>
      <c r="EA423" s="59"/>
      <c r="EB423" s="59"/>
      <c r="EC423" s="59"/>
      <c r="ED423" s="59"/>
      <c r="EE423" s="59"/>
      <c r="EF423" s="59"/>
      <c r="EG423" s="59"/>
      <c r="EH423" s="59"/>
      <c r="EI423" s="59"/>
      <c r="EJ423" s="59"/>
      <c r="EK423" s="59"/>
      <c r="EL423" s="59"/>
      <c r="EM423" s="59"/>
    </row>
    <row r="424" spans="2:143" ht="24.6" customHeight="1">
      <c r="B424" s="39" t="s">
        <v>517</v>
      </c>
      <c r="C424" s="62" t="s">
        <v>1035</v>
      </c>
      <c r="D424" s="41"/>
      <c r="E424" s="42">
        <v>0</v>
      </c>
      <c r="F424" s="42">
        <v>0</v>
      </c>
      <c r="G424" s="43">
        <v>0</v>
      </c>
      <c r="H424" s="43">
        <v>0</v>
      </c>
      <c r="I424" s="51">
        <v>0</v>
      </c>
      <c r="J424" s="51">
        <v>0</v>
      </c>
      <c r="K424" s="42">
        <v>0</v>
      </c>
      <c r="L424" s="42">
        <v>0</v>
      </c>
      <c r="M424" s="43">
        <v>0</v>
      </c>
      <c r="N424" s="43">
        <v>0</v>
      </c>
      <c r="O424" s="51">
        <v>0</v>
      </c>
      <c r="P424" s="51">
        <v>0</v>
      </c>
      <c r="Q424" s="42">
        <v>0</v>
      </c>
      <c r="R424" s="42">
        <v>0</v>
      </c>
      <c r="S424" s="43">
        <v>0</v>
      </c>
      <c r="T424" s="43">
        <v>0</v>
      </c>
      <c r="U424" s="51">
        <v>0</v>
      </c>
      <c r="V424" s="51">
        <v>0</v>
      </c>
      <c r="W424" s="42">
        <v>0</v>
      </c>
      <c r="X424" s="42">
        <v>0</v>
      </c>
      <c r="Y424" s="43">
        <v>0</v>
      </c>
      <c r="Z424" s="43">
        <v>0</v>
      </c>
      <c r="AA424" s="51">
        <v>0</v>
      </c>
      <c r="AB424" s="51">
        <v>0</v>
      </c>
      <c r="AC424" s="42">
        <v>0</v>
      </c>
      <c r="AD424" s="42">
        <v>0</v>
      </c>
      <c r="AE424" s="43">
        <v>0</v>
      </c>
      <c r="AF424" s="43">
        <v>0</v>
      </c>
      <c r="AG424" s="51">
        <v>0</v>
      </c>
      <c r="AH424" s="51">
        <v>0</v>
      </c>
      <c r="AI424" s="42">
        <v>0</v>
      </c>
      <c r="AJ424" s="42">
        <v>0</v>
      </c>
      <c r="AK424" s="43">
        <v>0</v>
      </c>
      <c r="AL424" s="43">
        <v>0</v>
      </c>
      <c r="AM424" s="51">
        <v>0</v>
      </c>
      <c r="AN424" s="51">
        <v>0</v>
      </c>
      <c r="AO424" s="42">
        <v>0</v>
      </c>
      <c r="AP424" s="42">
        <v>0</v>
      </c>
      <c r="AQ424" s="43">
        <v>0</v>
      </c>
      <c r="AR424" s="43">
        <v>0</v>
      </c>
      <c r="AS424" s="51">
        <v>0</v>
      </c>
      <c r="AT424" s="51">
        <v>0</v>
      </c>
      <c r="AU424" s="42">
        <v>0</v>
      </c>
      <c r="AV424" s="42">
        <v>0</v>
      </c>
      <c r="AW424" s="43">
        <v>0</v>
      </c>
      <c r="AX424" s="43">
        <v>0</v>
      </c>
      <c r="AY424" s="51">
        <v>0</v>
      </c>
      <c r="AZ424" s="51">
        <v>0</v>
      </c>
      <c r="BA424" s="42">
        <v>0</v>
      </c>
      <c r="BB424" s="42">
        <v>0</v>
      </c>
      <c r="BC424" s="43">
        <v>0</v>
      </c>
      <c r="BD424" s="43">
        <v>0</v>
      </c>
      <c r="BE424" s="51">
        <v>0</v>
      </c>
      <c r="BF424" s="51">
        <v>0</v>
      </c>
      <c r="BG424" s="42">
        <v>0</v>
      </c>
      <c r="BH424" s="42">
        <v>0</v>
      </c>
      <c r="BI424" s="43">
        <v>0</v>
      </c>
      <c r="BJ424" s="43">
        <v>0</v>
      </c>
      <c r="BK424" s="51">
        <v>0</v>
      </c>
      <c r="BL424" s="51">
        <v>0</v>
      </c>
      <c r="BM424" s="42">
        <v>0</v>
      </c>
      <c r="BN424" s="42">
        <v>0</v>
      </c>
      <c r="BO424" s="43">
        <v>0</v>
      </c>
      <c r="BP424" s="43">
        <v>0</v>
      </c>
      <c r="BQ424" s="51">
        <v>0</v>
      </c>
      <c r="BR424" s="51">
        <v>0</v>
      </c>
      <c r="BS424" s="42">
        <v>0</v>
      </c>
      <c r="BT424" s="42">
        <v>0</v>
      </c>
      <c r="BU424" s="43">
        <v>0</v>
      </c>
      <c r="BV424" s="43">
        <v>0</v>
      </c>
      <c r="BW424" s="51">
        <v>0</v>
      </c>
      <c r="BX424" s="51">
        <v>0</v>
      </c>
      <c r="BY424" s="54">
        <v>0</v>
      </c>
      <c r="BZ424" s="54">
        <v>0</v>
      </c>
      <c r="CA424" s="43">
        <v>0</v>
      </c>
      <c r="CB424" s="43">
        <v>0</v>
      </c>
      <c r="CC424" s="43">
        <v>0</v>
      </c>
      <c r="CD424" s="43">
        <v>0</v>
      </c>
      <c r="CE424" s="58">
        <f t="shared" si="33"/>
        <v>0</v>
      </c>
      <c r="CF424" s="58">
        <f t="shared" si="34"/>
        <v>0</v>
      </c>
      <c r="CG424" s="58">
        <f t="shared" si="35"/>
        <v>0</v>
      </c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  <c r="DS424" s="59"/>
      <c r="DT424" s="59"/>
      <c r="DU424" s="59"/>
      <c r="DV424" s="59"/>
      <c r="DW424" s="59"/>
      <c r="DX424" s="59"/>
      <c r="DY424" s="59"/>
      <c r="DZ424" s="59"/>
      <c r="EA424" s="59"/>
      <c r="EB424" s="59"/>
      <c r="EC424" s="59"/>
      <c r="ED424" s="59"/>
      <c r="EE424" s="59"/>
      <c r="EF424" s="59"/>
      <c r="EG424" s="59"/>
      <c r="EH424" s="59"/>
      <c r="EI424" s="59"/>
      <c r="EJ424" s="59"/>
      <c r="EK424" s="59"/>
      <c r="EL424" s="59"/>
      <c r="EM424" s="59"/>
    </row>
    <row r="425" spans="2:143" ht="24.6" customHeight="1">
      <c r="B425" s="39" t="s">
        <v>518</v>
      </c>
      <c r="C425" s="62" t="s">
        <v>1036</v>
      </c>
      <c r="D425" s="41"/>
      <c r="E425" s="42">
        <v>0</v>
      </c>
      <c r="F425" s="42">
        <v>0</v>
      </c>
      <c r="G425" s="43">
        <v>0</v>
      </c>
      <c r="H425" s="43">
        <v>0</v>
      </c>
      <c r="I425" s="51">
        <v>0</v>
      </c>
      <c r="J425" s="51">
        <v>0</v>
      </c>
      <c r="K425" s="42">
        <v>0</v>
      </c>
      <c r="L425" s="42">
        <v>0</v>
      </c>
      <c r="M425" s="43">
        <v>0</v>
      </c>
      <c r="N425" s="43">
        <v>0</v>
      </c>
      <c r="O425" s="51">
        <v>0</v>
      </c>
      <c r="P425" s="51">
        <v>0</v>
      </c>
      <c r="Q425" s="42">
        <v>0</v>
      </c>
      <c r="R425" s="42">
        <v>0</v>
      </c>
      <c r="S425" s="43">
        <v>0</v>
      </c>
      <c r="T425" s="43">
        <v>0</v>
      </c>
      <c r="U425" s="51">
        <v>0</v>
      </c>
      <c r="V425" s="51">
        <v>0</v>
      </c>
      <c r="W425" s="42">
        <v>0</v>
      </c>
      <c r="X425" s="42">
        <v>0</v>
      </c>
      <c r="Y425" s="43">
        <v>0</v>
      </c>
      <c r="Z425" s="43">
        <v>0</v>
      </c>
      <c r="AA425" s="51">
        <v>0</v>
      </c>
      <c r="AB425" s="51">
        <v>0</v>
      </c>
      <c r="AC425" s="42">
        <v>0</v>
      </c>
      <c r="AD425" s="42">
        <v>0</v>
      </c>
      <c r="AE425" s="43">
        <v>0</v>
      </c>
      <c r="AF425" s="43">
        <v>0</v>
      </c>
      <c r="AG425" s="51">
        <v>0</v>
      </c>
      <c r="AH425" s="51">
        <v>0</v>
      </c>
      <c r="AI425" s="42">
        <v>0</v>
      </c>
      <c r="AJ425" s="42">
        <v>0</v>
      </c>
      <c r="AK425" s="43">
        <v>0</v>
      </c>
      <c r="AL425" s="43">
        <v>0</v>
      </c>
      <c r="AM425" s="51">
        <v>0</v>
      </c>
      <c r="AN425" s="51">
        <v>0</v>
      </c>
      <c r="AO425" s="42">
        <v>0</v>
      </c>
      <c r="AP425" s="42">
        <v>0</v>
      </c>
      <c r="AQ425" s="43">
        <v>0</v>
      </c>
      <c r="AR425" s="43">
        <v>0</v>
      </c>
      <c r="AS425" s="51">
        <v>0</v>
      </c>
      <c r="AT425" s="51">
        <v>0</v>
      </c>
      <c r="AU425" s="42">
        <v>0</v>
      </c>
      <c r="AV425" s="42">
        <v>0</v>
      </c>
      <c r="AW425" s="43">
        <v>0</v>
      </c>
      <c r="AX425" s="43">
        <v>0</v>
      </c>
      <c r="AY425" s="51">
        <v>0</v>
      </c>
      <c r="AZ425" s="51">
        <v>0</v>
      </c>
      <c r="BA425" s="42">
        <v>0</v>
      </c>
      <c r="BB425" s="42">
        <v>0</v>
      </c>
      <c r="BC425" s="43">
        <v>0</v>
      </c>
      <c r="BD425" s="43">
        <v>0</v>
      </c>
      <c r="BE425" s="51">
        <v>0</v>
      </c>
      <c r="BF425" s="51">
        <v>0</v>
      </c>
      <c r="BG425" s="42">
        <v>0</v>
      </c>
      <c r="BH425" s="42">
        <v>0</v>
      </c>
      <c r="BI425" s="43">
        <v>0</v>
      </c>
      <c r="BJ425" s="43">
        <v>0</v>
      </c>
      <c r="BK425" s="51">
        <v>0</v>
      </c>
      <c r="BL425" s="51">
        <v>0</v>
      </c>
      <c r="BM425" s="42">
        <v>0</v>
      </c>
      <c r="BN425" s="42">
        <v>0</v>
      </c>
      <c r="BO425" s="43">
        <v>0</v>
      </c>
      <c r="BP425" s="43">
        <v>0</v>
      </c>
      <c r="BQ425" s="51">
        <v>0</v>
      </c>
      <c r="BR425" s="51">
        <v>0</v>
      </c>
      <c r="BS425" s="42">
        <v>0</v>
      </c>
      <c r="BT425" s="42">
        <v>0</v>
      </c>
      <c r="BU425" s="43">
        <v>0</v>
      </c>
      <c r="BV425" s="43">
        <v>0</v>
      </c>
      <c r="BW425" s="51">
        <v>0</v>
      </c>
      <c r="BX425" s="51">
        <v>0</v>
      </c>
      <c r="BY425" s="54">
        <v>0</v>
      </c>
      <c r="BZ425" s="54">
        <v>0</v>
      </c>
      <c r="CA425" s="43">
        <v>0</v>
      </c>
      <c r="CB425" s="43">
        <v>0</v>
      </c>
      <c r="CC425" s="43">
        <v>0</v>
      </c>
      <c r="CD425" s="43">
        <v>0</v>
      </c>
      <c r="CE425" s="58">
        <f t="shared" si="33"/>
        <v>0</v>
      </c>
      <c r="CF425" s="58">
        <f t="shared" si="34"/>
        <v>0</v>
      </c>
      <c r="CG425" s="58">
        <f t="shared" si="35"/>
        <v>0</v>
      </c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  <c r="DS425" s="59"/>
      <c r="DT425" s="59"/>
      <c r="DU425" s="59"/>
      <c r="DV425" s="59"/>
      <c r="DW425" s="59"/>
      <c r="DX425" s="59"/>
      <c r="DY425" s="59"/>
      <c r="DZ425" s="59"/>
      <c r="EA425" s="59"/>
      <c r="EB425" s="59"/>
      <c r="EC425" s="59"/>
      <c r="ED425" s="59"/>
      <c r="EE425" s="59"/>
      <c r="EF425" s="59"/>
      <c r="EG425" s="59"/>
      <c r="EH425" s="59"/>
      <c r="EI425" s="59"/>
      <c r="EJ425" s="59"/>
      <c r="EK425" s="59"/>
      <c r="EL425" s="59"/>
      <c r="EM425" s="59"/>
    </row>
    <row r="426" spans="2:143" ht="24.6" customHeight="1">
      <c r="B426" s="39" t="s">
        <v>519</v>
      </c>
      <c r="C426" s="62" t="s">
        <v>1037</v>
      </c>
      <c r="D426" s="41"/>
      <c r="E426" s="42">
        <v>0</v>
      </c>
      <c r="F426" s="42">
        <v>0</v>
      </c>
      <c r="G426" s="43">
        <v>0</v>
      </c>
      <c r="H426" s="43">
        <v>0</v>
      </c>
      <c r="I426" s="51">
        <v>0</v>
      </c>
      <c r="J426" s="51">
        <v>0</v>
      </c>
      <c r="K426" s="42">
        <v>0</v>
      </c>
      <c r="L426" s="42">
        <v>0</v>
      </c>
      <c r="M426" s="43">
        <v>0</v>
      </c>
      <c r="N426" s="43">
        <v>0</v>
      </c>
      <c r="O426" s="51">
        <v>0</v>
      </c>
      <c r="P426" s="51">
        <v>0</v>
      </c>
      <c r="Q426" s="42">
        <v>0</v>
      </c>
      <c r="R426" s="42">
        <v>0</v>
      </c>
      <c r="S426" s="43">
        <v>0</v>
      </c>
      <c r="T426" s="43">
        <v>0</v>
      </c>
      <c r="U426" s="51">
        <v>0</v>
      </c>
      <c r="V426" s="51">
        <v>0</v>
      </c>
      <c r="W426" s="42">
        <v>0</v>
      </c>
      <c r="X426" s="42">
        <v>0</v>
      </c>
      <c r="Y426" s="43">
        <v>0</v>
      </c>
      <c r="Z426" s="43">
        <v>0</v>
      </c>
      <c r="AA426" s="51">
        <v>0</v>
      </c>
      <c r="AB426" s="51">
        <v>0</v>
      </c>
      <c r="AC426" s="42">
        <v>0</v>
      </c>
      <c r="AD426" s="42">
        <v>0</v>
      </c>
      <c r="AE426" s="43">
        <v>0</v>
      </c>
      <c r="AF426" s="43">
        <v>0</v>
      </c>
      <c r="AG426" s="51">
        <v>0</v>
      </c>
      <c r="AH426" s="51">
        <v>0</v>
      </c>
      <c r="AI426" s="42">
        <v>0</v>
      </c>
      <c r="AJ426" s="42">
        <v>0</v>
      </c>
      <c r="AK426" s="43">
        <v>0</v>
      </c>
      <c r="AL426" s="43">
        <v>0</v>
      </c>
      <c r="AM426" s="51">
        <v>0</v>
      </c>
      <c r="AN426" s="51">
        <v>0</v>
      </c>
      <c r="AO426" s="42">
        <v>0</v>
      </c>
      <c r="AP426" s="42">
        <v>0</v>
      </c>
      <c r="AQ426" s="43">
        <v>0</v>
      </c>
      <c r="AR426" s="43">
        <v>0</v>
      </c>
      <c r="AS426" s="51">
        <v>0</v>
      </c>
      <c r="AT426" s="51">
        <v>0</v>
      </c>
      <c r="AU426" s="42">
        <v>0</v>
      </c>
      <c r="AV426" s="42">
        <v>0</v>
      </c>
      <c r="AW426" s="43">
        <v>0</v>
      </c>
      <c r="AX426" s="43">
        <v>0</v>
      </c>
      <c r="AY426" s="51">
        <v>0</v>
      </c>
      <c r="AZ426" s="51">
        <v>0</v>
      </c>
      <c r="BA426" s="42">
        <v>0</v>
      </c>
      <c r="BB426" s="42">
        <v>0</v>
      </c>
      <c r="BC426" s="43">
        <v>0</v>
      </c>
      <c r="BD426" s="43">
        <v>0</v>
      </c>
      <c r="BE426" s="51">
        <v>0</v>
      </c>
      <c r="BF426" s="51">
        <v>0</v>
      </c>
      <c r="BG426" s="42">
        <v>0</v>
      </c>
      <c r="BH426" s="42">
        <v>0</v>
      </c>
      <c r="BI426" s="43">
        <v>0</v>
      </c>
      <c r="BJ426" s="43">
        <v>0</v>
      </c>
      <c r="BK426" s="51">
        <v>0</v>
      </c>
      <c r="BL426" s="51">
        <v>0</v>
      </c>
      <c r="BM426" s="42">
        <v>0</v>
      </c>
      <c r="BN426" s="42">
        <v>0</v>
      </c>
      <c r="BO426" s="43">
        <v>0</v>
      </c>
      <c r="BP426" s="43">
        <v>0</v>
      </c>
      <c r="BQ426" s="51">
        <v>0</v>
      </c>
      <c r="BR426" s="51">
        <v>0</v>
      </c>
      <c r="BS426" s="42">
        <v>0</v>
      </c>
      <c r="BT426" s="42">
        <v>0</v>
      </c>
      <c r="BU426" s="43">
        <v>0</v>
      </c>
      <c r="BV426" s="43">
        <v>0</v>
      </c>
      <c r="BW426" s="51">
        <v>0</v>
      </c>
      <c r="BX426" s="51">
        <v>0</v>
      </c>
      <c r="BY426" s="54">
        <v>0</v>
      </c>
      <c r="BZ426" s="54">
        <v>0</v>
      </c>
      <c r="CA426" s="43">
        <v>0</v>
      </c>
      <c r="CB426" s="43">
        <v>0</v>
      </c>
      <c r="CC426" s="43">
        <v>0</v>
      </c>
      <c r="CD426" s="43">
        <v>0</v>
      </c>
      <c r="CE426" s="58">
        <f t="shared" si="33"/>
        <v>0</v>
      </c>
      <c r="CF426" s="58">
        <f t="shared" si="34"/>
        <v>0</v>
      </c>
      <c r="CG426" s="58">
        <f t="shared" si="35"/>
        <v>0</v>
      </c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  <c r="DS426" s="59"/>
      <c r="DT426" s="59"/>
      <c r="DU426" s="59"/>
      <c r="DV426" s="59"/>
      <c r="DW426" s="59"/>
      <c r="DX426" s="59"/>
      <c r="DY426" s="59"/>
      <c r="DZ426" s="59"/>
      <c r="EA426" s="59"/>
      <c r="EB426" s="59"/>
      <c r="EC426" s="59"/>
      <c r="ED426" s="59"/>
      <c r="EE426" s="59"/>
      <c r="EF426" s="59"/>
      <c r="EG426" s="59"/>
      <c r="EH426" s="59"/>
      <c r="EI426" s="59"/>
      <c r="EJ426" s="59"/>
      <c r="EK426" s="59"/>
      <c r="EL426" s="59"/>
      <c r="EM426" s="59"/>
    </row>
    <row r="427" spans="2:143" ht="24.6" customHeight="1">
      <c r="B427" s="39" t="s">
        <v>520</v>
      </c>
      <c r="C427" s="62" t="s">
        <v>1038</v>
      </c>
      <c r="D427" s="41"/>
      <c r="E427" s="42">
        <v>0</v>
      </c>
      <c r="F427" s="42">
        <v>0</v>
      </c>
      <c r="G427" s="43">
        <v>0</v>
      </c>
      <c r="H427" s="43">
        <v>0</v>
      </c>
      <c r="I427" s="51">
        <v>0</v>
      </c>
      <c r="J427" s="51">
        <v>0</v>
      </c>
      <c r="K427" s="42">
        <v>0</v>
      </c>
      <c r="L427" s="42">
        <v>0</v>
      </c>
      <c r="M427" s="43">
        <v>0</v>
      </c>
      <c r="N427" s="43">
        <v>0</v>
      </c>
      <c r="O427" s="51">
        <v>0</v>
      </c>
      <c r="P427" s="51">
        <v>0</v>
      </c>
      <c r="Q427" s="42">
        <v>0</v>
      </c>
      <c r="R427" s="42">
        <v>0</v>
      </c>
      <c r="S427" s="43">
        <v>0</v>
      </c>
      <c r="T427" s="43">
        <v>0</v>
      </c>
      <c r="U427" s="51">
        <v>0</v>
      </c>
      <c r="V427" s="51">
        <v>0</v>
      </c>
      <c r="W427" s="42">
        <v>0</v>
      </c>
      <c r="X427" s="42">
        <v>0</v>
      </c>
      <c r="Y427" s="43">
        <v>0</v>
      </c>
      <c r="Z427" s="43">
        <v>0</v>
      </c>
      <c r="AA427" s="51">
        <v>0</v>
      </c>
      <c r="AB427" s="51">
        <v>0</v>
      </c>
      <c r="AC427" s="42">
        <v>0</v>
      </c>
      <c r="AD427" s="42">
        <v>0</v>
      </c>
      <c r="AE427" s="43">
        <v>0</v>
      </c>
      <c r="AF427" s="43">
        <v>0</v>
      </c>
      <c r="AG427" s="51">
        <v>0</v>
      </c>
      <c r="AH427" s="51">
        <v>0</v>
      </c>
      <c r="AI427" s="42">
        <v>0</v>
      </c>
      <c r="AJ427" s="42">
        <v>0</v>
      </c>
      <c r="AK427" s="43">
        <v>0</v>
      </c>
      <c r="AL427" s="43">
        <v>0</v>
      </c>
      <c r="AM427" s="51">
        <v>0</v>
      </c>
      <c r="AN427" s="51">
        <v>0</v>
      </c>
      <c r="AO427" s="42">
        <v>0</v>
      </c>
      <c r="AP427" s="42">
        <v>0</v>
      </c>
      <c r="AQ427" s="43">
        <v>0</v>
      </c>
      <c r="AR427" s="43">
        <v>0</v>
      </c>
      <c r="AS427" s="51">
        <v>0</v>
      </c>
      <c r="AT427" s="51">
        <v>0</v>
      </c>
      <c r="AU427" s="42">
        <v>0</v>
      </c>
      <c r="AV427" s="42">
        <v>0</v>
      </c>
      <c r="AW427" s="43">
        <v>0</v>
      </c>
      <c r="AX427" s="43">
        <v>0</v>
      </c>
      <c r="AY427" s="51">
        <v>0</v>
      </c>
      <c r="AZ427" s="51">
        <v>0</v>
      </c>
      <c r="BA427" s="42">
        <v>0</v>
      </c>
      <c r="BB427" s="42">
        <v>0</v>
      </c>
      <c r="BC427" s="43">
        <v>0</v>
      </c>
      <c r="BD427" s="43">
        <v>0</v>
      </c>
      <c r="BE427" s="51">
        <v>0</v>
      </c>
      <c r="BF427" s="51">
        <v>0</v>
      </c>
      <c r="BG427" s="42">
        <v>0</v>
      </c>
      <c r="BH427" s="42">
        <v>0</v>
      </c>
      <c r="BI427" s="43">
        <v>0</v>
      </c>
      <c r="BJ427" s="43">
        <v>0</v>
      </c>
      <c r="BK427" s="51">
        <v>0</v>
      </c>
      <c r="BL427" s="51">
        <v>0</v>
      </c>
      <c r="BM427" s="42">
        <v>0</v>
      </c>
      <c r="BN427" s="42">
        <v>0</v>
      </c>
      <c r="BO427" s="43">
        <v>0</v>
      </c>
      <c r="BP427" s="43">
        <v>0</v>
      </c>
      <c r="BQ427" s="51">
        <v>0</v>
      </c>
      <c r="BR427" s="51">
        <v>0</v>
      </c>
      <c r="BS427" s="42">
        <v>1</v>
      </c>
      <c r="BT427" s="42">
        <v>0</v>
      </c>
      <c r="BU427" s="43">
        <v>930</v>
      </c>
      <c r="BV427" s="43">
        <v>0</v>
      </c>
      <c r="BW427" s="51">
        <v>930</v>
      </c>
      <c r="BX427" s="51">
        <v>0</v>
      </c>
      <c r="BY427" s="54">
        <v>1</v>
      </c>
      <c r="BZ427" s="54">
        <v>0</v>
      </c>
      <c r="CA427" s="43">
        <v>930</v>
      </c>
      <c r="CB427" s="43">
        <v>0</v>
      </c>
      <c r="CC427" s="43">
        <v>930</v>
      </c>
      <c r="CD427" s="43">
        <v>0</v>
      </c>
      <c r="CE427" s="58">
        <f t="shared" si="33"/>
        <v>-1</v>
      </c>
      <c r="CF427" s="58">
        <f t="shared" si="34"/>
        <v>-1</v>
      </c>
      <c r="CG427" s="58">
        <f t="shared" si="35"/>
        <v>-1</v>
      </c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  <c r="DS427" s="59"/>
      <c r="DT427" s="59"/>
      <c r="DU427" s="59"/>
      <c r="DV427" s="59"/>
      <c r="DW427" s="59"/>
      <c r="DX427" s="59"/>
      <c r="DY427" s="59"/>
      <c r="DZ427" s="59"/>
      <c r="EA427" s="59"/>
      <c r="EB427" s="59"/>
      <c r="EC427" s="59"/>
      <c r="ED427" s="59"/>
      <c r="EE427" s="59"/>
      <c r="EF427" s="59"/>
      <c r="EG427" s="59"/>
      <c r="EH427" s="59"/>
      <c r="EI427" s="59"/>
      <c r="EJ427" s="59"/>
      <c r="EK427" s="59"/>
      <c r="EL427" s="59"/>
      <c r="EM427" s="59"/>
    </row>
    <row r="428" spans="2:143" ht="24.6" customHeight="1">
      <c r="B428" s="39" t="s">
        <v>521</v>
      </c>
      <c r="C428" s="62" t="s">
        <v>1039</v>
      </c>
      <c r="D428" s="41"/>
      <c r="E428" s="42">
        <v>0</v>
      </c>
      <c r="F428" s="42">
        <v>0</v>
      </c>
      <c r="G428" s="43">
        <v>0</v>
      </c>
      <c r="H428" s="43">
        <v>0</v>
      </c>
      <c r="I428" s="51">
        <v>0</v>
      </c>
      <c r="J428" s="51">
        <v>0</v>
      </c>
      <c r="K428" s="42">
        <v>0</v>
      </c>
      <c r="L428" s="42">
        <v>0</v>
      </c>
      <c r="M428" s="43">
        <v>0</v>
      </c>
      <c r="N428" s="43">
        <v>0</v>
      </c>
      <c r="O428" s="51">
        <v>0</v>
      </c>
      <c r="P428" s="51">
        <v>0</v>
      </c>
      <c r="Q428" s="42">
        <v>0</v>
      </c>
      <c r="R428" s="42">
        <v>3</v>
      </c>
      <c r="S428" s="43">
        <v>0</v>
      </c>
      <c r="T428" s="43">
        <v>880</v>
      </c>
      <c r="U428" s="51">
        <v>0</v>
      </c>
      <c r="V428" s="51">
        <v>2640</v>
      </c>
      <c r="W428" s="42">
        <v>0</v>
      </c>
      <c r="X428" s="42">
        <v>0</v>
      </c>
      <c r="Y428" s="43">
        <v>0</v>
      </c>
      <c r="Z428" s="43">
        <v>0</v>
      </c>
      <c r="AA428" s="51">
        <v>0</v>
      </c>
      <c r="AB428" s="51">
        <v>0</v>
      </c>
      <c r="AC428" s="42">
        <v>0</v>
      </c>
      <c r="AD428" s="42">
        <v>0</v>
      </c>
      <c r="AE428" s="43">
        <v>0</v>
      </c>
      <c r="AF428" s="43">
        <v>0</v>
      </c>
      <c r="AG428" s="51">
        <v>0</v>
      </c>
      <c r="AH428" s="51">
        <v>0</v>
      </c>
      <c r="AI428" s="42">
        <v>0</v>
      </c>
      <c r="AJ428" s="42">
        <v>0</v>
      </c>
      <c r="AK428" s="43">
        <v>0</v>
      </c>
      <c r="AL428" s="43">
        <v>0</v>
      </c>
      <c r="AM428" s="51">
        <v>0</v>
      </c>
      <c r="AN428" s="51">
        <v>0</v>
      </c>
      <c r="AO428" s="42">
        <v>0</v>
      </c>
      <c r="AP428" s="42">
        <v>0</v>
      </c>
      <c r="AQ428" s="43">
        <v>0</v>
      </c>
      <c r="AR428" s="43">
        <v>0</v>
      </c>
      <c r="AS428" s="51">
        <v>0</v>
      </c>
      <c r="AT428" s="51">
        <v>0</v>
      </c>
      <c r="AU428" s="42">
        <v>0</v>
      </c>
      <c r="AV428" s="42">
        <v>0</v>
      </c>
      <c r="AW428" s="43">
        <v>0</v>
      </c>
      <c r="AX428" s="43">
        <v>0</v>
      </c>
      <c r="AY428" s="51">
        <v>0</v>
      </c>
      <c r="AZ428" s="51">
        <v>0</v>
      </c>
      <c r="BA428" s="42">
        <v>0</v>
      </c>
      <c r="BB428" s="42">
        <v>0</v>
      </c>
      <c r="BC428" s="43">
        <v>0</v>
      </c>
      <c r="BD428" s="43">
        <v>0</v>
      </c>
      <c r="BE428" s="51">
        <v>0</v>
      </c>
      <c r="BF428" s="51">
        <v>0</v>
      </c>
      <c r="BG428" s="42">
        <v>0</v>
      </c>
      <c r="BH428" s="42">
        <v>0</v>
      </c>
      <c r="BI428" s="43">
        <v>0</v>
      </c>
      <c r="BJ428" s="43">
        <v>0</v>
      </c>
      <c r="BK428" s="51">
        <v>0</v>
      </c>
      <c r="BL428" s="51">
        <v>0</v>
      </c>
      <c r="BM428" s="42">
        <v>0</v>
      </c>
      <c r="BN428" s="42">
        <v>0</v>
      </c>
      <c r="BO428" s="43">
        <v>0</v>
      </c>
      <c r="BP428" s="43">
        <v>0</v>
      </c>
      <c r="BQ428" s="51">
        <v>0</v>
      </c>
      <c r="BR428" s="51">
        <v>0</v>
      </c>
      <c r="BS428" s="42">
        <v>2</v>
      </c>
      <c r="BT428" s="42">
        <v>0</v>
      </c>
      <c r="BU428" s="43">
        <v>790</v>
      </c>
      <c r="BV428" s="43">
        <v>0</v>
      </c>
      <c r="BW428" s="51">
        <v>1580</v>
      </c>
      <c r="BX428" s="51">
        <v>0</v>
      </c>
      <c r="BY428" s="54">
        <v>2</v>
      </c>
      <c r="BZ428" s="54">
        <v>3</v>
      </c>
      <c r="CA428" s="43">
        <v>790</v>
      </c>
      <c r="CB428" s="43">
        <v>880</v>
      </c>
      <c r="CC428" s="43">
        <v>1580</v>
      </c>
      <c r="CD428" s="43">
        <v>2640</v>
      </c>
      <c r="CE428" s="58">
        <f t="shared" si="33"/>
        <v>0.5</v>
      </c>
      <c r="CF428" s="58">
        <f t="shared" si="34"/>
        <v>0.11392405063291139</v>
      </c>
      <c r="CG428" s="58">
        <f t="shared" si="35"/>
        <v>0.67088607594936711</v>
      </c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  <c r="DS428" s="59"/>
      <c r="DT428" s="59"/>
      <c r="DU428" s="59"/>
      <c r="DV428" s="59"/>
      <c r="DW428" s="59"/>
      <c r="DX428" s="59"/>
      <c r="DY428" s="59"/>
      <c r="DZ428" s="59"/>
      <c r="EA428" s="59"/>
      <c r="EB428" s="59"/>
      <c r="EC428" s="59"/>
      <c r="ED428" s="59"/>
      <c r="EE428" s="59"/>
      <c r="EF428" s="59"/>
      <c r="EG428" s="59"/>
      <c r="EH428" s="59"/>
      <c r="EI428" s="59"/>
      <c r="EJ428" s="59"/>
      <c r="EK428" s="59"/>
      <c r="EL428" s="59"/>
      <c r="EM428" s="59"/>
    </row>
    <row r="429" spans="2:143" ht="24.6" customHeight="1">
      <c r="B429" s="39" t="s">
        <v>522</v>
      </c>
      <c r="C429" s="62" t="s">
        <v>1040</v>
      </c>
      <c r="D429" s="41"/>
      <c r="E429" s="42">
        <v>0</v>
      </c>
      <c r="F429" s="42">
        <v>0</v>
      </c>
      <c r="G429" s="43">
        <v>0</v>
      </c>
      <c r="H429" s="43">
        <v>0</v>
      </c>
      <c r="I429" s="51">
        <v>0</v>
      </c>
      <c r="J429" s="51">
        <v>0</v>
      </c>
      <c r="K429" s="42">
        <v>0</v>
      </c>
      <c r="L429" s="42">
        <v>0</v>
      </c>
      <c r="M429" s="43">
        <v>0</v>
      </c>
      <c r="N429" s="43">
        <v>0</v>
      </c>
      <c r="O429" s="51">
        <v>0</v>
      </c>
      <c r="P429" s="51">
        <v>0</v>
      </c>
      <c r="Q429" s="42">
        <v>0</v>
      </c>
      <c r="R429" s="42">
        <v>0</v>
      </c>
      <c r="S429" s="43">
        <v>0</v>
      </c>
      <c r="T429" s="43">
        <v>0</v>
      </c>
      <c r="U429" s="51">
        <v>0</v>
      </c>
      <c r="V429" s="51">
        <v>0</v>
      </c>
      <c r="W429" s="42">
        <v>0</v>
      </c>
      <c r="X429" s="42">
        <v>0</v>
      </c>
      <c r="Y429" s="43">
        <v>0</v>
      </c>
      <c r="Z429" s="43">
        <v>0</v>
      </c>
      <c r="AA429" s="51">
        <v>0</v>
      </c>
      <c r="AB429" s="51">
        <v>0</v>
      </c>
      <c r="AC429" s="42">
        <v>0</v>
      </c>
      <c r="AD429" s="42">
        <v>0</v>
      </c>
      <c r="AE429" s="43">
        <v>0</v>
      </c>
      <c r="AF429" s="43">
        <v>0</v>
      </c>
      <c r="AG429" s="51">
        <v>0</v>
      </c>
      <c r="AH429" s="51">
        <v>0</v>
      </c>
      <c r="AI429" s="42">
        <v>0</v>
      </c>
      <c r="AJ429" s="42">
        <v>0</v>
      </c>
      <c r="AK429" s="43">
        <v>0</v>
      </c>
      <c r="AL429" s="43">
        <v>0</v>
      </c>
      <c r="AM429" s="51">
        <v>0</v>
      </c>
      <c r="AN429" s="51">
        <v>0</v>
      </c>
      <c r="AO429" s="42">
        <v>0</v>
      </c>
      <c r="AP429" s="42">
        <v>0</v>
      </c>
      <c r="AQ429" s="43">
        <v>0</v>
      </c>
      <c r="AR429" s="43">
        <v>0</v>
      </c>
      <c r="AS429" s="51">
        <v>0</v>
      </c>
      <c r="AT429" s="51">
        <v>0</v>
      </c>
      <c r="AU429" s="42">
        <v>0</v>
      </c>
      <c r="AV429" s="42">
        <v>0</v>
      </c>
      <c r="AW429" s="43">
        <v>0</v>
      </c>
      <c r="AX429" s="43">
        <v>0</v>
      </c>
      <c r="AY429" s="51">
        <v>0</v>
      </c>
      <c r="AZ429" s="51">
        <v>0</v>
      </c>
      <c r="BA429" s="42">
        <v>0</v>
      </c>
      <c r="BB429" s="42">
        <v>0</v>
      </c>
      <c r="BC429" s="43">
        <v>0</v>
      </c>
      <c r="BD429" s="43">
        <v>0</v>
      </c>
      <c r="BE429" s="51">
        <v>0</v>
      </c>
      <c r="BF429" s="51">
        <v>0</v>
      </c>
      <c r="BG429" s="42">
        <v>0</v>
      </c>
      <c r="BH429" s="42">
        <v>0</v>
      </c>
      <c r="BI429" s="43">
        <v>0</v>
      </c>
      <c r="BJ429" s="43">
        <v>0</v>
      </c>
      <c r="BK429" s="51">
        <v>0</v>
      </c>
      <c r="BL429" s="51">
        <v>0</v>
      </c>
      <c r="BM429" s="42">
        <v>0</v>
      </c>
      <c r="BN429" s="42">
        <v>0</v>
      </c>
      <c r="BO429" s="43">
        <v>0</v>
      </c>
      <c r="BP429" s="43">
        <v>0</v>
      </c>
      <c r="BQ429" s="51">
        <v>0</v>
      </c>
      <c r="BR429" s="51">
        <v>0</v>
      </c>
      <c r="BS429" s="42">
        <v>0</v>
      </c>
      <c r="BT429" s="42">
        <v>0</v>
      </c>
      <c r="BU429" s="43">
        <v>0</v>
      </c>
      <c r="BV429" s="43">
        <v>0</v>
      </c>
      <c r="BW429" s="51">
        <v>0</v>
      </c>
      <c r="BX429" s="51">
        <v>0</v>
      </c>
      <c r="BY429" s="54">
        <v>0</v>
      </c>
      <c r="BZ429" s="54">
        <v>0</v>
      </c>
      <c r="CA429" s="43">
        <v>0</v>
      </c>
      <c r="CB429" s="43">
        <v>0</v>
      </c>
      <c r="CC429" s="43">
        <v>0</v>
      </c>
      <c r="CD429" s="43">
        <v>0</v>
      </c>
      <c r="CE429" s="58">
        <f t="shared" si="33"/>
        <v>0</v>
      </c>
      <c r="CF429" s="58">
        <f t="shared" si="34"/>
        <v>0</v>
      </c>
      <c r="CG429" s="58">
        <f t="shared" si="35"/>
        <v>0</v>
      </c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  <c r="DS429" s="59"/>
      <c r="DT429" s="59"/>
      <c r="DU429" s="59"/>
      <c r="DV429" s="59"/>
      <c r="DW429" s="59"/>
      <c r="DX429" s="59"/>
      <c r="DY429" s="59"/>
      <c r="DZ429" s="59"/>
      <c r="EA429" s="59"/>
      <c r="EB429" s="59"/>
      <c r="EC429" s="59"/>
      <c r="ED429" s="59"/>
      <c r="EE429" s="59"/>
      <c r="EF429" s="59"/>
      <c r="EG429" s="59"/>
      <c r="EH429" s="59"/>
      <c r="EI429" s="59"/>
      <c r="EJ429" s="59"/>
      <c r="EK429" s="59"/>
      <c r="EL429" s="59"/>
      <c r="EM429" s="59"/>
    </row>
    <row r="430" spans="2:143" ht="24.6" customHeight="1">
      <c r="B430" s="39" t="s">
        <v>523</v>
      </c>
      <c r="C430" s="62" t="s">
        <v>1041</v>
      </c>
      <c r="D430" s="41"/>
      <c r="E430" s="42">
        <v>0</v>
      </c>
      <c r="F430" s="42">
        <v>0</v>
      </c>
      <c r="G430" s="43">
        <v>0</v>
      </c>
      <c r="H430" s="43">
        <v>0</v>
      </c>
      <c r="I430" s="51">
        <v>0</v>
      </c>
      <c r="J430" s="51">
        <v>0</v>
      </c>
      <c r="K430" s="42">
        <v>0</v>
      </c>
      <c r="L430" s="42">
        <v>0</v>
      </c>
      <c r="M430" s="43">
        <v>0</v>
      </c>
      <c r="N430" s="43">
        <v>0</v>
      </c>
      <c r="O430" s="51">
        <v>0</v>
      </c>
      <c r="P430" s="51">
        <v>0</v>
      </c>
      <c r="Q430" s="42">
        <v>0</v>
      </c>
      <c r="R430" s="42">
        <v>0</v>
      </c>
      <c r="S430" s="43">
        <v>0</v>
      </c>
      <c r="T430" s="43">
        <v>0</v>
      </c>
      <c r="U430" s="51">
        <v>0</v>
      </c>
      <c r="V430" s="51">
        <v>0</v>
      </c>
      <c r="W430" s="42">
        <v>0</v>
      </c>
      <c r="X430" s="42">
        <v>0</v>
      </c>
      <c r="Y430" s="43">
        <v>0</v>
      </c>
      <c r="Z430" s="43">
        <v>0</v>
      </c>
      <c r="AA430" s="51">
        <v>0</v>
      </c>
      <c r="AB430" s="51">
        <v>0</v>
      </c>
      <c r="AC430" s="42">
        <v>0</v>
      </c>
      <c r="AD430" s="42">
        <v>0</v>
      </c>
      <c r="AE430" s="43">
        <v>0</v>
      </c>
      <c r="AF430" s="43">
        <v>0</v>
      </c>
      <c r="AG430" s="51">
        <v>0</v>
      </c>
      <c r="AH430" s="51">
        <v>0</v>
      </c>
      <c r="AI430" s="42">
        <v>0</v>
      </c>
      <c r="AJ430" s="42">
        <v>0</v>
      </c>
      <c r="AK430" s="43">
        <v>0</v>
      </c>
      <c r="AL430" s="43">
        <v>0</v>
      </c>
      <c r="AM430" s="51">
        <v>0</v>
      </c>
      <c r="AN430" s="51">
        <v>0</v>
      </c>
      <c r="AO430" s="42">
        <v>0</v>
      </c>
      <c r="AP430" s="42">
        <v>0</v>
      </c>
      <c r="AQ430" s="43">
        <v>0</v>
      </c>
      <c r="AR430" s="43">
        <v>0</v>
      </c>
      <c r="AS430" s="51">
        <v>0</v>
      </c>
      <c r="AT430" s="51">
        <v>0</v>
      </c>
      <c r="AU430" s="42">
        <v>0</v>
      </c>
      <c r="AV430" s="42">
        <v>0</v>
      </c>
      <c r="AW430" s="43">
        <v>0</v>
      </c>
      <c r="AX430" s="43">
        <v>0</v>
      </c>
      <c r="AY430" s="51">
        <v>0</v>
      </c>
      <c r="AZ430" s="51">
        <v>0</v>
      </c>
      <c r="BA430" s="42">
        <v>0</v>
      </c>
      <c r="BB430" s="42">
        <v>0</v>
      </c>
      <c r="BC430" s="43">
        <v>0</v>
      </c>
      <c r="BD430" s="43">
        <v>0</v>
      </c>
      <c r="BE430" s="51">
        <v>0</v>
      </c>
      <c r="BF430" s="51">
        <v>0</v>
      </c>
      <c r="BG430" s="42">
        <v>0</v>
      </c>
      <c r="BH430" s="42">
        <v>0</v>
      </c>
      <c r="BI430" s="43">
        <v>0</v>
      </c>
      <c r="BJ430" s="43">
        <v>0</v>
      </c>
      <c r="BK430" s="51">
        <v>0</v>
      </c>
      <c r="BL430" s="51">
        <v>0</v>
      </c>
      <c r="BM430" s="42">
        <v>0</v>
      </c>
      <c r="BN430" s="42">
        <v>0</v>
      </c>
      <c r="BO430" s="43">
        <v>0</v>
      </c>
      <c r="BP430" s="43">
        <v>0</v>
      </c>
      <c r="BQ430" s="51">
        <v>0</v>
      </c>
      <c r="BR430" s="51">
        <v>0</v>
      </c>
      <c r="BS430" s="42">
        <v>0</v>
      </c>
      <c r="BT430" s="42">
        <v>0</v>
      </c>
      <c r="BU430" s="43">
        <v>0</v>
      </c>
      <c r="BV430" s="43">
        <v>0</v>
      </c>
      <c r="BW430" s="51">
        <v>0</v>
      </c>
      <c r="BX430" s="51">
        <v>0</v>
      </c>
      <c r="BY430" s="54">
        <v>0</v>
      </c>
      <c r="BZ430" s="54">
        <v>0</v>
      </c>
      <c r="CA430" s="43">
        <v>0</v>
      </c>
      <c r="CB430" s="43">
        <v>0</v>
      </c>
      <c r="CC430" s="43">
        <v>0</v>
      </c>
      <c r="CD430" s="43">
        <v>0</v>
      </c>
      <c r="CE430" s="58">
        <f t="shared" si="33"/>
        <v>0</v>
      </c>
      <c r="CF430" s="58">
        <f t="shared" si="34"/>
        <v>0</v>
      </c>
      <c r="CG430" s="58">
        <f t="shared" si="35"/>
        <v>0</v>
      </c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  <c r="DS430" s="59"/>
      <c r="DT430" s="59"/>
      <c r="DU430" s="59"/>
      <c r="DV430" s="59"/>
      <c r="DW430" s="59"/>
      <c r="DX430" s="59"/>
      <c r="DY430" s="59"/>
      <c r="DZ430" s="59"/>
      <c r="EA430" s="59"/>
      <c r="EB430" s="59"/>
      <c r="EC430" s="59"/>
      <c r="ED430" s="59"/>
      <c r="EE430" s="59"/>
      <c r="EF430" s="59"/>
      <c r="EG430" s="59"/>
      <c r="EH430" s="59"/>
      <c r="EI430" s="59"/>
      <c r="EJ430" s="59"/>
      <c r="EK430" s="59"/>
      <c r="EL430" s="59"/>
      <c r="EM430" s="59"/>
    </row>
    <row r="431" spans="2:143" ht="24.6" customHeight="1">
      <c r="B431" s="39" t="s">
        <v>524</v>
      </c>
      <c r="C431" s="62" t="s">
        <v>1042</v>
      </c>
      <c r="D431" s="41"/>
      <c r="E431" s="42">
        <v>0</v>
      </c>
      <c r="F431" s="42">
        <v>2</v>
      </c>
      <c r="G431" s="43">
        <v>0</v>
      </c>
      <c r="H431" s="43">
        <v>1144</v>
      </c>
      <c r="I431" s="51">
        <v>0</v>
      </c>
      <c r="J431" s="51">
        <v>2288</v>
      </c>
      <c r="K431" s="42">
        <v>0</v>
      </c>
      <c r="L431" s="42">
        <v>0</v>
      </c>
      <c r="M431" s="43">
        <v>0</v>
      </c>
      <c r="N431" s="43">
        <v>0</v>
      </c>
      <c r="O431" s="51">
        <v>0</v>
      </c>
      <c r="P431" s="51">
        <v>0</v>
      </c>
      <c r="Q431" s="42">
        <v>0</v>
      </c>
      <c r="R431" s="42">
        <v>0</v>
      </c>
      <c r="S431" s="43">
        <v>0</v>
      </c>
      <c r="T431" s="43">
        <v>0</v>
      </c>
      <c r="U431" s="51">
        <v>0</v>
      </c>
      <c r="V431" s="51">
        <v>0</v>
      </c>
      <c r="W431" s="42">
        <v>0</v>
      </c>
      <c r="X431" s="42">
        <v>0</v>
      </c>
      <c r="Y431" s="43">
        <v>0</v>
      </c>
      <c r="Z431" s="43">
        <v>0</v>
      </c>
      <c r="AA431" s="51">
        <v>0</v>
      </c>
      <c r="AB431" s="51">
        <v>0</v>
      </c>
      <c r="AC431" s="42">
        <v>0</v>
      </c>
      <c r="AD431" s="42">
        <v>0</v>
      </c>
      <c r="AE431" s="43">
        <v>0</v>
      </c>
      <c r="AF431" s="43">
        <v>0</v>
      </c>
      <c r="AG431" s="51">
        <v>0</v>
      </c>
      <c r="AH431" s="51">
        <v>0</v>
      </c>
      <c r="AI431" s="42">
        <v>0</v>
      </c>
      <c r="AJ431" s="42">
        <v>0</v>
      </c>
      <c r="AK431" s="43">
        <v>0</v>
      </c>
      <c r="AL431" s="43">
        <v>0</v>
      </c>
      <c r="AM431" s="51">
        <v>0</v>
      </c>
      <c r="AN431" s="51">
        <v>0</v>
      </c>
      <c r="AO431" s="42">
        <v>0</v>
      </c>
      <c r="AP431" s="42">
        <v>0</v>
      </c>
      <c r="AQ431" s="43">
        <v>0</v>
      </c>
      <c r="AR431" s="43">
        <v>0</v>
      </c>
      <c r="AS431" s="51">
        <v>0</v>
      </c>
      <c r="AT431" s="51">
        <v>0</v>
      </c>
      <c r="AU431" s="42">
        <v>0</v>
      </c>
      <c r="AV431" s="42">
        <v>0</v>
      </c>
      <c r="AW431" s="43">
        <v>0</v>
      </c>
      <c r="AX431" s="43">
        <v>0</v>
      </c>
      <c r="AY431" s="51">
        <v>0</v>
      </c>
      <c r="AZ431" s="51">
        <v>0</v>
      </c>
      <c r="BA431" s="42">
        <v>0</v>
      </c>
      <c r="BB431" s="42">
        <v>0</v>
      </c>
      <c r="BC431" s="43">
        <v>0</v>
      </c>
      <c r="BD431" s="43">
        <v>0</v>
      </c>
      <c r="BE431" s="51">
        <v>0</v>
      </c>
      <c r="BF431" s="51">
        <v>0</v>
      </c>
      <c r="BG431" s="42">
        <v>0</v>
      </c>
      <c r="BH431" s="42">
        <v>0</v>
      </c>
      <c r="BI431" s="43">
        <v>0</v>
      </c>
      <c r="BJ431" s="43">
        <v>0</v>
      </c>
      <c r="BK431" s="51">
        <v>0</v>
      </c>
      <c r="BL431" s="51">
        <v>0</v>
      </c>
      <c r="BM431" s="42">
        <v>0</v>
      </c>
      <c r="BN431" s="42">
        <v>0</v>
      </c>
      <c r="BO431" s="43">
        <v>0</v>
      </c>
      <c r="BP431" s="43">
        <v>0</v>
      </c>
      <c r="BQ431" s="51">
        <v>0</v>
      </c>
      <c r="BR431" s="51">
        <v>0</v>
      </c>
      <c r="BS431" s="42">
        <v>0</v>
      </c>
      <c r="BT431" s="42">
        <v>0</v>
      </c>
      <c r="BU431" s="43">
        <v>0</v>
      </c>
      <c r="BV431" s="43">
        <v>0</v>
      </c>
      <c r="BW431" s="51">
        <v>0</v>
      </c>
      <c r="BX431" s="51">
        <v>0</v>
      </c>
      <c r="BY431" s="54">
        <v>0</v>
      </c>
      <c r="BZ431" s="54">
        <v>2</v>
      </c>
      <c r="CA431" s="43">
        <v>0</v>
      </c>
      <c r="CB431" s="43">
        <v>1144</v>
      </c>
      <c r="CC431" s="43">
        <v>0</v>
      </c>
      <c r="CD431" s="43">
        <v>2288</v>
      </c>
      <c r="CE431" s="58">
        <f t="shared" si="33"/>
        <v>0</v>
      </c>
      <c r="CF431" s="58">
        <f t="shared" si="34"/>
        <v>0</v>
      </c>
      <c r="CG431" s="58">
        <f t="shared" si="35"/>
        <v>0</v>
      </c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  <c r="DS431" s="59"/>
      <c r="DT431" s="59"/>
      <c r="DU431" s="59"/>
      <c r="DV431" s="59"/>
      <c r="DW431" s="59"/>
      <c r="DX431" s="59"/>
      <c r="DY431" s="59"/>
      <c r="DZ431" s="59"/>
      <c r="EA431" s="59"/>
      <c r="EB431" s="59"/>
      <c r="EC431" s="59"/>
      <c r="ED431" s="59"/>
      <c r="EE431" s="59"/>
      <c r="EF431" s="59"/>
      <c r="EG431" s="59"/>
      <c r="EH431" s="59"/>
      <c r="EI431" s="59"/>
      <c r="EJ431" s="59"/>
      <c r="EK431" s="59"/>
      <c r="EL431" s="59"/>
      <c r="EM431" s="59"/>
    </row>
    <row r="432" spans="2:143" ht="24.6" customHeight="1">
      <c r="B432" s="39" t="s">
        <v>525</v>
      </c>
      <c r="C432" s="62" t="s">
        <v>1043</v>
      </c>
      <c r="D432" s="41"/>
      <c r="E432" s="42">
        <v>0</v>
      </c>
      <c r="F432" s="42">
        <v>0</v>
      </c>
      <c r="G432" s="43">
        <v>0</v>
      </c>
      <c r="H432" s="43">
        <v>0</v>
      </c>
      <c r="I432" s="51">
        <v>0</v>
      </c>
      <c r="J432" s="51">
        <v>0</v>
      </c>
      <c r="K432" s="42">
        <v>0</v>
      </c>
      <c r="L432" s="42">
        <v>0</v>
      </c>
      <c r="M432" s="43">
        <v>0</v>
      </c>
      <c r="N432" s="43">
        <v>0</v>
      </c>
      <c r="O432" s="51">
        <v>0</v>
      </c>
      <c r="P432" s="51">
        <v>0</v>
      </c>
      <c r="Q432" s="42">
        <v>0</v>
      </c>
      <c r="R432" s="42">
        <v>0</v>
      </c>
      <c r="S432" s="43">
        <v>0</v>
      </c>
      <c r="T432" s="43">
        <v>0</v>
      </c>
      <c r="U432" s="51">
        <v>0</v>
      </c>
      <c r="V432" s="51">
        <v>0</v>
      </c>
      <c r="W432" s="42">
        <v>0</v>
      </c>
      <c r="X432" s="42">
        <v>0</v>
      </c>
      <c r="Y432" s="43">
        <v>0</v>
      </c>
      <c r="Z432" s="43">
        <v>0</v>
      </c>
      <c r="AA432" s="51">
        <v>0</v>
      </c>
      <c r="AB432" s="51">
        <v>0</v>
      </c>
      <c r="AC432" s="42">
        <v>0</v>
      </c>
      <c r="AD432" s="42">
        <v>0</v>
      </c>
      <c r="AE432" s="43">
        <v>0</v>
      </c>
      <c r="AF432" s="43">
        <v>0</v>
      </c>
      <c r="AG432" s="51">
        <v>0</v>
      </c>
      <c r="AH432" s="51">
        <v>0</v>
      </c>
      <c r="AI432" s="42">
        <v>0</v>
      </c>
      <c r="AJ432" s="42">
        <v>0</v>
      </c>
      <c r="AK432" s="43">
        <v>0</v>
      </c>
      <c r="AL432" s="43">
        <v>0</v>
      </c>
      <c r="AM432" s="51">
        <v>0</v>
      </c>
      <c r="AN432" s="51">
        <v>0</v>
      </c>
      <c r="AO432" s="42">
        <v>0</v>
      </c>
      <c r="AP432" s="42">
        <v>0</v>
      </c>
      <c r="AQ432" s="43">
        <v>0</v>
      </c>
      <c r="AR432" s="43">
        <v>0</v>
      </c>
      <c r="AS432" s="51">
        <v>0</v>
      </c>
      <c r="AT432" s="51">
        <v>0</v>
      </c>
      <c r="AU432" s="42">
        <v>0</v>
      </c>
      <c r="AV432" s="42">
        <v>0</v>
      </c>
      <c r="AW432" s="43">
        <v>0</v>
      </c>
      <c r="AX432" s="43">
        <v>0</v>
      </c>
      <c r="AY432" s="51">
        <v>0</v>
      </c>
      <c r="AZ432" s="51">
        <v>0</v>
      </c>
      <c r="BA432" s="42">
        <v>0</v>
      </c>
      <c r="BB432" s="42">
        <v>0</v>
      </c>
      <c r="BC432" s="43">
        <v>0</v>
      </c>
      <c r="BD432" s="43">
        <v>0</v>
      </c>
      <c r="BE432" s="51">
        <v>0</v>
      </c>
      <c r="BF432" s="51">
        <v>0</v>
      </c>
      <c r="BG432" s="42">
        <v>0</v>
      </c>
      <c r="BH432" s="42">
        <v>0</v>
      </c>
      <c r="BI432" s="43">
        <v>0</v>
      </c>
      <c r="BJ432" s="43">
        <v>0</v>
      </c>
      <c r="BK432" s="51">
        <v>0</v>
      </c>
      <c r="BL432" s="51">
        <v>0</v>
      </c>
      <c r="BM432" s="42">
        <v>0</v>
      </c>
      <c r="BN432" s="42">
        <v>0</v>
      </c>
      <c r="BO432" s="43">
        <v>0</v>
      </c>
      <c r="BP432" s="43">
        <v>0</v>
      </c>
      <c r="BQ432" s="51">
        <v>0</v>
      </c>
      <c r="BR432" s="51">
        <v>0</v>
      </c>
      <c r="BS432" s="42">
        <v>0</v>
      </c>
      <c r="BT432" s="42">
        <v>0</v>
      </c>
      <c r="BU432" s="43">
        <v>0</v>
      </c>
      <c r="BV432" s="43">
        <v>0</v>
      </c>
      <c r="BW432" s="51">
        <v>0</v>
      </c>
      <c r="BX432" s="51">
        <v>0</v>
      </c>
      <c r="BY432" s="54">
        <v>0</v>
      </c>
      <c r="BZ432" s="54">
        <v>0</v>
      </c>
      <c r="CA432" s="43">
        <v>0</v>
      </c>
      <c r="CB432" s="43">
        <v>0</v>
      </c>
      <c r="CC432" s="43">
        <v>0</v>
      </c>
      <c r="CD432" s="43">
        <v>0</v>
      </c>
      <c r="CE432" s="58">
        <f t="shared" si="33"/>
        <v>0</v>
      </c>
      <c r="CF432" s="58">
        <f t="shared" si="34"/>
        <v>0</v>
      </c>
      <c r="CG432" s="58">
        <f t="shared" si="35"/>
        <v>0</v>
      </c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  <c r="DS432" s="59"/>
      <c r="DT432" s="59"/>
      <c r="DU432" s="59"/>
      <c r="DV432" s="59"/>
      <c r="DW432" s="59"/>
      <c r="DX432" s="59"/>
      <c r="DY432" s="59"/>
      <c r="DZ432" s="59"/>
      <c r="EA432" s="59"/>
      <c r="EB432" s="59"/>
      <c r="EC432" s="59"/>
      <c r="ED432" s="59"/>
      <c r="EE432" s="59"/>
      <c r="EF432" s="59"/>
      <c r="EG432" s="59"/>
      <c r="EH432" s="59"/>
      <c r="EI432" s="59"/>
      <c r="EJ432" s="59"/>
      <c r="EK432" s="59"/>
      <c r="EL432" s="59"/>
      <c r="EM432" s="59"/>
    </row>
    <row r="433" spans="2:143" ht="24.6" customHeight="1">
      <c r="B433" s="39" t="s">
        <v>526</v>
      </c>
      <c r="C433" s="62" t="s">
        <v>1044</v>
      </c>
      <c r="D433" s="41"/>
      <c r="E433" s="42">
        <v>0</v>
      </c>
      <c r="F433" s="42">
        <v>0</v>
      </c>
      <c r="G433" s="43">
        <v>0</v>
      </c>
      <c r="H433" s="43">
        <v>0</v>
      </c>
      <c r="I433" s="51">
        <v>0</v>
      </c>
      <c r="J433" s="51">
        <v>0</v>
      </c>
      <c r="K433" s="42">
        <v>0</v>
      </c>
      <c r="L433" s="42">
        <v>0</v>
      </c>
      <c r="M433" s="43">
        <v>0</v>
      </c>
      <c r="N433" s="43">
        <v>0</v>
      </c>
      <c r="O433" s="51">
        <v>0</v>
      </c>
      <c r="P433" s="51">
        <v>0</v>
      </c>
      <c r="Q433" s="42">
        <v>0</v>
      </c>
      <c r="R433" s="42">
        <v>0</v>
      </c>
      <c r="S433" s="43">
        <v>0</v>
      </c>
      <c r="T433" s="43">
        <v>0</v>
      </c>
      <c r="U433" s="51">
        <v>0</v>
      </c>
      <c r="V433" s="51">
        <v>0</v>
      </c>
      <c r="W433" s="42">
        <v>0</v>
      </c>
      <c r="X433" s="42">
        <v>0</v>
      </c>
      <c r="Y433" s="43">
        <v>0</v>
      </c>
      <c r="Z433" s="43">
        <v>0</v>
      </c>
      <c r="AA433" s="51">
        <v>0</v>
      </c>
      <c r="AB433" s="51">
        <v>0</v>
      </c>
      <c r="AC433" s="42">
        <v>0</v>
      </c>
      <c r="AD433" s="42">
        <v>0</v>
      </c>
      <c r="AE433" s="43">
        <v>0</v>
      </c>
      <c r="AF433" s="43">
        <v>0</v>
      </c>
      <c r="AG433" s="51">
        <v>0</v>
      </c>
      <c r="AH433" s="51">
        <v>0</v>
      </c>
      <c r="AI433" s="42">
        <v>0</v>
      </c>
      <c r="AJ433" s="42">
        <v>0</v>
      </c>
      <c r="AK433" s="43">
        <v>0</v>
      </c>
      <c r="AL433" s="43">
        <v>0</v>
      </c>
      <c r="AM433" s="51">
        <v>0</v>
      </c>
      <c r="AN433" s="51">
        <v>0</v>
      </c>
      <c r="AO433" s="42">
        <v>2</v>
      </c>
      <c r="AP433" s="42">
        <v>0</v>
      </c>
      <c r="AQ433" s="43">
        <v>1088</v>
      </c>
      <c r="AR433" s="43">
        <v>0</v>
      </c>
      <c r="AS433" s="51">
        <v>2176</v>
      </c>
      <c r="AT433" s="51">
        <v>0</v>
      </c>
      <c r="AU433" s="42">
        <v>0</v>
      </c>
      <c r="AV433" s="42">
        <v>0</v>
      </c>
      <c r="AW433" s="43">
        <v>0</v>
      </c>
      <c r="AX433" s="43">
        <v>0</v>
      </c>
      <c r="AY433" s="51">
        <v>0</v>
      </c>
      <c r="AZ433" s="51">
        <v>0</v>
      </c>
      <c r="BA433" s="42">
        <v>0</v>
      </c>
      <c r="BB433" s="42">
        <v>0</v>
      </c>
      <c r="BC433" s="43">
        <v>0</v>
      </c>
      <c r="BD433" s="43">
        <v>0</v>
      </c>
      <c r="BE433" s="51">
        <v>0</v>
      </c>
      <c r="BF433" s="51">
        <v>0</v>
      </c>
      <c r="BG433" s="42">
        <v>0</v>
      </c>
      <c r="BH433" s="42">
        <v>0</v>
      </c>
      <c r="BI433" s="43">
        <v>0</v>
      </c>
      <c r="BJ433" s="43">
        <v>0</v>
      </c>
      <c r="BK433" s="51">
        <v>0</v>
      </c>
      <c r="BL433" s="51">
        <v>0</v>
      </c>
      <c r="BM433" s="42">
        <v>0</v>
      </c>
      <c r="BN433" s="42">
        <v>0</v>
      </c>
      <c r="BO433" s="43">
        <v>0</v>
      </c>
      <c r="BP433" s="43">
        <v>0</v>
      </c>
      <c r="BQ433" s="51">
        <v>0</v>
      </c>
      <c r="BR433" s="51">
        <v>0</v>
      </c>
      <c r="BS433" s="42">
        <v>0</v>
      </c>
      <c r="BT433" s="42">
        <v>0</v>
      </c>
      <c r="BU433" s="43">
        <v>0</v>
      </c>
      <c r="BV433" s="43">
        <v>0</v>
      </c>
      <c r="BW433" s="51">
        <v>0</v>
      </c>
      <c r="BX433" s="51">
        <v>0</v>
      </c>
      <c r="BY433" s="54">
        <v>2</v>
      </c>
      <c r="BZ433" s="54">
        <v>0</v>
      </c>
      <c r="CA433" s="43">
        <v>1088</v>
      </c>
      <c r="CB433" s="43">
        <v>0</v>
      </c>
      <c r="CC433" s="43">
        <v>2176</v>
      </c>
      <c r="CD433" s="43">
        <v>0</v>
      </c>
      <c r="CE433" s="58">
        <f t="shared" si="33"/>
        <v>-1</v>
      </c>
      <c r="CF433" s="58">
        <f t="shared" si="34"/>
        <v>-1</v>
      </c>
      <c r="CG433" s="58">
        <f t="shared" si="35"/>
        <v>-1</v>
      </c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  <c r="DS433" s="59"/>
      <c r="DT433" s="59"/>
      <c r="DU433" s="59"/>
      <c r="DV433" s="59"/>
      <c r="DW433" s="59"/>
      <c r="DX433" s="59"/>
      <c r="DY433" s="59"/>
      <c r="DZ433" s="59"/>
      <c r="EA433" s="59"/>
      <c r="EB433" s="59"/>
      <c r="EC433" s="59"/>
      <c r="ED433" s="59"/>
      <c r="EE433" s="59"/>
      <c r="EF433" s="59"/>
      <c r="EG433" s="59"/>
      <c r="EH433" s="59"/>
      <c r="EI433" s="59"/>
      <c r="EJ433" s="59"/>
      <c r="EK433" s="59"/>
      <c r="EL433" s="59"/>
      <c r="EM433" s="59"/>
    </row>
    <row r="434" spans="2:143" ht="24.6" customHeight="1">
      <c r="B434" s="39" t="s">
        <v>527</v>
      </c>
      <c r="C434" s="62" t="s">
        <v>1045</v>
      </c>
      <c r="D434" s="41"/>
      <c r="E434" s="42">
        <v>0</v>
      </c>
      <c r="F434" s="42">
        <v>0</v>
      </c>
      <c r="G434" s="43">
        <v>0</v>
      </c>
      <c r="H434" s="43">
        <v>0</v>
      </c>
      <c r="I434" s="51">
        <v>0</v>
      </c>
      <c r="J434" s="51">
        <v>0</v>
      </c>
      <c r="K434" s="42">
        <v>0</v>
      </c>
      <c r="L434" s="42">
        <v>0</v>
      </c>
      <c r="M434" s="43">
        <v>0</v>
      </c>
      <c r="N434" s="43">
        <v>0</v>
      </c>
      <c r="O434" s="51">
        <v>0</v>
      </c>
      <c r="P434" s="51">
        <v>0</v>
      </c>
      <c r="Q434" s="42">
        <v>0</v>
      </c>
      <c r="R434" s="42">
        <v>0</v>
      </c>
      <c r="S434" s="43">
        <v>0</v>
      </c>
      <c r="T434" s="43">
        <v>0</v>
      </c>
      <c r="U434" s="51">
        <v>0</v>
      </c>
      <c r="V434" s="51">
        <v>0</v>
      </c>
      <c r="W434" s="42">
        <v>0</v>
      </c>
      <c r="X434" s="42">
        <v>0</v>
      </c>
      <c r="Y434" s="43">
        <v>0</v>
      </c>
      <c r="Z434" s="43">
        <v>0</v>
      </c>
      <c r="AA434" s="51">
        <v>0</v>
      </c>
      <c r="AB434" s="51">
        <v>0</v>
      </c>
      <c r="AC434" s="42">
        <v>0</v>
      </c>
      <c r="AD434" s="42">
        <v>0</v>
      </c>
      <c r="AE434" s="43">
        <v>0</v>
      </c>
      <c r="AF434" s="43">
        <v>0</v>
      </c>
      <c r="AG434" s="51">
        <v>0</v>
      </c>
      <c r="AH434" s="51">
        <v>0</v>
      </c>
      <c r="AI434" s="42">
        <v>0</v>
      </c>
      <c r="AJ434" s="42">
        <v>0</v>
      </c>
      <c r="AK434" s="43">
        <v>0</v>
      </c>
      <c r="AL434" s="43">
        <v>0</v>
      </c>
      <c r="AM434" s="51">
        <v>0</v>
      </c>
      <c r="AN434" s="51">
        <v>0</v>
      </c>
      <c r="AO434" s="42">
        <v>0</v>
      </c>
      <c r="AP434" s="42">
        <v>0</v>
      </c>
      <c r="AQ434" s="43">
        <v>0</v>
      </c>
      <c r="AR434" s="43">
        <v>0</v>
      </c>
      <c r="AS434" s="51">
        <v>0</v>
      </c>
      <c r="AT434" s="51">
        <v>0</v>
      </c>
      <c r="AU434" s="42">
        <v>0</v>
      </c>
      <c r="AV434" s="42">
        <v>0</v>
      </c>
      <c r="AW434" s="43">
        <v>0</v>
      </c>
      <c r="AX434" s="43">
        <v>0</v>
      </c>
      <c r="AY434" s="51">
        <v>0</v>
      </c>
      <c r="AZ434" s="51">
        <v>0</v>
      </c>
      <c r="BA434" s="42">
        <v>0</v>
      </c>
      <c r="BB434" s="42">
        <v>0</v>
      </c>
      <c r="BC434" s="43">
        <v>0</v>
      </c>
      <c r="BD434" s="43">
        <v>0</v>
      </c>
      <c r="BE434" s="51">
        <v>0</v>
      </c>
      <c r="BF434" s="51">
        <v>0</v>
      </c>
      <c r="BG434" s="42">
        <v>0</v>
      </c>
      <c r="BH434" s="42">
        <v>0</v>
      </c>
      <c r="BI434" s="43">
        <v>0</v>
      </c>
      <c r="BJ434" s="43">
        <v>0</v>
      </c>
      <c r="BK434" s="51">
        <v>0</v>
      </c>
      <c r="BL434" s="51">
        <v>0</v>
      </c>
      <c r="BM434" s="42">
        <v>0</v>
      </c>
      <c r="BN434" s="42">
        <v>0</v>
      </c>
      <c r="BO434" s="43">
        <v>0</v>
      </c>
      <c r="BP434" s="43">
        <v>0</v>
      </c>
      <c r="BQ434" s="51">
        <v>0</v>
      </c>
      <c r="BR434" s="51">
        <v>0</v>
      </c>
      <c r="BS434" s="42">
        <v>0</v>
      </c>
      <c r="BT434" s="42">
        <v>0</v>
      </c>
      <c r="BU434" s="43">
        <v>0</v>
      </c>
      <c r="BV434" s="43">
        <v>0</v>
      </c>
      <c r="BW434" s="51">
        <v>0</v>
      </c>
      <c r="BX434" s="51">
        <v>0</v>
      </c>
      <c r="BY434" s="54">
        <v>0</v>
      </c>
      <c r="BZ434" s="54">
        <v>0</v>
      </c>
      <c r="CA434" s="43">
        <v>0</v>
      </c>
      <c r="CB434" s="43">
        <v>0</v>
      </c>
      <c r="CC434" s="43">
        <v>0</v>
      </c>
      <c r="CD434" s="43">
        <v>0</v>
      </c>
      <c r="CE434" s="58">
        <f t="shared" si="33"/>
        <v>0</v>
      </c>
      <c r="CF434" s="58">
        <f t="shared" si="34"/>
        <v>0</v>
      </c>
      <c r="CG434" s="58">
        <f t="shared" si="35"/>
        <v>0</v>
      </c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  <c r="DS434" s="59"/>
      <c r="DT434" s="59"/>
      <c r="DU434" s="59"/>
      <c r="DV434" s="59"/>
      <c r="DW434" s="59"/>
      <c r="DX434" s="59"/>
      <c r="DY434" s="59"/>
      <c r="DZ434" s="59"/>
      <c r="EA434" s="59"/>
      <c r="EB434" s="59"/>
      <c r="EC434" s="59"/>
      <c r="ED434" s="59"/>
      <c r="EE434" s="59"/>
      <c r="EF434" s="59"/>
      <c r="EG434" s="59"/>
      <c r="EH434" s="59"/>
      <c r="EI434" s="59"/>
      <c r="EJ434" s="59"/>
      <c r="EK434" s="59"/>
      <c r="EL434" s="59"/>
      <c r="EM434" s="59"/>
    </row>
    <row r="435" spans="2:143" ht="24.6" customHeight="1">
      <c r="B435" s="39" t="s">
        <v>528</v>
      </c>
      <c r="C435" s="62" t="s">
        <v>1046</v>
      </c>
      <c r="D435" s="41"/>
      <c r="E435" s="42">
        <v>0</v>
      </c>
      <c r="F435" s="42">
        <v>0</v>
      </c>
      <c r="G435" s="43">
        <v>0</v>
      </c>
      <c r="H435" s="43">
        <v>0</v>
      </c>
      <c r="I435" s="51">
        <v>0</v>
      </c>
      <c r="J435" s="51">
        <v>0</v>
      </c>
      <c r="K435" s="42">
        <v>0</v>
      </c>
      <c r="L435" s="42">
        <v>0</v>
      </c>
      <c r="M435" s="43">
        <v>0</v>
      </c>
      <c r="N435" s="43">
        <v>0</v>
      </c>
      <c r="O435" s="51">
        <v>0</v>
      </c>
      <c r="P435" s="51">
        <v>0</v>
      </c>
      <c r="Q435" s="42">
        <v>0</v>
      </c>
      <c r="R435" s="42">
        <v>0</v>
      </c>
      <c r="S435" s="43">
        <v>0</v>
      </c>
      <c r="T435" s="43">
        <v>0</v>
      </c>
      <c r="U435" s="51">
        <v>0</v>
      </c>
      <c r="V435" s="51">
        <v>0</v>
      </c>
      <c r="W435" s="42">
        <v>1</v>
      </c>
      <c r="X435" s="42">
        <v>0</v>
      </c>
      <c r="Y435" s="43">
        <v>1513</v>
      </c>
      <c r="Z435" s="43">
        <v>0</v>
      </c>
      <c r="AA435" s="51">
        <v>1513</v>
      </c>
      <c r="AB435" s="51">
        <v>0</v>
      </c>
      <c r="AC435" s="42">
        <v>0</v>
      </c>
      <c r="AD435" s="42">
        <v>0</v>
      </c>
      <c r="AE435" s="43">
        <v>0</v>
      </c>
      <c r="AF435" s="43">
        <v>0</v>
      </c>
      <c r="AG435" s="51">
        <v>0</v>
      </c>
      <c r="AH435" s="51">
        <v>0</v>
      </c>
      <c r="AI435" s="42">
        <v>0</v>
      </c>
      <c r="AJ435" s="42">
        <v>0</v>
      </c>
      <c r="AK435" s="43">
        <v>0</v>
      </c>
      <c r="AL435" s="43">
        <v>0</v>
      </c>
      <c r="AM435" s="51">
        <v>0</v>
      </c>
      <c r="AN435" s="51">
        <v>0</v>
      </c>
      <c r="AO435" s="42">
        <v>0</v>
      </c>
      <c r="AP435" s="42">
        <v>0</v>
      </c>
      <c r="AQ435" s="43">
        <v>0</v>
      </c>
      <c r="AR435" s="43">
        <v>0</v>
      </c>
      <c r="AS435" s="51">
        <v>0</v>
      </c>
      <c r="AT435" s="51">
        <v>0</v>
      </c>
      <c r="AU435" s="42">
        <v>0</v>
      </c>
      <c r="AV435" s="42">
        <v>0</v>
      </c>
      <c r="AW435" s="43">
        <v>0</v>
      </c>
      <c r="AX435" s="43">
        <v>0</v>
      </c>
      <c r="AY435" s="51">
        <v>0</v>
      </c>
      <c r="AZ435" s="51">
        <v>0</v>
      </c>
      <c r="BA435" s="42">
        <v>0</v>
      </c>
      <c r="BB435" s="42">
        <v>0</v>
      </c>
      <c r="BC435" s="43">
        <v>0</v>
      </c>
      <c r="BD435" s="43">
        <v>0</v>
      </c>
      <c r="BE435" s="51">
        <v>0</v>
      </c>
      <c r="BF435" s="51">
        <v>0</v>
      </c>
      <c r="BG435" s="42">
        <v>0</v>
      </c>
      <c r="BH435" s="42">
        <v>0</v>
      </c>
      <c r="BI435" s="43">
        <v>0</v>
      </c>
      <c r="BJ435" s="43">
        <v>0</v>
      </c>
      <c r="BK435" s="51">
        <v>0</v>
      </c>
      <c r="BL435" s="51">
        <v>0</v>
      </c>
      <c r="BM435" s="42">
        <v>0</v>
      </c>
      <c r="BN435" s="42">
        <v>0</v>
      </c>
      <c r="BO435" s="43">
        <v>0</v>
      </c>
      <c r="BP435" s="43">
        <v>0</v>
      </c>
      <c r="BQ435" s="51">
        <v>0</v>
      </c>
      <c r="BR435" s="51">
        <v>0</v>
      </c>
      <c r="BS435" s="42">
        <v>0</v>
      </c>
      <c r="BT435" s="42">
        <v>0</v>
      </c>
      <c r="BU435" s="43">
        <v>0</v>
      </c>
      <c r="BV435" s="43">
        <v>0</v>
      </c>
      <c r="BW435" s="51">
        <v>0</v>
      </c>
      <c r="BX435" s="51">
        <v>0</v>
      </c>
      <c r="BY435" s="54">
        <v>1</v>
      </c>
      <c r="BZ435" s="54">
        <v>0</v>
      </c>
      <c r="CA435" s="43">
        <v>1513</v>
      </c>
      <c r="CB435" s="43">
        <v>0</v>
      </c>
      <c r="CC435" s="43">
        <v>1513</v>
      </c>
      <c r="CD435" s="43">
        <v>0</v>
      </c>
      <c r="CE435" s="58">
        <f t="shared" si="33"/>
        <v>-1</v>
      </c>
      <c r="CF435" s="58">
        <f t="shared" si="34"/>
        <v>-1</v>
      </c>
      <c r="CG435" s="58">
        <f t="shared" si="35"/>
        <v>-1</v>
      </c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  <c r="DS435" s="59"/>
      <c r="DT435" s="59"/>
      <c r="DU435" s="59"/>
      <c r="DV435" s="59"/>
      <c r="DW435" s="59"/>
      <c r="DX435" s="59"/>
      <c r="DY435" s="59"/>
      <c r="DZ435" s="59"/>
      <c r="EA435" s="59"/>
      <c r="EB435" s="59"/>
      <c r="EC435" s="59"/>
      <c r="ED435" s="59"/>
      <c r="EE435" s="59"/>
      <c r="EF435" s="59"/>
      <c r="EG435" s="59"/>
      <c r="EH435" s="59"/>
      <c r="EI435" s="59"/>
      <c r="EJ435" s="59"/>
      <c r="EK435" s="59"/>
      <c r="EL435" s="59"/>
      <c r="EM435" s="59"/>
    </row>
    <row r="436" spans="2:143" ht="24.6" customHeight="1">
      <c r="B436" s="39" t="s">
        <v>529</v>
      </c>
      <c r="C436" s="62" t="s">
        <v>1047</v>
      </c>
      <c r="D436" s="41"/>
      <c r="E436" s="42">
        <v>0</v>
      </c>
      <c r="F436" s="42">
        <v>0</v>
      </c>
      <c r="G436" s="43">
        <v>0</v>
      </c>
      <c r="H436" s="43">
        <v>0</v>
      </c>
      <c r="I436" s="51">
        <v>0</v>
      </c>
      <c r="J436" s="51">
        <v>0</v>
      </c>
      <c r="K436" s="42">
        <v>0</v>
      </c>
      <c r="L436" s="42">
        <v>0</v>
      </c>
      <c r="M436" s="43">
        <v>0</v>
      </c>
      <c r="N436" s="43">
        <v>0</v>
      </c>
      <c r="O436" s="51">
        <v>0</v>
      </c>
      <c r="P436" s="51">
        <v>0</v>
      </c>
      <c r="Q436" s="42">
        <v>0</v>
      </c>
      <c r="R436" s="42">
        <v>0</v>
      </c>
      <c r="S436" s="43">
        <v>0</v>
      </c>
      <c r="T436" s="43">
        <v>0</v>
      </c>
      <c r="U436" s="51">
        <v>0</v>
      </c>
      <c r="V436" s="51">
        <v>0</v>
      </c>
      <c r="W436" s="42">
        <v>0</v>
      </c>
      <c r="X436" s="42">
        <v>0</v>
      </c>
      <c r="Y436" s="43">
        <v>0</v>
      </c>
      <c r="Z436" s="43">
        <v>0</v>
      </c>
      <c r="AA436" s="51">
        <v>0</v>
      </c>
      <c r="AB436" s="51">
        <v>0</v>
      </c>
      <c r="AC436" s="42">
        <v>0</v>
      </c>
      <c r="AD436" s="42">
        <v>0</v>
      </c>
      <c r="AE436" s="43">
        <v>0</v>
      </c>
      <c r="AF436" s="43">
        <v>0</v>
      </c>
      <c r="AG436" s="51">
        <v>0</v>
      </c>
      <c r="AH436" s="51">
        <v>0</v>
      </c>
      <c r="AI436" s="42">
        <v>0</v>
      </c>
      <c r="AJ436" s="42">
        <v>0</v>
      </c>
      <c r="AK436" s="43">
        <v>0</v>
      </c>
      <c r="AL436" s="43">
        <v>0</v>
      </c>
      <c r="AM436" s="51">
        <v>0</v>
      </c>
      <c r="AN436" s="51">
        <v>0</v>
      </c>
      <c r="AO436" s="42">
        <v>0</v>
      </c>
      <c r="AP436" s="42">
        <v>0</v>
      </c>
      <c r="AQ436" s="43">
        <v>0</v>
      </c>
      <c r="AR436" s="43">
        <v>0</v>
      </c>
      <c r="AS436" s="51">
        <v>0</v>
      </c>
      <c r="AT436" s="51">
        <v>0</v>
      </c>
      <c r="AU436" s="42">
        <v>0</v>
      </c>
      <c r="AV436" s="42">
        <v>0</v>
      </c>
      <c r="AW436" s="43">
        <v>0</v>
      </c>
      <c r="AX436" s="43">
        <v>0</v>
      </c>
      <c r="AY436" s="51">
        <v>0</v>
      </c>
      <c r="AZ436" s="51">
        <v>0</v>
      </c>
      <c r="BA436" s="42">
        <v>0</v>
      </c>
      <c r="BB436" s="42">
        <v>0</v>
      </c>
      <c r="BC436" s="43">
        <v>0</v>
      </c>
      <c r="BD436" s="43">
        <v>0</v>
      </c>
      <c r="BE436" s="51">
        <v>0</v>
      </c>
      <c r="BF436" s="51">
        <v>0</v>
      </c>
      <c r="BG436" s="42">
        <v>0</v>
      </c>
      <c r="BH436" s="42">
        <v>0</v>
      </c>
      <c r="BI436" s="43">
        <v>0</v>
      </c>
      <c r="BJ436" s="43">
        <v>0</v>
      </c>
      <c r="BK436" s="51">
        <v>0</v>
      </c>
      <c r="BL436" s="51">
        <v>0</v>
      </c>
      <c r="BM436" s="42">
        <v>0</v>
      </c>
      <c r="BN436" s="42">
        <v>0</v>
      </c>
      <c r="BO436" s="43">
        <v>0</v>
      </c>
      <c r="BP436" s="43">
        <v>0</v>
      </c>
      <c r="BQ436" s="51">
        <v>0</v>
      </c>
      <c r="BR436" s="51">
        <v>0</v>
      </c>
      <c r="BS436" s="42">
        <v>0</v>
      </c>
      <c r="BT436" s="42">
        <v>0</v>
      </c>
      <c r="BU436" s="43">
        <v>0</v>
      </c>
      <c r="BV436" s="43">
        <v>0</v>
      </c>
      <c r="BW436" s="51">
        <v>0</v>
      </c>
      <c r="BX436" s="51">
        <v>0</v>
      </c>
      <c r="BY436" s="54">
        <v>0</v>
      </c>
      <c r="BZ436" s="54">
        <v>0</v>
      </c>
      <c r="CA436" s="43">
        <v>0</v>
      </c>
      <c r="CB436" s="43">
        <v>0</v>
      </c>
      <c r="CC436" s="43">
        <v>0</v>
      </c>
      <c r="CD436" s="43">
        <v>0</v>
      </c>
      <c r="CE436" s="58">
        <f t="shared" si="33"/>
        <v>0</v>
      </c>
      <c r="CF436" s="58">
        <f t="shared" si="34"/>
        <v>0</v>
      </c>
      <c r="CG436" s="58">
        <f t="shared" si="35"/>
        <v>0</v>
      </c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  <c r="DS436" s="59"/>
      <c r="DT436" s="59"/>
      <c r="DU436" s="59"/>
      <c r="DV436" s="59"/>
      <c r="DW436" s="59"/>
      <c r="DX436" s="59"/>
      <c r="DY436" s="59"/>
      <c r="DZ436" s="59"/>
      <c r="EA436" s="59"/>
      <c r="EB436" s="59"/>
      <c r="EC436" s="59"/>
      <c r="ED436" s="59"/>
      <c r="EE436" s="59"/>
      <c r="EF436" s="59"/>
      <c r="EG436" s="59"/>
      <c r="EH436" s="59"/>
      <c r="EI436" s="59"/>
      <c r="EJ436" s="59"/>
      <c r="EK436" s="59"/>
      <c r="EL436" s="59"/>
      <c r="EM436" s="59"/>
    </row>
    <row r="437" spans="2:143" ht="24.6" customHeight="1">
      <c r="B437" s="39" t="s">
        <v>530</v>
      </c>
      <c r="C437" s="62" t="s">
        <v>1048</v>
      </c>
      <c r="D437" s="41"/>
      <c r="E437" s="42">
        <v>0</v>
      </c>
      <c r="F437" s="42">
        <v>0</v>
      </c>
      <c r="G437" s="43">
        <v>0</v>
      </c>
      <c r="H437" s="43">
        <v>0</v>
      </c>
      <c r="I437" s="51">
        <v>0</v>
      </c>
      <c r="J437" s="51">
        <v>0</v>
      </c>
      <c r="K437" s="42">
        <v>0</v>
      </c>
      <c r="L437" s="42">
        <v>0</v>
      </c>
      <c r="M437" s="43">
        <v>0</v>
      </c>
      <c r="N437" s="43">
        <v>0</v>
      </c>
      <c r="O437" s="51">
        <v>0</v>
      </c>
      <c r="P437" s="51">
        <v>0</v>
      </c>
      <c r="Q437" s="42">
        <v>0</v>
      </c>
      <c r="R437" s="42">
        <v>0</v>
      </c>
      <c r="S437" s="43">
        <v>0</v>
      </c>
      <c r="T437" s="43">
        <v>0</v>
      </c>
      <c r="U437" s="51">
        <v>0</v>
      </c>
      <c r="V437" s="51">
        <v>0</v>
      </c>
      <c r="W437" s="42">
        <v>0</v>
      </c>
      <c r="X437" s="42">
        <v>0</v>
      </c>
      <c r="Y437" s="43">
        <v>0</v>
      </c>
      <c r="Z437" s="43">
        <v>0</v>
      </c>
      <c r="AA437" s="51">
        <v>0</v>
      </c>
      <c r="AB437" s="51">
        <v>0</v>
      </c>
      <c r="AC437" s="42">
        <v>0</v>
      </c>
      <c r="AD437" s="42">
        <v>0</v>
      </c>
      <c r="AE437" s="43">
        <v>0</v>
      </c>
      <c r="AF437" s="43">
        <v>0</v>
      </c>
      <c r="AG437" s="51">
        <v>0</v>
      </c>
      <c r="AH437" s="51">
        <v>0</v>
      </c>
      <c r="AI437" s="42">
        <v>0</v>
      </c>
      <c r="AJ437" s="42">
        <v>0</v>
      </c>
      <c r="AK437" s="43">
        <v>0</v>
      </c>
      <c r="AL437" s="43">
        <v>0</v>
      </c>
      <c r="AM437" s="51">
        <v>0</v>
      </c>
      <c r="AN437" s="51">
        <v>0</v>
      </c>
      <c r="AO437" s="42">
        <v>0</v>
      </c>
      <c r="AP437" s="42">
        <v>0</v>
      </c>
      <c r="AQ437" s="43">
        <v>0</v>
      </c>
      <c r="AR437" s="43">
        <v>0</v>
      </c>
      <c r="AS437" s="51">
        <v>0</v>
      </c>
      <c r="AT437" s="51">
        <v>0</v>
      </c>
      <c r="AU437" s="42">
        <v>0</v>
      </c>
      <c r="AV437" s="42">
        <v>0</v>
      </c>
      <c r="AW437" s="43">
        <v>0</v>
      </c>
      <c r="AX437" s="43">
        <v>0</v>
      </c>
      <c r="AY437" s="51">
        <v>0</v>
      </c>
      <c r="AZ437" s="51">
        <v>0</v>
      </c>
      <c r="BA437" s="42">
        <v>0</v>
      </c>
      <c r="BB437" s="42">
        <v>0</v>
      </c>
      <c r="BC437" s="43">
        <v>0</v>
      </c>
      <c r="BD437" s="43">
        <v>0</v>
      </c>
      <c r="BE437" s="51">
        <v>0</v>
      </c>
      <c r="BF437" s="51">
        <v>0</v>
      </c>
      <c r="BG437" s="42">
        <v>0</v>
      </c>
      <c r="BH437" s="42">
        <v>0</v>
      </c>
      <c r="BI437" s="43">
        <v>0</v>
      </c>
      <c r="BJ437" s="43">
        <v>0</v>
      </c>
      <c r="BK437" s="51">
        <v>0</v>
      </c>
      <c r="BL437" s="51">
        <v>0</v>
      </c>
      <c r="BM437" s="42">
        <v>0</v>
      </c>
      <c r="BN437" s="42">
        <v>0</v>
      </c>
      <c r="BO437" s="43">
        <v>0</v>
      </c>
      <c r="BP437" s="43">
        <v>0</v>
      </c>
      <c r="BQ437" s="51">
        <v>0</v>
      </c>
      <c r="BR437" s="51">
        <v>0</v>
      </c>
      <c r="BS437" s="42">
        <v>0</v>
      </c>
      <c r="BT437" s="42">
        <v>0</v>
      </c>
      <c r="BU437" s="43">
        <v>0</v>
      </c>
      <c r="BV437" s="43">
        <v>0</v>
      </c>
      <c r="BW437" s="51">
        <v>0</v>
      </c>
      <c r="BX437" s="51">
        <v>0</v>
      </c>
      <c r="BY437" s="54">
        <v>0</v>
      </c>
      <c r="BZ437" s="54">
        <v>0</v>
      </c>
      <c r="CA437" s="43">
        <v>0</v>
      </c>
      <c r="CB437" s="43">
        <v>0</v>
      </c>
      <c r="CC437" s="43">
        <v>0</v>
      </c>
      <c r="CD437" s="43">
        <v>0</v>
      </c>
      <c r="CE437" s="58">
        <f t="shared" si="33"/>
        <v>0</v>
      </c>
      <c r="CF437" s="58">
        <f t="shared" si="34"/>
        <v>0</v>
      </c>
      <c r="CG437" s="58">
        <f t="shared" si="35"/>
        <v>0</v>
      </c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  <c r="DS437" s="59"/>
      <c r="DT437" s="59"/>
      <c r="DU437" s="59"/>
      <c r="DV437" s="59"/>
      <c r="DW437" s="59"/>
      <c r="DX437" s="59"/>
      <c r="DY437" s="59"/>
      <c r="DZ437" s="59"/>
      <c r="EA437" s="59"/>
      <c r="EB437" s="59"/>
      <c r="EC437" s="59"/>
      <c r="ED437" s="59"/>
      <c r="EE437" s="59"/>
      <c r="EF437" s="59"/>
      <c r="EG437" s="59"/>
      <c r="EH437" s="59"/>
      <c r="EI437" s="59"/>
      <c r="EJ437" s="59"/>
      <c r="EK437" s="59"/>
      <c r="EL437" s="59"/>
      <c r="EM437" s="59"/>
    </row>
    <row r="438" spans="2:143" ht="24.6" customHeight="1">
      <c r="B438" s="39" t="s">
        <v>531</v>
      </c>
      <c r="C438" s="62" t="s">
        <v>1049</v>
      </c>
      <c r="D438" s="41"/>
      <c r="E438" s="42">
        <v>0</v>
      </c>
      <c r="F438" s="42">
        <v>0</v>
      </c>
      <c r="G438" s="43">
        <v>0</v>
      </c>
      <c r="H438" s="43">
        <v>0</v>
      </c>
      <c r="I438" s="51">
        <v>0</v>
      </c>
      <c r="J438" s="51">
        <v>0</v>
      </c>
      <c r="K438" s="42">
        <v>0</v>
      </c>
      <c r="L438" s="42">
        <v>0</v>
      </c>
      <c r="M438" s="43">
        <v>0</v>
      </c>
      <c r="N438" s="43">
        <v>0</v>
      </c>
      <c r="O438" s="51">
        <v>0</v>
      </c>
      <c r="P438" s="51">
        <v>0</v>
      </c>
      <c r="Q438" s="42">
        <v>0</v>
      </c>
      <c r="R438" s="42">
        <v>0</v>
      </c>
      <c r="S438" s="43">
        <v>0</v>
      </c>
      <c r="T438" s="43">
        <v>0</v>
      </c>
      <c r="U438" s="51">
        <v>0</v>
      </c>
      <c r="V438" s="51">
        <v>0</v>
      </c>
      <c r="W438" s="42">
        <v>0</v>
      </c>
      <c r="X438" s="42">
        <v>0</v>
      </c>
      <c r="Y438" s="43">
        <v>0</v>
      </c>
      <c r="Z438" s="43">
        <v>0</v>
      </c>
      <c r="AA438" s="51">
        <v>0</v>
      </c>
      <c r="AB438" s="51">
        <v>0</v>
      </c>
      <c r="AC438" s="42">
        <v>0</v>
      </c>
      <c r="AD438" s="42">
        <v>0</v>
      </c>
      <c r="AE438" s="43">
        <v>0</v>
      </c>
      <c r="AF438" s="43">
        <v>0</v>
      </c>
      <c r="AG438" s="51">
        <v>0</v>
      </c>
      <c r="AH438" s="51">
        <v>0</v>
      </c>
      <c r="AI438" s="42">
        <v>0</v>
      </c>
      <c r="AJ438" s="42">
        <v>0</v>
      </c>
      <c r="AK438" s="43">
        <v>0</v>
      </c>
      <c r="AL438" s="43">
        <v>0</v>
      </c>
      <c r="AM438" s="51">
        <v>0</v>
      </c>
      <c r="AN438" s="51">
        <v>0</v>
      </c>
      <c r="AO438" s="42">
        <v>1</v>
      </c>
      <c r="AP438" s="42">
        <v>0</v>
      </c>
      <c r="AQ438" s="43">
        <v>1768</v>
      </c>
      <c r="AR438" s="43">
        <v>0</v>
      </c>
      <c r="AS438" s="51">
        <v>1768</v>
      </c>
      <c r="AT438" s="51">
        <v>0</v>
      </c>
      <c r="AU438" s="42">
        <v>0</v>
      </c>
      <c r="AV438" s="42">
        <v>0</v>
      </c>
      <c r="AW438" s="43">
        <v>0</v>
      </c>
      <c r="AX438" s="43">
        <v>0</v>
      </c>
      <c r="AY438" s="51">
        <v>0</v>
      </c>
      <c r="AZ438" s="51">
        <v>0</v>
      </c>
      <c r="BA438" s="42">
        <v>0</v>
      </c>
      <c r="BB438" s="42">
        <v>0</v>
      </c>
      <c r="BC438" s="43">
        <v>0</v>
      </c>
      <c r="BD438" s="43">
        <v>0</v>
      </c>
      <c r="BE438" s="51">
        <v>0</v>
      </c>
      <c r="BF438" s="51">
        <v>0</v>
      </c>
      <c r="BG438" s="42">
        <v>0</v>
      </c>
      <c r="BH438" s="42">
        <v>0</v>
      </c>
      <c r="BI438" s="43">
        <v>0</v>
      </c>
      <c r="BJ438" s="43">
        <v>0</v>
      </c>
      <c r="BK438" s="51">
        <v>0</v>
      </c>
      <c r="BL438" s="51">
        <v>0</v>
      </c>
      <c r="BM438" s="42">
        <v>0</v>
      </c>
      <c r="BN438" s="42">
        <v>0</v>
      </c>
      <c r="BO438" s="43">
        <v>0</v>
      </c>
      <c r="BP438" s="43">
        <v>0</v>
      </c>
      <c r="BQ438" s="51">
        <v>0</v>
      </c>
      <c r="BR438" s="51">
        <v>0</v>
      </c>
      <c r="BS438" s="42">
        <v>2</v>
      </c>
      <c r="BT438" s="42">
        <v>0</v>
      </c>
      <c r="BU438" s="43">
        <v>900</v>
      </c>
      <c r="BV438" s="43">
        <v>0</v>
      </c>
      <c r="BW438" s="51">
        <v>1800</v>
      </c>
      <c r="BX438" s="51">
        <v>0</v>
      </c>
      <c r="BY438" s="54">
        <v>3</v>
      </c>
      <c r="BZ438" s="54">
        <v>0</v>
      </c>
      <c r="CA438" s="43">
        <v>1189.3333333333301</v>
      </c>
      <c r="CB438" s="43">
        <v>0</v>
      </c>
      <c r="CC438" s="43">
        <v>3568</v>
      </c>
      <c r="CD438" s="43">
        <v>0</v>
      </c>
      <c r="CE438" s="58">
        <f t="shared" si="33"/>
        <v>-1</v>
      </c>
      <c r="CF438" s="58">
        <f t="shared" si="34"/>
        <v>-1</v>
      </c>
      <c r="CG438" s="58">
        <f t="shared" si="35"/>
        <v>-1</v>
      </c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  <c r="DS438" s="59"/>
      <c r="DT438" s="59"/>
      <c r="DU438" s="59"/>
      <c r="DV438" s="59"/>
      <c r="DW438" s="59"/>
      <c r="DX438" s="59"/>
      <c r="DY438" s="59"/>
      <c r="DZ438" s="59"/>
      <c r="EA438" s="59"/>
      <c r="EB438" s="59"/>
      <c r="EC438" s="59"/>
      <c r="ED438" s="59"/>
      <c r="EE438" s="59"/>
      <c r="EF438" s="59"/>
      <c r="EG438" s="59"/>
      <c r="EH438" s="59"/>
      <c r="EI438" s="59"/>
      <c r="EJ438" s="59"/>
      <c r="EK438" s="59"/>
      <c r="EL438" s="59"/>
      <c r="EM438" s="59"/>
    </row>
    <row r="439" spans="2:143" ht="24.6" customHeight="1">
      <c r="B439" s="39" t="s">
        <v>532</v>
      </c>
      <c r="C439" s="62" t="s">
        <v>1050</v>
      </c>
      <c r="D439" s="41"/>
      <c r="E439" s="42">
        <v>0</v>
      </c>
      <c r="F439" s="42">
        <v>0</v>
      </c>
      <c r="G439" s="43">
        <v>0</v>
      </c>
      <c r="H439" s="43">
        <v>0</v>
      </c>
      <c r="I439" s="51">
        <v>0</v>
      </c>
      <c r="J439" s="51">
        <v>0</v>
      </c>
      <c r="K439" s="42">
        <v>0</v>
      </c>
      <c r="L439" s="42">
        <v>0</v>
      </c>
      <c r="M439" s="43">
        <v>0</v>
      </c>
      <c r="N439" s="43">
        <v>0</v>
      </c>
      <c r="O439" s="51">
        <v>0</v>
      </c>
      <c r="P439" s="51">
        <v>0</v>
      </c>
      <c r="Q439" s="42">
        <v>0</v>
      </c>
      <c r="R439" s="42">
        <v>0</v>
      </c>
      <c r="S439" s="43">
        <v>0</v>
      </c>
      <c r="T439" s="43">
        <v>0</v>
      </c>
      <c r="U439" s="51">
        <v>0</v>
      </c>
      <c r="V439" s="51">
        <v>0</v>
      </c>
      <c r="W439" s="42">
        <v>0</v>
      </c>
      <c r="X439" s="42">
        <v>0</v>
      </c>
      <c r="Y439" s="43">
        <v>0</v>
      </c>
      <c r="Z439" s="43">
        <v>0</v>
      </c>
      <c r="AA439" s="51">
        <v>0</v>
      </c>
      <c r="AB439" s="51">
        <v>0</v>
      </c>
      <c r="AC439" s="42">
        <v>0</v>
      </c>
      <c r="AD439" s="42">
        <v>0</v>
      </c>
      <c r="AE439" s="43">
        <v>0</v>
      </c>
      <c r="AF439" s="43">
        <v>0</v>
      </c>
      <c r="AG439" s="51">
        <v>0</v>
      </c>
      <c r="AH439" s="51">
        <v>0</v>
      </c>
      <c r="AI439" s="42">
        <v>0</v>
      </c>
      <c r="AJ439" s="42">
        <v>0</v>
      </c>
      <c r="AK439" s="43">
        <v>0</v>
      </c>
      <c r="AL439" s="43">
        <v>0</v>
      </c>
      <c r="AM439" s="51">
        <v>0</v>
      </c>
      <c r="AN439" s="51">
        <v>0</v>
      </c>
      <c r="AO439" s="42">
        <v>0</v>
      </c>
      <c r="AP439" s="42">
        <v>0</v>
      </c>
      <c r="AQ439" s="43">
        <v>0</v>
      </c>
      <c r="AR439" s="43">
        <v>0</v>
      </c>
      <c r="AS439" s="51">
        <v>0</v>
      </c>
      <c r="AT439" s="51">
        <v>0</v>
      </c>
      <c r="AU439" s="42">
        <v>0</v>
      </c>
      <c r="AV439" s="42">
        <v>0</v>
      </c>
      <c r="AW439" s="43">
        <v>0</v>
      </c>
      <c r="AX439" s="43">
        <v>0</v>
      </c>
      <c r="AY439" s="51">
        <v>0</v>
      </c>
      <c r="AZ439" s="51">
        <v>0</v>
      </c>
      <c r="BA439" s="42">
        <v>0</v>
      </c>
      <c r="BB439" s="42">
        <v>0</v>
      </c>
      <c r="BC439" s="43">
        <v>0</v>
      </c>
      <c r="BD439" s="43">
        <v>0</v>
      </c>
      <c r="BE439" s="51">
        <v>0</v>
      </c>
      <c r="BF439" s="51">
        <v>0</v>
      </c>
      <c r="BG439" s="42">
        <v>0</v>
      </c>
      <c r="BH439" s="42">
        <v>0</v>
      </c>
      <c r="BI439" s="43">
        <v>0</v>
      </c>
      <c r="BJ439" s="43">
        <v>0</v>
      </c>
      <c r="BK439" s="51">
        <v>0</v>
      </c>
      <c r="BL439" s="51">
        <v>0</v>
      </c>
      <c r="BM439" s="42">
        <v>0</v>
      </c>
      <c r="BN439" s="42">
        <v>0</v>
      </c>
      <c r="BO439" s="43">
        <v>0</v>
      </c>
      <c r="BP439" s="43">
        <v>0</v>
      </c>
      <c r="BQ439" s="51">
        <v>0</v>
      </c>
      <c r="BR439" s="51">
        <v>0</v>
      </c>
      <c r="BS439" s="42">
        <v>0</v>
      </c>
      <c r="BT439" s="42">
        <v>0</v>
      </c>
      <c r="BU439" s="43">
        <v>0</v>
      </c>
      <c r="BV439" s="43">
        <v>0</v>
      </c>
      <c r="BW439" s="51">
        <v>0</v>
      </c>
      <c r="BX439" s="51">
        <v>0</v>
      </c>
      <c r="BY439" s="54">
        <v>0</v>
      </c>
      <c r="BZ439" s="54">
        <v>0</v>
      </c>
      <c r="CA439" s="43">
        <v>0</v>
      </c>
      <c r="CB439" s="43">
        <v>0</v>
      </c>
      <c r="CC439" s="43">
        <v>0</v>
      </c>
      <c r="CD439" s="43">
        <v>0</v>
      </c>
      <c r="CE439" s="58">
        <f t="shared" si="33"/>
        <v>0</v>
      </c>
      <c r="CF439" s="58">
        <f t="shared" si="34"/>
        <v>0</v>
      </c>
      <c r="CG439" s="58">
        <f t="shared" si="35"/>
        <v>0</v>
      </c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  <c r="DS439" s="59"/>
      <c r="DT439" s="59"/>
      <c r="DU439" s="59"/>
      <c r="DV439" s="59"/>
      <c r="DW439" s="59"/>
      <c r="DX439" s="59"/>
      <c r="DY439" s="59"/>
      <c r="DZ439" s="59"/>
      <c r="EA439" s="59"/>
      <c r="EB439" s="59"/>
      <c r="EC439" s="59"/>
      <c r="ED439" s="59"/>
      <c r="EE439" s="59"/>
      <c r="EF439" s="59"/>
      <c r="EG439" s="59"/>
      <c r="EH439" s="59"/>
      <c r="EI439" s="59"/>
      <c r="EJ439" s="59"/>
      <c r="EK439" s="59"/>
      <c r="EL439" s="59"/>
      <c r="EM439" s="59"/>
    </row>
    <row r="440" spans="2:143" ht="24.6" customHeight="1">
      <c r="B440" s="39" t="s">
        <v>533</v>
      </c>
      <c r="C440" s="62" t="s">
        <v>1051</v>
      </c>
      <c r="D440" s="41"/>
      <c r="E440" s="42">
        <v>0</v>
      </c>
      <c r="F440" s="42">
        <v>0</v>
      </c>
      <c r="G440" s="43">
        <v>0</v>
      </c>
      <c r="H440" s="43">
        <v>0</v>
      </c>
      <c r="I440" s="51">
        <v>0</v>
      </c>
      <c r="J440" s="51">
        <v>0</v>
      </c>
      <c r="K440" s="42">
        <v>0</v>
      </c>
      <c r="L440" s="42">
        <v>0</v>
      </c>
      <c r="M440" s="43">
        <v>0</v>
      </c>
      <c r="N440" s="43">
        <v>0</v>
      </c>
      <c r="O440" s="51">
        <v>0</v>
      </c>
      <c r="P440" s="51">
        <v>0</v>
      </c>
      <c r="Q440" s="42">
        <v>0</v>
      </c>
      <c r="R440" s="42">
        <v>0</v>
      </c>
      <c r="S440" s="43">
        <v>0</v>
      </c>
      <c r="T440" s="43">
        <v>0</v>
      </c>
      <c r="U440" s="51">
        <v>0</v>
      </c>
      <c r="V440" s="51">
        <v>0</v>
      </c>
      <c r="W440" s="42">
        <v>0</v>
      </c>
      <c r="X440" s="42">
        <v>0</v>
      </c>
      <c r="Y440" s="43">
        <v>0</v>
      </c>
      <c r="Z440" s="43">
        <v>0</v>
      </c>
      <c r="AA440" s="51">
        <v>0</v>
      </c>
      <c r="AB440" s="51">
        <v>0</v>
      </c>
      <c r="AC440" s="42">
        <v>0</v>
      </c>
      <c r="AD440" s="42">
        <v>0</v>
      </c>
      <c r="AE440" s="43">
        <v>0</v>
      </c>
      <c r="AF440" s="43">
        <v>0</v>
      </c>
      <c r="AG440" s="51">
        <v>0</v>
      </c>
      <c r="AH440" s="51">
        <v>0</v>
      </c>
      <c r="AI440" s="42">
        <v>0</v>
      </c>
      <c r="AJ440" s="42">
        <v>0</v>
      </c>
      <c r="AK440" s="43">
        <v>0</v>
      </c>
      <c r="AL440" s="43">
        <v>0</v>
      </c>
      <c r="AM440" s="51">
        <v>0</v>
      </c>
      <c r="AN440" s="51">
        <v>0</v>
      </c>
      <c r="AO440" s="42">
        <v>0</v>
      </c>
      <c r="AP440" s="42">
        <v>0</v>
      </c>
      <c r="AQ440" s="43">
        <v>0</v>
      </c>
      <c r="AR440" s="43">
        <v>0</v>
      </c>
      <c r="AS440" s="51">
        <v>0</v>
      </c>
      <c r="AT440" s="51">
        <v>0</v>
      </c>
      <c r="AU440" s="42">
        <v>0</v>
      </c>
      <c r="AV440" s="42">
        <v>0</v>
      </c>
      <c r="AW440" s="43">
        <v>0</v>
      </c>
      <c r="AX440" s="43">
        <v>0</v>
      </c>
      <c r="AY440" s="51">
        <v>0</v>
      </c>
      <c r="AZ440" s="51">
        <v>0</v>
      </c>
      <c r="BA440" s="42">
        <v>0</v>
      </c>
      <c r="BB440" s="42">
        <v>0</v>
      </c>
      <c r="BC440" s="43">
        <v>0</v>
      </c>
      <c r="BD440" s="43">
        <v>0</v>
      </c>
      <c r="BE440" s="51">
        <v>0</v>
      </c>
      <c r="BF440" s="51">
        <v>0</v>
      </c>
      <c r="BG440" s="42">
        <v>0</v>
      </c>
      <c r="BH440" s="42">
        <v>0</v>
      </c>
      <c r="BI440" s="43">
        <v>0</v>
      </c>
      <c r="BJ440" s="43">
        <v>0</v>
      </c>
      <c r="BK440" s="51">
        <v>0</v>
      </c>
      <c r="BL440" s="51">
        <v>0</v>
      </c>
      <c r="BM440" s="42">
        <v>0</v>
      </c>
      <c r="BN440" s="42">
        <v>0</v>
      </c>
      <c r="BO440" s="43">
        <v>0</v>
      </c>
      <c r="BP440" s="43">
        <v>0</v>
      </c>
      <c r="BQ440" s="51">
        <v>0</v>
      </c>
      <c r="BR440" s="51">
        <v>0</v>
      </c>
      <c r="BS440" s="42">
        <v>0</v>
      </c>
      <c r="BT440" s="42">
        <v>0</v>
      </c>
      <c r="BU440" s="43">
        <v>0</v>
      </c>
      <c r="BV440" s="43">
        <v>0</v>
      </c>
      <c r="BW440" s="51">
        <v>0</v>
      </c>
      <c r="BX440" s="51">
        <v>0</v>
      </c>
      <c r="BY440" s="54">
        <v>0</v>
      </c>
      <c r="BZ440" s="54">
        <v>0</v>
      </c>
      <c r="CA440" s="43">
        <v>0</v>
      </c>
      <c r="CB440" s="43">
        <v>0</v>
      </c>
      <c r="CC440" s="43">
        <v>0</v>
      </c>
      <c r="CD440" s="43">
        <v>0</v>
      </c>
      <c r="CE440" s="58">
        <f t="shared" ref="CE440:CE450" si="36">IF(BY440=0,0,(BZ440-BY440)/BY440)</f>
        <v>0</v>
      </c>
      <c r="CF440" s="58">
        <f t="shared" ref="CF440:CF450" si="37">IF(CA440=0,0,(CB440-CA440)/CA440)</f>
        <v>0</v>
      </c>
      <c r="CG440" s="58">
        <f t="shared" ref="CG440:CG450" si="38">IF(CC440=0,0,(CD440-CC440)/CC440)</f>
        <v>0</v>
      </c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  <c r="DS440" s="59"/>
      <c r="DT440" s="59"/>
      <c r="DU440" s="59"/>
      <c r="DV440" s="59"/>
      <c r="DW440" s="59"/>
      <c r="DX440" s="59"/>
      <c r="DY440" s="59"/>
      <c r="DZ440" s="59"/>
      <c r="EA440" s="59"/>
      <c r="EB440" s="59"/>
      <c r="EC440" s="59"/>
      <c r="ED440" s="59"/>
      <c r="EE440" s="59"/>
      <c r="EF440" s="59"/>
      <c r="EG440" s="59"/>
      <c r="EH440" s="59"/>
      <c r="EI440" s="59"/>
      <c r="EJ440" s="59"/>
      <c r="EK440" s="59"/>
      <c r="EL440" s="59"/>
      <c r="EM440" s="59"/>
    </row>
    <row r="441" spans="2:143" ht="24.6" customHeight="1">
      <c r="B441" s="39" t="s">
        <v>534</v>
      </c>
      <c r="C441" s="62" t="s">
        <v>1052</v>
      </c>
      <c r="D441" s="41"/>
      <c r="E441" s="42">
        <v>0</v>
      </c>
      <c r="F441" s="42">
        <v>0</v>
      </c>
      <c r="G441" s="43">
        <v>0</v>
      </c>
      <c r="H441" s="43">
        <v>0</v>
      </c>
      <c r="I441" s="51">
        <v>0</v>
      </c>
      <c r="J441" s="51">
        <v>0</v>
      </c>
      <c r="K441" s="42">
        <v>0</v>
      </c>
      <c r="L441" s="42">
        <v>0</v>
      </c>
      <c r="M441" s="43">
        <v>0</v>
      </c>
      <c r="N441" s="43">
        <v>0</v>
      </c>
      <c r="O441" s="51">
        <v>0</v>
      </c>
      <c r="P441" s="51">
        <v>0</v>
      </c>
      <c r="Q441" s="42">
        <v>0</v>
      </c>
      <c r="R441" s="42">
        <v>0</v>
      </c>
      <c r="S441" s="43">
        <v>0</v>
      </c>
      <c r="T441" s="43">
        <v>0</v>
      </c>
      <c r="U441" s="51">
        <v>0</v>
      </c>
      <c r="V441" s="51">
        <v>0</v>
      </c>
      <c r="W441" s="42">
        <v>0</v>
      </c>
      <c r="X441" s="42">
        <v>0</v>
      </c>
      <c r="Y441" s="43">
        <v>0</v>
      </c>
      <c r="Z441" s="43">
        <v>0</v>
      </c>
      <c r="AA441" s="51">
        <v>0</v>
      </c>
      <c r="AB441" s="51">
        <v>0</v>
      </c>
      <c r="AC441" s="42">
        <v>0</v>
      </c>
      <c r="AD441" s="42">
        <v>0</v>
      </c>
      <c r="AE441" s="43">
        <v>0</v>
      </c>
      <c r="AF441" s="43">
        <v>0</v>
      </c>
      <c r="AG441" s="51">
        <v>0</v>
      </c>
      <c r="AH441" s="51">
        <v>0</v>
      </c>
      <c r="AI441" s="42">
        <v>0</v>
      </c>
      <c r="AJ441" s="42">
        <v>0</v>
      </c>
      <c r="AK441" s="43">
        <v>0</v>
      </c>
      <c r="AL441" s="43">
        <v>0</v>
      </c>
      <c r="AM441" s="51">
        <v>0</v>
      </c>
      <c r="AN441" s="51">
        <v>0</v>
      </c>
      <c r="AO441" s="42">
        <v>0</v>
      </c>
      <c r="AP441" s="42">
        <v>0</v>
      </c>
      <c r="AQ441" s="43">
        <v>0</v>
      </c>
      <c r="AR441" s="43">
        <v>0</v>
      </c>
      <c r="AS441" s="51">
        <v>0</v>
      </c>
      <c r="AT441" s="51">
        <v>0</v>
      </c>
      <c r="AU441" s="42">
        <v>0</v>
      </c>
      <c r="AV441" s="42">
        <v>0</v>
      </c>
      <c r="AW441" s="43">
        <v>0</v>
      </c>
      <c r="AX441" s="43">
        <v>0</v>
      </c>
      <c r="AY441" s="51">
        <v>0</v>
      </c>
      <c r="AZ441" s="51">
        <v>0</v>
      </c>
      <c r="BA441" s="42">
        <v>0</v>
      </c>
      <c r="BB441" s="42">
        <v>0</v>
      </c>
      <c r="BC441" s="43">
        <v>0</v>
      </c>
      <c r="BD441" s="43">
        <v>0</v>
      </c>
      <c r="BE441" s="51">
        <v>0</v>
      </c>
      <c r="BF441" s="51">
        <v>0</v>
      </c>
      <c r="BG441" s="42">
        <v>0</v>
      </c>
      <c r="BH441" s="42">
        <v>0</v>
      </c>
      <c r="BI441" s="43">
        <v>0</v>
      </c>
      <c r="BJ441" s="43">
        <v>0</v>
      </c>
      <c r="BK441" s="51">
        <v>0</v>
      </c>
      <c r="BL441" s="51">
        <v>0</v>
      </c>
      <c r="BM441" s="42">
        <v>0</v>
      </c>
      <c r="BN441" s="42">
        <v>0</v>
      </c>
      <c r="BO441" s="43">
        <v>0</v>
      </c>
      <c r="BP441" s="43">
        <v>0</v>
      </c>
      <c r="BQ441" s="51">
        <v>0</v>
      </c>
      <c r="BR441" s="51">
        <v>0</v>
      </c>
      <c r="BS441" s="42">
        <v>0</v>
      </c>
      <c r="BT441" s="42">
        <v>0</v>
      </c>
      <c r="BU441" s="43">
        <v>0</v>
      </c>
      <c r="BV441" s="43">
        <v>0</v>
      </c>
      <c r="BW441" s="51">
        <v>0</v>
      </c>
      <c r="BX441" s="51">
        <v>0</v>
      </c>
      <c r="BY441" s="54">
        <v>0</v>
      </c>
      <c r="BZ441" s="54">
        <v>0</v>
      </c>
      <c r="CA441" s="43">
        <v>0</v>
      </c>
      <c r="CB441" s="43">
        <v>0</v>
      </c>
      <c r="CC441" s="43">
        <v>0</v>
      </c>
      <c r="CD441" s="43">
        <v>0</v>
      </c>
      <c r="CE441" s="58">
        <f t="shared" si="36"/>
        <v>0</v>
      </c>
      <c r="CF441" s="58">
        <f t="shared" si="37"/>
        <v>0</v>
      </c>
      <c r="CG441" s="58">
        <f t="shared" si="38"/>
        <v>0</v>
      </c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  <c r="DS441" s="59"/>
      <c r="DT441" s="59"/>
      <c r="DU441" s="59"/>
      <c r="DV441" s="59"/>
      <c r="DW441" s="59"/>
      <c r="DX441" s="59"/>
      <c r="DY441" s="59"/>
      <c r="DZ441" s="59"/>
      <c r="EA441" s="59"/>
      <c r="EB441" s="59"/>
      <c r="EC441" s="59"/>
      <c r="ED441" s="59"/>
      <c r="EE441" s="59"/>
      <c r="EF441" s="59"/>
      <c r="EG441" s="59"/>
      <c r="EH441" s="59"/>
      <c r="EI441" s="59"/>
      <c r="EJ441" s="59"/>
      <c r="EK441" s="59"/>
      <c r="EL441" s="59"/>
      <c r="EM441" s="59"/>
    </row>
    <row r="442" spans="2:143" ht="24.6" customHeight="1">
      <c r="B442" s="39" t="s">
        <v>535</v>
      </c>
      <c r="C442" s="62" t="s">
        <v>1053</v>
      </c>
      <c r="D442" s="41"/>
      <c r="E442" s="42">
        <v>0</v>
      </c>
      <c r="F442" s="42">
        <v>0</v>
      </c>
      <c r="G442" s="43">
        <v>0</v>
      </c>
      <c r="H442" s="43">
        <v>0</v>
      </c>
      <c r="I442" s="51">
        <v>0</v>
      </c>
      <c r="J442" s="51">
        <v>0</v>
      </c>
      <c r="K442" s="42">
        <v>0</v>
      </c>
      <c r="L442" s="42">
        <v>0</v>
      </c>
      <c r="M442" s="43">
        <v>0</v>
      </c>
      <c r="N442" s="43">
        <v>0</v>
      </c>
      <c r="O442" s="51">
        <v>0</v>
      </c>
      <c r="P442" s="51">
        <v>0</v>
      </c>
      <c r="Q442" s="42">
        <v>0</v>
      </c>
      <c r="R442" s="42">
        <v>0</v>
      </c>
      <c r="S442" s="43">
        <v>0</v>
      </c>
      <c r="T442" s="43">
        <v>0</v>
      </c>
      <c r="U442" s="51">
        <v>0</v>
      </c>
      <c r="V442" s="51">
        <v>0</v>
      </c>
      <c r="W442" s="42">
        <v>0</v>
      </c>
      <c r="X442" s="42">
        <v>0</v>
      </c>
      <c r="Y442" s="43">
        <v>0</v>
      </c>
      <c r="Z442" s="43">
        <v>0</v>
      </c>
      <c r="AA442" s="51">
        <v>0</v>
      </c>
      <c r="AB442" s="51">
        <v>0</v>
      </c>
      <c r="AC442" s="42">
        <v>0</v>
      </c>
      <c r="AD442" s="42">
        <v>0</v>
      </c>
      <c r="AE442" s="43">
        <v>0</v>
      </c>
      <c r="AF442" s="43">
        <v>0</v>
      </c>
      <c r="AG442" s="51">
        <v>0</v>
      </c>
      <c r="AH442" s="51">
        <v>0</v>
      </c>
      <c r="AI442" s="42">
        <v>0</v>
      </c>
      <c r="AJ442" s="42">
        <v>0</v>
      </c>
      <c r="AK442" s="43">
        <v>0</v>
      </c>
      <c r="AL442" s="43">
        <v>0</v>
      </c>
      <c r="AM442" s="51">
        <v>0</v>
      </c>
      <c r="AN442" s="51">
        <v>0</v>
      </c>
      <c r="AO442" s="42">
        <v>0</v>
      </c>
      <c r="AP442" s="42">
        <v>0</v>
      </c>
      <c r="AQ442" s="43">
        <v>0</v>
      </c>
      <c r="AR442" s="43">
        <v>0</v>
      </c>
      <c r="AS442" s="51">
        <v>0</v>
      </c>
      <c r="AT442" s="51">
        <v>0</v>
      </c>
      <c r="AU442" s="42">
        <v>0</v>
      </c>
      <c r="AV442" s="42">
        <v>0</v>
      </c>
      <c r="AW442" s="43">
        <v>0</v>
      </c>
      <c r="AX442" s="43">
        <v>0</v>
      </c>
      <c r="AY442" s="51">
        <v>0</v>
      </c>
      <c r="AZ442" s="51">
        <v>0</v>
      </c>
      <c r="BA442" s="42">
        <v>0</v>
      </c>
      <c r="BB442" s="42">
        <v>0</v>
      </c>
      <c r="BC442" s="43">
        <v>0</v>
      </c>
      <c r="BD442" s="43">
        <v>0</v>
      </c>
      <c r="BE442" s="51">
        <v>0</v>
      </c>
      <c r="BF442" s="51">
        <v>0</v>
      </c>
      <c r="BG442" s="42">
        <v>0</v>
      </c>
      <c r="BH442" s="42">
        <v>0</v>
      </c>
      <c r="BI442" s="43">
        <v>0</v>
      </c>
      <c r="BJ442" s="43">
        <v>0</v>
      </c>
      <c r="BK442" s="51">
        <v>0</v>
      </c>
      <c r="BL442" s="51">
        <v>0</v>
      </c>
      <c r="BM442" s="42">
        <v>0</v>
      </c>
      <c r="BN442" s="42">
        <v>0</v>
      </c>
      <c r="BO442" s="43">
        <v>0</v>
      </c>
      <c r="BP442" s="43">
        <v>0</v>
      </c>
      <c r="BQ442" s="51">
        <v>0</v>
      </c>
      <c r="BR442" s="51">
        <v>0</v>
      </c>
      <c r="BS442" s="42">
        <v>0</v>
      </c>
      <c r="BT442" s="42">
        <v>0</v>
      </c>
      <c r="BU442" s="43">
        <v>0</v>
      </c>
      <c r="BV442" s="43">
        <v>0</v>
      </c>
      <c r="BW442" s="51">
        <v>0</v>
      </c>
      <c r="BX442" s="51">
        <v>0</v>
      </c>
      <c r="BY442" s="54">
        <v>0</v>
      </c>
      <c r="BZ442" s="54">
        <v>0</v>
      </c>
      <c r="CA442" s="43">
        <v>0</v>
      </c>
      <c r="CB442" s="43">
        <v>0</v>
      </c>
      <c r="CC442" s="43">
        <v>0</v>
      </c>
      <c r="CD442" s="43">
        <v>0</v>
      </c>
      <c r="CE442" s="58">
        <f t="shared" si="36"/>
        <v>0</v>
      </c>
      <c r="CF442" s="58">
        <f t="shared" si="37"/>
        <v>0</v>
      </c>
      <c r="CG442" s="58">
        <f t="shared" si="38"/>
        <v>0</v>
      </c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  <c r="DS442" s="59"/>
      <c r="DT442" s="59"/>
      <c r="DU442" s="59"/>
      <c r="DV442" s="59"/>
      <c r="DW442" s="59"/>
      <c r="DX442" s="59"/>
      <c r="DY442" s="59"/>
      <c r="DZ442" s="59"/>
      <c r="EA442" s="59"/>
      <c r="EB442" s="59"/>
      <c r="EC442" s="59"/>
      <c r="ED442" s="59"/>
      <c r="EE442" s="59"/>
      <c r="EF442" s="59"/>
      <c r="EG442" s="59"/>
      <c r="EH442" s="59"/>
      <c r="EI442" s="59"/>
      <c r="EJ442" s="59"/>
      <c r="EK442" s="59"/>
      <c r="EL442" s="59"/>
      <c r="EM442" s="59"/>
    </row>
    <row r="443" spans="2:143" ht="24.6" customHeight="1">
      <c r="B443" s="39" t="s">
        <v>536</v>
      </c>
      <c r="C443" s="62" t="s">
        <v>1054</v>
      </c>
      <c r="D443" s="41"/>
      <c r="E443" s="42">
        <v>0</v>
      </c>
      <c r="F443" s="42">
        <v>0</v>
      </c>
      <c r="G443" s="43">
        <v>0</v>
      </c>
      <c r="H443" s="43">
        <v>0</v>
      </c>
      <c r="I443" s="51">
        <v>0</v>
      </c>
      <c r="J443" s="51">
        <v>0</v>
      </c>
      <c r="K443" s="42">
        <v>0</v>
      </c>
      <c r="L443" s="42">
        <v>0</v>
      </c>
      <c r="M443" s="43">
        <v>0</v>
      </c>
      <c r="N443" s="43">
        <v>0</v>
      </c>
      <c r="O443" s="51">
        <v>0</v>
      </c>
      <c r="P443" s="51">
        <v>0</v>
      </c>
      <c r="Q443" s="42">
        <v>0</v>
      </c>
      <c r="R443" s="42">
        <v>0</v>
      </c>
      <c r="S443" s="43">
        <v>0</v>
      </c>
      <c r="T443" s="43">
        <v>0</v>
      </c>
      <c r="U443" s="51">
        <v>0</v>
      </c>
      <c r="V443" s="51">
        <v>0</v>
      </c>
      <c r="W443" s="42">
        <v>0</v>
      </c>
      <c r="X443" s="42">
        <v>0</v>
      </c>
      <c r="Y443" s="43">
        <v>0</v>
      </c>
      <c r="Z443" s="43">
        <v>0</v>
      </c>
      <c r="AA443" s="51">
        <v>0</v>
      </c>
      <c r="AB443" s="51">
        <v>0</v>
      </c>
      <c r="AC443" s="42">
        <v>0</v>
      </c>
      <c r="AD443" s="42">
        <v>0</v>
      </c>
      <c r="AE443" s="43">
        <v>0</v>
      </c>
      <c r="AF443" s="43">
        <v>0</v>
      </c>
      <c r="AG443" s="51">
        <v>0</v>
      </c>
      <c r="AH443" s="51">
        <v>0</v>
      </c>
      <c r="AI443" s="42">
        <v>0</v>
      </c>
      <c r="AJ443" s="42">
        <v>0</v>
      </c>
      <c r="AK443" s="43">
        <v>0</v>
      </c>
      <c r="AL443" s="43">
        <v>0</v>
      </c>
      <c r="AM443" s="51">
        <v>0</v>
      </c>
      <c r="AN443" s="51">
        <v>0</v>
      </c>
      <c r="AO443" s="42">
        <v>0</v>
      </c>
      <c r="AP443" s="42">
        <v>0</v>
      </c>
      <c r="AQ443" s="43">
        <v>0</v>
      </c>
      <c r="AR443" s="43">
        <v>0</v>
      </c>
      <c r="AS443" s="51">
        <v>0</v>
      </c>
      <c r="AT443" s="51">
        <v>0</v>
      </c>
      <c r="AU443" s="42">
        <v>0</v>
      </c>
      <c r="AV443" s="42">
        <v>0</v>
      </c>
      <c r="AW443" s="43">
        <v>0</v>
      </c>
      <c r="AX443" s="43">
        <v>0</v>
      </c>
      <c r="AY443" s="51">
        <v>0</v>
      </c>
      <c r="AZ443" s="51">
        <v>0</v>
      </c>
      <c r="BA443" s="42">
        <v>0</v>
      </c>
      <c r="BB443" s="42">
        <v>0</v>
      </c>
      <c r="BC443" s="43">
        <v>0</v>
      </c>
      <c r="BD443" s="43">
        <v>0</v>
      </c>
      <c r="BE443" s="51">
        <v>0</v>
      </c>
      <c r="BF443" s="51">
        <v>0</v>
      </c>
      <c r="BG443" s="42">
        <v>0</v>
      </c>
      <c r="BH443" s="42">
        <v>0</v>
      </c>
      <c r="BI443" s="43">
        <v>0</v>
      </c>
      <c r="BJ443" s="43">
        <v>0</v>
      </c>
      <c r="BK443" s="51">
        <v>0</v>
      </c>
      <c r="BL443" s="51">
        <v>0</v>
      </c>
      <c r="BM443" s="42">
        <v>0</v>
      </c>
      <c r="BN443" s="42">
        <v>0</v>
      </c>
      <c r="BO443" s="43">
        <v>0</v>
      </c>
      <c r="BP443" s="43">
        <v>0</v>
      </c>
      <c r="BQ443" s="51">
        <v>0</v>
      </c>
      <c r="BR443" s="51">
        <v>0</v>
      </c>
      <c r="BS443" s="42">
        <v>1</v>
      </c>
      <c r="BT443" s="42">
        <v>0</v>
      </c>
      <c r="BU443" s="43">
        <v>3104</v>
      </c>
      <c r="BV443" s="43">
        <v>0</v>
      </c>
      <c r="BW443" s="51">
        <v>3104</v>
      </c>
      <c r="BX443" s="51">
        <v>0</v>
      </c>
      <c r="BY443" s="54">
        <v>1</v>
      </c>
      <c r="BZ443" s="54">
        <v>0</v>
      </c>
      <c r="CA443" s="43">
        <v>3104</v>
      </c>
      <c r="CB443" s="43">
        <v>0</v>
      </c>
      <c r="CC443" s="43">
        <v>3104</v>
      </c>
      <c r="CD443" s="43">
        <v>0</v>
      </c>
      <c r="CE443" s="58">
        <f t="shared" si="36"/>
        <v>-1</v>
      </c>
      <c r="CF443" s="58">
        <f t="shared" si="37"/>
        <v>-1</v>
      </c>
      <c r="CG443" s="58">
        <f t="shared" si="38"/>
        <v>-1</v>
      </c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  <c r="DS443" s="59"/>
      <c r="DT443" s="59"/>
      <c r="DU443" s="59"/>
      <c r="DV443" s="59"/>
      <c r="DW443" s="59"/>
      <c r="DX443" s="59"/>
      <c r="DY443" s="59"/>
      <c r="DZ443" s="59"/>
      <c r="EA443" s="59"/>
      <c r="EB443" s="59"/>
      <c r="EC443" s="59"/>
      <c r="ED443" s="59"/>
      <c r="EE443" s="59"/>
      <c r="EF443" s="59"/>
      <c r="EG443" s="59"/>
      <c r="EH443" s="59"/>
      <c r="EI443" s="59"/>
      <c r="EJ443" s="59"/>
      <c r="EK443" s="59"/>
      <c r="EL443" s="59"/>
      <c r="EM443" s="59"/>
    </row>
    <row r="444" spans="2:143" ht="24.6" customHeight="1">
      <c r="B444" s="39" t="s">
        <v>537</v>
      </c>
      <c r="C444" s="62" t="s">
        <v>1055</v>
      </c>
      <c r="D444" s="41"/>
      <c r="E444" s="42">
        <v>0</v>
      </c>
      <c r="F444" s="42">
        <v>0</v>
      </c>
      <c r="G444" s="43">
        <v>0</v>
      </c>
      <c r="H444" s="43">
        <v>0</v>
      </c>
      <c r="I444" s="51">
        <v>0</v>
      </c>
      <c r="J444" s="51">
        <v>0</v>
      </c>
      <c r="K444" s="42">
        <v>0</v>
      </c>
      <c r="L444" s="42">
        <v>0</v>
      </c>
      <c r="M444" s="43">
        <v>0</v>
      </c>
      <c r="N444" s="43">
        <v>0</v>
      </c>
      <c r="O444" s="51">
        <v>0</v>
      </c>
      <c r="P444" s="51">
        <v>0</v>
      </c>
      <c r="Q444" s="42">
        <v>0</v>
      </c>
      <c r="R444" s="42">
        <v>0</v>
      </c>
      <c r="S444" s="43">
        <v>0</v>
      </c>
      <c r="T444" s="43">
        <v>0</v>
      </c>
      <c r="U444" s="51">
        <v>0</v>
      </c>
      <c r="V444" s="51">
        <v>0</v>
      </c>
      <c r="W444" s="42">
        <v>0</v>
      </c>
      <c r="X444" s="42">
        <v>0</v>
      </c>
      <c r="Y444" s="43">
        <v>0</v>
      </c>
      <c r="Z444" s="43">
        <v>0</v>
      </c>
      <c r="AA444" s="51">
        <v>0</v>
      </c>
      <c r="AB444" s="51">
        <v>0</v>
      </c>
      <c r="AC444" s="42">
        <v>0</v>
      </c>
      <c r="AD444" s="42">
        <v>0</v>
      </c>
      <c r="AE444" s="43">
        <v>0</v>
      </c>
      <c r="AF444" s="43">
        <v>0</v>
      </c>
      <c r="AG444" s="51">
        <v>0</v>
      </c>
      <c r="AH444" s="51">
        <v>0</v>
      </c>
      <c r="AI444" s="42">
        <v>0</v>
      </c>
      <c r="AJ444" s="42">
        <v>0</v>
      </c>
      <c r="AK444" s="43">
        <v>0</v>
      </c>
      <c r="AL444" s="43">
        <v>0</v>
      </c>
      <c r="AM444" s="51">
        <v>0</v>
      </c>
      <c r="AN444" s="51">
        <v>0</v>
      </c>
      <c r="AO444" s="42">
        <v>0</v>
      </c>
      <c r="AP444" s="42">
        <v>0</v>
      </c>
      <c r="AQ444" s="43">
        <v>0</v>
      </c>
      <c r="AR444" s="43">
        <v>0</v>
      </c>
      <c r="AS444" s="51">
        <v>0</v>
      </c>
      <c r="AT444" s="51">
        <v>0</v>
      </c>
      <c r="AU444" s="42">
        <v>0</v>
      </c>
      <c r="AV444" s="42">
        <v>0</v>
      </c>
      <c r="AW444" s="43">
        <v>0</v>
      </c>
      <c r="AX444" s="43">
        <v>0</v>
      </c>
      <c r="AY444" s="51">
        <v>0</v>
      </c>
      <c r="AZ444" s="51">
        <v>0</v>
      </c>
      <c r="BA444" s="42">
        <v>0</v>
      </c>
      <c r="BB444" s="42">
        <v>0</v>
      </c>
      <c r="BC444" s="43">
        <v>0</v>
      </c>
      <c r="BD444" s="43">
        <v>0</v>
      </c>
      <c r="BE444" s="51">
        <v>0</v>
      </c>
      <c r="BF444" s="51">
        <v>0</v>
      </c>
      <c r="BG444" s="42">
        <v>0</v>
      </c>
      <c r="BH444" s="42">
        <v>0</v>
      </c>
      <c r="BI444" s="43">
        <v>0</v>
      </c>
      <c r="BJ444" s="43">
        <v>0</v>
      </c>
      <c r="BK444" s="51">
        <v>0</v>
      </c>
      <c r="BL444" s="51">
        <v>0</v>
      </c>
      <c r="BM444" s="42">
        <v>0</v>
      </c>
      <c r="BN444" s="42">
        <v>0</v>
      </c>
      <c r="BO444" s="43">
        <v>0</v>
      </c>
      <c r="BP444" s="43">
        <v>0</v>
      </c>
      <c r="BQ444" s="51">
        <v>0</v>
      </c>
      <c r="BR444" s="51">
        <v>0</v>
      </c>
      <c r="BS444" s="42">
        <v>1</v>
      </c>
      <c r="BT444" s="42">
        <v>0</v>
      </c>
      <c r="BU444" s="43">
        <v>850</v>
      </c>
      <c r="BV444" s="43">
        <v>0</v>
      </c>
      <c r="BW444" s="51">
        <v>850</v>
      </c>
      <c r="BX444" s="51">
        <v>0</v>
      </c>
      <c r="BY444" s="54">
        <v>1</v>
      </c>
      <c r="BZ444" s="54">
        <v>0</v>
      </c>
      <c r="CA444" s="43">
        <v>850</v>
      </c>
      <c r="CB444" s="43">
        <v>0</v>
      </c>
      <c r="CC444" s="43">
        <v>850</v>
      </c>
      <c r="CD444" s="43">
        <v>0</v>
      </c>
      <c r="CE444" s="58">
        <f t="shared" si="36"/>
        <v>-1</v>
      </c>
      <c r="CF444" s="58">
        <f t="shared" si="37"/>
        <v>-1</v>
      </c>
      <c r="CG444" s="58">
        <f t="shared" si="38"/>
        <v>-1</v>
      </c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  <c r="DS444" s="59"/>
      <c r="DT444" s="59"/>
      <c r="DU444" s="59"/>
      <c r="DV444" s="59"/>
      <c r="DW444" s="59"/>
      <c r="DX444" s="59"/>
      <c r="DY444" s="59"/>
      <c r="DZ444" s="59"/>
      <c r="EA444" s="59"/>
      <c r="EB444" s="59"/>
      <c r="EC444" s="59"/>
      <c r="ED444" s="59"/>
      <c r="EE444" s="59"/>
      <c r="EF444" s="59"/>
      <c r="EG444" s="59"/>
      <c r="EH444" s="59"/>
      <c r="EI444" s="59"/>
      <c r="EJ444" s="59"/>
      <c r="EK444" s="59"/>
      <c r="EL444" s="59"/>
      <c r="EM444" s="59"/>
    </row>
    <row r="445" spans="2:143" ht="24.6" customHeight="1">
      <c r="B445" s="39" t="s">
        <v>538</v>
      </c>
      <c r="C445" s="62" t="s">
        <v>1056</v>
      </c>
      <c r="D445" s="41"/>
      <c r="E445" s="42">
        <v>1</v>
      </c>
      <c r="F445" s="42">
        <v>0</v>
      </c>
      <c r="G445" s="43">
        <v>3128</v>
      </c>
      <c r="H445" s="43">
        <v>0</v>
      </c>
      <c r="I445" s="51">
        <v>3128</v>
      </c>
      <c r="J445" s="51">
        <v>0</v>
      </c>
      <c r="K445" s="42">
        <v>0</v>
      </c>
      <c r="L445" s="42">
        <v>0</v>
      </c>
      <c r="M445" s="43">
        <v>0</v>
      </c>
      <c r="N445" s="43">
        <v>0</v>
      </c>
      <c r="O445" s="51">
        <v>0</v>
      </c>
      <c r="P445" s="51">
        <v>0</v>
      </c>
      <c r="Q445" s="42">
        <v>0</v>
      </c>
      <c r="R445" s="42">
        <v>0</v>
      </c>
      <c r="S445" s="43">
        <v>0</v>
      </c>
      <c r="T445" s="43">
        <v>0</v>
      </c>
      <c r="U445" s="51">
        <v>0</v>
      </c>
      <c r="V445" s="51">
        <v>0</v>
      </c>
      <c r="W445" s="42">
        <v>1</v>
      </c>
      <c r="X445" s="42">
        <v>0</v>
      </c>
      <c r="Y445" s="43">
        <v>2232</v>
      </c>
      <c r="Z445" s="43">
        <v>0</v>
      </c>
      <c r="AA445" s="51">
        <v>2232</v>
      </c>
      <c r="AB445" s="51">
        <v>0</v>
      </c>
      <c r="AC445" s="42">
        <v>0</v>
      </c>
      <c r="AD445" s="42">
        <v>0</v>
      </c>
      <c r="AE445" s="43">
        <v>0</v>
      </c>
      <c r="AF445" s="43">
        <v>0</v>
      </c>
      <c r="AG445" s="51">
        <v>0</v>
      </c>
      <c r="AH445" s="51">
        <v>0</v>
      </c>
      <c r="AI445" s="42">
        <v>0</v>
      </c>
      <c r="AJ445" s="42">
        <v>0</v>
      </c>
      <c r="AK445" s="43">
        <v>0</v>
      </c>
      <c r="AL445" s="43">
        <v>0</v>
      </c>
      <c r="AM445" s="51">
        <v>0</v>
      </c>
      <c r="AN445" s="51">
        <v>0</v>
      </c>
      <c r="AO445" s="42">
        <v>0</v>
      </c>
      <c r="AP445" s="42">
        <v>0</v>
      </c>
      <c r="AQ445" s="43">
        <v>0</v>
      </c>
      <c r="AR445" s="43">
        <v>0</v>
      </c>
      <c r="AS445" s="51">
        <v>0</v>
      </c>
      <c r="AT445" s="51">
        <v>0</v>
      </c>
      <c r="AU445" s="42">
        <v>0</v>
      </c>
      <c r="AV445" s="42">
        <v>0</v>
      </c>
      <c r="AW445" s="43">
        <v>0</v>
      </c>
      <c r="AX445" s="43">
        <v>0</v>
      </c>
      <c r="AY445" s="51">
        <v>0</v>
      </c>
      <c r="AZ445" s="51">
        <v>0</v>
      </c>
      <c r="BA445" s="42">
        <v>0</v>
      </c>
      <c r="BB445" s="42">
        <v>0</v>
      </c>
      <c r="BC445" s="43">
        <v>0</v>
      </c>
      <c r="BD445" s="43">
        <v>0</v>
      </c>
      <c r="BE445" s="51">
        <v>0</v>
      </c>
      <c r="BF445" s="51">
        <v>0</v>
      </c>
      <c r="BG445" s="42">
        <v>0</v>
      </c>
      <c r="BH445" s="42">
        <v>0</v>
      </c>
      <c r="BI445" s="43">
        <v>0</v>
      </c>
      <c r="BJ445" s="43">
        <v>0</v>
      </c>
      <c r="BK445" s="51">
        <v>0</v>
      </c>
      <c r="BL445" s="51">
        <v>0</v>
      </c>
      <c r="BM445" s="42">
        <v>2</v>
      </c>
      <c r="BN445" s="42">
        <v>0</v>
      </c>
      <c r="BO445" s="43">
        <v>1768</v>
      </c>
      <c r="BP445" s="43">
        <v>0</v>
      </c>
      <c r="BQ445" s="51">
        <v>3536</v>
      </c>
      <c r="BR445" s="51">
        <v>0</v>
      </c>
      <c r="BS445" s="42">
        <v>0</v>
      </c>
      <c r="BT445" s="42">
        <v>0</v>
      </c>
      <c r="BU445" s="43">
        <v>0</v>
      </c>
      <c r="BV445" s="43">
        <v>0</v>
      </c>
      <c r="BW445" s="51">
        <v>0</v>
      </c>
      <c r="BX445" s="51">
        <v>0</v>
      </c>
      <c r="BY445" s="54">
        <v>4</v>
      </c>
      <c r="BZ445" s="54">
        <v>0</v>
      </c>
      <c r="CA445" s="43">
        <v>2224</v>
      </c>
      <c r="CB445" s="43">
        <v>0</v>
      </c>
      <c r="CC445" s="43">
        <v>8896</v>
      </c>
      <c r="CD445" s="43">
        <v>0</v>
      </c>
      <c r="CE445" s="58">
        <f t="shared" si="36"/>
        <v>-1</v>
      </c>
      <c r="CF445" s="58">
        <f t="shared" si="37"/>
        <v>-1</v>
      </c>
      <c r="CG445" s="58">
        <f t="shared" si="38"/>
        <v>-1</v>
      </c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  <c r="DS445" s="59"/>
      <c r="DT445" s="59"/>
      <c r="DU445" s="59"/>
      <c r="DV445" s="59"/>
      <c r="DW445" s="59"/>
      <c r="DX445" s="59"/>
      <c r="DY445" s="59"/>
      <c r="DZ445" s="59"/>
      <c r="EA445" s="59"/>
      <c r="EB445" s="59"/>
      <c r="EC445" s="59"/>
      <c r="ED445" s="59"/>
      <c r="EE445" s="59"/>
      <c r="EF445" s="59"/>
      <c r="EG445" s="59"/>
      <c r="EH445" s="59"/>
      <c r="EI445" s="59"/>
      <c r="EJ445" s="59"/>
      <c r="EK445" s="59"/>
      <c r="EL445" s="59"/>
      <c r="EM445" s="59"/>
    </row>
    <row r="446" spans="2:143" ht="24.6" customHeight="1">
      <c r="B446" s="39" t="s">
        <v>539</v>
      </c>
      <c r="C446" s="62" t="s">
        <v>1057</v>
      </c>
      <c r="D446" s="41"/>
      <c r="E446" s="42">
        <v>0</v>
      </c>
      <c r="F446" s="42">
        <v>3</v>
      </c>
      <c r="G446" s="43">
        <v>0</v>
      </c>
      <c r="H446" s="43">
        <v>833.33333333333303</v>
      </c>
      <c r="I446" s="51">
        <v>0</v>
      </c>
      <c r="J446" s="51">
        <v>2500</v>
      </c>
      <c r="K446" s="42">
        <v>0</v>
      </c>
      <c r="L446" s="42">
        <v>0</v>
      </c>
      <c r="M446" s="43">
        <v>0</v>
      </c>
      <c r="N446" s="43">
        <v>0</v>
      </c>
      <c r="O446" s="51">
        <v>0</v>
      </c>
      <c r="P446" s="51">
        <v>0</v>
      </c>
      <c r="Q446" s="42">
        <v>0</v>
      </c>
      <c r="R446" s="42">
        <v>0</v>
      </c>
      <c r="S446" s="43">
        <v>0</v>
      </c>
      <c r="T446" s="43">
        <v>0</v>
      </c>
      <c r="U446" s="51">
        <v>0</v>
      </c>
      <c r="V446" s="51">
        <v>0</v>
      </c>
      <c r="W446" s="42">
        <v>0</v>
      </c>
      <c r="X446" s="42">
        <v>2</v>
      </c>
      <c r="Y446" s="43">
        <v>0</v>
      </c>
      <c r="Z446" s="43">
        <v>980</v>
      </c>
      <c r="AA446" s="51">
        <v>0</v>
      </c>
      <c r="AB446" s="51">
        <v>1960</v>
      </c>
      <c r="AC446" s="42">
        <v>0</v>
      </c>
      <c r="AD446" s="42">
        <v>0</v>
      </c>
      <c r="AE446" s="43">
        <v>0</v>
      </c>
      <c r="AF446" s="43">
        <v>0</v>
      </c>
      <c r="AG446" s="51">
        <v>0</v>
      </c>
      <c r="AH446" s="51">
        <v>0</v>
      </c>
      <c r="AI446" s="42">
        <v>0</v>
      </c>
      <c r="AJ446" s="42">
        <v>0</v>
      </c>
      <c r="AK446" s="43">
        <v>0</v>
      </c>
      <c r="AL446" s="43">
        <v>0</v>
      </c>
      <c r="AM446" s="51">
        <v>0</v>
      </c>
      <c r="AN446" s="51">
        <v>0</v>
      </c>
      <c r="AO446" s="42">
        <v>0</v>
      </c>
      <c r="AP446" s="42">
        <v>5</v>
      </c>
      <c r="AQ446" s="43">
        <v>0</v>
      </c>
      <c r="AR446" s="43">
        <v>980</v>
      </c>
      <c r="AS446" s="51">
        <v>0</v>
      </c>
      <c r="AT446" s="51">
        <v>4900</v>
      </c>
      <c r="AU446" s="42">
        <v>0</v>
      </c>
      <c r="AV446" s="42">
        <v>0</v>
      </c>
      <c r="AW446" s="43">
        <v>0</v>
      </c>
      <c r="AX446" s="43">
        <v>0</v>
      </c>
      <c r="AY446" s="51">
        <v>0</v>
      </c>
      <c r="AZ446" s="51">
        <v>0</v>
      </c>
      <c r="BA446" s="42">
        <v>0</v>
      </c>
      <c r="BB446" s="42">
        <v>0</v>
      </c>
      <c r="BC446" s="43">
        <v>0</v>
      </c>
      <c r="BD446" s="43">
        <v>0</v>
      </c>
      <c r="BE446" s="51">
        <v>0</v>
      </c>
      <c r="BF446" s="51">
        <v>0</v>
      </c>
      <c r="BG446" s="42">
        <v>1</v>
      </c>
      <c r="BH446" s="42">
        <v>0</v>
      </c>
      <c r="BI446" s="43">
        <v>900</v>
      </c>
      <c r="BJ446" s="43">
        <v>0</v>
      </c>
      <c r="BK446" s="51">
        <v>900</v>
      </c>
      <c r="BL446" s="51">
        <v>0</v>
      </c>
      <c r="BM446" s="42">
        <v>0</v>
      </c>
      <c r="BN446" s="42">
        <v>0</v>
      </c>
      <c r="BO446" s="43">
        <v>0</v>
      </c>
      <c r="BP446" s="43">
        <v>0</v>
      </c>
      <c r="BQ446" s="51">
        <v>0</v>
      </c>
      <c r="BR446" s="51">
        <v>0</v>
      </c>
      <c r="BS446" s="42">
        <v>0</v>
      </c>
      <c r="BT446" s="42">
        <v>0</v>
      </c>
      <c r="BU446" s="43">
        <v>0</v>
      </c>
      <c r="BV446" s="43">
        <v>0</v>
      </c>
      <c r="BW446" s="51">
        <v>0</v>
      </c>
      <c r="BX446" s="51">
        <v>0</v>
      </c>
      <c r="BY446" s="54">
        <v>1</v>
      </c>
      <c r="BZ446" s="54">
        <v>10</v>
      </c>
      <c r="CA446" s="43">
        <v>900</v>
      </c>
      <c r="CB446" s="43">
        <v>936</v>
      </c>
      <c r="CC446" s="43">
        <v>900</v>
      </c>
      <c r="CD446" s="43">
        <v>9360</v>
      </c>
      <c r="CE446" s="58">
        <f t="shared" si="36"/>
        <v>9</v>
      </c>
      <c r="CF446" s="58">
        <f t="shared" si="37"/>
        <v>0.04</v>
      </c>
      <c r="CG446" s="58">
        <f t="shared" si="38"/>
        <v>9.4</v>
      </c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  <c r="DS446" s="59"/>
      <c r="DT446" s="59"/>
      <c r="DU446" s="59"/>
      <c r="DV446" s="59"/>
      <c r="DW446" s="59"/>
      <c r="DX446" s="59"/>
      <c r="DY446" s="59"/>
      <c r="DZ446" s="59"/>
      <c r="EA446" s="59"/>
      <c r="EB446" s="59"/>
      <c r="EC446" s="59"/>
      <c r="ED446" s="59"/>
      <c r="EE446" s="59"/>
      <c r="EF446" s="59"/>
      <c r="EG446" s="59"/>
      <c r="EH446" s="59"/>
      <c r="EI446" s="59"/>
      <c r="EJ446" s="59"/>
      <c r="EK446" s="59"/>
      <c r="EL446" s="59"/>
      <c r="EM446" s="59"/>
    </row>
    <row r="447" spans="2:143" ht="24.6" customHeight="1">
      <c r="B447" s="39" t="s">
        <v>540</v>
      </c>
      <c r="C447" s="62" t="s">
        <v>1058</v>
      </c>
      <c r="D447" s="41"/>
      <c r="E447" s="42">
        <v>0</v>
      </c>
      <c r="F447" s="42">
        <v>0</v>
      </c>
      <c r="G447" s="43">
        <v>0</v>
      </c>
      <c r="H447" s="43">
        <v>0</v>
      </c>
      <c r="I447" s="51">
        <v>0</v>
      </c>
      <c r="J447" s="51">
        <v>0</v>
      </c>
      <c r="K447" s="42">
        <v>0</v>
      </c>
      <c r="L447" s="42">
        <v>0</v>
      </c>
      <c r="M447" s="43">
        <v>0</v>
      </c>
      <c r="N447" s="43">
        <v>0</v>
      </c>
      <c r="O447" s="51">
        <v>0</v>
      </c>
      <c r="P447" s="51">
        <v>0</v>
      </c>
      <c r="Q447" s="42">
        <v>0</v>
      </c>
      <c r="R447" s="42">
        <v>0</v>
      </c>
      <c r="S447" s="43">
        <v>0</v>
      </c>
      <c r="T447" s="43">
        <v>0</v>
      </c>
      <c r="U447" s="51">
        <v>0</v>
      </c>
      <c r="V447" s="51">
        <v>0</v>
      </c>
      <c r="W447" s="42">
        <v>0</v>
      </c>
      <c r="X447" s="42">
        <v>0</v>
      </c>
      <c r="Y447" s="43">
        <v>0</v>
      </c>
      <c r="Z447" s="43">
        <v>0</v>
      </c>
      <c r="AA447" s="51">
        <v>0</v>
      </c>
      <c r="AB447" s="51">
        <v>0</v>
      </c>
      <c r="AC447" s="42">
        <v>0</v>
      </c>
      <c r="AD447" s="42">
        <v>0</v>
      </c>
      <c r="AE447" s="43">
        <v>0</v>
      </c>
      <c r="AF447" s="43">
        <v>0</v>
      </c>
      <c r="AG447" s="51">
        <v>0</v>
      </c>
      <c r="AH447" s="51">
        <v>0</v>
      </c>
      <c r="AI447" s="42">
        <v>0</v>
      </c>
      <c r="AJ447" s="42">
        <v>0</v>
      </c>
      <c r="AK447" s="43">
        <v>0</v>
      </c>
      <c r="AL447" s="43">
        <v>0</v>
      </c>
      <c r="AM447" s="51">
        <v>0</v>
      </c>
      <c r="AN447" s="51">
        <v>0</v>
      </c>
      <c r="AO447" s="42">
        <v>0</v>
      </c>
      <c r="AP447" s="42">
        <v>0</v>
      </c>
      <c r="AQ447" s="43">
        <v>0</v>
      </c>
      <c r="AR447" s="43">
        <v>0</v>
      </c>
      <c r="AS447" s="51">
        <v>0</v>
      </c>
      <c r="AT447" s="51">
        <v>0</v>
      </c>
      <c r="AU447" s="42">
        <v>0</v>
      </c>
      <c r="AV447" s="42">
        <v>0</v>
      </c>
      <c r="AW447" s="43">
        <v>0</v>
      </c>
      <c r="AX447" s="43">
        <v>0</v>
      </c>
      <c r="AY447" s="51">
        <v>0</v>
      </c>
      <c r="AZ447" s="51">
        <v>0</v>
      </c>
      <c r="BA447" s="42">
        <v>0</v>
      </c>
      <c r="BB447" s="42">
        <v>0</v>
      </c>
      <c r="BC447" s="43">
        <v>0</v>
      </c>
      <c r="BD447" s="43">
        <v>0</v>
      </c>
      <c r="BE447" s="51">
        <v>0</v>
      </c>
      <c r="BF447" s="51">
        <v>0</v>
      </c>
      <c r="BG447" s="42">
        <v>0</v>
      </c>
      <c r="BH447" s="42">
        <v>0</v>
      </c>
      <c r="BI447" s="43">
        <v>0</v>
      </c>
      <c r="BJ447" s="43">
        <v>0</v>
      </c>
      <c r="BK447" s="51">
        <v>0</v>
      </c>
      <c r="BL447" s="51">
        <v>0</v>
      </c>
      <c r="BM447" s="42">
        <v>0</v>
      </c>
      <c r="BN447" s="42">
        <v>0</v>
      </c>
      <c r="BO447" s="43">
        <v>0</v>
      </c>
      <c r="BP447" s="43">
        <v>0</v>
      </c>
      <c r="BQ447" s="51">
        <v>0</v>
      </c>
      <c r="BR447" s="51">
        <v>0</v>
      </c>
      <c r="BS447" s="42">
        <v>0</v>
      </c>
      <c r="BT447" s="42">
        <v>0</v>
      </c>
      <c r="BU447" s="43">
        <v>0</v>
      </c>
      <c r="BV447" s="43">
        <v>0</v>
      </c>
      <c r="BW447" s="51">
        <v>0</v>
      </c>
      <c r="BX447" s="51">
        <v>0</v>
      </c>
      <c r="BY447" s="54">
        <v>0</v>
      </c>
      <c r="BZ447" s="54">
        <v>0</v>
      </c>
      <c r="CA447" s="43">
        <v>0</v>
      </c>
      <c r="CB447" s="43">
        <v>0</v>
      </c>
      <c r="CC447" s="43">
        <v>0</v>
      </c>
      <c r="CD447" s="43">
        <v>0</v>
      </c>
      <c r="CE447" s="58">
        <f t="shared" si="36"/>
        <v>0</v>
      </c>
      <c r="CF447" s="58">
        <f t="shared" si="37"/>
        <v>0</v>
      </c>
      <c r="CG447" s="58">
        <f t="shared" si="38"/>
        <v>0</v>
      </c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  <c r="DS447" s="59"/>
      <c r="DT447" s="59"/>
      <c r="DU447" s="59"/>
      <c r="DV447" s="59"/>
      <c r="DW447" s="59"/>
      <c r="DX447" s="59"/>
      <c r="DY447" s="59"/>
      <c r="DZ447" s="59"/>
      <c r="EA447" s="59"/>
      <c r="EB447" s="59"/>
      <c r="EC447" s="59"/>
      <c r="ED447" s="59"/>
      <c r="EE447" s="59"/>
      <c r="EF447" s="59"/>
      <c r="EG447" s="59"/>
      <c r="EH447" s="59"/>
      <c r="EI447" s="59"/>
      <c r="EJ447" s="59"/>
      <c r="EK447" s="59"/>
      <c r="EL447" s="59"/>
      <c r="EM447" s="59"/>
    </row>
    <row r="448" spans="2:143" ht="24.6" customHeight="1">
      <c r="B448" s="39" t="s">
        <v>541</v>
      </c>
      <c r="C448" s="62" t="s">
        <v>1059</v>
      </c>
      <c r="D448" s="41"/>
      <c r="E448" s="42">
        <v>0</v>
      </c>
      <c r="F448" s="42">
        <v>0</v>
      </c>
      <c r="G448" s="43">
        <v>0</v>
      </c>
      <c r="H448" s="43">
        <v>0</v>
      </c>
      <c r="I448" s="51">
        <v>0</v>
      </c>
      <c r="J448" s="51">
        <v>0</v>
      </c>
      <c r="K448" s="42">
        <v>0</v>
      </c>
      <c r="L448" s="42">
        <v>0</v>
      </c>
      <c r="M448" s="43">
        <v>0</v>
      </c>
      <c r="N448" s="43">
        <v>0</v>
      </c>
      <c r="O448" s="51">
        <v>0</v>
      </c>
      <c r="P448" s="51">
        <v>0</v>
      </c>
      <c r="Q448" s="42">
        <v>0</v>
      </c>
      <c r="R448" s="42">
        <v>0</v>
      </c>
      <c r="S448" s="43">
        <v>0</v>
      </c>
      <c r="T448" s="43">
        <v>0</v>
      </c>
      <c r="U448" s="51">
        <v>0</v>
      </c>
      <c r="V448" s="51">
        <v>0</v>
      </c>
      <c r="W448" s="42">
        <v>0</v>
      </c>
      <c r="X448" s="42">
        <v>0</v>
      </c>
      <c r="Y448" s="43">
        <v>0</v>
      </c>
      <c r="Z448" s="43">
        <v>0</v>
      </c>
      <c r="AA448" s="51">
        <v>0</v>
      </c>
      <c r="AB448" s="51">
        <v>0</v>
      </c>
      <c r="AC448" s="42">
        <v>0</v>
      </c>
      <c r="AD448" s="42">
        <v>0</v>
      </c>
      <c r="AE448" s="43">
        <v>0</v>
      </c>
      <c r="AF448" s="43">
        <v>0</v>
      </c>
      <c r="AG448" s="51">
        <v>0</v>
      </c>
      <c r="AH448" s="51">
        <v>0</v>
      </c>
      <c r="AI448" s="42">
        <v>0</v>
      </c>
      <c r="AJ448" s="42">
        <v>0</v>
      </c>
      <c r="AK448" s="43">
        <v>0</v>
      </c>
      <c r="AL448" s="43">
        <v>0</v>
      </c>
      <c r="AM448" s="51">
        <v>0</v>
      </c>
      <c r="AN448" s="51">
        <v>0</v>
      </c>
      <c r="AO448" s="42">
        <v>0</v>
      </c>
      <c r="AP448" s="42">
        <v>0</v>
      </c>
      <c r="AQ448" s="43">
        <v>0</v>
      </c>
      <c r="AR448" s="43">
        <v>0</v>
      </c>
      <c r="AS448" s="51">
        <v>0</v>
      </c>
      <c r="AT448" s="51">
        <v>0</v>
      </c>
      <c r="AU448" s="42">
        <v>0</v>
      </c>
      <c r="AV448" s="42">
        <v>0</v>
      </c>
      <c r="AW448" s="43">
        <v>0</v>
      </c>
      <c r="AX448" s="43">
        <v>0</v>
      </c>
      <c r="AY448" s="51">
        <v>0</v>
      </c>
      <c r="AZ448" s="51">
        <v>0</v>
      </c>
      <c r="BA448" s="42">
        <v>0</v>
      </c>
      <c r="BB448" s="42">
        <v>0</v>
      </c>
      <c r="BC448" s="43">
        <v>0</v>
      </c>
      <c r="BD448" s="43">
        <v>0</v>
      </c>
      <c r="BE448" s="51">
        <v>0</v>
      </c>
      <c r="BF448" s="51">
        <v>0</v>
      </c>
      <c r="BG448" s="42">
        <v>0</v>
      </c>
      <c r="BH448" s="42">
        <v>0</v>
      </c>
      <c r="BI448" s="43">
        <v>0</v>
      </c>
      <c r="BJ448" s="43">
        <v>0</v>
      </c>
      <c r="BK448" s="51">
        <v>0</v>
      </c>
      <c r="BL448" s="51">
        <v>0</v>
      </c>
      <c r="BM448" s="42">
        <v>0</v>
      </c>
      <c r="BN448" s="42">
        <v>0</v>
      </c>
      <c r="BO448" s="43">
        <v>0</v>
      </c>
      <c r="BP448" s="43">
        <v>0</v>
      </c>
      <c r="BQ448" s="51">
        <v>0</v>
      </c>
      <c r="BR448" s="51">
        <v>0</v>
      </c>
      <c r="BS448" s="42">
        <v>0</v>
      </c>
      <c r="BT448" s="42">
        <v>0</v>
      </c>
      <c r="BU448" s="43">
        <v>0</v>
      </c>
      <c r="BV448" s="43">
        <v>0</v>
      </c>
      <c r="BW448" s="51">
        <v>0</v>
      </c>
      <c r="BX448" s="51">
        <v>0</v>
      </c>
      <c r="BY448" s="54">
        <v>0</v>
      </c>
      <c r="BZ448" s="54">
        <v>0</v>
      </c>
      <c r="CA448" s="43">
        <v>0</v>
      </c>
      <c r="CB448" s="43">
        <v>0</v>
      </c>
      <c r="CC448" s="43">
        <v>0</v>
      </c>
      <c r="CD448" s="43">
        <v>0</v>
      </c>
      <c r="CE448" s="58">
        <f t="shared" si="36"/>
        <v>0</v>
      </c>
      <c r="CF448" s="58">
        <f t="shared" si="37"/>
        <v>0</v>
      </c>
      <c r="CG448" s="58">
        <f t="shared" si="38"/>
        <v>0</v>
      </c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  <c r="DS448" s="59"/>
      <c r="DT448" s="59"/>
      <c r="DU448" s="59"/>
      <c r="DV448" s="59"/>
      <c r="DW448" s="59"/>
      <c r="DX448" s="59"/>
      <c r="DY448" s="59"/>
      <c r="DZ448" s="59"/>
      <c r="EA448" s="59"/>
      <c r="EB448" s="59"/>
      <c r="EC448" s="59"/>
      <c r="ED448" s="59"/>
      <c r="EE448" s="59"/>
      <c r="EF448" s="59"/>
      <c r="EG448" s="59"/>
      <c r="EH448" s="59"/>
      <c r="EI448" s="59"/>
      <c r="EJ448" s="59"/>
      <c r="EK448" s="59"/>
      <c r="EL448" s="59"/>
      <c r="EM448" s="59"/>
    </row>
    <row r="449" spans="2:143" ht="24.6" customHeight="1">
      <c r="B449" s="39" t="s">
        <v>542</v>
      </c>
      <c r="C449" s="62" t="s">
        <v>1060</v>
      </c>
      <c r="D449" s="41"/>
      <c r="E449" s="42">
        <v>0</v>
      </c>
      <c r="F449" s="42">
        <v>0</v>
      </c>
      <c r="G449" s="43">
        <v>0</v>
      </c>
      <c r="H449" s="43">
        <v>0</v>
      </c>
      <c r="I449" s="51">
        <v>0</v>
      </c>
      <c r="J449" s="51">
        <v>0</v>
      </c>
      <c r="K449" s="42">
        <v>0</v>
      </c>
      <c r="L449" s="42">
        <v>0</v>
      </c>
      <c r="M449" s="43">
        <v>0</v>
      </c>
      <c r="N449" s="43">
        <v>0</v>
      </c>
      <c r="O449" s="51">
        <v>0</v>
      </c>
      <c r="P449" s="51">
        <v>0</v>
      </c>
      <c r="Q449" s="42">
        <v>0</v>
      </c>
      <c r="R449" s="42">
        <v>0</v>
      </c>
      <c r="S449" s="43">
        <v>0</v>
      </c>
      <c r="T449" s="43">
        <v>0</v>
      </c>
      <c r="U449" s="51">
        <v>0</v>
      </c>
      <c r="V449" s="51">
        <v>0</v>
      </c>
      <c r="W449" s="42">
        <v>0</v>
      </c>
      <c r="X449" s="42">
        <v>0</v>
      </c>
      <c r="Y449" s="43">
        <v>0</v>
      </c>
      <c r="Z449" s="43">
        <v>0</v>
      </c>
      <c r="AA449" s="51">
        <v>0</v>
      </c>
      <c r="AB449" s="51">
        <v>0</v>
      </c>
      <c r="AC449" s="42">
        <v>0</v>
      </c>
      <c r="AD449" s="42">
        <v>0</v>
      </c>
      <c r="AE449" s="43">
        <v>0</v>
      </c>
      <c r="AF449" s="43">
        <v>0</v>
      </c>
      <c r="AG449" s="51">
        <v>0</v>
      </c>
      <c r="AH449" s="51">
        <v>0</v>
      </c>
      <c r="AI449" s="42">
        <v>0</v>
      </c>
      <c r="AJ449" s="42">
        <v>0</v>
      </c>
      <c r="AK449" s="43">
        <v>0</v>
      </c>
      <c r="AL449" s="43">
        <v>0</v>
      </c>
      <c r="AM449" s="51">
        <v>0</v>
      </c>
      <c r="AN449" s="51">
        <v>0</v>
      </c>
      <c r="AO449" s="42">
        <v>0</v>
      </c>
      <c r="AP449" s="42">
        <v>0</v>
      </c>
      <c r="AQ449" s="43">
        <v>0</v>
      </c>
      <c r="AR449" s="43">
        <v>0</v>
      </c>
      <c r="AS449" s="51">
        <v>0</v>
      </c>
      <c r="AT449" s="51">
        <v>0</v>
      </c>
      <c r="AU449" s="42">
        <v>0</v>
      </c>
      <c r="AV449" s="42">
        <v>0</v>
      </c>
      <c r="AW449" s="43">
        <v>0</v>
      </c>
      <c r="AX449" s="43">
        <v>0</v>
      </c>
      <c r="AY449" s="51">
        <v>0</v>
      </c>
      <c r="AZ449" s="51">
        <v>0</v>
      </c>
      <c r="BA449" s="42">
        <v>0</v>
      </c>
      <c r="BB449" s="42">
        <v>0</v>
      </c>
      <c r="BC449" s="43">
        <v>0</v>
      </c>
      <c r="BD449" s="43">
        <v>0</v>
      </c>
      <c r="BE449" s="51">
        <v>0</v>
      </c>
      <c r="BF449" s="51">
        <v>0</v>
      </c>
      <c r="BG449" s="42">
        <v>0</v>
      </c>
      <c r="BH449" s="42">
        <v>0</v>
      </c>
      <c r="BI449" s="43">
        <v>0</v>
      </c>
      <c r="BJ449" s="43">
        <v>0</v>
      </c>
      <c r="BK449" s="51">
        <v>0</v>
      </c>
      <c r="BL449" s="51">
        <v>0</v>
      </c>
      <c r="BM449" s="42">
        <v>0</v>
      </c>
      <c r="BN449" s="42">
        <v>0</v>
      </c>
      <c r="BO449" s="43">
        <v>0</v>
      </c>
      <c r="BP449" s="43">
        <v>0</v>
      </c>
      <c r="BQ449" s="51">
        <v>0</v>
      </c>
      <c r="BR449" s="51">
        <v>0</v>
      </c>
      <c r="BS449" s="42">
        <v>0</v>
      </c>
      <c r="BT449" s="42">
        <v>0</v>
      </c>
      <c r="BU449" s="43">
        <v>0</v>
      </c>
      <c r="BV449" s="43">
        <v>0</v>
      </c>
      <c r="BW449" s="51">
        <v>0</v>
      </c>
      <c r="BX449" s="51">
        <v>0</v>
      </c>
      <c r="BY449" s="54">
        <v>0</v>
      </c>
      <c r="BZ449" s="54">
        <v>0</v>
      </c>
      <c r="CA449" s="43">
        <v>0</v>
      </c>
      <c r="CB449" s="43">
        <v>0</v>
      </c>
      <c r="CC449" s="43">
        <v>0</v>
      </c>
      <c r="CD449" s="43">
        <v>0</v>
      </c>
      <c r="CE449" s="58">
        <f t="shared" si="36"/>
        <v>0</v>
      </c>
      <c r="CF449" s="58">
        <f t="shared" si="37"/>
        <v>0</v>
      </c>
      <c r="CG449" s="58">
        <f t="shared" si="38"/>
        <v>0</v>
      </c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  <c r="DS449" s="59"/>
      <c r="DT449" s="59"/>
      <c r="DU449" s="59"/>
      <c r="DV449" s="59"/>
      <c r="DW449" s="59"/>
      <c r="DX449" s="59"/>
      <c r="DY449" s="59"/>
      <c r="DZ449" s="59"/>
      <c r="EA449" s="59"/>
      <c r="EB449" s="59"/>
      <c r="EC449" s="59"/>
      <c r="ED449" s="59"/>
      <c r="EE449" s="59"/>
      <c r="EF449" s="59"/>
      <c r="EG449" s="59"/>
      <c r="EH449" s="59"/>
      <c r="EI449" s="59"/>
      <c r="EJ449" s="59"/>
      <c r="EK449" s="59"/>
      <c r="EL449" s="59"/>
      <c r="EM449" s="59"/>
    </row>
    <row r="450" spans="2:143" ht="24.6" customHeight="1">
      <c r="B450" s="39" t="s">
        <v>543</v>
      </c>
      <c r="C450" s="62" t="s">
        <v>1061</v>
      </c>
      <c r="D450" s="41"/>
      <c r="E450" s="42">
        <v>0</v>
      </c>
      <c r="F450" s="42">
        <v>0</v>
      </c>
      <c r="G450" s="43">
        <v>0</v>
      </c>
      <c r="H450" s="43">
        <v>0</v>
      </c>
      <c r="I450" s="51">
        <v>0</v>
      </c>
      <c r="J450" s="51">
        <v>0</v>
      </c>
      <c r="K450" s="42">
        <v>0</v>
      </c>
      <c r="L450" s="42">
        <v>0</v>
      </c>
      <c r="M450" s="43">
        <v>0</v>
      </c>
      <c r="N450" s="43">
        <v>0</v>
      </c>
      <c r="O450" s="51">
        <v>0</v>
      </c>
      <c r="P450" s="51">
        <v>0</v>
      </c>
      <c r="Q450" s="42">
        <v>0</v>
      </c>
      <c r="R450" s="42">
        <v>0</v>
      </c>
      <c r="S450" s="43">
        <v>0</v>
      </c>
      <c r="T450" s="43">
        <v>0</v>
      </c>
      <c r="U450" s="51">
        <v>0</v>
      </c>
      <c r="V450" s="51">
        <v>0</v>
      </c>
      <c r="W450" s="42">
        <v>0</v>
      </c>
      <c r="X450" s="42">
        <v>0</v>
      </c>
      <c r="Y450" s="43">
        <v>0</v>
      </c>
      <c r="Z450" s="43">
        <v>0</v>
      </c>
      <c r="AA450" s="51">
        <v>0</v>
      </c>
      <c r="AB450" s="51">
        <v>0</v>
      </c>
      <c r="AC450" s="42">
        <v>0</v>
      </c>
      <c r="AD450" s="42">
        <v>0</v>
      </c>
      <c r="AE450" s="43">
        <v>0</v>
      </c>
      <c r="AF450" s="43">
        <v>0</v>
      </c>
      <c r="AG450" s="51">
        <v>0</v>
      </c>
      <c r="AH450" s="51">
        <v>0</v>
      </c>
      <c r="AI450" s="42">
        <v>0</v>
      </c>
      <c r="AJ450" s="42">
        <v>0</v>
      </c>
      <c r="AK450" s="43">
        <v>0</v>
      </c>
      <c r="AL450" s="43">
        <v>0</v>
      </c>
      <c r="AM450" s="51">
        <v>0</v>
      </c>
      <c r="AN450" s="51">
        <v>0</v>
      </c>
      <c r="AO450" s="42">
        <v>0</v>
      </c>
      <c r="AP450" s="42">
        <v>0</v>
      </c>
      <c r="AQ450" s="43">
        <v>0</v>
      </c>
      <c r="AR450" s="43">
        <v>0</v>
      </c>
      <c r="AS450" s="51">
        <v>0</v>
      </c>
      <c r="AT450" s="51">
        <v>0</v>
      </c>
      <c r="AU450" s="42">
        <v>0</v>
      </c>
      <c r="AV450" s="42">
        <v>0</v>
      </c>
      <c r="AW450" s="43">
        <v>0</v>
      </c>
      <c r="AX450" s="43">
        <v>0</v>
      </c>
      <c r="AY450" s="51">
        <v>0</v>
      </c>
      <c r="AZ450" s="51">
        <v>0</v>
      </c>
      <c r="BA450" s="42">
        <v>0</v>
      </c>
      <c r="BB450" s="42">
        <v>0</v>
      </c>
      <c r="BC450" s="43">
        <v>0</v>
      </c>
      <c r="BD450" s="43">
        <v>0</v>
      </c>
      <c r="BE450" s="51">
        <v>0</v>
      </c>
      <c r="BF450" s="51">
        <v>0</v>
      </c>
      <c r="BG450" s="42">
        <v>0</v>
      </c>
      <c r="BH450" s="42">
        <v>0</v>
      </c>
      <c r="BI450" s="43">
        <v>0</v>
      </c>
      <c r="BJ450" s="43">
        <v>0</v>
      </c>
      <c r="BK450" s="51">
        <v>0</v>
      </c>
      <c r="BL450" s="51">
        <v>0</v>
      </c>
      <c r="BM450" s="42">
        <v>0</v>
      </c>
      <c r="BN450" s="42">
        <v>0</v>
      </c>
      <c r="BO450" s="43">
        <v>0</v>
      </c>
      <c r="BP450" s="43">
        <v>0</v>
      </c>
      <c r="BQ450" s="51">
        <v>0</v>
      </c>
      <c r="BR450" s="51">
        <v>0</v>
      </c>
      <c r="BS450" s="42">
        <v>0</v>
      </c>
      <c r="BT450" s="42">
        <v>0</v>
      </c>
      <c r="BU450" s="43">
        <v>0</v>
      </c>
      <c r="BV450" s="43">
        <v>0</v>
      </c>
      <c r="BW450" s="51">
        <v>0</v>
      </c>
      <c r="BX450" s="51">
        <v>0</v>
      </c>
      <c r="BY450" s="54">
        <v>0</v>
      </c>
      <c r="BZ450" s="54">
        <v>0</v>
      </c>
      <c r="CA450" s="43">
        <v>0</v>
      </c>
      <c r="CB450" s="43">
        <v>0</v>
      </c>
      <c r="CC450" s="43">
        <v>0</v>
      </c>
      <c r="CD450" s="43">
        <v>0</v>
      </c>
      <c r="CE450" s="58">
        <f t="shared" si="36"/>
        <v>0</v>
      </c>
      <c r="CF450" s="58">
        <f t="shared" si="37"/>
        <v>0</v>
      </c>
      <c r="CG450" s="58">
        <f t="shared" si="38"/>
        <v>0</v>
      </c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  <c r="DS450" s="59"/>
      <c r="DT450" s="59"/>
      <c r="DU450" s="59"/>
      <c r="DV450" s="59"/>
      <c r="DW450" s="59"/>
      <c r="DX450" s="59"/>
      <c r="DY450" s="59"/>
      <c r="DZ450" s="59"/>
      <c r="EA450" s="59"/>
      <c r="EB450" s="59"/>
      <c r="EC450" s="59"/>
      <c r="ED450" s="59"/>
      <c r="EE450" s="59"/>
      <c r="EF450" s="59"/>
      <c r="EG450" s="59"/>
      <c r="EH450" s="59"/>
      <c r="EI450" s="59"/>
      <c r="EJ450" s="59"/>
      <c r="EK450" s="59"/>
      <c r="EL450" s="59"/>
      <c r="EM450" s="59"/>
    </row>
    <row r="451" spans="2:143" ht="24.6" customHeight="1">
      <c r="B451" s="39" t="s">
        <v>544</v>
      </c>
      <c r="C451" s="62" t="s">
        <v>1062</v>
      </c>
      <c r="D451" s="41"/>
      <c r="E451" s="42">
        <v>0</v>
      </c>
      <c r="F451" s="42">
        <v>0</v>
      </c>
      <c r="G451" s="43">
        <v>0</v>
      </c>
      <c r="H451" s="43">
        <v>0</v>
      </c>
      <c r="I451" s="51">
        <v>0</v>
      </c>
      <c r="J451" s="51">
        <v>0</v>
      </c>
      <c r="K451" s="42">
        <v>0</v>
      </c>
      <c r="L451" s="42">
        <v>0</v>
      </c>
      <c r="M451" s="43">
        <v>0</v>
      </c>
      <c r="N451" s="43">
        <v>0</v>
      </c>
      <c r="O451" s="51">
        <v>0</v>
      </c>
      <c r="P451" s="51">
        <v>0</v>
      </c>
      <c r="Q451" s="42">
        <v>0</v>
      </c>
      <c r="R451" s="42">
        <v>0</v>
      </c>
      <c r="S451" s="43">
        <v>0</v>
      </c>
      <c r="T451" s="43">
        <v>0</v>
      </c>
      <c r="U451" s="51">
        <v>0</v>
      </c>
      <c r="V451" s="51">
        <v>0</v>
      </c>
      <c r="W451" s="42">
        <v>0</v>
      </c>
      <c r="X451" s="42">
        <v>0</v>
      </c>
      <c r="Y451" s="43">
        <v>0</v>
      </c>
      <c r="Z451" s="43">
        <v>0</v>
      </c>
      <c r="AA451" s="51">
        <v>0</v>
      </c>
      <c r="AB451" s="51">
        <v>0</v>
      </c>
      <c r="AC451" s="42">
        <v>0</v>
      </c>
      <c r="AD451" s="42">
        <v>0</v>
      </c>
      <c r="AE451" s="43">
        <v>0</v>
      </c>
      <c r="AF451" s="43">
        <v>0</v>
      </c>
      <c r="AG451" s="51">
        <v>0</v>
      </c>
      <c r="AH451" s="51">
        <v>0</v>
      </c>
      <c r="AI451" s="42">
        <v>0</v>
      </c>
      <c r="AJ451" s="42">
        <v>0</v>
      </c>
      <c r="AK451" s="43">
        <v>0</v>
      </c>
      <c r="AL451" s="43">
        <v>0</v>
      </c>
      <c r="AM451" s="51">
        <v>0</v>
      </c>
      <c r="AN451" s="51">
        <v>0</v>
      </c>
      <c r="AO451" s="42">
        <v>0</v>
      </c>
      <c r="AP451" s="42">
        <v>0</v>
      </c>
      <c r="AQ451" s="43">
        <v>0</v>
      </c>
      <c r="AR451" s="43">
        <v>0</v>
      </c>
      <c r="AS451" s="51">
        <v>0</v>
      </c>
      <c r="AT451" s="51">
        <v>0</v>
      </c>
      <c r="AU451" s="42">
        <v>0</v>
      </c>
      <c r="AV451" s="42">
        <v>0</v>
      </c>
      <c r="AW451" s="43">
        <v>0</v>
      </c>
      <c r="AX451" s="43">
        <v>0</v>
      </c>
      <c r="AY451" s="51">
        <v>0</v>
      </c>
      <c r="AZ451" s="51">
        <v>0</v>
      </c>
      <c r="BA451" s="42">
        <v>0</v>
      </c>
      <c r="BB451" s="42">
        <v>0</v>
      </c>
      <c r="BC451" s="43">
        <v>0</v>
      </c>
      <c r="BD451" s="43">
        <v>0</v>
      </c>
      <c r="BE451" s="51">
        <v>0</v>
      </c>
      <c r="BF451" s="51">
        <v>0</v>
      </c>
      <c r="BG451" s="42">
        <v>0</v>
      </c>
      <c r="BH451" s="42">
        <v>0</v>
      </c>
      <c r="BI451" s="43">
        <v>0</v>
      </c>
      <c r="BJ451" s="43">
        <v>0</v>
      </c>
      <c r="BK451" s="51">
        <v>0</v>
      </c>
      <c r="BL451" s="51">
        <v>0</v>
      </c>
      <c r="BM451" s="42">
        <v>0</v>
      </c>
      <c r="BN451" s="42">
        <v>0</v>
      </c>
      <c r="BO451" s="43">
        <v>0</v>
      </c>
      <c r="BP451" s="43">
        <v>0</v>
      </c>
      <c r="BQ451" s="51">
        <v>0</v>
      </c>
      <c r="BR451" s="51">
        <v>0</v>
      </c>
      <c r="BS451" s="42">
        <v>0</v>
      </c>
      <c r="BT451" s="42">
        <v>0</v>
      </c>
      <c r="BU451" s="43">
        <v>0</v>
      </c>
      <c r="BV451" s="43">
        <v>0</v>
      </c>
      <c r="BW451" s="51">
        <v>0</v>
      </c>
      <c r="BX451" s="51">
        <v>0</v>
      </c>
      <c r="BY451" s="54">
        <v>0</v>
      </c>
      <c r="BZ451" s="54">
        <v>0</v>
      </c>
      <c r="CA451" s="43">
        <v>0</v>
      </c>
      <c r="CB451" s="43">
        <v>0</v>
      </c>
      <c r="CC451" s="43">
        <v>0</v>
      </c>
      <c r="CD451" s="43">
        <v>0</v>
      </c>
      <c r="CE451" s="58"/>
      <c r="CF451" s="58"/>
      <c r="CG451" s="58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  <c r="DS451" s="59"/>
      <c r="DT451" s="59"/>
      <c r="DU451" s="59"/>
      <c r="DV451" s="59"/>
      <c r="DW451" s="59"/>
      <c r="DX451" s="59"/>
      <c r="DY451" s="59"/>
      <c r="DZ451" s="59"/>
      <c r="EA451" s="59"/>
      <c r="EB451" s="59"/>
      <c r="EC451" s="59"/>
      <c r="ED451" s="59"/>
      <c r="EE451" s="59"/>
      <c r="EF451" s="59"/>
      <c r="EG451" s="59"/>
      <c r="EH451" s="59"/>
      <c r="EI451" s="59"/>
      <c r="EJ451" s="59"/>
      <c r="EK451" s="59"/>
      <c r="EL451" s="59"/>
      <c r="EM451" s="59"/>
    </row>
    <row r="452" spans="2:143" ht="24.6" customHeight="1">
      <c r="B452" s="39" t="s">
        <v>545</v>
      </c>
      <c r="C452" s="62" t="s">
        <v>1063</v>
      </c>
      <c r="D452" s="41"/>
      <c r="E452" s="42">
        <v>0</v>
      </c>
      <c r="F452" s="42">
        <v>0</v>
      </c>
      <c r="G452" s="43">
        <v>0</v>
      </c>
      <c r="H452" s="43">
        <v>0</v>
      </c>
      <c r="I452" s="51">
        <v>0</v>
      </c>
      <c r="J452" s="51">
        <v>0</v>
      </c>
      <c r="K452" s="42">
        <v>0</v>
      </c>
      <c r="L452" s="42">
        <v>0</v>
      </c>
      <c r="M452" s="43">
        <v>0</v>
      </c>
      <c r="N452" s="43">
        <v>0</v>
      </c>
      <c r="O452" s="51">
        <v>0</v>
      </c>
      <c r="P452" s="51">
        <v>0</v>
      </c>
      <c r="Q452" s="42">
        <v>0</v>
      </c>
      <c r="R452" s="42">
        <v>0</v>
      </c>
      <c r="S452" s="43">
        <v>0</v>
      </c>
      <c r="T452" s="43">
        <v>0</v>
      </c>
      <c r="U452" s="51">
        <v>0</v>
      </c>
      <c r="V452" s="51">
        <v>0</v>
      </c>
      <c r="W452" s="42">
        <v>0</v>
      </c>
      <c r="X452" s="42">
        <v>0</v>
      </c>
      <c r="Y452" s="43">
        <v>0</v>
      </c>
      <c r="Z452" s="43">
        <v>0</v>
      </c>
      <c r="AA452" s="51">
        <v>0</v>
      </c>
      <c r="AB452" s="51">
        <v>0</v>
      </c>
      <c r="AC452" s="42">
        <v>0</v>
      </c>
      <c r="AD452" s="42">
        <v>1</v>
      </c>
      <c r="AE452" s="43">
        <v>0</v>
      </c>
      <c r="AF452" s="43">
        <v>830</v>
      </c>
      <c r="AG452" s="51">
        <v>0</v>
      </c>
      <c r="AH452" s="51">
        <v>830</v>
      </c>
      <c r="AI452" s="42">
        <v>0</v>
      </c>
      <c r="AJ452" s="42">
        <v>0</v>
      </c>
      <c r="AK452" s="43">
        <v>0</v>
      </c>
      <c r="AL452" s="43">
        <v>0</v>
      </c>
      <c r="AM452" s="51">
        <v>0</v>
      </c>
      <c r="AN452" s="51">
        <v>0</v>
      </c>
      <c r="AO452" s="42">
        <v>0</v>
      </c>
      <c r="AP452" s="42">
        <v>0</v>
      </c>
      <c r="AQ452" s="43">
        <v>0</v>
      </c>
      <c r="AR452" s="43">
        <v>0</v>
      </c>
      <c r="AS452" s="51">
        <v>0</v>
      </c>
      <c r="AT452" s="51">
        <v>0</v>
      </c>
      <c r="AU452" s="42">
        <v>0</v>
      </c>
      <c r="AV452" s="42">
        <v>0</v>
      </c>
      <c r="AW452" s="43">
        <v>0</v>
      </c>
      <c r="AX452" s="43">
        <v>0</v>
      </c>
      <c r="AY452" s="51">
        <v>0</v>
      </c>
      <c r="AZ452" s="51">
        <v>0</v>
      </c>
      <c r="BA452" s="42">
        <v>0</v>
      </c>
      <c r="BB452" s="42">
        <v>0</v>
      </c>
      <c r="BC452" s="43">
        <v>0</v>
      </c>
      <c r="BD452" s="43">
        <v>0</v>
      </c>
      <c r="BE452" s="51">
        <v>0</v>
      </c>
      <c r="BF452" s="51">
        <v>0</v>
      </c>
      <c r="BG452" s="42">
        <v>2</v>
      </c>
      <c r="BH452" s="42">
        <v>0</v>
      </c>
      <c r="BI452" s="43">
        <v>1385.5</v>
      </c>
      <c r="BJ452" s="43">
        <v>0</v>
      </c>
      <c r="BK452" s="51">
        <v>2771</v>
      </c>
      <c r="BL452" s="51">
        <v>0</v>
      </c>
      <c r="BM452" s="42">
        <v>0</v>
      </c>
      <c r="BN452" s="42">
        <v>0</v>
      </c>
      <c r="BO452" s="43">
        <v>0</v>
      </c>
      <c r="BP452" s="43">
        <v>0</v>
      </c>
      <c r="BQ452" s="51">
        <v>0</v>
      </c>
      <c r="BR452" s="51">
        <v>0</v>
      </c>
      <c r="BS452" s="42">
        <v>0</v>
      </c>
      <c r="BT452" s="42">
        <v>0</v>
      </c>
      <c r="BU452" s="43">
        <v>0</v>
      </c>
      <c r="BV452" s="43">
        <v>0</v>
      </c>
      <c r="BW452" s="51">
        <v>0</v>
      </c>
      <c r="BX452" s="51">
        <v>0</v>
      </c>
      <c r="BY452" s="54">
        <v>2</v>
      </c>
      <c r="BZ452" s="54">
        <v>1</v>
      </c>
      <c r="CA452" s="43">
        <v>1385.5</v>
      </c>
      <c r="CB452" s="43">
        <v>830</v>
      </c>
      <c r="CC452" s="43">
        <v>2771</v>
      </c>
      <c r="CD452" s="43">
        <v>830</v>
      </c>
      <c r="CE452" s="58">
        <f t="shared" ref="CE452:CE500" si="39">IF(BY452=0,0,(BZ452-BY452)/BY452)</f>
        <v>-0.5</v>
      </c>
      <c r="CF452" s="58">
        <f t="shared" ref="CF452:CF500" si="40">IF(CA452=0,0,(CB452-CA452)/CA452)</f>
        <v>-0.40093828942619991</v>
      </c>
      <c r="CG452" s="58">
        <f t="shared" ref="CG452:CG500" si="41">IF(CC452=0,0,(CD452-CC452)/CC452)</f>
        <v>-0.70046914471309996</v>
      </c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  <c r="DS452" s="59"/>
      <c r="DT452" s="59"/>
      <c r="DU452" s="59"/>
      <c r="DV452" s="59"/>
      <c r="DW452" s="59"/>
      <c r="DX452" s="59"/>
      <c r="DY452" s="59"/>
      <c r="DZ452" s="59"/>
      <c r="EA452" s="59"/>
      <c r="EB452" s="59"/>
      <c r="EC452" s="59"/>
      <c r="ED452" s="59"/>
      <c r="EE452" s="59"/>
      <c r="EF452" s="59"/>
      <c r="EG452" s="59"/>
      <c r="EH452" s="59"/>
      <c r="EI452" s="59"/>
      <c r="EJ452" s="59"/>
      <c r="EK452" s="59"/>
      <c r="EL452" s="59"/>
      <c r="EM452" s="59"/>
    </row>
    <row r="453" spans="2:143" ht="24.6" customHeight="1">
      <c r="B453" s="39" t="s">
        <v>546</v>
      </c>
      <c r="C453" s="62" t="s">
        <v>1064</v>
      </c>
      <c r="D453" s="41"/>
      <c r="E453" s="42">
        <v>0</v>
      </c>
      <c r="F453" s="42">
        <v>0</v>
      </c>
      <c r="G453" s="43">
        <v>0</v>
      </c>
      <c r="H453" s="43">
        <v>0</v>
      </c>
      <c r="I453" s="51">
        <v>0</v>
      </c>
      <c r="J453" s="51">
        <v>0</v>
      </c>
      <c r="K453" s="42">
        <v>0</v>
      </c>
      <c r="L453" s="42">
        <v>0</v>
      </c>
      <c r="M453" s="43">
        <v>0</v>
      </c>
      <c r="N453" s="43">
        <v>0</v>
      </c>
      <c r="O453" s="51">
        <v>0</v>
      </c>
      <c r="P453" s="51">
        <v>0</v>
      </c>
      <c r="Q453" s="42">
        <v>0</v>
      </c>
      <c r="R453" s="42">
        <v>0</v>
      </c>
      <c r="S453" s="43">
        <v>0</v>
      </c>
      <c r="T453" s="43">
        <v>0</v>
      </c>
      <c r="U453" s="51">
        <v>0</v>
      </c>
      <c r="V453" s="51">
        <v>0</v>
      </c>
      <c r="W453" s="42">
        <v>0</v>
      </c>
      <c r="X453" s="42">
        <v>0</v>
      </c>
      <c r="Y453" s="43">
        <v>0</v>
      </c>
      <c r="Z453" s="43">
        <v>0</v>
      </c>
      <c r="AA453" s="51">
        <v>0</v>
      </c>
      <c r="AB453" s="51">
        <v>0</v>
      </c>
      <c r="AC453" s="42">
        <v>0</v>
      </c>
      <c r="AD453" s="42">
        <v>0</v>
      </c>
      <c r="AE453" s="43">
        <v>0</v>
      </c>
      <c r="AF453" s="43">
        <v>0</v>
      </c>
      <c r="AG453" s="51">
        <v>0</v>
      </c>
      <c r="AH453" s="51">
        <v>0</v>
      </c>
      <c r="AI453" s="42">
        <v>0</v>
      </c>
      <c r="AJ453" s="42">
        <v>0</v>
      </c>
      <c r="AK453" s="43">
        <v>0</v>
      </c>
      <c r="AL453" s="43">
        <v>0</v>
      </c>
      <c r="AM453" s="51">
        <v>0</v>
      </c>
      <c r="AN453" s="51">
        <v>0</v>
      </c>
      <c r="AO453" s="42">
        <v>0</v>
      </c>
      <c r="AP453" s="42">
        <v>0</v>
      </c>
      <c r="AQ453" s="43">
        <v>0</v>
      </c>
      <c r="AR453" s="43">
        <v>0</v>
      </c>
      <c r="AS453" s="51">
        <v>0</v>
      </c>
      <c r="AT453" s="51">
        <v>0</v>
      </c>
      <c r="AU453" s="42">
        <v>0</v>
      </c>
      <c r="AV453" s="42">
        <v>0</v>
      </c>
      <c r="AW453" s="43">
        <v>0</v>
      </c>
      <c r="AX453" s="43">
        <v>0</v>
      </c>
      <c r="AY453" s="51">
        <v>0</v>
      </c>
      <c r="AZ453" s="51">
        <v>0</v>
      </c>
      <c r="BA453" s="42">
        <v>0</v>
      </c>
      <c r="BB453" s="42">
        <v>0</v>
      </c>
      <c r="BC453" s="43">
        <v>0</v>
      </c>
      <c r="BD453" s="43">
        <v>0</v>
      </c>
      <c r="BE453" s="51">
        <v>0</v>
      </c>
      <c r="BF453" s="51">
        <v>0</v>
      </c>
      <c r="BG453" s="42">
        <v>0</v>
      </c>
      <c r="BH453" s="42">
        <v>0</v>
      </c>
      <c r="BI453" s="43">
        <v>0</v>
      </c>
      <c r="BJ453" s="43">
        <v>0</v>
      </c>
      <c r="BK453" s="51">
        <v>0</v>
      </c>
      <c r="BL453" s="51">
        <v>0</v>
      </c>
      <c r="BM453" s="42">
        <v>0</v>
      </c>
      <c r="BN453" s="42">
        <v>0</v>
      </c>
      <c r="BO453" s="43">
        <v>0</v>
      </c>
      <c r="BP453" s="43">
        <v>0</v>
      </c>
      <c r="BQ453" s="51">
        <v>0</v>
      </c>
      <c r="BR453" s="51">
        <v>0</v>
      </c>
      <c r="BS453" s="42">
        <v>0</v>
      </c>
      <c r="BT453" s="42">
        <v>0</v>
      </c>
      <c r="BU453" s="43">
        <v>0</v>
      </c>
      <c r="BV453" s="43">
        <v>0</v>
      </c>
      <c r="BW453" s="51">
        <v>0</v>
      </c>
      <c r="BX453" s="51">
        <v>0</v>
      </c>
      <c r="BY453" s="54">
        <v>0</v>
      </c>
      <c r="BZ453" s="54">
        <v>0</v>
      </c>
      <c r="CA453" s="43">
        <v>0</v>
      </c>
      <c r="CB453" s="43">
        <v>0</v>
      </c>
      <c r="CC453" s="43">
        <v>0</v>
      </c>
      <c r="CD453" s="43">
        <v>0</v>
      </c>
      <c r="CE453" s="58">
        <f t="shared" si="39"/>
        <v>0</v>
      </c>
      <c r="CF453" s="58">
        <f t="shared" si="40"/>
        <v>0</v>
      </c>
      <c r="CG453" s="58">
        <f t="shared" si="41"/>
        <v>0</v>
      </c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  <c r="DS453" s="59"/>
      <c r="DT453" s="59"/>
      <c r="DU453" s="59"/>
      <c r="DV453" s="59"/>
      <c r="DW453" s="59"/>
      <c r="DX453" s="59"/>
      <c r="DY453" s="59"/>
      <c r="DZ453" s="59"/>
      <c r="EA453" s="59"/>
      <c r="EB453" s="59"/>
      <c r="EC453" s="59"/>
      <c r="ED453" s="59"/>
      <c r="EE453" s="59"/>
      <c r="EF453" s="59"/>
      <c r="EG453" s="59"/>
      <c r="EH453" s="59"/>
      <c r="EI453" s="59"/>
      <c r="EJ453" s="59"/>
      <c r="EK453" s="59"/>
      <c r="EL453" s="59"/>
      <c r="EM453" s="59"/>
    </row>
    <row r="454" spans="2:143" ht="24.6" customHeight="1">
      <c r="B454" s="39" t="s">
        <v>547</v>
      </c>
      <c r="C454" s="62" t="s">
        <v>1065</v>
      </c>
      <c r="D454" s="41"/>
      <c r="E454" s="42">
        <v>0</v>
      </c>
      <c r="F454" s="42">
        <v>0</v>
      </c>
      <c r="G454" s="43">
        <v>0</v>
      </c>
      <c r="H454" s="43">
        <v>0</v>
      </c>
      <c r="I454" s="51">
        <v>0</v>
      </c>
      <c r="J454" s="51">
        <v>0</v>
      </c>
      <c r="K454" s="42">
        <v>0</v>
      </c>
      <c r="L454" s="42">
        <v>0</v>
      </c>
      <c r="M454" s="43">
        <v>0</v>
      </c>
      <c r="N454" s="43">
        <v>0</v>
      </c>
      <c r="O454" s="51">
        <v>0</v>
      </c>
      <c r="P454" s="51">
        <v>0</v>
      </c>
      <c r="Q454" s="42">
        <v>0</v>
      </c>
      <c r="R454" s="42">
        <v>0</v>
      </c>
      <c r="S454" s="43">
        <v>0</v>
      </c>
      <c r="T454" s="43">
        <v>0</v>
      </c>
      <c r="U454" s="51">
        <v>0</v>
      </c>
      <c r="V454" s="51">
        <v>0</v>
      </c>
      <c r="W454" s="42">
        <v>0</v>
      </c>
      <c r="X454" s="42">
        <v>0</v>
      </c>
      <c r="Y454" s="43">
        <v>0</v>
      </c>
      <c r="Z454" s="43">
        <v>0</v>
      </c>
      <c r="AA454" s="51">
        <v>0</v>
      </c>
      <c r="AB454" s="51">
        <v>0</v>
      </c>
      <c r="AC454" s="42">
        <v>0</v>
      </c>
      <c r="AD454" s="42">
        <v>0</v>
      </c>
      <c r="AE454" s="43">
        <v>0</v>
      </c>
      <c r="AF454" s="43">
        <v>0</v>
      </c>
      <c r="AG454" s="51">
        <v>0</v>
      </c>
      <c r="AH454" s="51">
        <v>0</v>
      </c>
      <c r="AI454" s="42">
        <v>0</v>
      </c>
      <c r="AJ454" s="42">
        <v>0</v>
      </c>
      <c r="AK454" s="43">
        <v>0</v>
      </c>
      <c r="AL454" s="43">
        <v>0</v>
      </c>
      <c r="AM454" s="51">
        <v>0</v>
      </c>
      <c r="AN454" s="51">
        <v>0</v>
      </c>
      <c r="AO454" s="42">
        <v>0</v>
      </c>
      <c r="AP454" s="42">
        <v>0</v>
      </c>
      <c r="AQ454" s="43">
        <v>0</v>
      </c>
      <c r="AR454" s="43">
        <v>0</v>
      </c>
      <c r="AS454" s="51">
        <v>0</v>
      </c>
      <c r="AT454" s="51">
        <v>0</v>
      </c>
      <c r="AU454" s="42">
        <v>0</v>
      </c>
      <c r="AV454" s="42">
        <v>0</v>
      </c>
      <c r="AW454" s="43">
        <v>0</v>
      </c>
      <c r="AX454" s="43">
        <v>0</v>
      </c>
      <c r="AY454" s="51">
        <v>0</v>
      </c>
      <c r="AZ454" s="51">
        <v>0</v>
      </c>
      <c r="BA454" s="42">
        <v>0</v>
      </c>
      <c r="BB454" s="42">
        <v>0</v>
      </c>
      <c r="BC454" s="43">
        <v>0</v>
      </c>
      <c r="BD454" s="43">
        <v>0</v>
      </c>
      <c r="BE454" s="51">
        <v>0</v>
      </c>
      <c r="BF454" s="51">
        <v>0</v>
      </c>
      <c r="BG454" s="42">
        <v>0</v>
      </c>
      <c r="BH454" s="42">
        <v>0</v>
      </c>
      <c r="BI454" s="43">
        <v>0</v>
      </c>
      <c r="BJ454" s="43">
        <v>0</v>
      </c>
      <c r="BK454" s="51">
        <v>0</v>
      </c>
      <c r="BL454" s="51">
        <v>0</v>
      </c>
      <c r="BM454" s="42">
        <v>0</v>
      </c>
      <c r="BN454" s="42">
        <v>0</v>
      </c>
      <c r="BO454" s="43">
        <v>0</v>
      </c>
      <c r="BP454" s="43">
        <v>0</v>
      </c>
      <c r="BQ454" s="51">
        <v>0</v>
      </c>
      <c r="BR454" s="51">
        <v>0</v>
      </c>
      <c r="BS454" s="42">
        <v>0</v>
      </c>
      <c r="BT454" s="42">
        <v>0</v>
      </c>
      <c r="BU454" s="43">
        <v>0</v>
      </c>
      <c r="BV454" s="43">
        <v>0</v>
      </c>
      <c r="BW454" s="51">
        <v>0</v>
      </c>
      <c r="BX454" s="51">
        <v>0</v>
      </c>
      <c r="BY454" s="54">
        <v>0</v>
      </c>
      <c r="BZ454" s="54">
        <v>0</v>
      </c>
      <c r="CA454" s="43">
        <v>0</v>
      </c>
      <c r="CB454" s="43">
        <v>0</v>
      </c>
      <c r="CC454" s="43">
        <v>0</v>
      </c>
      <c r="CD454" s="43">
        <v>0</v>
      </c>
      <c r="CE454" s="58">
        <f t="shared" si="39"/>
        <v>0</v>
      </c>
      <c r="CF454" s="58">
        <f t="shared" si="40"/>
        <v>0</v>
      </c>
      <c r="CG454" s="58">
        <f t="shared" si="41"/>
        <v>0</v>
      </c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  <c r="DS454" s="59"/>
      <c r="DT454" s="59"/>
      <c r="DU454" s="59"/>
      <c r="DV454" s="59"/>
      <c r="DW454" s="59"/>
      <c r="DX454" s="59"/>
      <c r="DY454" s="59"/>
      <c r="DZ454" s="59"/>
      <c r="EA454" s="59"/>
      <c r="EB454" s="59"/>
      <c r="EC454" s="59"/>
      <c r="ED454" s="59"/>
      <c r="EE454" s="59"/>
      <c r="EF454" s="59"/>
      <c r="EG454" s="59"/>
      <c r="EH454" s="59"/>
      <c r="EI454" s="59"/>
      <c r="EJ454" s="59"/>
      <c r="EK454" s="59"/>
      <c r="EL454" s="59"/>
      <c r="EM454" s="59"/>
    </row>
    <row r="455" spans="2:143" ht="24.6" customHeight="1">
      <c r="B455" s="39" t="s">
        <v>548</v>
      </c>
      <c r="C455" s="62" t="s">
        <v>1066</v>
      </c>
      <c r="D455" s="41"/>
      <c r="E455" s="42">
        <v>0</v>
      </c>
      <c r="F455" s="42">
        <v>0</v>
      </c>
      <c r="G455" s="43">
        <v>0</v>
      </c>
      <c r="H455" s="43">
        <v>0</v>
      </c>
      <c r="I455" s="51">
        <v>0</v>
      </c>
      <c r="J455" s="51">
        <v>0</v>
      </c>
      <c r="K455" s="42">
        <v>0</v>
      </c>
      <c r="L455" s="42">
        <v>0</v>
      </c>
      <c r="M455" s="43">
        <v>0</v>
      </c>
      <c r="N455" s="43">
        <v>0</v>
      </c>
      <c r="O455" s="51">
        <v>0</v>
      </c>
      <c r="P455" s="51">
        <v>0</v>
      </c>
      <c r="Q455" s="42">
        <v>0</v>
      </c>
      <c r="R455" s="42">
        <v>0</v>
      </c>
      <c r="S455" s="43">
        <v>0</v>
      </c>
      <c r="T455" s="43">
        <v>0</v>
      </c>
      <c r="U455" s="51">
        <v>0</v>
      </c>
      <c r="V455" s="51">
        <v>0</v>
      </c>
      <c r="W455" s="42">
        <v>0</v>
      </c>
      <c r="X455" s="42">
        <v>0</v>
      </c>
      <c r="Y455" s="43">
        <v>0</v>
      </c>
      <c r="Z455" s="43">
        <v>0</v>
      </c>
      <c r="AA455" s="51">
        <v>0</v>
      </c>
      <c r="AB455" s="51">
        <v>0</v>
      </c>
      <c r="AC455" s="42">
        <v>0</v>
      </c>
      <c r="AD455" s="42">
        <v>0</v>
      </c>
      <c r="AE455" s="43">
        <v>0</v>
      </c>
      <c r="AF455" s="43">
        <v>0</v>
      </c>
      <c r="AG455" s="51">
        <v>0</v>
      </c>
      <c r="AH455" s="51">
        <v>0</v>
      </c>
      <c r="AI455" s="42">
        <v>0</v>
      </c>
      <c r="AJ455" s="42">
        <v>0</v>
      </c>
      <c r="AK455" s="43">
        <v>0</v>
      </c>
      <c r="AL455" s="43">
        <v>0</v>
      </c>
      <c r="AM455" s="51">
        <v>0</v>
      </c>
      <c r="AN455" s="51">
        <v>0</v>
      </c>
      <c r="AO455" s="42">
        <v>0</v>
      </c>
      <c r="AP455" s="42">
        <v>0</v>
      </c>
      <c r="AQ455" s="43">
        <v>0</v>
      </c>
      <c r="AR455" s="43">
        <v>0</v>
      </c>
      <c r="AS455" s="51">
        <v>0</v>
      </c>
      <c r="AT455" s="51">
        <v>0</v>
      </c>
      <c r="AU455" s="42">
        <v>0</v>
      </c>
      <c r="AV455" s="42">
        <v>0</v>
      </c>
      <c r="AW455" s="43">
        <v>0</v>
      </c>
      <c r="AX455" s="43">
        <v>0</v>
      </c>
      <c r="AY455" s="51">
        <v>0</v>
      </c>
      <c r="AZ455" s="51">
        <v>0</v>
      </c>
      <c r="BA455" s="42">
        <v>0</v>
      </c>
      <c r="BB455" s="42">
        <v>0</v>
      </c>
      <c r="BC455" s="43">
        <v>0</v>
      </c>
      <c r="BD455" s="43">
        <v>0</v>
      </c>
      <c r="BE455" s="51">
        <v>0</v>
      </c>
      <c r="BF455" s="51">
        <v>0</v>
      </c>
      <c r="BG455" s="42">
        <v>0</v>
      </c>
      <c r="BH455" s="42">
        <v>0</v>
      </c>
      <c r="BI455" s="43">
        <v>0</v>
      </c>
      <c r="BJ455" s="43">
        <v>0</v>
      </c>
      <c r="BK455" s="51">
        <v>0</v>
      </c>
      <c r="BL455" s="51">
        <v>0</v>
      </c>
      <c r="BM455" s="42">
        <v>0</v>
      </c>
      <c r="BN455" s="42">
        <v>0</v>
      </c>
      <c r="BO455" s="43">
        <v>0</v>
      </c>
      <c r="BP455" s="43">
        <v>0</v>
      </c>
      <c r="BQ455" s="51">
        <v>0</v>
      </c>
      <c r="BR455" s="51">
        <v>0</v>
      </c>
      <c r="BS455" s="42">
        <v>0</v>
      </c>
      <c r="BT455" s="42">
        <v>0</v>
      </c>
      <c r="BU455" s="43">
        <v>0</v>
      </c>
      <c r="BV455" s="43">
        <v>0</v>
      </c>
      <c r="BW455" s="51">
        <v>0</v>
      </c>
      <c r="BX455" s="51">
        <v>0</v>
      </c>
      <c r="BY455" s="54">
        <v>0</v>
      </c>
      <c r="BZ455" s="54">
        <v>0</v>
      </c>
      <c r="CA455" s="43">
        <v>0</v>
      </c>
      <c r="CB455" s="43">
        <v>0</v>
      </c>
      <c r="CC455" s="43">
        <v>0</v>
      </c>
      <c r="CD455" s="43">
        <v>0</v>
      </c>
      <c r="CE455" s="58">
        <f t="shared" si="39"/>
        <v>0</v>
      </c>
      <c r="CF455" s="58">
        <f t="shared" si="40"/>
        <v>0</v>
      </c>
      <c r="CG455" s="58">
        <f t="shared" si="41"/>
        <v>0</v>
      </c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  <c r="DS455" s="59"/>
      <c r="DT455" s="59"/>
      <c r="DU455" s="59"/>
      <c r="DV455" s="59"/>
      <c r="DW455" s="59"/>
      <c r="DX455" s="59"/>
      <c r="DY455" s="59"/>
      <c r="DZ455" s="59"/>
      <c r="EA455" s="59"/>
      <c r="EB455" s="59"/>
      <c r="EC455" s="59"/>
      <c r="ED455" s="59"/>
      <c r="EE455" s="59"/>
      <c r="EF455" s="59"/>
      <c r="EG455" s="59"/>
      <c r="EH455" s="59"/>
      <c r="EI455" s="59"/>
      <c r="EJ455" s="59"/>
      <c r="EK455" s="59"/>
      <c r="EL455" s="59"/>
      <c r="EM455" s="59"/>
    </row>
    <row r="456" spans="2:143" ht="24.6" customHeight="1">
      <c r="B456" s="39" t="s">
        <v>549</v>
      </c>
      <c r="C456" s="62" t="s">
        <v>1067</v>
      </c>
      <c r="D456" s="41"/>
      <c r="E456" s="42">
        <v>0</v>
      </c>
      <c r="F456" s="42">
        <v>0</v>
      </c>
      <c r="G456" s="43">
        <v>0</v>
      </c>
      <c r="H456" s="43">
        <v>0</v>
      </c>
      <c r="I456" s="51">
        <v>0</v>
      </c>
      <c r="J456" s="51">
        <v>0</v>
      </c>
      <c r="K456" s="42">
        <v>0</v>
      </c>
      <c r="L456" s="42">
        <v>0</v>
      </c>
      <c r="M456" s="43">
        <v>0</v>
      </c>
      <c r="N456" s="43">
        <v>0</v>
      </c>
      <c r="O456" s="51">
        <v>0</v>
      </c>
      <c r="P456" s="51">
        <v>0</v>
      </c>
      <c r="Q456" s="42">
        <v>0</v>
      </c>
      <c r="R456" s="42">
        <v>0</v>
      </c>
      <c r="S456" s="43">
        <v>0</v>
      </c>
      <c r="T456" s="43">
        <v>0</v>
      </c>
      <c r="U456" s="51">
        <v>0</v>
      </c>
      <c r="V456" s="51">
        <v>0</v>
      </c>
      <c r="W456" s="42">
        <v>0</v>
      </c>
      <c r="X456" s="42">
        <v>0</v>
      </c>
      <c r="Y456" s="43">
        <v>0</v>
      </c>
      <c r="Z456" s="43">
        <v>0</v>
      </c>
      <c r="AA456" s="51">
        <v>0</v>
      </c>
      <c r="AB456" s="51">
        <v>0</v>
      </c>
      <c r="AC456" s="42">
        <v>0</v>
      </c>
      <c r="AD456" s="42">
        <v>0</v>
      </c>
      <c r="AE456" s="43">
        <v>0</v>
      </c>
      <c r="AF456" s="43">
        <v>0</v>
      </c>
      <c r="AG456" s="51">
        <v>0</v>
      </c>
      <c r="AH456" s="51">
        <v>0</v>
      </c>
      <c r="AI456" s="42">
        <v>0</v>
      </c>
      <c r="AJ456" s="42">
        <v>0</v>
      </c>
      <c r="AK456" s="43">
        <v>0</v>
      </c>
      <c r="AL456" s="43">
        <v>0</v>
      </c>
      <c r="AM456" s="51">
        <v>0</v>
      </c>
      <c r="AN456" s="51">
        <v>0</v>
      </c>
      <c r="AO456" s="42">
        <v>0</v>
      </c>
      <c r="AP456" s="42">
        <v>0</v>
      </c>
      <c r="AQ456" s="43">
        <v>0</v>
      </c>
      <c r="AR456" s="43">
        <v>0</v>
      </c>
      <c r="AS456" s="51">
        <v>0</v>
      </c>
      <c r="AT456" s="51">
        <v>0</v>
      </c>
      <c r="AU456" s="42">
        <v>0</v>
      </c>
      <c r="AV456" s="42">
        <v>0</v>
      </c>
      <c r="AW456" s="43">
        <v>0</v>
      </c>
      <c r="AX456" s="43">
        <v>0</v>
      </c>
      <c r="AY456" s="51">
        <v>0</v>
      </c>
      <c r="AZ456" s="51">
        <v>0</v>
      </c>
      <c r="BA456" s="42">
        <v>0</v>
      </c>
      <c r="BB456" s="42">
        <v>0</v>
      </c>
      <c r="BC456" s="43">
        <v>0</v>
      </c>
      <c r="BD456" s="43">
        <v>0</v>
      </c>
      <c r="BE456" s="51">
        <v>0</v>
      </c>
      <c r="BF456" s="51">
        <v>0</v>
      </c>
      <c r="BG456" s="42">
        <v>0</v>
      </c>
      <c r="BH456" s="42">
        <v>0</v>
      </c>
      <c r="BI456" s="43">
        <v>0</v>
      </c>
      <c r="BJ456" s="43">
        <v>0</v>
      </c>
      <c r="BK456" s="51">
        <v>0</v>
      </c>
      <c r="BL456" s="51">
        <v>0</v>
      </c>
      <c r="BM456" s="42">
        <v>0</v>
      </c>
      <c r="BN456" s="42">
        <v>0</v>
      </c>
      <c r="BO456" s="43">
        <v>0</v>
      </c>
      <c r="BP456" s="43">
        <v>0</v>
      </c>
      <c r="BQ456" s="51">
        <v>0</v>
      </c>
      <c r="BR456" s="51">
        <v>0</v>
      </c>
      <c r="BS456" s="42">
        <v>0</v>
      </c>
      <c r="BT456" s="42">
        <v>0</v>
      </c>
      <c r="BU456" s="43">
        <v>0</v>
      </c>
      <c r="BV456" s="43">
        <v>0</v>
      </c>
      <c r="BW456" s="51">
        <v>0</v>
      </c>
      <c r="BX456" s="51">
        <v>0</v>
      </c>
      <c r="BY456" s="54">
        <v>0</v>
      </c>
      <c r="BZ456" s="54">
        <v>0</v>
      </c>
      <c r="CA456" s="43">
        <v>0</v>
      </c>
      <c r="CB456" s="43">
        <v>0</v>
      </c>
      <c r="CC456" s="43">
        <v>0</v>
      </c>
      <c r="CD456" s="43">
        <v>0</v>
      </c>
      <c r="CE456" s="58">
        <f t="shared" si="39"/>
        <v>0</v>
      </c>
      <c r="CF456" s="58">
        <f t="shared" si="40"/>
        <v>0</v>
      </c>
      <c r="CG456" s="58">
        <f t="shared" si="41"/>
        <v>0</v>
      </c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  <c r="DS456" s="59"/>
      <c r="DT456" s="59"/>
      <c r="DU456" s="59"/>
      <c r="DV456" s="59"/>
      <c r="DW456" s="59"/>
      <c r="DX456" s="59"/>
      <c r="DY456" s="59"/>
      <c r="DZ456" s="59"/>
      <c r="EA456" s="59"/>
      <c r="EB456" s="59"/>
      <c r="EC456" s="59"/>
      <c r="ED456" s="59"/>
      <c r="EE456" s="59"/>
      <c r="EF456" s="59"/>
      <c r="EG456" s="59"/>
      <c r="EH456" s="59"/>
      <c r="EI456" s="59"/>
      <c r="EJ456" s="59"/>
      <c r="EK456" s="59"/>
      <c r="EL456" s="59"/>
      <c r="EM456" s="59"/>
    </row>
    <row r="457" spans="2:143" ht="24.6" customHeight="1">
      <c r="B457" s="39" t="s">
        <v>550</v>
      </c>
      <c r="C457" s="62" t="s">
        <v>1068</v>
      </c>
      <c r="D457" s="41"/>
      <c r="E457" s="42">
        <v>0</v>
      </c>
      <c r="F457" s="42">
        <v>0</v>
      </c>
      <c r="G457" s="43">
        <v>0</v>
      </c>
      <c r="H457" s="43">
        <v>0</v>
      </c>
      <c r="I457" s="51">
        <v>0</v>
      </c>
      <c r="J457" s="51">
        <v>0</v>
      </c>
      <c r="K457" s="42">
        <v>0</v>
      </c>
      <c r="L457" s="42">
        <v>0</v>
      </c>
      <c r="M457" s="43">
        <v>0</v>
      </c>
      <c r="N457" s="43">
        <v>0</v>
      </c>
      <c r="O457" s="51">
        <v>0</v>
      </c>
      <c r="P457" s="51">
        <v>0</v>
      </c>
      <c r="Q457" s="42">
        <v>0</v>
      </c>
      <c r="R457" s="42">
        <v>0</v>
      </c>
      <c r="S457" s="43">
        <v>0</v>
      </c>
      <c r="T457" s="43">
        <v>0</v>
      </c>
      <c r="U457" s="51">
        <v>0</v>
      </c>
      <c r="V457" s="51">
        <v>0</v>
      </c>
      <c r="W457" s="42">
        <v>0</v>
      </c>
      <c r="X457" s="42">
        <v>0</v>
      </c>
      <c r="Y457" s="43">
        <v>0</v>
      </c>
      <c r="Z457" s="43">
        <v>0</v>
      </c>
      <c r="AA457" s="51">
        <v>0</v>
      </c>
      <c r="AB457" s="51">
        <v>0</v>
      </c>
      <c r="AC457" s="42">
        <v>0</v>
      </c>
      <c r="AD457" s="42">
        <v>0</v>
      </c>
      <c r="AE457" s="43">
        <v>0</v>
      </c>
      <c r="AF457" s="43">
        <v>0</v>
      </c>
      <c r="AG457" s="51">
        <v>0</v>
      </c>
      <c r="AH457" s="51">
        <v>0</v>
      </c>
      <c r="AI457" s="42">
        <v>0</v>
      </c>
      <c r="AJ457" s="42">
        <v>0</v>
      </c>
      <c r="AK457" s="43">
        <v>0</v>
      </c>
      <c r="AL457" s="43">
        <v>0</v>
      </c>
      <c r="AM457" s="51">
        <v>0</v>
      </c>
      <c r="AN457" s="51">
        <v>0</v>
      </c>
      <c r="AO457" s="42">
        <v>0</v>
      </c>
      <c r="AP457" s="42">
        <v>0</v>
      </c>
      <c r="AQ457" s="43">
        <v>0</v>
      </c>
      <c r="AR457" s="43">
        <v>0</v>
      </c>
      <c r="AS457" s="51">
        <v>0</v>
      </c>
      <c r="AT457" s="51">
        <v>0</v>
      </c>
      <c r="AU457" s="42">
        <v>0</v>
      </c>
      <c r="AV457" s="42">
        <v>0</v>
      </c>
      <c r="AW457" s="43">
        <v>0</v>
      </c>
      <c r="AX457" s="43">
        <v>0</v>
      </c>
      <c r="AY457" s="51">
        <v>0</v>
      </c>
      <c r="AZ457" s="51">
        <v>0</v>
      </c>
      <c r="BA457" s="42">
        <v>0</v>
      </c>
      <c r="BB457" s="42">
        <v>0</v>
      </c>
      <c r="BC457" s="43">
        <v>0</v>
      </c>
      <c r="BD457" s="43">
        <v>0</v>
      </c>
      <c r="BE457" s="51">
        <v>0</v>
      </c>
      <c r="BF457" s="51">
        <v>0</v>
      </c>
      <c r="BG457" s="42">
        <v>0</v>
      </c>
      <c r="BH457" s="42">
        <v>0</v>
      </c>
      <c r="BI457" s="43">
        <v>0</v>
      </c>
      <c r="BJ457" s="43">
        <v>0</v>
      </c>
      <c r="BK457" s="51">
        <v>0</v>
      </c>
      <c r="BL457" s="51">
        <v>0</v>
      </c>
      <c r="BM457" s="42">
        <v>0</v>
      </c>
      <c r="BN457" s="42">
        <v>0</v>
      </c>
      <c r="BO457" s="43">
        <v>0</v>
      </c>
      <c r="BP457" s="43">
        <v>0</v>
      </c>
      <c r="BQ457" s="51">
        <v>0</v>
      </c>
      <c r="BR457" s="51">
        <v>0</v>
      </c>
      <c r="BS457" s="42">
        <v>0</v>
      </c>
      <c r="BT457" s="42">
        <v>0</v>
      </c>
      <c r="BU457" s="43">
        <v>0</v>
      </c>
      <c r="BV457" s="43">
        <v>0</v>
      </c>
      <c r="BW457" s="51">
        <v>0</v>
      </c>
      <c r="BX457" s="51">
        <v>0</v>
      </c>
      <c r="BY457" s="54">
        <v>0</v>
      </c>
      <c r="BZ457" s="54">
        <v>0</v>
      </c>
      <c r="CA457" s="43">
        <v>0</v>
      </c>
      <c r="CB457" s="43">
        <v>0</v>
      </c>
      <c r="CC457" s="43">
        <v>0</v>
      </c>
      <c r="CD457" s="43">
        <v>0</v>
      </c>
      <c r="CE457" s="58">
        <f t="shared" si="39"/>
        <v>0</v>
      </c>
      <c r="CF457" s="58">
        <f t="shared" si="40"/>
        <v>0</v>
      </c>
      <c r="CG457" s="58">
        <f t="shared" si="41"/>
        <v>0</v>
      </c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  <c r="DS457" s="59"/>
      <c r="DT457" s="59"/>
      <c r="DU457" s="59"/>
      <c r="DV457" s="59"/>
      <c r="DW457" s="59"/>
      <c r="DX457" s="59"/>
      <c r="DY457" s="59"/>
      <c r="DZ457" s="59"/>
      <c r="EA457" s="59"/>
      <c r="EB457" s="59"/>
      <c r="EC457" s="59"/>
      <c r="ED457" s="59"/>
      <c r="EE457" s="59"/>
      <c r="EF457" s="59"/>
      <c r="EG457" s="59"/>
      <c r="EH457" s="59"/>
      <c r="EI457" s="59"/>
      <c r="EJ457" s="59"/>
      <c r="EK457" s="59"/>
      <c r="EL457" s="59"/>
      <c r="EM457" s="59"/>
    </row>
    <row r="458" spans="2:143" ht="24.6" customHeight="1">
      <c r="B458" s="39" t="s">
        <v>551</v>
      </c>
      <c r="C458" s="62" t="s">
        <v>1069</v>
      </c>
      <c r="D458" s="41"/>
      <c r="E458" s="42">
        <v>0</v>
      </c>
      <c r="F458" s="42">
        <v>0</v>
      </c>
      <c r="G458" s="43">
        <v>0</v>
      </c>
      <c r="H458" s="43">
        <v>0</v>
      </c>
      <c r="I458" s="51">
        <v>0</v>
      </c>
      <c r="J458" s="51">
        <v>0</v>
      </c>
      <c r="K458" s="42">
        <v>0</v>
      </c>
      <c r="L458" s="42">
        <v>0</v>
      </c>
      <c r="M458" s="43">
        <v>0</v>
      </c>
      <c r="N458" s="43">
        <v>0</v>
      </c>
      <c r="O458" s="51">
        <v>0</v>
      </c>
      <c r="P458" s="51">
        <v>0</v>
      </c>
      <c r="Q458" s="42">
        <v>0</v>
      </c>
      <c r="R458" s="42">
        <v>0</v>
      </c>
      <c r="S458" s="43">
        <v>0</v>
      </c>
      <c r="T458" s="43">
        <v>0</v>
      </c>
      <c r="U458" s="51">
        <v>0</v>
      </c>
      <c r="V458" s="51">
        <v>0</v>
      </c>
      <c r="W458" s="42">
        <v>0</v>
      </c>
      <c r="X458" s="42">
        <v>0</v>
      </c>
      <c r="Y458" s="43">
        <v>0</v>
      </c>
      <c r="Z458" s="43">
        <v>0</v>
      </c>
      <c r="AA458" s="51">
        <v>0</v>
      </c>
      <c r="AB458" s="51">
        <v>0</v>
      </c>
      <c r="AC458" s="42">
        <v>0</v>
      </c>
      <c r="AD458" s="42">
        <v>0</v>
      </c>
      <c r="AE458" s="43">
        <v>0</v>
      </c>
      <c r="AF458" s="43">
        <v>0</v>
      </c>
      <c r="AG458" s="51">
        <v>0</v>
      </c>
      <c r="AH458" s="51">
        <v>0</v>
      </c>
      <c r="AI458" s="42">
        <v>0</v>
      </c>
      <c r="AJ458" s="42">
        <v>0</v>
      </c>
      <c r="AK458" s="43">
        <v>0</v>
      </c>
      <c r="AL458" s="43">
        <v>0</v>
      </c>
      <c r="AM458" s="51">
        <v>0</v>
      </c>
      <c r="AN458" s="51">
        <v>0</v>
      </c>
      <c r="AO458" s="42">
        <v>0</v>
      </c>
      <c r="AP458" s="42">
        <v>0</v>
      </c>
      <c r="AQ458" s="43">
        <v>0</v>
      </c>
      <c r="AR458" s="43">
        <v>0</v>
      </c>
      <c r="AS458" s="51">
        <v>0</v>
      </c>
      <c r="AT458" s="51">
        <v>0</v>
      </c>
      <c r="AU458" s="42">
        <v>4</v>
      </c>
      <c r="AV458" s="42">
        <v>0</v>
      </c>
      <c r="AW458" s="43">
        <v>1768</v>
      </c>
      <c r="AX458" s="43">
        <v>0</v>
      </c>
      <c r="AY458" s="51">
        <v>7072</v>
      </c>
      <c r="AZ458" s="51">
        <v>0</v>
      </c>
      <c r="BA458" s="42">
        <v>0</v>
      </c>
      <c r="BB458" s="42">
        <v>0</v>
      </c>
      <c r="BC458" s="43">
        <v>0</v>
      </c>
      <c r="BD458" s="43">
        <v>0</v>
      </c>
      <c r="BE458" s="51">
        <v>0</v>
      </c>
      <c r="BF458" s="51">
        <v>0</v>
      </c>
      <c r="BG458" s="42">
        <v>0</v>
      </c>
      <c r="BH458" s="42">
        <v>0</v>
      </c>
      <c r="BI458" s="43">
        <v>0</v>
      </c>
      <c r="BJ458" s="43">
        <v>0</v>
      </c>
      <c r="BK458" s="51">
        <v>0</v>
      </c>
      <c r="BL458" s="51">
        <v>0</v>
      </c>
      <c r="BM458" s="42">
        <v>0</v>
      </c>
      <c r="BN458" s="42">
        <v>0</v>
      </c>
      <c r="BO458" s="43">
        <v>0</v>
      </c>
      <c r="BP458" s="43">
        <v>0</v>
      </c>
      <c r="BQ458" s="51">
        <v>0</v>
      </c>
      <c r="BR458" s="51">
        <v>0</v>
      </c>
      <c r="BS458" s="42">
        <v>0</v>
      </c>
      <c r="BT458" s="42">
        <v>0</v>
      </c>
      <c r="BU458" s="43">
        <v>0</v>
      </c>
      <c r="BV458" s="43">
        <v>0</v>
      </c>
      <c r="BW458" s="51">
        <v>0</v>
      </c>
      <c r="BX458" s="51">
        <v>0</v>
      </c>
      <c r="BY458" s="54">
        <v>4</v>
      </c>
      <c r="BZ458" s="54">
        <v>0</v>
      </c>
      <c r="CA458" s="43">
        <v>1768</v>
      </c>
      <c r="CB458" s="43">
        <v>0</v>
      </c>
      <c r="CC458" s="43">
        <v>7072</v>
      </c>
      <c r="CD458" s="43">
        <v>0</v>
      </c>
      <c r="CE458" s="58">
        <f t="shared" si="39"/>
        <v>-1</v>
      </c>
      <c r="CF458" s="58">
        <f t="shared" si="40"/>
        <v>-1</v>
      </c>
      <c r="CG458" s="58">
        <f t="shared" si="41"/>
        <v>-1</v>
      </c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  <c r="DS458" s="59"/>
      <c r="DT458" s="59"/>
      <c r="DU458" s="59"/>
      <c r="DV458" s="59"/>
      <c r="DW458" s="59"/>
      <c r="DX458" s="59"/>
      <c r="DY458" s="59"/>
      <c r="DZ458" s="59"/>
      <c r="EA458" s="59"/>
      <c r="EB458" s="59"/>
      <c r="EC458" s="59"/>
      <c r="ED458" s="59"/>
      <c r="EE458" s="59"/>
      <c r="EF458" s="59"/>
      <c r="EG458" s="59"/>
      <c r="EH458" s="59"/>
      <c r="EI458" s="59"/>
      <c r="EJ458" s="59"/>
      <c r="EK458" s="59"/>
      <c r="EL458" s="59"/>
      <c r="EM458" s="59"/>
    </row>
    <row r="459" spans="2:143" ht="24.6" customHeight="1">
      <c r="B459" s="39" t="s">
        <v>552</v>
      </c>
      <c r="C459" s="62" t="s">
        <v>1070</v>
      </c>
      <c r="D459" s="41"/>
      <c r="E459" s="42">
        <v>0</v>
      </c>
      <c r="F459" s="42">
        <v>0</v>
      </c>
      <c r="G459" s="43">
        <v>0</v>
      </c>
      <c r="H459" s="43">
        <v>0</v>
      </c>
      <c r="I459" s="51">
        <v>0</v>
      </c>
      <c r="J459" s="51">
        <v>0</v>
      </c>
      <c r="K459" s="42">
        <v>0</v>
      </c>
      <c r="L459" s="42">
        <v>0</v>
      </c>
      <c r="M459" s="43">
        <v>0</v>
      </c>
      <c r="N459" s="43">
        <v>0</v>
      </c>
      <c r="O459" s="51">
        <v>0</v>
      </c>
      <c r="P459" s="51">
        <v>0</v>
      </c>
      <c r="Q459" s="42">
        <v>0</v>
      </c>
      <c r="R459" s="42">
        <v>0</v>
      </c>
      <c r="S459" s="43">
        <v>0</v>
      </c>
      <c r="T459" s="43">
        <v>0</v>
      </c>
      <c r="U459" s="51">
        <v>0</v>
      </c>
      <c r="V459" s="51">
        <v>0</v>
      </c>
      <c r="W459" s="42">
        <v>0</v>
      </c>
      <c r="X459" s="42">
        <v>0</v>
      </c>
      <c r="Y459" s="43">
        <v>0</v>
      </c>
      <c r="Z459" s="43">
        <v>0</v>
      </c>
      <c r="AA459" s="51">
        <v>0</v>
      </c>
      <c r="AB459" s="51">
        <v>0</v>
      </c>
      <c r="AC459" s="42">
        <v>0</v>
      </c>
      <c r="AD459" s="42">
        <v>0</v>
      </c>
      <c r="AE459" s="43">
        <v>0</v>
      </c>
      <c r="AF459" s="43">
        <v>0</v>
      </c>
      <c r="AG459" s="51">
        <v>0</v>
      </c>
      <c r="AH459" s="51">
        <v>0</v>
      </c>
      <c r="AI459" s="42">
        <v>0</v>
      </c>
      <c r="AJ459" s="42">
        <v>0</v>
      </c>
      <c r="AK459" s="43">
        <v>0</v>
      </c>
      <c r="AL459" s="43">
        <v>0</v>
      </c>
      <c r="AM459" s="51">
        <v>0</v>
      </c>
      <c r="AN459" s="51">
        <v>0</v>
      </c>
      <c r="AO459" s="42">
        <v>0</v>
      </c>
      <c r="AP459" s="42">
        <v>0</v>
      </c>
      <c r="AQ459" s="43">
        <v>0</v>
      </c>
      <c r="AR459" s="43">
        <v>0</v>
      </c>
      <c r="AS459" s="51">
        <v>0</v>
      </c>
      <c r="AT459" s="51">
        <v>0</v>
      </c>
      <c r="AU459" s="42">
        <v>0</v>
      </c>
      <c r="AV459" s="42">
        <v>0</v>
      </c>
      <c r="AW459" s="43">
        <v>0</v>
      </c>
      <c r="AX459" s="43">
        <v>0</v>
      </c>
      <c r="AY459" s="51">
        <v>0</v>
      </c>
      <c r="AZ459" s="51">
        <v>0</v>
      </c>
      <c r="BA459" s="42">
        <v>0</v>
      </c>
      <c r="BB459" s="42">
        <v>0</v>
      </c>
      <c r="BC459" s="43">
        <v>0</v>
      </c>
      <c r="BD459" s="43">
        <v>0</v>
      </c>
      <c r="BE459" s="51">
        <v>0</v>
      </c>
      <c r="BF459" s="51">
        <v>0</v>
      </c>
      <c r="BG459" s="42">
        <v>0</v>
      </c>
      <c r="BH459" s="42">
        <v>0</v>
      </c>
      <c r="BI459" s="43">
        <v>0</v>
      </c>
      <c r="BJ459" s="43">
        <v>0</v>
      </c>
      <c r="BK459" s="51">
        <v>0</v>
      </c>
      <c r="BL459" s="51">
        <v>0</v>
      </c>
      <c r="BM459" s="42">
        <v>0</v>
      </c>
      <c r="BN459" s="42">
        <v>0</v>
      </c>
      <c r="BO459" s="43">
        <v>0</v>
      </c>
      <c r="BP459" s="43">
        <v>0</v>
      </c>
      <c r="BQ459" s="51">
        <v>0</v>
      </c>
      <c r="BR459" s="51">
        <v>0</v>
      </c>
      <c r="BS459" s="42">
        <v>0</v>
      </c>
      <c r="BT459" s="42">
        <v>0</v>
      </c>
      <c r="BU459" s="43">
        <v>0</v>
      </c>
      <c r="BV459" s="43">
        <v>0</v>
      </c>
      <c r="BW459" s="51">
        <v>0</v>
      </c>
      <c r="BX459" s="51">
        <v>0</v>
      </c>
      <c r="BY459" s="54">
        <v>0</v>
      </c>
      <c r="BZ459" s="54">
        <v>0</v>
      </c>
      <c r="CA459" s="43">
        <v>0</v>
      </c>
      <c r="CB459" s="43">
        <v>0</v>
      </c>
      <c r="CC459" s="43">
        <v>0</v>
      </c>
      <c r="CD459" s="43">
        <v>0</v>
      </c>
      <c r="CE459" s="58">
        <f t="shared" si="39"/>
        <v>0</v>
      </c>
      <c r="CF459" s="58">
        <f t="shared" si="40"/>
        <v>0</v>
      </c>
      <c r="CG459" s="58">
        <f t="shared" si="41"/>
        <v>0</v>
      </c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  <c r="DS459" s="59"/>
      <c r="DT459" s="59"/>
      <c r="DU459" s="59"/>
      <c r="DV459" s="59"/>
      <c r="DW459" s="59"/>
      <c r="DX459" s="59"/>
      <c r="DY459" s="59"/>
      <c r="DZ459" s="59"/>
      <c r="EA459" s="59"/>
      <c r="EB459" s="59"/>
      <c r="EC459" s="59"/>
      <c r="ED459" s="59"/>
      <c r="EE459" s="59"/>
      <c r="EF459" s="59"/>
      <c r="EG459" s="59"/>
      <c r="EH459" s="59"/>
      <c r="EI459" s="59"/>
      <c r="EJ459" s="59"/>
      <c r="EK459" s="59"/>
      <c r="EL459" s="59"/>
      <c r="EM459" s="59"/>
    </row>
    <row r="460" spans="2:143" ht="24.6" customHeight="1">
      <c r="B460" s="39" t="s">
        <v>553</v>
      </c>
      <c r="C460" s="62" t="s">
        <v>1071</v>
      </c>
      <c r="D460" s="41"/>
      <c r="E460" s="42">
        <v>0</v>
      </c>
      <c r="F460" s="42">
        <v>0</v>
      </c>
      <c r="G460" s="43">
        <v>0</v>
      </c>
      <c r="H460" s="43">
        <v>0</v>
      </c>
      <c r="I460" s="51">
        <v>0</v>
      </c>
      <c r="J460" s="51">
        <v>0</v>
      </c>
      <c r="K460" s="42">
        <v>0</v>
      </c>
      <c r="L460" s="42">
        <v>0</v>
      </c>
      <c r="M460" s="43">
        <v>0</v>
      </c>
      <c r="N460" s="43">
        <v>0</v>
      </c>
      <c r="O460" s="51">
        <v>0</v>
      </c>
      <c r="P460" s="51">
        <v>0</v>
      </c>
      <c r="Q460" s="42">
        <v>0</v>
      </c>
      <c r="R460" s="42">
        <v>0</v>
      </c>
      <c r="S460" s="43">
        <v>0</v>
      </c>
      <c r="T460" s="43">
        <v>0</v>
      </c>
      <c r="U460" s="51">
        <v>0</v>
      </c>
      <c r="V460" s="51">
        <v>0</v>
      </c>
      <c r="W460" s="42">
        <v>0</v>
      </c>
      <c r="X460" s="42">
        <v>0</v>
      </c>
      <c r="Y460" s="43">
        <v>0</v>
      </c>
      <c r="Z460" s="43">
        <v>0</v>
      </c>
      <c r="AA460" s="51">
        <v>0</v>
      </c>
      <c r="AB460" s="51">
        <v>0</v>
      </c>
      <c r="AC460" s="42">
        <v>0</v>
      </c>
      <c r="AD460" s="42">
        <v>0</v>
      </c>
      <c r="AE460" s="43">
        <v>0</v>
      </c>
      <c r="AF460" s="43">
        <v>0</v>
      </c>
      <c r="AG460" s="51">
        <v>0</v>
      </c>
      <c r="AH460" s="51">
        <v>0</v>
      </c>
      <c r="AI460" s="42">
        <v>0</v>
      </c>
      <c r="AJ460" s="42">
        <v>0</v>
      </c>
      <c r="AK460" s="43">
        <v>0</v>
      </c>
      <c r="AL460" s="43">
        <v>0</v>
      </c>
      <c r="AM460" s="51">
        <v>0</v>
      </c>
      <c r="AN460" s="51">
        <v>0</v>
      </c>
      <c r="AO460" s="42">
        <v>0</v>
      </c>
      <c r="AP460" s="42">
        <v>0</v>
      </c>
      <c r="AQ460" s="43">
        <v>0</v>
      </c>
      <c r="AR460" s="43">
        <v>0</v>
      </c>
      <c r="AS460" s="51">
        <v>0</v>
      </c>
      <c r="AT460" s="51">
        <v>0</v>
      </c>
      <c r="AU460" s="42">
        <v>0</v>
      </c>
      <c r="AV460" s="42">
        <v>0</v>
      </c>
      <c r="AW460" s="43">
        <v>0</v>
      </c>
      <c r="AX460" s="43">
        <v>0</v>
      </c>
      <c r="AY460" s="51">
        <v>0</v>
      </c>
      <c r="AZ460" s="51">
        <v>0</v>
      </c>
      <c r="BA460" s="42">
        <v>0</v>
      </c>
      <c r="BB460" s="42">
        <v>0</v>
      </c>
      <c r="BC460" s="43">
        <v>0</v>
      </c>
      <c r="BD460" s="43">
        <v>0</v>
      </c>
      <c r="BE460" s="51">
        <v>0</v>
      </c>
      <c r="BF460" s="51">
        <v>0</v>
      </c>
      <c r="BG460" s="42">
        <v>0</v>
      </c>
      <c r="BH460" s="42">
        <v>0</v>
      </c>
      <c r="BI460" s="43">
        <v>0</v>
      </c>
      <c r="BJ460" s="43">
        <v>0</v>
      </c>
      <c r="BK460" s="51">
        <v>0</v>
      </c>
      <c r="BL460" s="51">
        <v>0</v>
      </c>
      <c r="BM460" s="42">
        <v>0</v>
      </c>
      <c r="BN460" s="42">
        <v>0</v>
      </c>
      <c r="BO460" s="43">
        <v>0</v>
      </c>
      <c r="BP460" s="43">
        <v>0</v>
      </c>
      <c r="BQ460" s="51">
        <v>0</v>
      </c>
      <c r="BR460" s="51">
        <v>0</v>
      </c>
      <c r="BS460" s="42">
        <v>0</v>
      </c>
      <c r="BT460" s="42">
        <v>0</v>
      </c>
      <c r="BU460" s="43">
        <v>0</v>
      </c>
      <c r="BV460" s="43">
        <v>0</v>
      </c>
      <c r="BW460" s="51">
        <v>0</v>
      </c>
      <c r="BX460" s="51">
        <v>0</v>
      </c>
      <c r="BY460" s="54">
        <v>0</v>
      </c>
      <c r="BZ460" s="54">
        <v>0</v>
      </c>
      <c r="CA460" s="43">
        <v>0</v>
      </c>
      <c r="CB460" s="43">
        <v>0</v>
      </c>
      <c r="CC460" s="43">
        <v>0</v>
      </c>
      <c r="CD460" s="43">
        <v>0</v>
      </c>
      <c r="CE460" s="58">
        <f t="shared" si="39"/>
        <v>0</v>
      </c>
      <c r="CF460" s="58">
        <f t="shared" si="40"/>
        <v>0</v>
      </c>
      <c r="CG460" s="58">
        <f t="shared" si="41"/>
        <v>0</v>
      </c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  <c r="DS460" s="59"/>
      <c r="DT460" s="59"/>
      <c r="DU460" s="59"/>
      <c r="DV460" s="59"/>
      <c r="DW460" s="59"/>
      <c r="DX460" s="59"/>
      <c r="DY460" s="59"/>
      <c r="DZ460" s="59"/>
      <c r="EA460" s="59"/>
      <c r="EB460" s="59"/>
      <c r="EC460" s="59"/>
      <c r="ED460" s="59"/>
      <c r="EE460" s="59"/>
      <c r="EF460" s="59"/>
      <c r="EG460" s="59"/>
      <c r="EH460" s="59"/>
      <c r="EI460" s="59"/>
      <c r="EJ460" s="59"/>
      <c r="EK460" s="59"/>
      <c r="EL460" s="59"/>
      <c r="EM460" s="59"/>
    </row>
    <row r="461" spans="2:143" ht="24.6" customHeight="1">
      <c r="B461" s="39" t="s">
        <v>554</v>
      </c>
      <c r="C461" s="62" t="s">
        <v>1072</v>
      </c>
      <c r="D461" s="41"/>
      <c r="E461" s="42">
        <v>0</v>
      </c>
      <c r="F461" s="42">
        <v>0</v>
      </c>
      <c r="G461" s="43">
        <v>0</v>
      </c>
      <c r="H461" s="43">
        <v>0</v>
      </c>
      <c r="I461" s="51">
        <v>0</v>
      </c>
      <c r="J461" s="51">
        <v>0</v>
      </c>
      <c r="K461" s="42">
        <v>0</v>
      </c>
      <c r="L461" s="42">
        <v>0</v>
      </c>
      <c r="M461" s="43">
        <v>0</v>
      </c>
      <c r="N461" s="43">
        <v>0</v>
      </c>
      <c r="O461" s="51">
        <v>0</v>
      </c>
      <c r="P461" s="51">
        <v>0</v>
      </c>
      <c r="Q461" s="42">
        <v>0</v>
      </c>
      <c r="R461" s="42">
        <v>0</v>
      </c>
      <c r="S461" s="43">
        <v>0</v>
      </c>
      <c r="T461" s="43">
        <v>0</v>
      </c>
      <c r="U461" s="51">
        <v>0</v>
      </c>
      <c r="V461" s="51">
        <v>0</v>
      </c>
      <c r="W461" s="42">
        <v>0</v>
      </c>
      <c r="X461" s="42">
        <v>0</v>
      </c>
      <c r="Y461" s="43">
        <v>0</v>
      </c>
      <c r="Z461" s="43">
        <v>0</v>
      </c>
      <c r="AA461" s="51">
        <v>0</v>
      </c>
      <c r="AB461" s="51">
        <v>0</v>
      </c>
      <c r="AC461" s="42">
        <v>0</v>
      </c>
      <c r="AD461" s="42">
        <v>0</v>
      </c>
      <c r="AE461" s="43">
        <v>0</v>
      </c>
      <c r="AF461" s="43">
        <v>0</v>
      </c>
      <c r="AG461" s="51">
        <v>0</v>
      </c>
      <c r="AH461" s="51">
        <v>0</v>
      </c>
      <c r="AI461" s="42">
        <v>0</v>
      </c>
      <c r="AJ461" s="42">
        <v>0</v>
      </c>
      <c r="AK461" s="43">
        <v>0</v>
      </c>
      <c r="AL461" s="43">
        <v>0</v>
      </c>
      <c r="AM461" s="51">
        <v>0</v>
      </c>
      <c r="AN461" s="51">
        <v>0</v>
      </c>
      <c r="AO461" s="42">
        <v>0</v>
      </c>
      <c r="AP461" s="42">
        <v>0</v>
      </c>
      <c r="AQ461" s="43">
        <v>0</v>
      </c>
      <c r="AR461" s="43">
        <v>0</v>
      </c>
      <c r="AS461" s="51">
        <v>0</v>
      </c>
      <c r="AT461" s="51">
        <v>0</v>
      </c>
      <c r="AU461" s="42">
        <v>0</v>
      </c>
      <c r="AV461" s="42">
        <v>0</v>
      </c>
      <c r="AW461" s="43">
        <v>0</v>
      </c>
      <c r="AX461" s="43">
        <v>0</v>
      </c>
      <c r="AY461" s="51">
        <v>0</v>
      </c>
      <c r="AZ461" s="51">
        <v>0</v>
      </c>
      <c r="BA461" s="42">
        <v>0</v>
      </c>
      <c r="BB461" s="42">
        <v>0</v>
      </c>
      <c r="BC461" s="43">
        <v>0</v>
      </c>
      <c r="BD461" s="43">
        <v>0</v>
      </c>
      <c r="BE461" s="51">
        <v>0</v>
      </c>
      <c r="BF461" s="51">
        <v>0</v>
      </c>
      <c r="BG461" s="42">
        <v>0</v>
      </c>
      <c r="BH461" s="42">
        <v>0</v>
      </c>
      <c r="BI461" s="43">
        <v>0</v>
      </c>
      <c r="BJ461" s="43">
        <v>0</v>
      </c>
      <c r="BK461" s="51">
        <v>0</v>
      </c>
      <c r="BL461" s="51">
        <v>0</v>
      </c>
      <c r="BM461" s="42">
        <v>0</v>
      </c>
      <c r="BN461" s="42">
        <v>0</v>
      </c>
      <c r="BO461" s="43">
        <v>0</v>
      </c>
      <c r="BP461" s="43">
        <v>0</v>
      </c>
      <c r="BQ461" s="51">
        <v>0</v>
      </c>
      <c r="BR461" s="51">
        <v>0</v>
      </c>
      <c r="BS461" s="42">
        <v>0</v>
      </c>
      <c r="BT461" s="42">
        <v>0</v>
      </c>
      <c r="BU461" s="43">
        <v>0</v>
      </c>
      <c r="BV461" s="43">
        <v>0</v>
      </c>
      <c r="BW461" s="51">
        <v>0</v>
      </c>
      <c r="BX461" s="51">
        <v>0</v>
      </c>
      <c r="BY461" s="54">
        <v>0</v>
      </c>
      <c r="BZ461" s="54">
        <v>0</v>
      </c>
      <c r="CA461" s="43">
        <v>0</v>
      </c>
      <c r="CB461" s="43">
        <v>0</v>
      </c>
      <c r="CC461" s="43">
        <v>0</v>
      </c>
      <c r="CD461" s="43">
        <v>0</v>
      </c>
      <c r="CE461" s="58">
        <f t="shared" si="39"/>
        <v>0</v>
      </c>
      <c r="CF461" s="58">
        <f t="shared" si="40"/>
        <v>0</v>
      </c>
      <c r="CG461" s="58">
        <f t="shared" si="41"/>
        <v>0</v>
      </c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  <c r="DS461" s="59"/>
      <c r="DT461" s="59"/>
      <c r="DU461" s="59"/>
      <c r="DV461" s="59"/>
      <c r="DW461" s="59"/>
      <c r="DX461" s="59"/>
      <c r="DY461" s="59"/>
      <c r="DZ461" s="59"/>
      <c r="EA461" s="59"/>
      <c r="EB461" s="59"/>
      <c r="EC461" s="59"/>
      <c r="ED461" s="59"/>
      <c r="EE461" s="59"/>
      <c r="EF461" s="59"/>
      <c r="EG461" s="59"/>
      <c r="EH461" s="59"/>
      <c r="EI461" s="59"/>
      <c r="EJ461" s="59"/>
      <c r="EK461" s="59"/>
      <c r="EL461" s="59"/>
      <c r="EM461" s="59"/>
    </row>
    <row r="462" spans="2:143" ht="24.6" customHeight="1">
      <c r="B462" s="39" t="s">
        <v>555</v>
      </c>
      <c r="C462" s="62" t="s">
        <v>1073</v>
      </c>
      <c r="D462" s="41"/>
      <c r="E462" s="42">
        <v>0</v>
      </c>
      <c r="F462" s="42">
        <v>0</v>
      </c>
      <c r="G462" s="43">
        <v>0</v>
      </c>
      <c r="H462" s="43">
        <v>0</v>
      </c>
      <c r="I462" s="51">
        <v>0</v>
      </c>
      <c r="J462" s="51">
        <v>0</v>
      </c>
      <c r="K462" s="42">
        <v>0</v>
      </c>
      <c r="L462" s="42">
        <v>0</v>
      </c>
      <c r="M462" s="43">
        <v>0</v>
      </c>
      <c r="N462" s="43">
        <v>0</v>
      </c>
      <c r="O462" s="51">
        <v>0</v>
      </c>
      <c r="P462" s="51">
        <v>0</v>
      </c>
      <c r="Q462" s="42">
        <v>0</v>
      </c>
      <c r="R462" s="42">
        <v>0</v>
      </c>
      <c r="S462" s="43">
        <v>0</v>
      </c>
      <c r="T462" s="43">
        <v>0</v>
      </c>
      <c r="U462" s="51">
        <v>0</v>
      </c>
      <c r="V462" s="51">
        <v>0</v>
      </c>
      <c r="W462" s="42">
        <v>0</v>
      </c>
      <c r="X462" s="42">
        <v>0</v>
      </c>
      <c r="Y462" s="43">
        <v>0</v>
      </c>
      <c r="Z462" s="43">
        <v>0</v>
      </c>
      <c r="AA462" s="51">
        <v>0</v>
      </c>
      <c r="AB462" s="51">
        <v>0</v>
      </c>
      <c r="AC462" s="42">
        <v>0</v>
      </c>
      <c r="AD462" s="42">
        <v>0</v>
      </c>
      <c r="AE462" s="43">
        <v>0</v>
      </c>
      <c r="AF462" s="43">
        <v>0</v>
      </c>
      <c r="AG462" s="51">
        <v>0</v>
      </c>
      <c r="AH462" s="51">
        <v>0</v>
      </c>
      <c r="AI462" s="42">
        <v>0</v>
      </c>
      <c r="AJ462" s="42">
        <v>0</v>
      </c>
      <c r="AK462" s="43">
        <v>0</v>
      </c>
      <c r="AL462" s="43">
        <v>0</v>
      </c>
      <c r="AM462" s="51">
        <v>0</v>
      </c>
      <c r="AN462" s="51">
        <v>0</v>
      </c>
      <c r="AO462" s="42">
        <v>0</v>
      </c>
      <c r="AP462" s="42">
        <v>0</v>
      </c>
      <c r="AQ462" s="43">
        <v>0</v>
      </c>
      <c r="AR462" s="43">
        <v>0</v>
      </c>
      <c r="AS462" s="51">
        <v>0</v>
      </c>
      <c r="AT462" s="51">
        <v>0</v>
      </c>
      <c r="AU462" s="42">
        <v>0</v>
      </c>
      <c r="AV462" s="42">
        <v>0</v>
      </c>
      <c r="AW462" s="43">
        <v>0</v>
      </c>
      <c r="AX462" s="43">
        <v>0</v>
      </c>
      <c r="AY462" s="51">
        <v>0</v>
      </c>
      <c r="AZ462" s="51">
        <v>0</v>
      </c>
      <c r="BA462" s="42">
        <v>0</v>
      </c>
      <c r="BB462" s="42">
        <v>0</v>
      </c>
      <c r="BC462" s="43">
        <v>0</v>
      </c>
      <c r="BD462" s="43">
        <v>0</v>
      </c>
      <c r="BE462" s="51">
        <v>0</v>
      </c>
      <c r="BF462" s="51">
        <v>0</v>
      </c>
      <c r="BG462" s="42">
        <v>0</v>
      </c>
      <c r="BH462" s="42">
        <v>0</v>
      </c>
      <c r="BI462" s="43">
        <v>0</v>
      </c>
      <c r="BJ462" s="43">
        <v>0</v>
      </c>
      <c r="BK462" s="51">
        <v>0</v>
      </c>
      <c r="BL462" s="51">
        <v>0</v>
      </c>
      <c r="BM462" s="42">
        <v>0</v>
      </c>
      <c r="BN462" s="42">
        <v>0</v>
      </c>
      <c r="BO462" s="43">
        <v>0</v>
      </c>
      <c r="BP462" s="43">
        <v>0</v>
      </c>
      <c r="BQ462" s="51">
        <v>0</v>
      </c>
      <c r="BR462" s="51">
        <v>0</v>
      </c>
      <c r="BS462" s="42">
        <v>0</v>
      </c>
      <c r="BT462" s="42">
        <v>0</v>
      </c>
      <c r="BU462" s="43">
        <v>0</v>
      </c>
      <c r="BV462" s="43">
        <v>0</v>
      </c>
      <c r="BW462" s="51">
        <v>0</v>
      </c>
      <c r="BX462" s="51">
        <v>0</v>
      </c>
      <c r="BY462" s="54">
        <v>0</v>
      </c>
      <c r="BZ462" s="54">
        <v>0</v>
      </c>
      <c r="CA462" s="43">
        <v>0</v>
      </c>
      <c r="CB462" s="43">
        <v>0</v>
      </c>
      <c r="CC462" s="43">
        <v>0</v>
      </c>
      <c r="CD462" s="43">
        <v>0</v>
      </c>
      <c r="CE462" s="58">
        <f t="shared" si="39"/>
        <v>0</v>
      </c>
      <c r="CF462" s="58">
        <f t="shared" si="40"/>
        <v>0</v>
      </c>
      <c r="CG462" s="58">
        <f t="shared" si="41"/>
        <v>0</v>
      </c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  <c r="DS462" s="59"/>
      <c r="DT462" s="59"/>
      <c r="DU462" s="59"/>
      <c r="DV462" s="59"/>
      <c r="DW462" s="59"/>
      <c r="DX462" s="59"/>
      <c r="DY462" s="59"/>
      <c r="DZ462" s="59"/>
      <c r="EA462" s="59"/>
      <c r="EB462" s="59"/>
      <c r="EC462" s="59"/>
      <c r="ED462" s="59"/>
      <c r="EE462" s="59"/>
      <c r="EF462" s="59"/>
      <c r="EG462" s="59"/>
      <c r="EH462" s="59"/>
      <c r="EI462" s="59"/>
      <c r="EJ462" s="59"/>
      <c r="EK462" s="59"/>
      <c r="EL462" s="59"/>
      <c r="EM462" s="59"/>
    </row>
    <row r="463" spans="2:143" ht="24.6" customHeight="1">
      <c r="B463" s="39" t="s">
        <v>556</v>
      </c>
      <c r="C463" s="62" t="s">
        <v>1074</v>
      </c>
      <c r="D463" s="41"/>
      <c r="E463" s="42">
        <v>0</v>
      </c>
      <c r="F463" s="42">
        <v>0</v>
      </c>
      <c r="G463" s="43">
        <v>0</v>
      </c>
      <c r="H463" s="43">
        <v>0</v>
      </c>
      <c r="I463" s="51">
        <v>0</v>
      </c>
      <c r="J463" s="51">
        <v>0</v>
      </c>
      <c r="K463" s="42">
        <v>0</v>
      </c>
      <c r="L463" s="42">
        <v>0</v>
      </c>
      <c r="M463" s="43">
        <v>0</v>
      </c>
      <c r="N463" s="43">
        <v>0</v>
      </c>
      <c r="O463" s="51">
        <v>0</v>
      </c>
      <c r="P463" s="51">
        <v>0</v>
      </c>
      <c r="Q463" s="42">
        <v>0</v>
      </c>
      <c r="R463" s="42">
        <v>0</v>
      </c>
      <c r="S463" s="43">
        <v>0</v>
      </c>
      <c r="T463" s="43">
        <v>0</v>
      </c>
      <c r="U463" s="51">
        <v>0</v>
      </c>
      <c r="V463" s="51">
        <v>0</v>
      </c>
      <c r="W463" s="42">
        <v>0</v>
      </c>
      <c r="X463" s="42">
        <v>0</v>
      </c>
      <c r="Y463" s="43">
        <v>0</v>
      </c>
      <c r="Z463" s="43">
        <v>0</v>
      </c>
      <c r="AA463" s="51">
        <v>0</v>
      </c>
      <c r="AB463" s="51">
        <v>0</v>
      </c>
      <c r="AC463" s="42">
        <v>0</v>
      </c>
      <c r="AD463" s="42">
        <v>0</v>
      </c>
      <c r="AE463" s="43">
        <v>0</v>
      </c>
      <c r="AF463" s="43">
        <v>0</v>
      </c>
      <c r="AG463" s="51">
        <v>0</v>
      </c>
      <c r="AH463" s="51">
        <v>0</v>
      </c>
      <c r="AI463" s="42">
        <v>0</v>
      </c>
      <c r="AJ463" s="42">
        <v>0</v>
      </c>
      <c r="AK463" s="43">
        <v>0</v>
      </c>
      <c r="AL463" s="43">
        <v>0</v>
      </c>
      <c r="AM463" s="51">
        <v>0</v>
      </c>
      <c r="AN463" s="51">
        <v>0</v>
      </c>
      <c r="AO463" s="42">
        <v>0</v>
      </c>
      <c r="AP463" s="42">
        <v>0</v>
      </c>
      <c r="AQ463" s="43">
        <v>0</v>
      </c>
      <c r="AR463" s="43">
        <v>0</v>
      </c>
      <c r="AS463" s="51">
        <v>0</v>
      </c>
      <c r="AT463" s="51">
        <v>0</v>
      </c>
      <c r="AU463" s="42">
        <v>0</v>
      </c>
      <c r="AV463" s="42">
        <v>0</v>
      </c>
      <c r="AW463" s="43">
        <v>0</v>
      </c>
      <c r="AX463" s="43">
        <v>0</v>
      </c>
      <c r="AY463" s="51">
        <v>0</v>
      </c>
      <c r="AZ463" s="51">
        <v>0</v>
      </c>
      <c r="BA463" s="42">
        <v>0</v>
      </c>
      <c r="BB463" s="42">
        <v>0</v>
      </c>
      <c r="BC463" s="43">
        <v>0</v>
      </c>
      <c r="BD463" s="43">
        <v>0</v>
      </c>
      <c r="BE463" s="51">
        <v>0</v>
      </c>
      <c r="BF463" s="51">
        <v>0</v>
      </c>
      <c r="BG463" s="42">
        <v>0</v>
      </c>
      <c r="BH463" s="42">
        <v>0</v>
      </c>
      <c r="BI463" s="43">
        <v>0</v>
      </c>
      <c r="BJ463" s="43">
        <v>0</v>
      </c>
      <c r="BK463" s="51">
        <v>0</v>
      </c>
      <c r="BL463" s="51">
        <v>0</v>
      </c>
      <c r="BM463" s="42">
        <v>0</v>
      </c>
      <c r="BN463" s="42">
        <v>0</v>
      </c>
      <c r="BO463" s="43">
        <v>0</v>
      </c>
      <c r="BP463" s="43">
        <v>0</v>
      </c>
      <c r="BQ463" s="51">
        <v>0</v>
      </c>
      <c r="BR463" s="51">
        <v>0</v>
      </c>
      <c r="BS463" s="42">
        <v>0</v>
      </c>
      <c r="BT463" s="42">
        <v>0</v>
      </c>
      <c r="BU463" s="43">
        <v>0</v>
      </c>
      <c r="BV463" s="43">
        <v>0</v>
      </c>
      <c r="BW463" s="51">
        <v>0</v>
      </c>
      <c r="BX463" s="51">
        <v>0</v>
      </c>
      <c r="BY463" s="54">
        <v>0</v>
      </c>
      <c r="BZ463" s="54">
        <v>0</v>
      </c>
      <c r="CA463" s="43">
        <v>0</v>
      </c>
      <c r="CB463" s="43">
        <v>0</v>
      </c>
      <c r="CC463" s="43">
        <v>0</v>
      </c>
      <c r="CD463" s="43">
        <v>0</v>
      </c>
      <c r="CE463" s="58">
        <f t="shared" si="39"/>
        <v>0</v>
      </c>
      <c r="CF463" s="58">
        <f t="shared" si="40"/>
        <v>0</v>
      </c>
      <c r="CG463" s="58">
        <f t="shared" si="41"/>
        <v>0</v>
      </c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  <c r="DS463" s="59"/>
      <c r="DT463" s="59"/>
      <c r="DU463" s="59"/>
      <c r="DV463" s="59"/>
      <c r="DW463" s="59"/>
      <c r="DX463" s="59"/>
      <c r="DY463" s="59"/>
      <c r="DZ463" s="59"/>
      <c r="EA463" s="59"/>
      <c r="EB463" s="59"/>
      <c r="EC463" s="59"/>
      <c r="ED463" s="59"/>
      <c r="EE463" s="59"/>
      <c r="EF463" s="59"/>
      <c r="EG463" s="59"/>
      <c r="EH463" s="59"/>
      <c r="EI463" s="59"/>
      <c r="EJ463" s="59"/>
      <c r="EK463" s="59"/>
      <c r="EL463" s="59"/>
      <c r="EM463" s="59"/>
    </row>
    <row r="464" spans="2:143" ht="24.6" customHeight="1">
      <c r="B464" s="39" t="s">
        <v>557</v>
      </c>
      <c r="C464" s="62" t="s">
        <v>1075</v>
      </c>
      <c r="D464" s="41"/>
      <c r="E464" s="42">
        <v>0</v>
      </c>
      <c r="F464" s="42">
        <v>0</v>
      </c>
      <c r="G464" s="43">
        <v>0</v>
      </c>
      <c r="H464" s="43">
        <v>0</v>
      </c>
      <c r="I464" s="51">
        <v>0</v>
      </c>
      <c r="J464" s="51">
        <v>0</v>
      </c>
      <c r="K464" s="42">
        <v>0</v>
      </c>
      <c r="L464" s="42">
        <v>0</v>
      </c>
      <c r="M464" s="43">
        <v>0</v>
      </c>
      <c r="N464" s="43">
        <v>0</v>
      </c>
      <c r="O464" s="51">
        <v>0</v>
      </c>
      <c r="P464" s="51">
        <v>0</v>
      </c>
      <c r="Q464" s="42">
        <v>0</v>
      </c>
      <c r="R464" s="42">
        <v>0</v>
      </c>
      <c r="S464" s="43">
        <v>0</v>
      </c>
      <c r="T464" s="43">
        <v>0</v>
      </c>
      <c r="U464" s="51">
        <v>0</v>
      </c>
      <c r="V464" s="51">
        <v>0</v>
      </c>
      <c r="W464" s="42">
        <v>0</v>
      </c>
      <c r="X464" s="42">
        <v>0</v>
      </c>
      <c r="Y464" s="43">
        <v>0</v>
      </c>
      <c r="Z464" s="43">
        <v>0</v>
      </c>
      <c r="AA464" s="51">
        <v>0</v>
      </c>
      <c r="AB464" s="51">
        <v>0</v>
      </c>
      <c r="AC464" s="42">
        <v>0</v>
      </c>
      <c r="AD464" s="42">
        <v>0</v>
      </c>
      <c r="AE464" s="43">
        <v>0</v>
      </c>
      <c r="AF464" s="43">
        <v>0</v>
      </c>
      <c r="AG464" s="51">
        <v>0</v>
      </c>
      <c r="AH464" s="51">
        <v>0</v>
      </c>
      <c r="AI464" s="42">
        <v>0</v>
      </c>
      <c r="AJ464" s="42">
        <v>0</v>
      </c>
      <c r="AK464" s="43">
        <v>0</v>
      </c>
      <c r="AL464" s="43">
        <v>0</v>
      </c>
      <c r="AM464" s="51">
        <v>0</v>
      </c>
      <c r="AN464" s="51">
        <v>0</v>
      </c>
      <c r="AO464" s="42">
        <v>0</v>
      </c>
      <c r="AP464" s="42">
        <v>0</v>
      </c>
      <c r="AQ464" s="43">
        <v>0</v>
      </c>
      <c r="AR464" s="43">
        <v>0</v>
      </c>
      <c r="AS464" s="51">
        <v>0</v>
      </c>
      <c r="AT464" s="51">
        <v>0</v>
      </c>
      <c r="AU464" s="42">
        <v>0</v>
      </c>
      <c r="AV464" s="42">
        <v>0</v>
      </c>
      <c r="AW464" s="43">
        <v>0</v>
      </c>
      <c r="AX464" s="43">
        <v>0</v>
      </c>
      <c r="AY464" s="51">
        <v>0</v>
      </c>
      <c r="AZ464" s="51">
        <v>0</v>
      </c>
      <c r="BA464" s="42">
        <v>0</v>
      </c>
      <c r="BB464" s="42">
        <v>0</v>
      </c>
      <c r="BC464" s="43">
        <v>0</v>
      </c>
      <c r="BD464" s="43">
        <v>0</v>
      </c>
      <c r="BE464" s="51">
        <v>0</v>
      </c>
      <c r="BF464" s="51">
        <v>0</v>
      </c>
      <c r="BG464" s="42">
        <v>0</v>
      </c>
      <c r="BH464" s="42">
        <v>0</v>
      </c>
      <c r="BI464" s="43">
        <v>0</v>
      </c>
      <c r="BJ464" s="43">
        <v>0</v>
      </c>
      <c r="BK464" s="51">
        <v>0</v>
      </c>
      <c r="BL464" s="51">
        <v>0</v>
      </c>
      <c r="BM464" s="42">
        <v>0</v>
      </c>
      <c r="BN464" s="42">
        <v>0</v>
      </c>
      <c r="BO464" s="43">
        <v>0</v>
      </c>
      <c r="BP464" s="43">
        <v>0</v>
      </c>
      <c r="BQ464" s="51">
        <v>0</v>
      </c>
      <c r="BR464" s="51">
        <v>0</v>
      </c>
      <c r="BS464" s="42">
        <v>0</v>
      </c>
      <c r="BT464" s="42">
        <v>0</v>
      </c>
      <c r="BU464" s="43">
        <v>0</v>
      </c>
      <c r="BV464" s="43">
        <v>0</v>
      </c>
      <c r="BW464" s="51">
        <v>0</v>
      </c>
      <c r="BX464" s="51">
        <v>0</v>
      </c>
      <c r="BY464" s="54">
        <v>0</v>
      </c>
      <c r="BZ464" s="54">
        <v>0</v>
      </c>
      <c r="CA464" s="43">
        <v>0</v>
      </c>
      <c r="CB464" s="43">
        <v>0</v>
      </c>
      <c r="CC464" s="43">
        <v>0</v>
      </c>
      <c r="CD464" s="43">
        <v>0</v>
      </c>
      <c r="CE464" s="58">
        <f t="shared" si="39"/>
        <v>0</v>
      </c>
      <c r="CF464" s="58">
        <f t="shared" si="40"/>
        <v>0</v>
      </c>
      <c r="CG464" s="58">
        <f t="shared" si="41"/>
        <v>0</v>
      </c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  <c r="DS464" s="59"/>
      <c r="DT464" s="59"/>
      <c r="DU464" s="59"/>
      <c r="DV464" s="59"/>
      <c r="DW464" s="59"/>
      <c r="DX464" s="59"/>
      <c r="DY464" s="59"/>
      <c r="DZ464" s="59"/>
      <c r="EA464" s="59"/>
      <c r="EB464" s="59"/>
      <c r="EC464" s="59"/>
      <c r="ED464" s="59"/>
      <c r="EE464" s="59"/>
      <c r="EF464" s="59"/>
      <c r="EG464" s="59"/>
      <c r="EH464" s="59"/>
      <c r="EI464" s="59"/>
      <c r="EJ464" s="59"/>
      <c r="EK464" s="59"/>
      <c r="EL464" s="59"/>
      <c r="EM464" s="59"/>
    </row>
    <row r="465" spans="2:143" ht="24.6" customHeight="1">
      <c r="B465" s="39" t="s">
        <v>558</v>
      </c>
      <c r="C465" s="62" t="s">
        <v>1076</v>
      </c>
      <c r="D465" s="41"/>
      <c r="E465" s="42">
        <v>0</v>
      </c>
      <c r="F465" s="42">
        <v>0</v>
      </c>
      <c r="G465" s="43">
        <v>0</v>
      </c>
      <c r="H465" s="43">
        <v>0</v>
      </c>
      <c r="I465" s="51">
        <v>0</v>
      </c>
      <c r="J465" s="51">
        <v>0</v>
      </c>
      <c r="K465" s="42">
        <v>0</v>
      </c>
      <c r="L465" s="42">
        <v>0</v>
      </c>
      <c r="M465" s="43">
        <v>0</v>
      </c>
      <c r="N465" s="43">
        <v>0</v>
      </c>
      <c r="O465" s="51">
        <v>0</v>
      </c>
      <c r="P465" s="51">
        <v>0</v>
      </c>
      <c r="Q465" s="42">
        <v>0</v>
      </c>
      <c r="R465" s="42">
        <v>0</v>
      </c>
      <c r="S465" s="43">
        <v>0</v>
      </c>
      <c r="T465" s="43">
        <v>0</v>
      </c>
      <c r="U465" s="51">
        <v>0</v>
      </c>
      <c r="V465" s="51">
        <v>0</v>
      </c>
      <c r="W465" s="42">
        <v>0</v>
      </c>
      <c r="X465" s="42">
        <v>0</v>
      </c>
      <c r="Y465" s="43">
        <v>0</v>
      </c>
      <c r="Z465" s="43">
        <v>0</v>
      </c>
      <c r="AA465" s="51">
        <v>0</v>
      </c>
      <c r="AB465" s="51">
        <v>0</v>
      </c>
      <c r="AC465" s="42">
        <v>0</v>
      </c>
      <c r="AD465" s="42">
        <v>0</v>
      </c>
      <c r="AE465" s="43">
        <v>0</v>
      </c>
      <c r="AF465" s="43">
        <v>0</v>
      </c>
      <c r="AG465" s="51">
        <v>0</v>
      </c>
      <c r="AH465" s="51">
        <v>0</v>
      </c>
      <c r="AI465" s="42">
        <v>0</v>
      </c>
      <c r="AJ465" s="42">
        <v>0</v>
      </c>
      <c r="AK465" s="43">
        <v>0</v>
      </c>
      <c r="AL465" s="43">
        <v>0</v>
      </c>
      <c r="AM465" s="51">
        <v>0</v>
      </c>
      <c r="AN465" s="51">
        <v>0</v>
      </c>
      <c r="AO465" s="42">
        <v>0</v>
      </c>
      <c r="AP465" s="42">
        <v>0</v>
      </c>
      <c r="AQ465" s="43">
        <v>0</v>
      </c>
      <c r="AR465" s="43">
        <v>0</v>
      </c>
      <c r="AS465" s="51">
        <v>0</v>
      </c>
      <c r="AT465" s="51">
        <v>0</v>
      </c>
      <c r="AU465" s="42">
        <v>0</v>
      </c>
      <c r="AV465" s="42">
        <v>0</v>
      </c>
      <c r="AW465" s="43">
        <v>0</v>
      </c>
      <c r="AX465" s="43">
        <v>0</v>
      </c>
      <c r="AY465" s="51">
        <v>0</v>
      </c>
      <c r="AZ465" s="51">
        <v>0</v>
      </c>
      <c r="BA465" s="42">
        <v>0</v>
      </c>
      <c r="BB465" s="42">
        <v>0</v>
      </c>
      <c r="BC465" s="43">
        <v>0</v>
      </c>
      <c r="BD465" s="43">
        <v>0</v>
      </c>
      <c r="BE465" s="51">
        <v>0</v>
      </c>
      <c r="BF465" s="51">
        <v>0</v>
      </c>
      <c r="BG465" s="42">
        <v>0</v>
      </c>
      <c r="BH465" s="42">
        <v>0</v>
      </c>
      <c r="BI465" s="43">
        <v>0</v>
      </c>
      <c r="BJ465" s="43">
        <v>0</v>
      </c>
      <c r="BK465" s="51">
        <v>0</v>
      </c>
      <c r="BL465" s="51">
        <v>0</v>
      </c>
      <c r="BM465" s="42">
        <v>0</v>
      </c>
      <c r="BN465" s="42">
        <v>0</v>
      </c>
      <c r="BO465" s="43">
        <v>0</v>
      </c>
      <c r="BP465" s="43">
        <v>0</v>
      </c>
      <c r="BQ465" s="51">
        <v>0</v>
      </c>
      <c r="BR465" s="51">
        <v>0</v>
      </c>
      <c r="BS465" s="42">
        <v>0</v>
      </c>
      <c r="BT465" s="42">
        <v>0</v>
      </c>
      <c r="BU465" s="43">
        <v>0</v>
      </c>
      <c r="BV465" s="43">
        <v>0</v>
      </c>
      <c r="BW465" s="51">
        <v>0</v>
      </c>
      <c r="BX465" s="51">
        <v>0</v>
      </c>
      <c r="BY465" s="54">
        <v>0</v>
      </c>
      <c r="BZ465" s="54">
        <v>0</v>
      </c>
      <c r="CA465" s="43">
        <v>0</v>
      </c>
      <c r="CB465" s="43">
        <v>0</v>
      </c>
      <c r="CC465" s="43">
        <v>0</v>
      </c>
      <c r="CD465" s="43">
        <v>0</v>
      </c>
      <c r="CE465" s="58">
        <f t="shared" si="39"/>
        <v>0</v>
      </c>
      <c r="CF465" s="58">
        <f t="shared" si="40"/>
        <v>0</v>
      </c>
      <c r="CG465" s="58">
        <f t="shared" si="41"/>
        <v>0</v>
      </c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  <c r="DS465" s="59"/>
      <c r="DT465" s="59"/>
      <c r="DU465" s="59"/>
      <c r="DV465" s="59"/>
      <c r="DW465" s="59"/>
      <c r="DX465" s="59"/>
      <c r="DY465" s="59"/>
      <c r="DZ465" s="59"/>
      <c r="EA465" s="59"/>
      <c r="EB465" s="59"/>
      <c r="EC465" s="59"/>
      <c r="ED465" s="59"/>
      <c r="EE465" s="59"/>
      <c r="EF465" s="59"/>
      <c r="EG465" s="59"/>
      <c r="EH465" s="59"/>
      <c r="EI465" s="59"/>
      <c r="EJ465" s="59"/>
      <c r="EK465" s="59"/>
      <c r="EL465" s="59"/>
      <c r="EM465" s="59"/>
    </row>
    <row r="466" spans="2:143" ht="24.6" customHeight="1">
      <c r="B466" s="39" t="s">
        <v>559</v>
      </c>
      <c r="C466" s="62" t="s">
        <v>1077</v>
      </c>
      <c r="D466" s="41"/>
      <c r="E466" s="42">
        <v>0</v>
      </c>
      <c r="F466" s="42">
        <v>0</v>
      </c>
      <c r="G466" s="43">
        <v>0</v>
      </c>
      <c r="H466" s="43">
        <v>0</v>
      </c>
      <c r="I466" s="51">
        <v>0</v>
      </c>
      <c r="J466" s="51">
        <v>0</v>
      </c>
      <c r="K466" s="42">
        <v>0</v>
      </c>
      <c r="L466" s="42">
        <v>0</v>
      </c>
      <c r="M466" s="43">
        <v>0</v>
      </c>
      <c r="N466" s="43">
        <v>0</v>
      </c>
      <c r="O466" s="51">
        <v>0</v>
      </c>
      <c r="P466" s="51">
        <v>0</v>
      </c>
      <c r="Q466" s="42">
        <v>0</v>
      </c>
      <c r="R466" s="42">
        <v>0</v>
      </c>
      <c r="S466" s="43">
        <v>0</v>
      </c>
      <c r="T466" s="43">
        <v>0</v>
      </c>
      <c r="U466" s="51">
        <v>0</v>
      </c>
      <c r="V466" s="51">
        <v>0</v>
      </c>
      <c r="W466" s="42">
        <v>0</v>
      </c>
      <c r="X466" s="42">
        <v>0</v>
      </c>
      <c r="Y466" s="43">
        <v>0</v>
      </c>
      <c r="Z466" s="43">
        <v>0</v>
      </c>
      <c r="AA466" s="51">
        <v>0</v>
      </c>
      <c r="AB466" s="51">
        <v>0</v>
      </c>
      <c r="AC466" s="42">
        <v>0</v>
      </c>
      <c r="AD466" s="42">
        <v>0</v>
      </c>
      <c r="AE466" s="43">
        <v>0</v>
      </c>
      <c r="AF466" s="43">
        <v>0</v>
      </c>
      <c r="AG466" s="51">
        <v>0</v>
      </c>
      <c r="AH466" s="51">
        <v>0</v>
      </c>
      <c r="AI466" s="42">
        <v>0</v>
      </c>
      <c r="AJ466" s="42">
        <v>0</v>
      </c>
      <c r="AK466" s="43">
        <v>0</v>
      </c>
      <c r="AL466" s="43">
        <v>0</v>
      </c>
      <c r="AM466" s="51">
        <v>0</v>
      </c>
      <c r="AN466" s="51">
        <v>0</v>
      </c>
      <c r="AO466" s="42">
        <v>0</v>
      </c>
      <c r="AP466" s="42">
        <v>0</v>
      </c>
      <c r="AQ466" s="43">
        <v>0</v>
      </c>
      <c r="AR466" s="43">
        <v>0</v>
      </c>
      <c r="AS466" s="51">
        <v>0</v>
      </c>
      <c r="AT466" s="51">
        <v>0</v>
      </c>
      <c r="AU466" s="42">
        <v>0</v>
      </c>
      <c r="AV466" s="42">
        <v>0</v>
      </c>
      <c r="AW466" s="43">
        <v>0</v>
      </c>
      <c r="AX466" s="43">
        <v>0</v>
      </c>
      <c r="AY466" s="51">
        <v>0</v>
      </c>
      <c r="AZ466" s="51">
        <v>0</v>
      </c>
      <c r="BA466" s="42">
        <v>0</v>
      </c>
      <c r="BB466" s="42">
        <v>0</v>
      </c>
      <c r="BC466" s="43">
        <v>0</v>
      </c>
      <c r="BD466" s="43">
        <v>0</v>
      </c>
      <c r="BE466" s="51">
        <v>0</v>
      </c>
      <c r="BF466" s="51">
        <v>0</v>
      </c>
      <c r="BG466" s="42">
        <v>0</v>
      </c>
      <c r="BH466" s="42">
        <v>0</v>
      </c>
      <c r="BI466" s="43">
        <v>0</v>
      </c>
      <c r="BJ466" s="43">
        <v>0</v>
      </c>
      <c r="BK466" s="51">
        <v>0</v>
      </c>
      <c r="BL466" s="51">
        <v>0</v>
      </c>
      <c r="BM466" s="42">
        <v>0</v>
      </c>
      <c r="BN466" s="42">
        <v>0</v>
      </c>
      <c r="BO466" s="43">
        <v>0</v>
      </c>
      <c r="BP466" s="43">
        <v>0</v>
      </c>
      <c r="BQ466" s="51">
        <v>0</v>
      </c>
      <c r="BR466" s="51">
        <v>0</v>
      </c>
      <c r="BS466" s="42">
        <v>0</v>
      </c>
      <c r="BT466" s="42">
        <v>0</v>
      </c>
      <c r="BU466" s="43">
        <v>0</v>
      </c>
      <c r="BV466" s="43">
        <v>0</v>
      </c>
      <c r="BW466" s="51">
        <v>0</v>
      </c>
      <c r="BX466" s="51">
        <v>0</v>
      </c>
      <c r="BY466" s="54">
        <v>0</v>
      </c>
      <c r="BZ466" s="54">
        <v>0</v>
      </c>
      <c r="CA466" s="43">
        <v>0</v>
      </c>
      <c r="CB466" s="43">
        <v>0</v>
      </c>
      <c r="CC466" s="43">
        <v>0</v>
      </c>
      <c r="CD466" s="43">
        <v>0</v>
      </c>
      <c r="CE466" s="58">
        <f t="shared" si="39"/>
        <v>0</v>
      </c>
      <c r="CF466" s="58">
        <f t="shared" si="40"/>
        <v>0</v>
      </c>
      <c r="CG466" s="58">
        <f t="shared" si="41"/>
        <v>0</v>
      </c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  <c r="DS466" s="59"/>
      <c r="DT466" s="59"/>
      <c r="DU466" s="59"/>
      <c r="DV466" s="59"/>
      <c r="DW466" s="59"/>
      <c r="DX466" s="59"/>
      <c r="DY466" s="59"/>
      <c r="DZ466" s="59"/>
      <c r="EA466" s="59"/>
      <c r="EB466" s="59"/>
      <c r="EC466" s="59"/>
      <c r="ED466" s="59"/>
      <c r="EE466" s="59"/>
      <c r="EF466" s="59"/>
      <c r="EG466" s="59"/>
      <c r="EH466" s="59"/>
      <c r="EI466" s="59"/>
      <c r="EJ466" s="59"/>
      <c r="EK466" s="59"/>
      <c r="EL466" s="59"/>
      <c r="EM466" s="59"/>
    </row>
    <row r="467" spans="2:143" ht="24.6" customHeight="1">
      <c r="B467" s="39" t="s">
        <v>560</v>
      </c>
      <c r="C467" s="62" t="s">
        <v>1078</v>
      </c>
      <c r="D467" s="41"/>
      <c r="E467" s="42">
        <v>0</v>
      </c>
      <c r="F467" s="42">
        <v>0</v>
      </c>
      <c r="G467" s="43">
        <v>0</v>
      </c>
      <c r="H467" s="43">
        <v>0</v>
      </c>
      <c r="I467" s="51">
        <v>0</v>
      </c>
      <c r="J467" s="51">
        <v>0</v>
      </c>
      <c r="K467" s="42">
        <v>0</v>
      </c>
      <c r="L467" s="42">
        <v>0</v>
      </c>
      <c r="M467" s="43">
        <v>0</v>
      </c>
      <c r="N467" s="43">
        <v>0</v>
      </c>
      <c r="O467" s="51">
        <v>0</v>
      </c>
      <c r="P467" s="51">
        <v>0</v>
      </c>
      <c r="Q467" s="42">
        <v>0</v>
      </c>
      <c r="R467" s="42">
        <v>0</v>
      </c>
      <c r="S467" s="43">
        <v>0</v>
      </c>
      <c r="T467" s="43">
        <v>0</v>
      </c>
      <c r="U467" s="51">
        <v>0</v>
      </c>
      <c r="V467" s="51">
        <v>0</v>
      </c>
      <c r="W467" s="42">
        <v>0</v>
      </c>
      <c r="X467" s="42">
        <v>0</v>
      </c>
      <c r="Y467" s="43">
        <v>0</v>
      </c>
      <c r="Z467" s="43">
        <v>0</v>
      </c>
      <c r="AA467" s="51">
        <v>0</v>
      </c>
      <c r="AB467" s="51">
        <v>0</v>
      </c>
      <c r="AC467" s="42">
        <v>0</v>
      </c>
      <c r="AD467" s="42">
        <v>0</v>
      </c>
      <c r="AE467" s="43">
        <v>0</v>
      </c>
      <c r="AF467" s="43">
        <v>0</v>
      </c>
      <c r="AG467" s="51">
        <v>0</v>
      </c>
      <c r="AH467" s="51">
        <v>0</v>
      </c>
      <c r="AI467" s="42">
        <v>0</v>
      </c>
      <c r="AJ467" s="42">
        <v>0</v>
      </c>
      <c r="AK467" s="43">
        <v>0</v>
      </c>
      <c r="AL467" s="43">
        <v>0</v>
      </c>
      <c r="AM467" s="51">
        <v>0</v>
      </c>
      <c r="AN467" s="51">
        <v>0</v>
      </c>
      <c r="AO467" s="42">
        <v>0</v>
      </c>
      <c r="AP467" s="42">
        <v>0</v>
      </c>
      <c r="AQ467" s="43">
        <v>0</v>
      </c>
      <c r="AR467" s="43">
        <v>0</v>
      </c>
      <c r="AS467" s="51">
        <v>0</v>
      </c>
      <c r="AT467" s="51">
        <v>0</v>
      </c>
      <c r="AU467" s="42">
        <v>0</v>
      </c>
      <c r="AV467" s="42">
        <v>0</v>
      </c>
      <c r="AW467" s="43">
        <v>0</v>
      </c>
      <c r="AX467" s="43">
        <v>0</v>
      </c>
      <c r="AY467" s="51">
        <v>0</v>
      </c>
      <c r="AZ467" s="51">
        <v>0</v>
      </c>
      <c r="BA467" s="42">
        <v>0</v>
      </c>
      <c r="BB467" s="42">
        <v>0</v>
      </c>
      <c r="BC467" s="43">
        <v>0</v>
      </c>
      <c r="BD467" s="43">
        <v>0</v>
      </c>
      <c r="BE467" s="51">
        <v>0</v>
      </c>
      <c r="BF467" s="51">
        <v>0</v>
      </c>
      <c r="BG467" s="42">
        <v>0</v>
      </c>
      <c r="BH467" s="42">
        <v>0</v>
      </c>
      <c r="BI467" s="43">
        <v>0</v>
      </c>
      <c r="BJ467" s="43">
        <v>0</v>
      </c>
      <c r="BK467" s="51">
        <v>0</v>
      </c>
      <c r="BL467" s="51">
        <v>0</v>
      </c>
      <c r="BM467" s="42">
        <v>0</v>
      </c>
      <c r="BN467" s="42">
        <v>0</v>
      </c>
      <c r="BO467" s="43">
        <v>0</v>
      </c>
      <c r="BP467" s="43">
        <v>0</v>
      </c>
      <c r="BQ467" s="51">
        <v>0</v>
      </c>
      <c r="BR467" s="51">
        <v>0</v>
      </c>
      <c r="BS467" s="42">
        <v>0</v>
      </c>
      <c r="BT467" s="42">
        <v>0</v>
      </c>
      <c r="BU467" s="43">
        <v>0</v>
      </c>
      <c r="BV467" s="43">
        <v>0</v>
      </c>
      <c r="BW467" s="51">
        <v>0</v>
      </c>
      <c r="BX467" s="51">
        <v>0</v>
      </c>
      <c r="BY467" s="54">
        <v>0</v>
      </c>
      <c r="BZ467" s="54">
        <v>0</v>
      </c>
      <c r="CA467" s="43">
        <v>0</v>
      </c>
      <c r="CB467" s="43">
        <v>0</v>
      </c>
      <c r="CC467" s="43">
        <v>0</v>
      </c>
      <c r="CD467" s="43">
        <v>0</v>
      </c>
      <c r="CE467" s="58">
        <f t="shared" si="39"/>
        <v>0</v>
      </c>
      <c r="CF467" s="58">
        <f t="shared" si="40"/>
        <v>0</v>
      </c>
      <c r="CG467" s="58">
        <f t="shared" si="41"/>
        <v>0</v>
      </c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  <c r="DS467" s="59"/>
      <c r="DT467" s="59"/>
      <c r="DU467" s="59"/>
      <c r="DV467" s="59"/>
      <c r="DW467" s="59"/>
      <c r="DX467" s="59"/>
      <c r="DY467" s="59"/>
      <c r="DZ467" s="59"/>
      <c r="EA467" s="59"/>
      <c r="EB467" s="59"/>
      <c r="EC467" s="59"/>
      <c r="ED467" s="59"/>
      <c r="EE467" s="59"/>
      <c r="EF467" s="59"/>
      <c r="EG467" s="59"/>
      <c r="EH467" s="59"/>
      <c r="EI467" s="59"/>
      <c r="EJ467" s="59"/>
      <c r="EK467" s="59"/>
      <c r="EL467" s="59"/>
      <c r="EM467" s="59"/>
    </row>
    <row r="468" spans="2:143" ht="24.6" customHeight="1">
      <c r="B468" s="39" t="s">
        <v>561</v>
      </c>
      <c r="C468" s="62" t="s">
        <v>1079</v>
      </c>
      <c r="D468" s="41"/>
      <c r="E468" s="42">
        <v>0</v>
      </c>
      <c r="F468" s="42">
        <v>0</v>
      </c>
      <c r="G468" s="43">
        <v>0</v>
      </c>
      <c r="H468" s="43">
        <v>0</v>
      </c>
      <c r="I468" s="51">
        <v>0</v>
      </c>
      <c r="J468" s="51">
        <v>0</v>
      </c>
      <c r="K468" s="42">
        <v>0</v>
      </c>
      <c r="L468" s="42">
        <v>0</v>
      </c>
      <c r="M468" s="43">
        <v>0</v>
      </c>
      <c r="N468" s="43">
        <v>0</v>
      </c>
      <c r="O468" s="51">
        <v>0</v>
      </c>
      <c r="P468" s="51">
        <v>0</v>
      </c>
      <c r="Q468" s="42">
        <v>0</v>
      </c>
      <c r="R468" s="42">
        <v>0</v>
      </c>
      <c r="S468" s="43">
        <v>0</v>
      </c>
      <c r="T468" s="43">
        <v>0</v>
      </c>
      <c r="U468" s="51">
        <v>0</v>
      </c>
      <c r="V468" s="51">
        <v>0</v>
      </c>
      <c r="W468" s="42">
        <v>0</v>
      </c>
      <c r="X468" s="42">
        <v>0</v>
      </c>
      <c r="Y468" s="43">
        <v>0</v>
      </c>
      <c r="Z468" s="43">
        <v>0</v>
      </c>
      <c r="AA468" s="51">
        <v>0</v>
      </c>
      <c r="AB468" s="51">
        <v>0</v>
      </c>
      <c r="AC468" s="42">
        <v>0</v>
      </c>
      <c r="AD468" s="42">
        <v>0</v>
      </c>
      <c r="AE468" s="43">
        <v>0</v>
      </c>
      <c r="AF468" s="43">
        <v>0</v>
      </c>
      <c r="AG468" s="51">
        <v>0</v>
      </c>
      <c r="AH468" s="51">
        <v>0</v>
      </c>
      <c r="AI468" s="42">
        <v>0</v>
      </c>
      <c r="AJ468" s="42">
        <v>0</v>
      </c>
      <c r="AK468" s="43">
        <v>0</v>
      </c>
      <c r="AL468" s="43">
        <v>0</v>
      </c>
      <c r="AM468" s="51">
        <v>0</v>
      </c>
      <c r="AN468" s="51">
        <v>0</v>
      </c>
      <c r="AO468" s="42">
        <v>0</v>
      </c>
      <c r="AP468" s="42">
        <v>0</v>
      </c>
      <c r="AQ468" s="43">
        <v>0</v>
      </c>
      <c r="AR468" s="43">
        <v>0</v>
      </c>
      <c r="AS468" s="51">
        <v>0</v>
      </c>
      <c r="AT468" s="51">
        <v>0</v>
      </c>
      <c r="AU468" s="42">
        <v>0</v>
      </c>
      <c r="AV468" s="42">
        <v>0</v>
      </c>
      <c r="AW468" s="43">
        <v>0</v>
      </c>
      <c r="AX468" s="43">
        <v>0</v>
      </c>
      <c r="AY468" s="51">
        <v>0</v>
      </c>
      <c r="AZ468" s="51">
        <v>0</v>
      </c>
      <c r="BA468" s="42">
        <v>0</v>
      </c>
      <c r="BB468" s="42">
        <v>0</v>
      </c>
      <c r="BC468" s="43">
        <v>0</v>
      </c>
      <c r="BD468" s="43">
        <v>0</v>
      </c>
      <c r="BE468" s="51">
        <v>0</v>
      </c>
      <c r="BF468" s="51">
        <v>0</v>
      </c>
      <c r="BG468" s="42">
        <v>0</v>
      </c>
      <c r="BH468" s="42">
        <v>0</v>
      </c>
      <c r="BI468" s="43">
        <v>0</v>
      </c>
      <c r="BJ468" s="43">
        <v>0</v>
      </c>
      <c r="BK468" s="51">
        <v>0</v>
      </c>
      <c r="BL468" s="51">
        <v>0</v>
      </c>
      <c r="BM468" s="42">
        <v>0</v>
      </c>
      <c r="BN468" s="42">
        <v>0</v>
      </c>
      <c r="BO468" s="43">
        <v>0</v>
      </c>
      <c r="BP468" s="43">
        <v>0</v>
      </c>
      <c r="BQ468" s="51">
        <v>0</v>
      </c>
      <c r="BR468" s="51">
        <v>0</v>
      </c>
      <c r="BS468" s="42">
        <v>0</v>
      </c>
      <c r="BT468" s="42">
        <v>0</v>
      </c>
      <c r="BU468" s="43">
        <v>0</v>
      </c>
      <c r="BV468" s="43">
        <v>0</v>
      </c>
      <c r="BW468" s="51">
        <v>0</v>
      </c>
      <c r="BX468" s="51">
        <v>0</v>
      </c>
      <c r="BY468" s="54">
        <v>0</v>
      </c>
      <c r="BZ468" s="54">
        <v>0</v>
      </c>
      <c r="CA468" s="43">
        <v>0</v>
      </c>
      <c r="CB468" s="43">
        <v>0</v>
      </c>
      <c r="CC468" s="43">
        <v>0</v>
      </c>
      <c r="CD468" s="43">
        <v>0</v>
      </c>
      <c r="CE468" s="58">
        <f t="shared" si="39"/>
        <v>0</v>
      </c>
      <c r="CF468" s="58">
        <f t="shared" si="40"/>
        <v>0</v>
      </c>
      <c r="CG468" s="58">
        <f t="shared" si="41"/>
        <v>0</v>
      </c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  <c r="DS468" s="59"/>
      <c r="DT468" s="59"/>
      <c r="DU468" s="59"/>
      <c r="DV468" s="59"/>
      <c r="DW468" s="59"/>
      <c r="DX468" s="59"/>
      <c r="DY468" s="59"/>
      <c r="DZ468" s="59"/>
      <c r="EA468" s="59"/>
      <c r="EB468" s="59"/>
      <c r="EC468" s="59"/>
      <c r="ED468" s="59"/>
      <c r="EE468" s="59"/>
      <c r="EF468" s="59"/>
      <c r="EG468" s="59"/>
      <c r="EH468" s="59"/>
      <c r="EI468" s="59"/>
      <c r="EJ468" s="59"/>
      <c r="EK468" s="59"/>
      <c r="EL468" s="59"/>
      <c r="EM468" s="59"/>
    </row>
    <row r="469" spans="2:143" ht="24.6" customHeight="1">
      <c r="B469" s="39" t="s">
        <v>562</v>
      </c>
      <c r="C469" s="62" t="s">
        <v>1080</v>
      </c>
      <c r="D469" s="41"/>
      <c r="E469" s="42">
        <v>0</v>
      </c>
      <c r="F469" s="42">
        <v>0</v>
      </c>
      <c r="G469" s="43">
        <v>0</v>
      </c>
      <c r="H469" s="43">
        <v>0</v>
      </c>
      <c r="I469" s="51">
        <v>0</v>
      </c>
      <c r="J469" s="51">
        <v>0</v>
      </c>
      <c r="K469" s="42">
        <v>0</v>
      </c>
      <c r="L469" s="42">
        <v>0</v>
      </c>
      <c r="M469" s="43">
        <v>0</v>
      </c>
      <c r="N469" s="43">
        <v>0</v>
      </c>
      <c r="O469" s="51">
        <v>0</v>
      </c>
      <c r="P469" s="51">
        <v>0</v>
      </c>
      <c r="Q469" s="42">
        <v>0</v>
      </c>
      <c r="R469" s="42">
        <v>0</v>
      </c>
      <c r="S469" s="43">
        <v>0</v>
      </c>
      <c r="T469" s="43">
        <v>0</v>
      </c>
      <c r="U469" s="51">
        <v>0</v>
      </c>
      <c r="V469" s="51">
        <v>0</v>
      </c>
      <c r="W469" s="42">
        <v>0</v>
      </c>
      <c r="X469" s="42">
        <v>0</v>
      </c>
      <c r="Y469" s="43">
        <v>0</v>
      </c>
      <c r="Z469" s="43">
        <v>0</v>
      </c>
      <c r="AA469" s="51">
        <v>0</v>
      </c>
      <c r="AB469" s="51">
        <v>0</v>
      </c>
      <c r="AC469" s="42">
        <v>0</v>
      </c>
      <c r="AD469" s="42">
        <v>0</v>
      </c>
      <c r="AE469" s="43">
        <v>0</v>
      </c>
      <c r="AF469" s="43">
        <v>0</v>
      </c>
      <c r="AG469" s="51">
        <v>0</v>
      </c>
      <c r="AH469" s="51">
        <v>0</v>
      </c>
      <c r="AI469" s="42">
        <v>0</v>
      </c>
      <c r="AJ469" s="42">
        <v>0</v>
      </c>
      <c r="AK469" s="43">
        <v>0</v>
      </c>
      <c r="AL469" s="43">
        <v>0</v>
      </c>
      <c r="AM469" s="51">
        <v>0</v>
      </c>
      <c r="AN469" s="51">
        <v>0</v>
      </c>
      <c r="AO469" s="42">
        <v>0</v>
      </c>
      <c r="AP469" s="42">
        <v>0</v>
      </c>
      <c r="AQ469" s="43">
        <v>0</v>
      </c>
      <c r="AR469" s="43">
        <v>0</v>
      </c>
      <c r="AS469" s="51">
        <v>0</v>
      </c>
      <c r="AT469" s="51">
        <v>0</v>
      </c>
      <c r="AU469" s="42">
        <v>0</v>
      </c>
      <c r="AV469" s="42">
        <v>0</v>
      </c>
      <c r="AW469" s="43">
        <v>0</v>
      </c>
      <c r="AX469" s="43">
        <v>0</v>
      </c>
      <c r="AY469" s="51">
        <v>0</v>
      </c>
      <c r="AZ469" s="51">
        <v>0</v>
      </c>
      <c r="BA469" s="42">
        <v>0</v>
      </c>
      <c r="BB469" s="42">
        <v>0</v>
      </c>
      <c r="BC469" s="43">
        <v>0</v>
      </c>
      <c r="BD469" s="43">
        <v>0</v>
      </c>
      <c r="BE469" s="51">
        <v>0</v>
      </c>
      <c r="BF469" s="51">
        <v>0</v>
      </c>
      <c r="BG469" s="42">
        <v>0</v>
      </c>
      <c r="BH469" s="42">
        <v>0</v>
      </c>
      <c r="BI469" s="43">
        <v>0</v>
      </c>
      <c r="BJ469" s="43">
        <v>0</v>
      </c>
      <c r="BK469" s="51">
        <v>0</v>
      </c>
      <c r="BL469" s="51">
        <v>0</v>
      </c>
      <c r="BM469" s="42">
        <v>0</v>
      </c>
      <c r="BN469" s="42">
        <v>0</v>
      </c>
      <c r="BO469" s="43">
        <v>0</v>
      </c>
      <c r="BP469" s="43">
        <v>0</v>
      </c>
      <c r="BQ469" s="51">
        <v>0</v>
      </c>
      <c r="BR469" s="51">
        <v>0</v>
      </c>
      <c r="BS469" s="42">
        <v>0</v>
      </c>
      <c r="BT469" s="42">
        <v>0</v>
      </c>
      <c r="BU469" s="43">
        <v>0</v>
      </c>
      <c r="BV469" s="43">
        <v>0</v>
      </c>
      <c r="BW469" s="51">
        <v>0</v>
      </c>
      <c r="BX469" s="51">
        <v>0</v>
      </c>
      <c r="BY469" s="54">
        <v>0</v>
      </c>
      <c r="BZ469" s="54">
        <v>0</v>
      </c>
      <c r="CA469" s="43">
        <v>0</v>
      </c>
      <c r="CB469" s="43">
        <v>0</v>
      </c>
      <c r="CC469" s="43">
        <v>0</v>
      </c>
      <c r="CD469" s="43">
        <v>0</v>
      </c>
      <c r="CE469" s="58">
        <f t="shared" si="39"/>
        <v>0</v>
      </c>
      <c r="CF469" s="58">
        <f t="shared" si="40"/>
        <v>0</v>
      </c>
      <c r="CG469" s="58">
        <f t="shared" si="41"/>
        <v>0</v>
      </c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  <c r="DS469" s="59"/>
      <c r="DT469" s="59"/>
      <c r="DU469" s="59"/>
      <c r="DV469" s="59"/>
      <c r="DW469" s="59"/>
      <c r="DX469" s="59"/>
      <c r="DY469" s="59"/>
      <c r="DZ469" s="59"/>
      <c r="EA469" s="59"/>
      <c r="EB469" s="59"/>
      <c r="EC469" s="59"/>
      <c r="ED469" s="59"/>
      <c r="EE469" s="59"/>
      <c r="EF469" s="59"/>
      <c r="EG469" s="59"/>
      <c r="EH469" s="59"/>
      <c r="EI469" s="59"/>
      <c r="EJ469" s="59"/>
      <c r="EK469" s="59"/>
      <c r="EL469" s="59"/>
      <c r="EM469" s="59"/>
    </row>
    <row r="470" spans="2:143" ht="24.6" customHeight="1">
      <c r="B470" s="39" t="s">
        <v>563</v>
      </c>
      <c r="C470" s="62" t="s">
        <v>1081</v>
      </c>
      <c r="D470" s="41"/>
      <c r="E470" s="42">
        <v>0</v>
      </c>
      <c r="F470" s="42">
        <v>0</v>
      </c>
      <c r="G470" s="43">
        <v>0</v>
      </c>
      <c r="H470" s="43">
        <v>0</v>
      </c>
      <c r="I470" s="51">
        <v>0</v>
      </c>
      <c r="J470" s="51">
        <v>0</v>
      </c>
      <c r="K470" s="42">
        <v>0</v>
      </c>
      <c r="L470" s="42">
        <v>0</v>
      </c>
      <c r="M470" s="43">
        <v>0</v>
      </c>
      <c r="N470" s="43">
        <v>0</v>
      </c>
      <c r="O470" s="51">
        <v>0</v>
      </c>
      <c r="P470" s="51">
        <v>0</v>
      </c>
      <c r="Q470" s="42">
        <v>0</v>
      </c>
      <c r="R470" s="42">
        <v>0</v>
      </c>
      <c r="S470" s="43">
        <v>0</v>
      </c>
      <c r="T470" s="43">
        <v>0</v>
      </c>
      <c r="U470" s="51">
        <v>0</v>
      </c>
      <c r="V470" s="51">
        <v>0</v>
      </c>
      <c r="W470" s="42">
        <v>0</v>
      </c>
      <c r="X470" s="42">
        <v>0</v>
      </c>
      <c r="Y470" s="43">
        <v>0</v>
      </c>
      <c r="Z470" s="43">
        <v>0</v>
      </c>
      <c r="AA470" s="51">
        <v>0</v>
      </c>
      <c r="AB470" s="51">
        <v>0</v>
      </c>
      <c r="AC470" s="42">
        <v>0</v>
      </c>
      <c r="AD470" s="42">
        <v>0</v>
      </c>
      <c r="AE470" s="43">
        <v>0</v>
      </c>
      <c r="AF470" s="43">
        <v>0</v>
      </c>
      <c r="AG470" s="51">
        <v>0</v>
      </c>
      <c r="AH470" s="51">
        <v>0</v>
      </c>
      <c r="AI470" s="42">
        <v>0</v>
      </c>
      <c r="AJ470" s="42">
        <v>0</v>
      </c>
      <c r="AK470" s="43">
        <v>0</v>
      </c>
      <c r="AL470" s="43">
        <v>0</v>
      </c>
      <c r="AM470" s="51">
        <v>0</v>
      </c>
      <c r="AN470" s="51">
        <v>0</v>
      </c>
      <c r="AO470" s="42">
        <v>0</v>
      </c>
      <c r="AP470" s="42">
        <v>0</v>
      </c>
      <c r="AQ470" s="43">
        <v>0</v>
      </c>
      <c r="AR470" s="43">
        <v>0</v>
      </c>
      <c r="AS470" s="51">
        <v>0</v>
      </c>
      <c r="AT470" s="51">
        <v>0</v>
      </c>
      <c r="AU470" s="42">
        <v>0</v>
      </c>
      <c r="AV470" s="42">
        <v>0</v>
      </c>
      <c r="AW470" s="43">
        <v>0</v>
      </c>
      <c r="AX470" s="43">
        <v>0</v>
      </c>
      <c r="AY470" s="51">
        <v>0</v>
      </c>
      <c r="AZ470" s="51">
        <v>0</v>
      </c>
      <c r="BA470" s="42">
        <v>0</v>
      </c>
      <c r="BB470" s="42">
        <v>0</v>
      </c>
      <c r="BC470" s="43">
        <v>0</v>
      </c>
      <c r="BD470" s="43">
        <v>0</v>
      </c>
      <c r="BE470" s="51">
        <v>0</v>
      </c>
      <c r="BF470" s="51">
        <v>0</v>
      </c>
      <c r="BG470" s="42">
        <v>0</v>
      </c>
      <c r="BH470" s="42">
        <v>0</v>
      </c>
      <c r="BI470" s="43">
        <v>0</v>
      </c>
      <c r="BJ470" s="43">
        <v>0</v>
      </c>
      <c r="BK470" s="51">
        <v>0</v>
      </c>
      <c r="BL470" s="51">
        <v>0</v>
      </c>
      <c r="BM470" s="42">
        <v>0</v>
      </c>
      <c r="BN470" s="42">
        <v>0</v>
      </c>
      <c r="BO470" s="43">
        <v>0</v>
      </c>
      <c r="BP470" s="43">
        <v>0</v>
      </c>
      <c r="BQ470" s="51">
        <v>0</v>
      </c>
      <c r="BR470" s="51">
        <v>0</v>
      </c>
      <c r="BS470" s="42">
        <v>0</v>
      </c>
      <c r="BT470" s="42">
        <v>0</v>
      </c>
      <c r="BU470" s="43">
        <v>0</v>
      </c>
      <c r="BV470" s="43">
        <v>0</v>
      </c>
      <c r="BW470" s="51">
        <v>0</v>
      </c>
      <c r="BX470" s="51">
        <v>0</v>
      </c>
      <c r="BY470" s="54">
        <v>0</v>
      </c>
      <c r="BZ470" s="54">
        <v>0</v>
      </c>
      <c r="CA470" s="43">
        <v>0</v>
      </c>
      <c r="CB470" s="43">
        <v>0</v>
      </c>
      <c r="CC470" s="43">
        <v>0</v>
      </c>
      <c r="CD470" s="43">
        <v>0</v>
      </c>
      <c r="CE470" s="58">
        <f t="shared" si="39"/>
        <v>0</v>
      </c>
      <c r="CF470" s="58">
        <f t="shared" si="40"/>
        <v>0</v>
      </c>
      <c r="CG470" s="58">
        <f t="shared" si="41"/>
        <v>0</v>
      </c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  <c r="DS470" s="59"/>
      <c r="DT470" s="59"/>
      <c r="DU470" s="59"/>
      <c r="DV470" s="59"/>
      <c r="DW470" s="59"/>
      <c r="DX470" s="59"/>
      <c r="DY470" s="59"/>
      <c r="DZ470" s="59"/>
      <c r="EA470" s="59"/>
      <c r="EB470" s="59"/>
      <c r="EC470" s="59"/>
      <c r="ED470" s="59"/>
      <c r="EE470" s="59"/>
      <c r="EF470" s="59"/>
      <c r="EG470" s="59"/>
      <c r="EH470" s="59"/>
      <c r="EI470" s="59"/>
      <c r="EJ470" s="59"/>
      <c r="EK470" s="59"/>
      <c r="EL470" s="59"/>
      <c r="EM470" s="59"/>
    </row>
    <row r="471" spans="2:143" ht="24.6" customHeight="1">
      <c r="B471" s="39" t="s">
        <v>564</v>
      </c>
      <c r="C471" s="62" t="s">
        <v>1082</v>
      </c>
      <c r="D471" s="41"/>
      <c r="E471" s="42">
        <v>0</v>
      </c>
      <c r="F471" s="42">
        <v>0</v>
      </c>
      <c r="G471" s="43">
        <v>0</v>
      </c>
      <c r="H471" s="43">
        <v>0</v>
      </c>
      <c r="I471" s="51">
        <v>0</v>
      </c>
      <c r="J471" s="51">
        <v>0</v>
      </c>
      <c r="K471" s="42">
        <v>0</v>
      </c>
      <c r="L471" s="42">
        <v>0</v>
      </c>
      <c r="M471" s="43">
        <v>0</v>
      </c>
      <c r="N471" s="43">
        <v>0</v>
      </c>
      <c r="O471" s="51">
        <v>0</v>
      </c>
      <c r="P471" s="51">
        <v>0</v>
      </c>
      <c r="Q471" s="42">
        <v>0</v>
      </c>
      <c r="R471" s="42">
        <v>0</v>
      </c>
      <c r="S471" s="43">
        <v>0</v>
      </c>
      <c r="T471" s="43">
        <v>0</v>
      </c>
      <c r="U471" s="51">
        <v>0</v>
      </c>
      <c r="V471" s="51">
        <v>0</v>
      </c>
      <c r="W471" s="42">
        <v>0</v>
      </c>
      <c r="X471" s="42">
        <v>0</v>
      </c>
      <c r="Y471" s="43">
        <v>0</v>
      </c>
      <c r="Z471" s="43">
        <v>0</v>
      </c>
      <c r="AA471" s="51">
        <v>0</v>
      </c>
      <c r="AB471" s="51">
        <v>0</v>
      </c>
      <c r="AC471" s="42">
        <v>0</v>
      </c>
      <c r="AD471" s="42">
        <v>0</v>
      </c>
      <c r="AE471" s="43">
        <v>0</v>
      </c>
      <c r="AF471" s="43">
        <v>0</v>
      </c>
      <c r="AG471" s="51">
        <v>0</v>
      </c>
      <c r="AH471" s="51">
        <v>0</v>
      </c>
      <c r="AI471" s="42">
        <v>0</v>
      </c>
      <c r="AJ471" s="42">
        <v>0</v>
      </c>
      <c r="AK471" s="43">
        <v>0</v>
      </c>
      <c r="AL471" s="43">
        <v>0</v>
      </c>
      <c r="AM471" s="51">
        <v>0</v>
      </c>
      <c r="AN471" s="51">
        <v>0</v>
      </c>
      <c r="AO471" s="42">
        <v>0</v>
      </c>
      <c r="AP471" s="42">
        <v>0</v>
      </c>
      <c r="AQ471" s="43">
        <v>0</v>
      </c>
      <c r="AR471" s="43">
        <v>0</v>
      </c>
      <c r="AS471" s="51">
        <v>0</v>
      </c>
      <c r="AT471" s="51">
        <v>0</v>
      </c>
      <c r="AU471" s="42">
        <v>0</v>
      </c>
      <c r="AV471" s="42">
        <v>0</v>
      </c>
      <c r="AW471" s="43">
        <v>0</v>
      </c>
      <c r="AX471" s="43">
        <v>0</v>
      </c>
      <c r="AY471" s="51">
        <v>0</v>
      </c>
      <c r="AZ471" s="51">
        <v>0</v>
      </c>
      <c r="BA471" s="42">
        <v>0</v>
      </c>
      <c r="BB471" s="42">
        <v>0</v>
      </c>
      <c r="BC471" s="43">
        <v>0</v>
      </c>
      <c r="BD471" s="43">
        <v>0</v>
      </c>
      <c r="BE471" s="51">
        <v>0</v>
      </c>
      <c r="BF471" s="51">
        <v>0</v>
      </c>
      <c r="BG471" s="42">
        <v>0</v>
      </c>
      <c r="BH471" s="42">
        <v>0</v>
      </c>
      <c r="BI471" s="43">
        <v>0</v>
      </c>
      <c r="BJ471" s="43">
        <v>0</v>
      </c>
      <c r="BK471" s="51">
        <v>0</v>
      </c>
      <c r="BL471" s="51">
        <v>0</v>
      </c>
      <c r="BM471" s="42">
        <v>0</v>
      </c>
      <c r="BN471" s="42">
        <v>0</v>
      </c>
      <c r="BO471" s="43">
        <v>0</v>
      </c>
      <c r="BP471" s="43">
        <v>0</v>
      </c>
      <c r="BQ471" s="51">
        <v>0</v>
      </c>
      <c r="BR471" s="51">
        <v>0</v>
      </c>
      <c r="BS471" s="42">
        <v>0</v>
      </c>
      <c r="BT471" s="42">
        <v>0</v>
      </c>
      <c r="BU471" s="43">
        <v>0</v>
      </c>
      <c r="BV471" s="43">
        <v>0</v>
      </c>
      <c r="BW471" s="51">
        <v>0</v>
      </c>
      <c r="BX471" s="51">
        <v>0</v>
      </c>
      <c r="BY471" s="54">
        <v>0</v>
      </c>
      <c r="BZ471" s="54">
        <v>0</v>
      </c>
      <c r="CA471" s="43">
        <v>0</v>
      </c>
      <c r="CB471" s="43">
        <v>0</v>
      </c>
      <c r="CC471" s="43">
        <v>0</v>
      </c>
      <c r="CD471" s="43">
        <v>0</v>
      </c>
      <c r="CE471" s="58">
        <f t="shared" si="39"/>
        <v>0</v>
      </c>
      <c r="CF471" s="58">
        <f t="shared" si="40"/>
        <v>0</v>
      </c>
      <c r="CG471" s="58">
        <f t="shared" si="41"/>
        <v>0</v>
      </c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  <c r="DS471" s="59"/>
      <c r="DT471" s="59"/>
      <c r="DU471" s="59"/>
      <c r="DV471" s="59"/>
      <c r="DW471" s="59"/>
      <c r="DX471" s="59"/>
      <c r="DY471" s="59"/>
      <c r="DZ471" s="59"/>
      <c r="EA471" s="59"/>
      <c r="EB471" s="59"/>
      <c r="EC471" s="59"/>
      <c r="ED471" s="59"/>
      <c r="EE471" s="59"/>
      <c r="EF471" s="59"/>
      <c r="EG471" s="59"/>
      <c r="EH471" s="59"/>
      <c r="EI471" s="59"/>
      <c r="EJ471" s="59"/>
      <c r="EK471" s="59"/>
      <c r="EL471" s="59"/>
      <c r="EM471" s="59"/>
    </row>
    <row r="472" spans="2:143" ht="24.6" customHeight="1">
      <c r="B472" s="39" t="s">
        <v>565</v>
      </c>
      <c r="C472" s="62" t="s">
        <v>1083</v>
      </c>
      <c r="D472" s="41"/>
      <c r="E472" s="42">
        <v>0</v>
      </c>
      <c r="F472" s="42">
        <v>0</v>
      </c>
      <c r="G472" s="43">
        <v>0</v>
      </c>
      <c r="H472" s="43">
        <v>0</v>
      </c>
      <c r="I472" s="51">
        <v>0</v>
      </c>
      <c r="J472" s="51">
        <v>0</v>
      </c>
      <c r="K472" s="42">
        <v>0</v>
      </c>
      <c r="L472" s="42">
        <v>0</v>
      </c>
      <c r="M472" s="43">
        <v>0</v>
      </c>
      <c r="N472" s="43">
        <v>0</v>
      </c>
      <c r="O472" s="51">
        <v>0</v>
      </c>
      <c r="P472" s="51">
        <v>0</v>
      </c>
      <c r="Q472" s="42">
        <v>0</v>
      </c>
      <c r="R472" s="42">
        <v>0</v>
      </c>
      <c r="S472" s="43">
        <v>0</v>
      </c>
      <c r="T472" s="43">
        <v>0</v>
      </c>
      <c r="U472" s="51">
        <v>0</v>
      </c>
      <c r="V472" s="51">
        <v>0</v>
      </c>
      <c r="W472" s="42">
        <v>0</v>
      </c>
      <c r="X472" s="42">
        <v>0</v>
      </c>
      <c r="Y472" s="43">
        <v>0</v>
      </c>
      <c r="Z472" s="43">
        <v>0</v>
      </c>
      <c r="AA472" s="51">
        <v>0</v>
      </c>
      <c r="AB472" s="51">
        <v>0</v>
      </c>
      <c r="AC472" s="42">
        <v>0</v>
      </c>
      <c r="AD472" s="42">
        <v>0</v>
      </c>
      <c r="AE472" s="43">
        <v>0</v>
      </c>
      <c r="AF472" s="43">
        <v>0</v>
      </c>
      <c r="AG472" s="51">
        <v>0</v>
      </c>
      <c r="AH472" s="51">
        <v>0</v>
      </c>
      <c r="AI472" s="42">
        <v>0</v>
      </c>
      <c r="AJ472" s="42">
        <v>0</v>
      </c>
      <c r="AK472" s="43">
        <v>0</v>
      </c>
      <c r="AL472" s="43">
        <v>0</v>
      </c>
      <c r="AM472" s="51">
        <v>0</v>
      </c>
      <c r="AN472" s="51">
        <v>0</v>
      </c>
      <c r="AO472" s="42">
        <v>0</v>
      </c>
      <c r="AP472" s="42">
        <v>0</v>
      </c>
      <c r="AQ472" s="43">
        <v>0</v>
      </c>
      <c r="AR472" s="43">
        <v>0</v>
      </c>
      <c r="AS472" s="51">
        <v>0</v>
      </c>
      <c r="AT472" s="51">
        <v>0</v>
      </c>
      <c r="AU472" s="42">
        <v>0</v>
      </c>
      <c r="AV472" s="42">
        <v>0</v>
      </c>
      <c r="AW472" s="43">
        <v>0</v>
      </c>
      <c r="AX472" s="43">
        <v>0</v>
      </c>
      <c r="AY472" s="51">
        <v>0</v>
      </c>
      <c r="AZ472" s="51">
        <v>0</v>
      </c>
      <c r="BA472" s="42">
        <v>0</v>
      </c>
      <c r="BB472" s="42">
        <v>0</v>
      </c>
      <c r="BC472" s="43">
        <v>0</v>
      </c>
      <c r="BD472" s="43">
        <v>0</v>
      </c>
      <c r="BE472" s="51">
        <v>0</v>
      </c>
      <c r="BF472" s="51">
        <v>0</v>
      </c>
      <c r="BG472" s="42">
        <v>0</v>
      </c>
      <c r="BH472" s="42">
        <v>0</v>
      </c>
      <c r="BI472" s="43">
        <v>0</v>
      </c>
      <c r="BJ472" s="43">
        <v>0</v>
      </c>
      <c r="BK472" s="51">
        <v>0</v>
      </c>
      <c r="BL472" s="51">
        <v>0</v>
      </c>
      <c r="BM472" s="42">
        <v>0</v>
      </c>
      <c r="BN472" s="42">
        <v>0</v>
      </c>
      <c r="BO472" s="43">
        <v>0</v>
      </c>
      <c r="BP472" s="43">
        <v>0</v>
      </c>
      <c r="BQ472" s="51">
        <v>0</v>
      </c>
      <c r="BR472" s="51">
        <v>0</v>
      </c>
      <c r="BS472" s="42">
        <v>0</v>
      </c>
      <c r="BT472" s="42">
        <v>0</v>
      </c>
      <c r="BU472" s="43">
        <v>0</v>
      </c>
      <c r="BV472" s="43">
        <v>0</v>
      </c>
      <c r="BW472" s="51">
        <v>0</v>
      </c>
      <c r="BX472" s="51">
        <v>0</v>
      </c>
      <c r="BY472" s="54">
        <v>0</v>
      </c>
      <c r="BZ472" s="54">
        <v>0</v>
      </c>
      <c r="CA472" s="43">
        <v>0</v>
      </c>
      <c r="CB472" s="43">
        <v>0</v>
      </c>
      <c r="CC472" s="43">
        <v>0</v>
      </c>
      <c r="CD472" s="43">
        <v>0</v>
      </c>
      <c r="CE472" s="58">
        <f t="shared" si="39"/>
        <v>0</v>
      </c>
      <c r="CF472" s="58">
        <f t="shared" si="40"/>
        <v>0</v>
      </c>
      <c r="CG472" s="58">
        <f t="shared" si="41"/>
        <v>0</v>
      </c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  <c r="DS472" s="59"/>
      <c r="DT472" s="59"/>
      <c r="DU472" s="59"/>
      <c r="DV472" s="59"/>
      <c r="DW472" s="59"/>
      <c r="DX472" s="59"/>
      <c r="DY472" s="59"/>
      <c r="DZ472" s="59"/>
      <c r="EA472" s="59"/>
      <c r="EB472" s="59"/>
      <c r="EC472" s="59"/>
      <c r="ED472" s="59"/>
      <c r="EE472" s="59"/>
      <c r="EF472" s="59"/>
      <c r="EG472" s="59"/>
      <c r="EH472" s="59"/>
      <c r="EI472" s="59"/>
      <c r="EJ472" s="59"/>
      <c r="EK472" s="59"/>
      <c r="EL472" s="59"/>
      <c r="EM472" s="59"/>
    </row>
    <row r="473" spans="2:143" ht="24.6" customHeight="1">
      <c r="B473" s="39" t="s">
        <v>566</v>
      </c>
      <c r="C473" s="62" t="s">
        <v>1084</v>
      </c>
      <c r="D473" s="41"/>
      <c r="E473" s="42">
        <v>0</v>
      </c>
      <c r="F473" s="42">
        <v>0</v>
      </c>
      <c r="G473" s="43">
        <v>0</v>
      </c>
      <c r="H473" s="43">
        <v>0</v>
      </c>
      <c r="I473" s="51">
        <v>0</v>
      </c>
      <c r="J473" s="51">
        <v>0</v>
      </c>
      <c r="K473" s="42">
        <v>0</v>
      </c>
      <c r="L473" s="42">
        <v>0</v>
      </c>
      <c r="M473" s="43">
        <v>0</v>
      </c>
      <c r="N473" s="43">
        <v>0</v>
      </c>
      <c r="O473" s="51">
        <v>0</v>
      </c>
      <c r="P473" s="51">
        <v>0</v>
      </c>
      <c r="Q473" s="42">
        <v>0</v>
      </c>
      <c r="R473" s="42">
        <v>0</v>
      </c>
      <c r="S473" s="43">
        <v>0</v>
      </c>
      <c r="T473" s="43">
        <v>0</v>
      </c>
      <c r="U473" s="51">
        <v>0</v>
      </c>
      <c r="V473" s="51">
        <v>0</v>
      </c>
      <c r="W473" s="42">
        <v>0</v>
      </c>
      <c r="X473" s="42">
        <v>0</v>
      </c>
      <c r="Y473" s="43">
        <v>0</v>
      </c>
      <c r="Z473" s="43">
        <v>0</v>
      </c>
      <c r="AA473" s="51">
        <v>0</v>
      </c>
      <c r="AB473" s="51">
        <v>0</v>
      </c>
      <c r="AC473" s="42">
        <v>0</v>
      </c>
      <c r="AD473" s="42">
        <v>0</v>
      </c>
      <c r="AE473" s="43">
        <v>0</v>
      </c>
      <c r="AF473" s="43">
        <v>0</v>
      </c>
      <c r="AG473" s="51">
        <v>0</v>
      </c>
      <c r="AH473" s="51">
        <v>0</v>
      </c>
      <c r="AI473" s="42">
        <v>0</v>
      </c>
      <c r="AJ473" s="42">
        <v>0</v>
      </c>
      <c r="AK473" s="43">
        <v>0</v>
      </c>
      <c r="AL473" s="43">
        <v>0</v>
      </c>
      <c r="AM473" s="51">
        <v>0</v>
      </c>
      <c r="AN473" s="51">
        <v>0</v>
      </c>
      <c r="AO473" s="42">
        <v>0</v>
      </c>
      <c r="AP473" s="42">
        <v>0</v>
      </c>
      <c r="AQ473" s="43">
        <v>0</v>
      </c>
      <c r="AR473" s="43">
        <v>0</v>
      </c>
      <c r="AS473" s="51">
        <v>0</v>
      </c>
      <c r="AT473" s="51">
        <v>0</v>
      </c>
      <c r="AU473" s="42">
        <v>0</v>
      </c>
      <c r="AV473" s="42">
        <v>0</v>
      </c>
      <c r="AW473" s="43">
        <v>0</v>
      </c>
      <c r="AX473" s="43">
        <v>0</v>
      </c>
      <c r="AY473" s="51">
        <v>0</v>
      </c>
      <c r="AZ473" s="51">
        <v>0</v>
      </c>
      <c r="BA473" s="42">
        <v>0</v>
      </c>
      <c r="BB473" s="42">
        <v>0</v>
      </c>
      <c r="BC473" s="43">
        <v>0</v>
      </c>
      <c r="BD473" s="43">
        <v>0</v>
      </c>
      <c r="BE473" s="51">
        <v>0</v>
      </c>
      <c r="BF473" s="51">
        <v>0</v>
      </c>
      <c r="BG473" s="42">
        <v>0</v>
      </c>
      <c r="BH473" s="42">
        <v>0</v>
      </c>
      <c r="BI473" s="43">
        <v>0</v>
      </c>
      <c r="BJ473" s="43">
        <v>0</v>
      </c>
      <c r="BK473" s="51">
        <v>0</v>
      </c>
      <c r="BL473" s="51">
        <v>0</v>
      </c>
      <c r="BM473" s="42">
        <v>0</v>
      </c>
      <c r="BN473" s="42">
        <v>0</v>
      </c>
      <c r="BO473" s="43">
        <v>0</v>
      </c>
      <c r="BP473" s="43">
        <v>0</v>
      </c>
      <c r="BQ473" s="51">
        <v>0</v>
      </c>
      <c r="BR473" s="51">
        <v>0</v>
      </c>
      <c r="BS473" s="42">
        <v>0</v>
      </c>
      <c r="BT473" s="42">
        <v>0</v>
      </c>
      <c r="BU473" s="43">
        <v>0</v>
      </c>
      <c r="BV473" s="43">
        <v>0</v>
      </c>
      <c r="BW473" s="51">
        <v>0</v>
      </c>
      <c r="BX473" s="51">
        <v>0</v>
      </c>
      <c r="BY473" s="54">
        <v>0</v>
      </c>
      <c r="BZ473" s="54">
        <v>0</v>
      </c>
      <c r="CA473" s="43">
        <v>0</v>
      </c>
      <c r="CB473" s="43">
        <v>0</v>
      </c>
      <c r="CC473" s="43">
        <v>0</v>
      </c>
      <c r="CD473" s="43">
        <v>0</v>
      </c>
      <c r="CE473" s="58">
        <f t="shared" si="39"/>
        <v>0</v>
      </c>
      <c r="CF473" s="58">
        <f t="shared" si="40"/>
        <v>0</v>
      </c>
      <c r="CG473" s="58">
        <f t="shared" si="41"/>
        <v>0</v>
      </c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  <c r="DS473" s="59"/>
      <c r="DT473" s="59"/>
      <c r="DU473" s="59"/>
      <c r="DV473" s="59"/>
      <c r="DW473" s="59"/>
      <c r="DX473" s="59"/>
      <c r="DY473" s="59"/>
      <c r="DZ473" s="59"/>
      <c r="EA473" s="59"/>
      <c r="EB473" s="59"/>
      <c r="EC473" s="59"/>
      <c r="ED473" s="59"/>
      <c r="EE473" s="59"/>
      <c r="EF473" s="59"/>
      <c r="EG473" s="59"/>
      <c r="EH473" s="59"/>
      <c r="EI473" s="59"/>
      <c r="EJ473" s="59"/>
      <c r="EK473" s="59"/>
      <c r="EL473" s="59"/>
      <c r="EM473" s="59"/>
    </row>
    <row r="474" spans="2:143" ht="24.6" customHeight="1">
      <c r="B474" s="39" t="s">
        <v>567</v>
      </c>
      <c r="C474" s="62" t="s">
        <v>1085</v>
      </c>
      <c r="D474" s="41"/>
      <c r="E474" s="42">
        <v>0</v>
      </c>
      <c r="F474" s="42">
        <v>0</v>
      </c>
      <c r="G474" s="43">
        <v>0</v>
      </c>
      <c r="H474" s="43">
        <v>0</v>
      </c>
      <c r="I474" s="51">
        <v>0</v>
      </c>
      <c r="J474" s="51">
        <v>0</v>
      </c>
      <c r="K474" s="42">
        <v>0</v>
      </c>
      <c r="L474" s="42">
        <v>0</v>
      </c>
      <c r="M474" s="43">
        <v>0</v>
      </c>
      <c r="N474" s="43">
        <v>0</v>
      </c>
      <c r="O474" s="51">
        <v>0</v>
      </c>
      <c r="P474" s="51">
        <v>0</v>
      </c>
      <c r="Q474" s="42">
        <v>0</v>
      </c>
      <c r="R474" s="42">
        <v>0</v>
      </c>
      <c r="S474" s="43">
        <v>0</v>
      </c>
      <c r="T474" s="43">
        <v>0</v>
      </c>
      <c r="U474" s="51">
        <v>0</v>
      </c>
      <c r="V474" s="51">
        <v>0</v>
      </c>
      <c r="W474" s="42">
        <v>0</v>
      </c>
      <c r="X474" s="42">
        <v>0</v>
      </c>
      <c r="Y474" s="43">
        <v>0</v>
      </c>
      <c r="Z474" s="43">
        <v>0</v>
      </c>
      <c r="AA474" s="51">
        <v>0</v>
      </c>
      <c r="AB474" s="51">
        <v>0</v>
      </c>
      <c r="AC474" s="42">
        <v>0</v>
      </c>
      <c r="AD474" s="42">
        <v>0</v>
      </c>
      <c r="AE474" s="43">
        <v>0</v>
      </c>
      <c r="AF474" s="43">
        <v>0</v>
      </c>
      <c r="AG474" s="51">
        <v>0</v>
      </c>
      <c r="AH474" s="51">
        <v>0</v>
      </c>
      <c r="AI474" s="42">
        <v>0</v>
      </c>
      <c r="AJ474" s="42">
        <v>0</v>
      </c>
      <c r="AK474" s="43">
        <v>0</v>
      </c>
      <c r="AL474" s="43">
        <v>0</v>
      </c>
      <c r="AM474" s="51">
        <v>0</v>
      </c>
      <c r="AN474" s="51">
        <v>0</v>
      </c>
      <c r="AO474" s="42">
        <v>0</v>
      </c>
      <c r="AP474" s="42">
        <v>0</v>
      </c>
      <c r="AQ474" s="43">
        <v>0</v>
      </c>
      <c r="AR474" s="43">
        <v>0</v>
      </c>
      <c r="AS474" s="51">
        <v>0</v>
      </c>
      <c r="AT474" s="51">
        <v>0</v>
      </c>
      <c r="AU474" s="42">
        <v>0</v>
      </c>
      <c r="AV474" s="42">
        <v>0</v>
      </c>
      <c r="AW474" s="43">
        <v>0</v>
      </c>
      <c r="AX474" s="43">
        <v>0</v>
      </c>
      <c r="AY474" s="51">
        <v>0</v>
      </c>
      <c r="AZ474" s="51">
        <v>0</v>
      </c>
      <c r="BA474" s="42">
        <v>0</v>
      </c>
      <c r="BB474" s="42">
        <v>0</v>
      </c>
      <c r="BC474" s="43">
        <v>0</v>
      </c>
      <c r="BD474" s="43">
        <v>0</v>
      </c>
      <c r="BE474" s="51">
        <v>0</v>
      </c>
      <c r="BF474" s="51">
        <v>0</v>
      </c>
      <c r="BG474" s="42">
        <v>0</v>
      </c>
      <c r="BH474" s="42">
        <v>0</v>
      </c>
      <c r="BI474" s="43">
        <v>0</v>
      </c>
      <c r="BJ474" s="43">
        <v>0</v>
      </c>
      <c r="BK474" s="51">
        <v>0</v>
      </c>
      <c r="BL474" s="51">
        <v>0</v>
      </c>
      <c r="BM474" s="42">
        <v>0</v>
      </c>
      <c r="BN474" s="42">
        <v>0</v>
      </c>
      <c r="BO474" s="43">
        <v>0</v>
      </c>
      <c r="BP474" s="43">
        <v>0</v>
      </c>
      <c r="BQ474" s="51">
        <v>0</v>
      </c>
      <c r="BR474" s="51">
        <v>0</v>
      </c>
      <c r="BS474" s="42">
        <v>0</v>
      </c>
      <c r="BT474" s="42">
        <v>0</v>
      </c>
      <c r="BU474" s="43">
        <v>0</v>
      </c>
      <c r="BV474" s="43">
        <v>0</v>
      </c>
      <c r="BW474" s="51">
        <v>0</v>
      </c>
      <c r="BX474" s="51">
        <v>0</v>
      </c>
      <c r="BY474" s="54">
        <v>0</v>
      </c>
      <c r="BZ474" s="54">
        <v>0</v>
      </c>
      <c r="CA474" s="43">
        <v>0</v>
      </c>
      <c r="CB474" s="43">
        <v>0</v>
      </c>
      <c r="CC474" s="43">
        <v>0</v>
      </c>
      <c r="CD474" s="43">
        <v>0</v>
      </c>
      <c r="CE474" s="58">
        <f t="shared" si="39"/>
        <v>0</v>
      </c>
      <c r="CF474" s="58">
        <f t="shared" si="40"/>
        <v>0</v>
      </c>
      <c r="CG474" s="58">
        <f t="shared" si="41"/>
        <v>0</v>
      </c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  <c r="DS474" s="59"/>
      <c r="DT474" s="59"/>
      <c r="DU474" s="59"/>
      <c r="DV474" s="59"/>
      <c r="DW474" s="59"/>
      <c r="DX474" s="59"/>
      <c r="DY474" s="59"/>
      <c r="DZ474" s="59"/>
      <c r="EA474" s="59"/>
      <c r="EB474" s="59"/>
      <c r="EC474" s="59"/>
      <c r="ED474" s="59"/>
      <c r="EE474" s="59"/>
      <c r="EF474" s="59"/>
      <c r="EG474" s="59"/>
      <c r="EH474" s="59"/>
      <c r="EI474" s="59"/>
      <c r="EJ474" s="59"/>
      <c r="EK474" s="59"/>
      <c r="EL474" s="59"/>
      <c r="EM474" s="59"/>
    </row>
    <row r="475" spans="2:143" ht="24.6" customHeight="1">
      <c r="B475" s="39" t="s">
        <v>568</v>
      </c>
      <c r="C475" s="62" t="s">
        <v>1086</v>
      </c>
      <c r="D475" s="41"/>
      <c r="E475" s="42">
        <v>0</v>
      </c>
      <c r="F475" s="42">
        <v>0</v>
      </c>
      <c r="G475" s="43">
        <v>0</v>
      </c>
      <c r="H475" s="43">
        <v>0</v>
      </c>
      <c r="I475" s="51">
        <v>0</v>
      </c>
      <c r="J475" s="51">
        <v>0</v>
      </c>
      <c r="K475" s="42">
        <v>0</v>
      </c>
      <c r="L475" s="42">
        <v>0</v>
      </c>
      <c r="M475" s="43">
        <v>0</v>
      </c>
      <c r="N475" s="43">
        <v>0</v>
      </c>
      <c r="O475" s="51">
        <v>0</v>
      </c>
      <c r="P475" s="51">
        <v>0</v>
      </c>
      <c r="Q475" s="42">
        <v>0</v>
      </c>
      <c r="R475" s="42">
        <v>0</v>
      </c>
      <c r="S475" s="43">
        <v>0</v>
      </c>
      <c r="T475" s="43">
        <v>0</v>
      </c>
      <c r="U475" s="51">
        <v>0</v>
      </c>
      <c r="V475" s="51">
        <v>0</v>
      </c>
      <c r="W475" s="42">
        <v>0</v>
      </c>
      <c r="X475" s="42">
        <v>0</v>
      </c>
      <c r="Y475" s="43">
        <v>0</v>
      </c>
      <c r="Z475" s="43">
        <v>0</v>
      </c>
      <c r="AA475" s="51">
        <v>0</v>
      </c>
      <c r="AB475" s="51">
        <v>0</v>
      </c>
      <c r="AC475" s="42">
        <v>0</v>
      </c>
      <c r="AD475" s="42">
        <v>0</v>
      </c>
      <c r="AE475" s="43">
        <v>0</v>
      </c>
      <c r="AF475" s="43">
        <v>0</v>
      </c>
      <c r="AG475" s="51">
        <v>0</v>
      </c>
      <c r="AH475" s="51">
        <v>0</v>
      </c>
      <c r="AI475" s="42">
        <v>0</v>
      </c>
      <c r="AJ475" s="42">
        <v>0</v>
      </c>
      <c r="AK475" s="43">
        <v>0</v>
      </c>
      <c r="AL475" s="43">
        <v>0</v>
      </c>
      <c r="AM475" s="51">
        <v>0</v>
      </c>
      <c r="AN475" s="51">
        <v>0</v>
      </c>
      <c r="AO475" s="42">
        <v>0</v>
      </c>
      <c r="AP475" s="42">
        <v>0</v>
      </c>
      <c r="AQ475" s="43">
        <v>0</v>
      </c>
      <c r="AR475" s="43">
        <v>0</v>
      </c>
      <c r="AS475" s="51">
        <v>0</v>
      </c>
      <c r="AT475" s="51">
        <v>0</v>
      </c>
      <c r="AU475" s="42">
        <v>0</v>
      </c>
      <c r="AV475" s="42">
        <v>0</v>
      </c>
      <c r="AW475" s="43">
        <v>0</v>
      </c>
      <c r="AX475" s="43">
        <v>0</v>
      </c>
      <c r="AY475" s="51">
        <v>0</v>
      </c>
      <c r="AZ475" s="51">
        <v>0</v>
      </c>
      <c r="BA475" s="42">
        <v>0</v>
      </c>
      <c r="BB475" s="42">
        <v>0</v>
      </c>
      <c r="BC475" s="43">
        <v>0</v>
      </c>
      <c r="BD475" s="43">
        <v>0</v>
      </c>
      <c r="BE475" s="51">
        <v>0</v>
      </c>
      <c r="BF475" s="51">
        <v>0</v>
      </c>
      <c r="BG475" s="42">
        <v>0</v>
      </c>
      <c r="BH475" s="42">
        <v>0</v>
      </c>
      <c r="BI475" s="43">
        <v>0</v>
      </c>
      <c r="BJ475" s="43">
        <v>0</v>
      </c>
      <c r="BK475" s="51">
        <v>0</v>
      </c>
      <c r="BL475" s="51">
        <v>0</v>
      </c>
      <c r="BM475" s="42">
        <v>0</v>
      </c>
      <c r="BN475" s="42">
        <v>0</v>
      </c>
      <c r="BO475" s="43">
        <v>0</v>
      </c>
      <c r="BP475" s="43">
        <v>0</v>
      </c>
      <c r="BQ475" s="51">
        <v>0</v>
      </c>
      <c r="BR475" s="51">
        <v>0</v>
      </c>
      <c r="BS475" s="42">
        <v>0</v>
      </c>
      <c r="BT475" s="42">
        <v>0</v>
      </c>
      <c r="BU475" s="43">
        <v>0</v>
      </c>
      <c r="BV475" s="43">
        <v>0</v>
      </c>
      <c r="BW475" s="51">
        <v>0</v>
      </c>
      <c r="BX475" s="51">
        <v>0</v>
      </c>
      <c r="BY475" s="54">
        <v>0</v>
      </c>
      <c r="BZ475" s="54">
        <v>0</v>
      </c>
      <c r="CA475" s="43">
        <v>0</v>
      </c>
      <c r="CB475" s="43">
        <v>0</v>
      </c>
      <c r="CC475" s="43">
        <v>0</v>
      </c>
      <c r="CD475" s="43">
        <v>0</v>
      </c>
      <c r="CE475" s="58">
        <f t="shared" si="39"/>
        <v>0</v>
      </c>
      <c r="CF475" s="58">
        <f t="shared" si="40"/>
        <v>0</v>
      </c>
      <c r="CG475" s="58">
        <f t="shared" si="41"/>
        <v>0</v>
      </c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  <c r="DS475" s="59"/>
      <c r="DT475" s="59"/>
      <c r="DU475" s="59"/>
      <c r="DV475" s="59"/>
      <c r="DW475" s="59"/>
      <c r="DX475" s="59"/>
      <c r="DY475" s="59"/>
      <c r="DZ475" s="59"/>
      <c r="EA475" s="59"/>
      <c r="EB475" s="59"/>
      <c r="EC475" s="59"/>
      <c r="ED475" s="59"/>
      <c r="EE475" s="59"/>
      <c r="EF475" s="59"/>
      <c r="EG475" s="59"/>
      <c r="EH475" s="59"/>
      <c r="EI475" s="59"/>
      <c r="EJ475" s="59"/>
      <c r="EK475" s="59"/>
      <c r="EL475" s="59"/>
      <c r="EM475" s="59"/>
    </row>
    <row r="476" spans="2:143" ht="24.6" customHeight="1">
      <c r="B476" s="39" t="s">
        <v>569</v>
      </c>
      <c r="C476" s="62" t="s">
        <v>1087</v>
      </c>
      <c r="D476" s="41"/>
      <c r="E476" s="42">
        <v>0</v>
      </c>
      <c r="F476" s="42">
        <v>0</v>
      </c>
      <c r="G476" s="43">
        <v>0</v>
      </c>
      <c r="H476" s="43">
        <v>0</v>
      </c>
      <c r="I476" s="51">
        <v>0</v>
      </c>
      <c r="J476" s="51">
        <v>0</v>
      </c>
      <c r="K476" s="42">
        <v>0</v>
      </c>
      <c r="L476" s="42">
        <v>0</v>
      </c>
      <c r="M476" s="43">
        <v>0</v>
      </c>
      <c r="N476" s="43">
        <v>0</v>
      </c>
      <c r="O476" s="51">
        <v>0</v>
      </c>
      <c r="P476" s="51">
        <v>0</v>
      </c>
      <c r="Q476" s="42">
        <v>0</v>
      </c>
      <c r="R476" s="42">
        <v>0</v>
      </c>
      <c r="S476" s="43">
        <v>0</v>
      </c>
      <c r="T476" s="43">
        <v>0</v>
      </c>
      <c r="U476" s="51">
        <v>0</v>
      </c>
      <c r="V476" s="51">
        <v>0</v>
      </c>
      <c r="W476" s="42">
        <v>0</v>
      </c>
      <c r="X476" s="42">
        <v>0</v>
      </c>
      <c r="Y476" s="43">
        <v>0</v>
      </c>
      <c r="Z476" s="43">
        <v>0</v>
      </c>
      <c r="AA476" s="51">
        <v>0</v>
      </c>
      <c r="AB476" s="51">
        <v>0</v>
      </c>
      <c r="AC476" s="42">
        <v>0</v>
      </c>
      <c r="AD476" s="42">
        <v>0</v>
      </c>
      <c r="AE476" s="43">
        <v>0</v>
      </c>
      <c r="AF476" s="43">
        <v>0</v>
      </c>
      <c r="AG476" s="51">
        <v>0</v>
      </c>
      <c r="AH476" s="51">
        <v>0</v>
      </c>
      <c r="AI476" s="42">
        <v>0</v>
      </c>
      <c r="AJ476" s="42">
        <v>0</v>
      </c>
      <c r="AK476" s="43">
        <v>0</v>
      </c>
      <c r="AL476" s="43">
        <v>0</v>
      </c>
      <c r="AM476" s="51">
        <v>0</v>
      </c>
      <c r="AN476" s="51">
        <v>0</v>
      </c>
      <c r="AO476" s="42">
        <v>0</v>
      </c>
      <c r="AP476" s="42">
        <v>0</v>
      </c>
      <c r="AQ476" s="43">
        <v>0</v>
      </c>
      <c r="AR476" s="43">
        <v>0</v>
      </c>
      <c r="AS476" s="51">
        <v>0</v>
      </c>
      <c r="AT476" s="51">
        <v>0</v>
      </c>
      <c r="AU476" s="42">
        <v>0</v>
      </c>
      <c r="AV476" s="42">
        <v>0</v>
      </c>
      <c r="AW476" s="43">
        <v>0</v>
      </c>
      <c r="AX476" s="43">
        <v>0</v>
      </c>
      <c r="AY476" s="51">
        <v>0</v>
      </c>
      <c r="AZ476" s="51">
        <v>0</v>
      </c>
      <c r="BA476" s="42">
        <v>0</v>
      </c>
      <c r="BB476" s="42">
        <v>0</v>
      </c>
      <c r="BC476" s="43">
        <v>0</v>
      </c>
      <c r="BD476" s="43">
        <v>0</v>
      </c>
      <c r="BE476" s="51">
        <v>0</v>
      </c>
      <c r="BF476" s="51">
        <v>0</v>
      </c>
      <c r="BG476" s="42">
        <v>0</v>
      </c>
      <c r="BH476" s="42">
        <v>0</v>
      </c>
      <c r="BI476" s="43">
        <v>0</v>
      </c>
      <c r="BJ476" s="43">
        <v>0</v>
      </c>
      <c r="BK476" s="51">
        <v>0</v>
      </c>
      <c r="BL476" s="51">
        <v>0</v>
      </c>
      <c r="BM476" s="42">
        <v>0</v>
      </c>
      <c r="BN476" s="42">
        <v>0</v>
      </c>
      <c r="BO476" s="43">
        <v>0</v>
      </c>
      <c r="BP476" s="43">
        <v>0</v>
      </c>
      <c r="BQ476" s="51">
        <v>0</v>
      </c>
      <c r="BR476" s="51">
        <v>0</v>
      </c>
      <c r="BS476" s="42">
        <v>0</v>
      </c>
      <c r="BT476" s="42">
        <v>0</v>
      </c>
      <c r="BU476" s="43">
        <v>0</v>
      </c>
      <c r="BV476" s="43">
        <v>0</v>
      </c>
      <c r="BW476" s="51">
        <v>0</v>
      </c>
      <c r="BX476" s="51">
        <v>0</v>
      </c>
      <c r="BY476" s="54">
        <v>0</v>
      </c>
      <c r="BZ476" s="54">
        <v>0</v>
      </c>
      <c r="CA476" s="43">
        <v>0</v>
      </c>
      <c r="CB476" s="43">
        <v>0</v>
      </c>
      <c r="CC476" s="43">
        <v>0</v>
      </c>
      <c r="CD476" s="43">
        <v>0</v>
      </c>
      <c r="CE476" s="58">
        <f t="shared" si="39"/>
        <v>0</v>
      </c>
      <c r="CF476" s="58">
        <f t="shared" si="40"/>
        <v>0</v>
      </c>
      <c r="CG476" s="58">
        <f t="shared" si="41"/>
        <v>0</v>
      </c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  <c r="DS476" s="59"/>
      <c r="DT476" s="59"/>
      <c r="DU476" s="59"/>
      <c r="DV476" s="59"/>
      <c r="DW476" s="59"/>
      <c r="DX476" s="59"/>
      <c r="DY476" s="59"/>
      <c r="DZ476" s="59"/>
      <c r="EA476" s="59"/>
      <c r="EB476" s="59"/>
      <c r="EC476" s="59"/>
      <c r="ED476" s="59"/>
      <c r="EE476" s="59"/>
      <c r="EF476" s="59"/>
      <c r="EG476" s="59"/>
      <c r="EH476" s="59"/>
      <c r="EI476" s="59"/>
      <c r="EJ476" s="59"/>
      <c r="EK476" s="59"/>
      <c r="EL476" s="59"/>
      <c r="EM476" s="59"/>
    </row>
    <row r="477" spans="2:143" ht="24.6" customHeight="1">
      <c r="B477" s="39" t="s">
        <v>570</v>
      </c>
      <c r="C477" s="62" t="s">
        <v>1088</v>
      </c>
      <c r="D477" s="41"/>
      <c r="E477" s="42">
        <v>0</v>
      </c>
      <c r="F477" s="42">
        <v>0</v>
      </c>
      <c r="G477" s="43">
        <v>0</v>
      </c>
      <c r="H477" s="43">
        <v>0</v>
      </c>
      <c r="I477" s="51">
        <v>0</v>
      </c>
      <c r="J477" s="51">
        <v>0</v>
      </c>
      <c r="K477" s="42">
        <v>0</v>
      </c>
      <c r="L477" s="42">
        <v>0</v>
      </c>
      <c r="M477" s="43">
        <v>0</v>
      </c>
      <c r="N477" s="43">
        <v>0</v>
      </c>
      <c r="O477" s="51">
        <v>0</v>
      </c>
      <c r="P477" s="51">
        <v>0</v>
      </c>
      <c r="Q477" s="42">
        <v>0</v>
      </c>
      <c r="R477" s="42">
        <v>0</v>
      </c>
      <c r="S477" s="43">
        <v>0</v>
      </c>
      <c r="T477" s="43">
        <v>0</v>
      </c>
      <c r="U477" s="51">
        <v>0</v>
      </c>
      <c r="V477" s="51">
        <v>0</v>
      </c>
      <c r="W477" s="42">
        <v>0</v>
      </c>
      <c r="X477" s="42">
        <v>0</v>
      </c>
      <c r="Y477" s="43">
        <v>0</v>
      </c>
      <c r="Z477" s="43">
        <v>0</v>
      </c>
      <c r="AA477" s="51">
        <v>0</v>
      </c>
      <c r="AB477" s="51">
        <v>0</v>
      </c>
      <c r="AC477" s="42">
        <v>10</v>
      </c>
      <c r="AD477" s="42">
        <v>0</v>
      </c>
      <c r="AE477" s="43">
        <v>933</v>
      </c>
      <c r="AF477" s="43">
        <v>0</v>
      </c>
      <c r="AG477" s="51">
        <v>9330</v>
      </c>
      <c r="AH477" s="51">
        <v>0</v>
      </c>
      <c r="AI477" s="42">
        <v>0</v>
      </c>
      <c r="AJ477" s="42">
        <v>0</v>
      </c>
      <c r="AK477" s="43">
        <v>0</v>
      </c>
      <c r="AL477" s="43">
        <v>0</v>
      </c>
      <c r="AM477" s="51">
        <v>0</v>
      </c>
      <c r="AN477" s="51">
        <v>0</v>
      </c>
      <c r="AO477" s="42">
        <v>3.5</v>
      </c>
      <c r="AP477" s="42">
        <v>0</v>
      </c>
      <c r="AQ477" s="43">
        <v>1340.57142857143</v>
      </c>
      <c r="AR477" s="43">
        <v>0</v>
      </c>
      <c r="AS477" s="51">
        <v>4692</v>
      </c>
      <c r="AT477" s="51">
        <v>0</v>
      </c>
      <c r="AU477" s="42">
        <v>0</v>
      </c>
      <c r="AV477" s="42">
        <v>0</v>
      </c>
      <c r="AW477" s="43">
        <v>0</v>
      </c>
      <c r="AX477" s="43">
        <v>0</v>
      </c>
      <c r="AY477" s="51">
        <v>0</v>
      </c>
      <c r="AZ477" s="51">
        <v>0</v>
      </c>
      <c r="BA477" s="42">
        <v>0</v>
      </c>
      <c r="BB477" s="42">
        <v>0</v>
      </c>
      <c r="BC477" s="43">
        <v>0</v>
      </c>
      <c r="BD477" s="43">
        <v>0</v>
      </c>
      <c r="BE477" s="51">
        <v>0</v>
      </c>
      <c r="BF477" s="51">
        <v>0</v>
      </c>
      <c r="BG477" s="42">
        <v>0</v>
      </c>
      <c r="BH477" s="42">
        <v>0</v>
      </c>
      <c r="BI477" s="43">
        <v>0</v>
      </c>
      <c r="BJ477" s="43">
        <v>0</v>
      </c>
      <c r="BK477" s="51">
        <v>0</v>
      </c>
      <c r="BL477" s="51">
        <v>0</v>
      </c>
      <c r="BM477" s="42">
        <v>0</v>
      </c>
      <c r="BN477" s="42">
        <v>0</v>
      </c>
      <c r="BO477" s="43">
        <v>0</v>
      </c>
      <c r="BP477" s="43">
        <v>0</v>
      </c>
      <c r="BQ477" s="51">
        <v>0</v>
      </c>
      <c r="BR477" s="51">
        <v>0</v>
      </c>
      <c r="BS477" s="42">
        <v>0</v>
      </c>
      <c r="BT477" s="42">
        <v>0</v>
      </c>
      <c r="BU477" s="43">
        <v>0</v>
      </c>
      <c r="BV477" s="43">
        <v>0</v>
      </c>
      <c r="BW477" s="51">
        <v>0</v>
      </c>
      <c r="BX477" s="51">
        <v>0</v>
      </c>
      <c r="BY477" s="54">
        <v>13.5</v>
      </c>
      <c r="BZ477" s="54">
        <v>0</v>
      </c>
      <c r="CA477" s="43">
        <v>1038.6666666666699</v>
      </c>
      <c r="CB477" s="43">
        <v>0</v>
      </c>
      <c r="CC477" s="43">
        <v>14022</v>
      </c>
      <c r="CD477" s="43">
        <v>0</v>
      </c>
      <c r="CE477" s="58">
        <f t="shared" si="39"/>
        <v>-1</v>
      </c>
      <c r="CF477" s="58">
        <f t="shared" si="40"/>
        <v>-1</v>
      </c>
      <c r="CG477" s="58">
        <f t="shared" si="41"/>
        <v>-1</v>
      </c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  <c r="DS477" s="59"/>
      <c r="DT477" s="59"/>
      <c r="DU477" s="59"/>
      <c r="DV477" s="59"/>
      <c r="DW477" s="59"/>
      <c r="DX477" s="59"/>
      <c r="DY477" s="59"/>
      <c r="DZ477" s="59"/>
      <c r="EA477" s="59"/>
      <c r="EB477" s="59"/>
      <c r="EC477" s="59"/>
      <c r="ED477" s="59"/>
      <c r="EE477" s="59"/>
      <c r="EF477" s="59"/>
      <c r="EG477" s="59"/>
      <c r="EH477" s="59"/>
      <c r="EI477" s="59"/>
      <c r="EJ477" s="59"/>
      <c r="EK477" s="59"/>
      <c r="EL477" s="59"/>
      <c r="EM477" s="59"/>
    </row>
    <row r="478" spans="2:143" ht="24.6" customHeight="1">
      <c r="B478" s="39" t="s">
        <v>571</v>
      </c>
      <c r="C478" s="62" t="s">
        <v>1089</v>
      </c>
      <c r="D478" s="41"/>
      <c r="E478" s="42">
        <v>0</v>
      </c>
      <c r="F478" s="42">
        <v>0</v>
      </c>
      <c r="G478" s="43">
        <v>0</v>
      </c>
      <c r="H478" s="43">
        <v>0</v>
      </c>
      <c r="I478" s="51">
        <v>0</v>
      </c>
      <c r="J478" s="51">
        <v>0</v>
      </c>
      <c r="K478" s="42">
        <v>0</v>
      </c>
      <c r="L478" s="42">
        <v>0</v>
      </c>
      <c r="M478" s="43">
        <v>0</v>
      </c>
      <c r="N478" s="43">
        <v>0</v>
      </c>
      <c r="O478" s="51">
        <v>0</v>
      </c>
      <c r="P478" s="51">
        <v>0</v>
      </c>
      <c r="Q478" s="42">
        <v>0</v>
      </c>
      <c r="R478" s="42">
        <v>0</v>
      </c>
      <c r="S478" s="43">
        <v>0</v>
      </c>
      <c r="T478" s="43">
        <v>0</v>
      </c>
      <c r="U478" s="51">
        <v>0</v>
      </c>
      <c r="V478" s="51">
        <v>0</v>
      </c>
      <c r="W478" s="42">
        <v>0</v>
      </c>
      <c r="X478" s="42">
        <v>0</v>
      </c>
      <c r="Y478" s="43">
        <v>0</v>
      </c>
      <c r="Z478" s="43">
        <v>0</v>
      </c>
      <c r="AA478" s="51">
        <v>0</v>
      </c>
      <c r="AB478" s="51">
        <v>0</v>
      </c>
      <c r="AC478" s="42">
        <v>0</v>
      </c>
      <c r="AD478" s="42">
        <v>0</v>
      </c>
      <c r="AE478" s="43">
        <v>0</v>
      </c>
      <c r="AF478" s="43">
        <v>0</v>
      </c>
      <c r="AG478" s="51">
        <v>0</v>
      </c>
      <c r="AH478" s="51">
        <v>0</v>
      </c>
      <c r="AI478" s="42">
        <v>0</v>
      </c>
      <c r="AJ478" s="42">
        <v>0</v>
      </c>
      <c r="AK478" s="43">
        <v>0</v>
      </c>
      <c r="AL478" s="43">
        <v>0</v>
      </c>
      <c r="AM478" s="51">
        <v>0</v>
      </c>
      <c r="AN478" s="51">
        <v>0</v>
      </c>
      <c r="AO478" s="42">
        <v>0</v>
      </c>
      <c r="AP478" s="42">
        <v>0</v>
      </c>
      <c r="AQ478" s="43">
        <v>0</v>
      </c>
      <c r="AR478" s="43">
        <v>0</v>
      </c>
      <c r="AS478" s="51">
        <v>0</v>
      </c>
      <c r="AT478" s="51">
        <v>0</v>
      </c>
      <c r="AU478" s="42">
        <v>0</v>
      </c>
      <c r="AV478" s="42">
        <v>0</v>
      </c>
      <c r="AW478" s="43">
        <v>0</v>
      </c>
      <c r="AX478" s="43">
        <v>0</v>
      </c>
      <c r="AY478" s="51">
        <v>0</v>
      </c>
      <c r="AZ478" s="51">
        <v>0</v>
      </c>
      <c r="BA478" s="42">
        <v>0</v>
      </c>
      <c r="BB478" s="42">
        <v>0</v>
      </c>
      <c r="BC478" s="43">
        <v>0</v>
      </c>
      <c r="BD478" s="43">
        <v>0</v>
      </c>
      <c r="BE478" s="51">
        <v>0</v>
      </c>
      <c r="BF478" s="51">
        <v>0</v>
      </c>
      <c r="BG478" s="42">
        <v>0</v>
      </c>
      <c r="BH478" s="42">
        <v>0</v>
      </c>
      <c r="BI478" s="43">
        <v>0</v>
      </c>
      <c r="BJ478" s="43">
        <v>0</v>
      </c>
      <c r="BK478" s="51">
        <v>0</v>
      </c>
      <c r="BL478" s="51">
        <v>0</v>
      </c>
      <c r="BM478" s="42">
        <v>0</v>
      </c>
      <c r="BN478" s="42">
        <v>0</v>
      </c>
      <c r="BO478" s="43">
        <v>0</v>
      </c>
      <c r="BP478" s="43">
        <v>0</v>
      </c>
      <c r="BQ478" s="51">
        <v>0</v>
      </c>
      <c r="BR478" s="51">
        <v>0</v>
      </c>
      <c r="BS478" s="42">
        <v>0</v>
      </c>
      <c r="BT478" s="42">
        <v>0</v>
      </c>
      <c r="BU478" s="43">
        <v>0</v>
      </c>
      <c r="BV478" s="43">
        <v>0</v>
      </c>
      <c r="BW478" s="51">
        <v>0</v>
      </c>
      <c r="BX478" s="51">
        <v>0</v>
      </c>
      <c r="BY478" s="54">
        <v>0</v>
      </c>
      <c r="BZ478" s="54">
        <v>0</v>
      </c>
      <c r="CA478" s="43">
        <v>0</v>
      </c>
      <c r="CB478" s="43">
        <v>0</v>
      </c>
      <c r="CC478" s="43">
        <v>0</v>
      </c>
      <c r="CD478" s="43">
        <v>0</v>
      </c>
      <c r="CE478" s="58">
        <f t="shared" si="39"/>
        <v>0</v>
      </c>
      <c r="CF478" s="58">
        <f t="shared" si="40"/>
        <v>0</v>
      </c>
      <c r="CG478" s="58">
        <f t="shared" si="41"/>
        <v>0</v>
      </c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  <c r="DS478" s="59"/>
      <c r="DT478" s="59"/>
      <c r="DU478" s="59"/>
      <c r="DV478" s="59"/>
      <c r="DW478" s="59"/>
      <c r="DX478" s="59"/>
      <c r="DY478" s="59"/>
      <c r="DZ478" s="59"/>
      <c r="EA478" s="59"/>
      <c r="EB478" s="59"/>
      <c r="EC478" s="59"/>
      <c r="ED478" s="59"/>
      <c r="EE478" s="59"/>
      <c r="EF478" s="59"/>
      <c r="EG478" s="59"/>
      <c r="EH478" s="59"/>
      <c r="EI478" s="59"/>
      <c r="EJ478" s="59"/>
      <c r="EK478" s="59"/>
      <c r="EL478" s="59"/>
      <c r="EM478" s="59"/>
    </row>
    <row r="479" spans="2:143" ht="24.6" customHeight="1">
      <c r="B479" s="39" t="s">
        <v>572</v>
      </c>
      <c r="C479" s="62" t="s">
        <v>1090</v>
      </c>
      <c r="D479" s="41"/>
      <c r="E479" s="42">
        <v>0</v>
      </c>
      <c r="F479" s="42">
        <v>0</v>
      </c>
      <c r="G479" s="43">
        <v>0</v>
      </c>
      <c r="H479" s="43">
        <v>0</v>
      </c>
      <c r="I479" s="51">
        <v>0</v>
      </c>
      <c r="J479" s="51">
        <v>0</v>
      </c>
      <c r="K479" s="42">
        <v>0</v>
      </c>
      <c r="L479" s="42">
        <v>0</v>
      </c>
      <c r="M479" s="43">
        <v>0</v>
      </c>
      <c r="N479" s="43">
        <v>0</v>
      </c>
      <c r="O479" s="51">
        <v>0</v>
      </c>
      <c r="P479" s="51">
        <v>0</v>
      </c>
      <c r="Q479" s="42">
        <v>0</v>
      </c>
      <c r="R479" s="42">
        <v>0</v>
      </c>
      <c r="S479" s="43">
        <v>0</v>
      </c>
      <c r="T479" s="43">
        <v>0</v>
      </c>
      <c r="U479" s="51">
        <v>0</v>
      </c>
      <c r="V479" s="51">
        <v>0</v>
      </c>
      <c r="W479" s="42">
        <v>0</v>
      </c>
      <c r="X479" s="42">
        <v>0</v>
      </c>
      <c r="Y479" s="43">
        <v>0</v>
      </c>
      <c r="Z479" s="43">
        <v>0</v>
      </c>
      <c r="AA479" s="51">
        <v>0</v>
      </c>
      <c r="AB479" s="51">
        <v>0</v>
      </c>
      <c r="AC479" s="42">
        <v>0</v>
      </c>
      <c r="AD479" s="42">
        <v>0</v>
      </c>
      <c r="AE479" s="43">
        <v>0</v>
      </c>
      <c r="AF479" s="43">
        <v>0</v>
      </c>
      <c r="AG479" s="51">
        <v>0</v>
      </c>
      <c r="AH479" s="51">
        <v>0</v>
      </c>
      <c r="AI479" s="42">
        <v>0</v>
      </c>
      <c r="AJ479" s="42">
        <v>0</v>
      </c>
      <c r="AK479" s="43">
        <v>0</v>
      </c>
      <c r="AL479" s="43">
        <v>0</v>
      </c>
      <c r="AM479" s="51">
        <v>0</v>
      </c>
      <c r="AN479" s="51">
        <v>0</v>
      </c>
      <c r="AO479" s="42">
        <v>0</v>
      </c>
      <c r="AP479" s="42">
        <v>0</v>
      </c>
      <c r="AQ479" s="43">
        <v>0</v>
      </c>
      <c r="AR479" s="43">
        <v>0</v>
      </c>
      <c r="AS479" s="51">
        <v>0</v>
      </c>
      <c r="AT479" s="51">
        <v>0</v>
      </c>
      <c r="AU479" s="42">
        <v>0</v>
      </c>
      <c r="AV479" s="42">
        <v>0</v>
      </c>
      <c r="AW479" s="43">
        <v>0</v>
      </c>
      <c r="AX479" s="43">
        <v>0</v>
      </c>
      <c r="AY479" s="51">
        <v>0</v>
      </c>
      <c r="AZ479" s="51">
        <v>0</v>
      </c>
      <c r="BA479" s="42">
        <v>0</v>
      </c>
      <c r="BB479" s="42">
        <v>0</v>
      </c>
      <c r="BC479" s="43">
        <v>0</v>
      </c>
      <c r="BD479" s="43">
        <v>0</v>
      </c>
      <c r="BE479" s="51">
        <v>0</v>
      </c>
      <c r="BF479" s="51">
        <v>0</v>
      </c>
      <c r="BG479" s="42">
        <v>0</v>
      </c>
      <c r="BH479" s="42">
        <v>0</v>
      </c>
      <c r="BI479" s="43">
        <v>0</v>
      </c>
      <c r="BJ479" s="43">
        <v>0</v>
      </c>
      <c r="BK479" s="51">
        <v>0</v>
      </c>
      <c r="BL479" s="51">
        <v>0</v>
      </c>
      <c r="BM479" s="42">
        <v>0</v>
      </c>
      <c r="BN479" s="42">
        <v>0</v>
      </c>
      <c r="BO479" s="43">
        <v>0</v>
      </c>
      <c r="BP479" s="43">
        <v>0</v>
      </c>
      <c r="BQ479" s="51">
        <v>0</v>
      </c>
      <c r="BR479" s="51">
        <v>0</v>
      </c>
      <c r="BS479" s="42">
        <v>0</v>
      </c>
      <c r="BT479" s="42">
        <v>0</v>
      </c>
      <c r="BU479" s="43">
        <v>0</v>
      </c>
      <c r="BV479" s="43">
        <v>0</v>
      </c>
      <c r="BW479" s="51">
        <v>0</v>
      </c>
      <c r="BX479" s="51">
        <v>0</v>
      </c>
      <c r="BY479" s="54">
        <v>0</v>
      </c>
      <c r="BZ479" s="54">
        <v>0</v>
      </c>
      <c r="CA479" s="43">
        <v>0</v>
      </c>
      <c r="CB479" s="43">
        <v>0</v>
      </c>
      <c r="CC479" s="43">
        <v>0</v>
      </c>
      <c r="CD479" s="43">
        <v>0</v>
      </c>
      <c r="CE479" s="58">
        <f t="shared" si="39"/>
        <v>0</v>
      </c>
      <c r="CF479" s="58">
        <f t="shared" si="40"/>
        <v>0</v>
      </c>
      <c r="CG479" s="58">
        <f t="shared" si="41"/>
        <v>0</v>
      </c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  <c r="DS479" s="59"/>
      <c r="DT479" s="59"/>
      <c r="DU479" s="59"/>
      <c r="DV479" s="59"/>
      <c r="DW479" s="59"/>
      <c r="DX479" s="59"/>
      <c r="DY479" s="59"/>
      <c r="DZ479" s="59"/>
      <c r="EA479" s="59"/>
      <c r="EB479" s="59"/>
      <c r="EC479" s="59"/>
      <c r="ED479" s="59"/>
      <c r="EE479" s="59"/>
      <c r="EF479" s="59"/>
      <c r="EG479" s="59"/>
      <c r="EH479" s="59"/>
      <c r="EI479" s="59"/>
      <c r="EJ479" s="59"/>
      <c r="EK479" s="59"/>
      <c r="EL479" s="59"/>
      <c r="EM479" s="59"/>
    </row>
    <row r="480" spans="2:143" ht="24.6" customHeight="1">
      <c r="B480" s="39" t="s">
        <v>573</v>
      </c>
      <c r="C480" s="62" t="s">
        <v>1091</v>
      </c>
      <c r="D480" s="41"/>
      <c r="E480" s="42">
        <v>0</v>
      </c>
      <c r="F480" s="42">
        <v>0</v>
      </c>
      <c r="G480" s="43">
        <v>0</v>
      </c>
      <c r="H480" s="43">
        <v>0</v>
      </c>
      <c r="I480" s="51">
        <v>0</v>
      </c>
      <c r="J480" s="51">
        <v>0</v>
      </c>
      <c r="K480" s="42">
        <v>0</v>
      </c>
      <c r="L480" s="42">
        <v>0</v>
      </c>
      <c r="M480" s="43">
        <v>0</v>
      </c>
      <c r="N480" s="43">
        <v>0</v>
      </c>
      <c r="O480" s="51">
        <v>0</v>
      </c>
      <c r="P480" s="51">
        <v>0</v>
      </c>
      <c r="Q480" s="42">
        <v>0</v>
      </c>
      <c r="R480" s="42">
        <v>0</v>
      </c>
      <c r="S480" s="43">
        <v>0</v>
      </c>
      <c r="T480" s="43">
        <v>0</v>
      </c>
      <c r="U480" s="51">
        <v>0</v>
      </c>
      <c r="V480" s="51">
        <v>0</v>
      </c>
      <c r="W480" s="42">
        <v>0</v>
      </c>
      <c r="X480" s="42">
        <v>0</v>
      </c>
      <c r="Y480" s="43">
        <v>0</v>
      </c>
      <c r="Z480" s="43">
        <v>0</v>
      </c>
      <c r="AA480" s="51">
        <v>0</v>
      </c>
      <c r="AB480" s="51">
        <v>0</v>
      </c>
      <c r="AC480" s="42">
        <v>0</v>
      </c>
      <c r="AD480" s="42">
        <v>0</v>
      </c>
      <c r="AE480" s="43">
        <v>0</v>
      </c>
      <c r="AF480" s="43">
        <v>0</v>
      </c>
      <c r="AG480" s="51">
        <v>0</v>
      </c>
      <c r="AH480" s="51">
        <v>0</v>
      </c>
      <c r="AI480" s="42">
        <v>0</v>
      </c>
      <c r="AJ480" s="42">
        <v>0</v>
      </c>
      <c r="AK480" s="43">
        <v>0</v>
      </c>
      <c r="AL480" s="43">
        <v>0</v>
      </c>
      <c r="AM480" s="51">
        <v>0</v>
      </c>
      <c r="AN480" s="51">
        <v>0</v>
      </c>
      <c r="AO480" s="42">
        <v>0</v>
      </c>
      <c r="AP480" s="42">
        <v>0</v>
      </c>
      <c r="AQ480" s="43">
        <v>0</v>
      </c>
      <c r="AR480" s="43">
        <v>0</v>
      </c>
      <c r="AS480" s="51">
        <v>0</v>
      </c>
      <c r="AT480" s="51">
        <v>0</v>
      </c>
      <c r="AU480" s="42">
        <v>0</v>
      </c>
      <c r="AV480" s="42">
        <v>0</v>
      </c>
      <c r="AW480" s="43">
        <v>0</v>
      </c>
      <c r="AX480" s="43">
        <v>0</v>
      </c>
      <c r="AY480" s="51">
        <v>0</v>
      </c>
      <c r="AZ480" s="51">
        <v>0</v>
      </c>
      <c r="BA480" s="42">
        <v>0</v>
      </c>
      <c r="BB480" s="42">
        <v>0</v>
      </c>
      <c r="BC480" s="43">
        <v>0</v>
      </c>
      <c r="BD480" s="43">
        <v>0</v>
      </c>
      <c r="BE480" s="51">
        <v>0</v>
      </c>
      <c r="BF480" s="51">
        <v>0</v>
      </c>
      <c r="BG480" s="42">
        <v>0</v>
      </c>
      <c r="BH480" s="42">
        <v>0</v>
      </c>
      <c r="BI480" s="43">
        <v>0</v>
      </c>
      <c r="BJ480" s="43">
        <v>0</v>
      </c>
      <c r="BK480" s="51">
        <v>0</v>
      </c>
      <c r="BL480" s="51">
        <v>0</v>
      </c>
      <c r="BM480" s="42">
        <v>0</v>
      </c>
      <c r="BN480" s="42">
        <v>0</v>
      </c>
      <c r="BO480" s="43">
        <v>0</v>
      </c>
      <c r="BP480" s="43">
        <v>0</v>
      </c>
      <c r="BQ480" s="51">
        <v>0</v>
      </c>
      <c r="BR480" s="51">
        <v>0</v>
      </c>
      <c r="BS480" s="42">
        <v>0</v>
      </c>
      <c r="BT480" s="42">
        <v>0</v>
      </c>
      <c r="BU480" s="43">
        <v>0</v>
      </c>
      <c r="BV480" s="43">
        <v>0</v>
      </c>
      <c r="BW480" s="51">
        <v>0</v>
      </c>
      <c r="BX480" s="51">
        <v>0</v>
      </c>
      <c r="BY480" s="54">
        <v>0</v>
      </c>
      <c r="BZ480" s="54">
        <v>0</v>
      </c>
      <c r="CA480" s="43">
        <v>0</v>
      </c>
      <c r="CB480" s="43">
        <v>0</v>
      </c>
      <c r="CC480" s="43">
        <v>0</v>
      </c>
      <c r="CD480" s="43">
        <v>0</v>
      </c>
      <c r="CE480" s="58">
        <f t="shared" si="39"/>
        <v>0</v>
      </c>
      <c r="CF480" s="58">
        <f t="shared" si="40"/>
        <v>0</v>
      </c>
      <c r="CG480" s="58">
        <f t="shared" si="41"/>
        <v>0</v>
      </c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  <c r="DS480" s="59"/>
      <c r="DT480" s="59"/>
      <c r="DU480" s="59"/>
      <c r="DV480" s="59"/>
      <c r="DW480" s="59"/>
      <c r="DX480" s="59"/>
      <c r="DY480" s="59"/>
      <c r="DZ480" s="59"/>
      <c r="EA480" s="59"/>
      <c r="EB480" s="59"/>
      <c r="EC480" s="59"/>
      <c r="ED480" s="59"/>
      <c r="EE480" s="59"/>
      <c r="EF480" s="59"/>
      <c r="EG480" s="59"/>
      <c r="EH480" s="59"/>
      <c r="EI480" s="59"/>
      <c r="EJ480" s="59"/>
      <c r="EK480" s="59"/>
      <c r="EL480" s="59"/>
      <c r="EM480" s="59"/>
    </row>
    <row r="481" spans="2:143" ht="24.6" customHeight="1">
      <c r="B481" s="39" t="s">
        <v>574</v>
      </c>
      <c r="C481" s="62" t="s">
        <v>1092</v>
      </c>
      <c r="D481" s="41"/>
      <c r="E481" s="42">
        <v>0</v>
      </c>
      <c r="F481" s="42">
        <v>0</v>
      </c>
      <c r="G481" s="43">
        <v>0</v>
      </c>
      <c r="H481" s="43">
        <v>0</v>
      </c>
      <c r="I481" s="51">
        <v>0</v>
      </c>
      <c r="J481" s="51">
        <v>0</v>
      </c>
      <c r="K481" s="42">
        <v>0</v>
      </c>
      <c r="L481" s="42">
        <v>0</v>
      </c>
      <c r="M481" s="43">
        <v>0</v>
      </c>
      <c r="N481" s="43">
        <v>0</v>
      </c>
      <c r="O481" s="51">
        <v>0</v>
      </c>
      <c r="P481" s="51">
        <v>0</v>
      </c>
      <c r="Q481" s="42">
        <v>0</v>
      </c>
      <c r="R481" s="42">
        <v>0</v>
      </c>
      <c r="S481" s="43">
        <v>0</v>
      </c>
      <c r="T481" s="43">
        <v>0</v>
      </c>
      <c r="U481" s="51">
        <v>0</v>
      </c>
      <c r="V481" s="51">
        <v>0</v>
      </c>
      <c r="W481" s="42">
        <v>0</v>
      </c>
      <c r="X481" s="42">
        <v>0</v>
      </c>
      <c r="Y481" s="43">
        <v>0</v>
      </c>
      <c r="Z481" s="43">
        <v>0</v>
      </c>
      <c r="AA481" s="51">
        <v>0</v>
      </c>
      <c r="AB481" s="51">
        <v>0</v>
      </c>
      <c r="AC481" s="42">
        <v>0</v>
      </c>
      <c r="AD481" s="42">
        <v>0</v>
      </c>
      <c r="AE481" s="43">
        <v>0</v>
      </c>
      <c r="AF481" s="43">
        <v>0</v>
      </c>
      <c r="AG481" s="51">
        <v>0</v>
      </c>
      <c r="AH481" s="51">
        <v>0</v>
      </c>
      <c r="AI481" s="42">
        <v>0</v>
      </c>
      <c r="AJ481" s="42">
        <v>0</v>
      </c>
      <c r="AK481" s="43">
        <v>0</v>
      </c>
      <c r="AL481" s="43">
        <v>0</v>
      </c>
      <c r="AM481" s="51">
        <v>0</v>
      </c>
      <c r="AN481" s="51">
        <v>0</v>
      </c>
      <c r="AO481" s="42">
        <v>0</v>
      </c>
      <c r="AP481" s="42">
        <v>0</v>
      </c>
      <c r="AQ481" s="43">
        <v>0</v>
      </c>
      <c r="AR481" s="43">
        <v>0</v>
      </c>
      <c r="AS481" s="51">
        <v>0</v>
      </c>
      <c r="AT481" s="51">
        <v>0</v>
      </c>
      <c r="AU481" s="42">
        <v>0</v>
      </c>
      <c r="AV481" s="42">
        <v>0</v>
      </c>
      <c r="AW481" s="43">
        <v>0</v>
      </c>
      <c r="AX481" s="43">
        <v>0</v>
      </c>
      <c r="AY481" s="51">
        <v>0</v>
      </c>
      <c r="AZ481" s="51">
        <v>0</v>
      </c>
      <c r="BA481" s="42">
        <v>0</v>
      </c>
      <c r="BB481" s="42">
        <v>0</v>
      </c>
      <c r="BC481" s="43">
        <v>0</v>
      </c>
      <c r="BD481" s="43">
        <v>0</v>
      </c>
      <c r="BE481" s="51">
        <v>0</v>
      </c>
      <c r="BF481" s="51">
        <v>0</v>
      </c>
      <c r="BG481" s="42">
        <v>0</v>
      </c>
      <c r="BH481" s="42">
        <v>0</v>
      </c>
      <c r="BI481" s="43">
        <v>0</v>
      </c>
      <c r="BJ481" s="43">
        <v>0</v>
      </c>
      <c r="BK481" s="51">
        <v>0</v>
      </c>
      <c r="BL481" s="51">
        <v>0</v>
      </c>
      <c r="BM481" s="42">
        <v>0</v>
      </c>
      <c r="BN481" s="42">
        <v>0</v>
      </c>
      <c r="BO481" s="43">
        <v>0</v>
      </c>
      <c r="BP481" s="43">
        <v>0</v>
      </c>
      <c r="BQ481" s="51">
        <v>0</v>
      </c>
      <c r="BR481" s="51">
        <v>0</v>
      </c>
      <c r="BS481" s="42">
        <v>0</v>
      </c>
      <c r="BT481" s="42">
        <v>0</v>
      </c>
      <c r="BU481" s="43">
        <v>0</v>
      </c>
      <c r="BV481" s="43">
        <v>0</v>
      </c>
      <c r="BW481" s="51">
        <v>0</v>
      </c>
      <c r="BX481" s="51">
        <v>0</v>
      </c>
      <c r="BY481" s="54">
        <v>0</v>
      </c>
      <c r="BZ481" s="54">
        <v>0</v>
      </c>
      <c r="CA481" s="43">
        <v>0</v>
      </c>
      <c r="CB481" s="43">
        <v>0</v>
      </c>
      <c r="CC481" s="43">
        <v>0</v>
      </c>
      <c r="CD481" s="43">
        <v>0</v>
      </c>
      <c r="CE481" s="58">
        <f t="shared" si="39"/>
        <v>0</v>
      </c>
      <c r="CF481" s="58">
        <f t="shared" si="40"/>
        <v>0</v>
      </c>
      <c r="CG481" s="58">
        <f t="shared" si="41"/>
        <v>0</v>
      </c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  <c r="DS481" s="59"/>
      <c r="DT481" s="59"/>
      <c r="DU481" s="59"/>
      <c r="DV481" s="59"/>
      <c r="DW481" s="59"/>
      <c r="DX481" s="59"/>
      <c r="DY481" s="59"/>
      <c r="DZ481" s="59"/>
      <c r="EA481" s="59"/>
      <c r="EB481" s="59"/>
      <c r="EC481" s="59"/>
      <c r="ED481" s="59"/>
      <c r="EE481" s="59"/>
      <c r="EF481" s="59"/>
      <c r="EG481" s="59"/>
      <c r="EH481" s="59"/>
      <c r="EI481" s="59"/>
      <c r="EJ481" s="59"/>
      <c r="EK481" s="59"/>
      <c r="EL481" s="59"/>
      <c r="EM481" s="59"/>
    </row>
    <row r="482" spans="2:143" ht="24.6" customHeight="1">
      <c r="B482" s="39" t="s">
        <v>575</v>
      </c>
      <c r="C482" s="62" t="s">
        <v>1093</v>
      </c>
      <c r="D482" s="41"/>
      <c r="E482" s="42">
        <v>0</v>
      </c>
      <c r="F482" s="42">
        <v>0</v>
      </c>
      <c r="G482" s="43">
        <v>0</v>
      </c>
      <c r="H482" s="43">
        <v>0</v>
      </c>
      <c r="I482" s="51">
        <v>0</v>
      </c>
      <c r="J482" s="51">
        <v>0</v>
      </c>
      <c r="K482" s="42">
        <v>0</v>
      </c>
      <c r="L482" s="42">
        <v>0</v>
      </c>
      <c r="M482" s="43">
        <v>0</v>
      </c>
      <c r="N482" s="43">
        <v>0</v>
      </c>
      <c r="O482" s="51">
        <v>0</v>
      </c>
      <c r="P482" s="51">
        <v>0</v>
      </c>
      <c r="Q482" s="42">
        <v>0</v>
      </c>
      <c r="R482" s="42">
        <v>0</v>
      </c>
      <c r="S482" s="43">
        <v>0</v>
      </c>
      <c r="T482" s="43">
        <v>0</v>
      </c>
      <c r="U482" s="51">
        <v>0</v>
      </c>
      <c r="V482" s="51">
        <v>0</v>
      </c>
      <c r="W482" s="42">
        <v>0</v>
      </c>
      <c r="X482" s="42">
        <v>0</v>
      </c>
      <c r="Y482" s="43">
        <v>0</v>
      </c>
      <c r="Z482" s="43">
        <v>0</v>
      </c>
      <c r="AA482" s="51">
        <v>0</v>
      </c>
      <c r="AB482" s="51">
        <v>0</v>
      </c>
      <c r="AC482" s="42">
        <v>0</v>
      </c>
      <c r="AD482" s="42">
        <v>0</v>
      </c>
      <c r="AE482" s="43">
        <v>0</v>
      </c>
      <c r="AF482" s="43">
        <v>0</v>
      </c>
      <c r="AG482" s="51">
        <v>0</v>
      </c>
      <c r="AH482" s="51">
        <v>0</v>
      </c>
      <c r="AI482" s="42">
        <v>0</v>
      </c>
      <c r="AJ482" s="42">
        <v>0</v>
      </c>
      <c r="AK482" s="43">
        <v>0</v>
      </c>
      <c r="AL482" s="43">
        <v>0</v>
      </c>
      <c r="AM482" s="51">
        <v>0</v>
      </c>
      <c r="AN482" s="51">
        <v>0</v>
      </c>
      <c r="AO482" s="42">
        <v>0</v>
      </c>
      <c r="AP482" s="42">
        <v>0</v>
      </c>
      <c r="AQ482" s="43">
        <v>0</v>
      </c>
      <c r="AR482" s="43">
        <v>0</v>
      </c>
      <c r="AS482" s="51">
        <v>0</v>
      </c>
      <c r="AT482" s="51">
        <v>0</v>
      </c>
      <c r="AU482" s="42">
        <v>0</v>
      </c>
      <c r="AV482" s="42">
        <v>0</v>
      </c>
      <c r="AW482" s="43">
        <v>0</v>
      </c>
      <c r="AX482" s="43">
        <v>0</v>
      </c>
      <c r="AY482" s="51">
        <v>0</v>
      </c>
      <c r="AZ482" s="51">
        <v>0</v>
      </c>
      <c r="BA482" s="42">
        <v>0</v>
      </c>
      <c r="BB482" s="42">
        <v>0</v>
      </c>
      <c r="BC482" s="43">
        <v>0</v>
      </c>
      <c r="BD482" s="43">
        <v>0</v>
      </c>
      <c r="BE482" s="51">
        <v>0</v>
      </c>
      <c r="BF482" s="51">
        <v>0</v>
      </c>
      <c r="BG482" s="42">
        <v>0</v>
      </c>
      <c r="BH482" s="42">
        <v>0</v>
      </c>
      <c r="BI482" s="43">
        <v>0</v>
      </c>
      <c r="BJ482" s="43">
        <v>0</v>
      </c>
      <c r="BK482" s="51">
        <v>0</v>
      </c>
      <c r="BL482" s="51">
        <v>0</v>
      </c>
      <c r="BM482" s="42">
        <v>0</v>
      </c>
      <c r="BN482" s="42">
        <v>0</v>
      </c>
      <c r="BO482" s="43">
        <v>0</v>
      </c>
      <c r="BP482" s="43">
        <v>0</v>
      </c>
      <c r="BQ482" s="51">
        <v>0</v>
      </c>
      <c r="BR482" s="51">
        <v>0</v>
      </c>
      <c r="BS482" s="42">
        <v>0</v>
      </c>
      <c r="BT482" s="42">
        <v>0</v>
      </c>
      <c r="BU482" s="43">
        <v>0</v>
      </c>
      <c r="BV482" s="43">
        <v>0</v>
      </c>
      <c r="BW482" s="51">
        <v>0</v>
      </c>
      <c r="BX482" s="51">
        <v>0</v>
      </c>
      <c r="BY482" s="54">
        <v>0</v>
      </c>
      <c r="BZ482" s="54">
        <v>0</v>
      </c>
      <c r="CA482" s="43">
        <v>0</v>
      </c>
      <c r="CB482" s="43">
        <v>0</v>
      </c>
      <c r="CC482" s="43">
        <v>0</v>
      </c>
      <c r="CD482" s="43">
        <v>0</v>
      </c>
      <c r="CE482" s="58">
        <f t="shared" si="39"/>
        <v>0</v>
      </c>
      <c r="CF482" s="58">
        <f t="shared" si="40"/>
        <v>0</v>
      </c>
      <c r="CG482" s="58">
        <f t="shared" si="41"/>
        <v>0</v>
      </c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  <c r="DS482" s="59"/>
      <c r="DT482" s="59"/>
      <c r="DU482" s="59"/>
      <c r="DV482" s="59"/>
      <c r="DW482" s="59"/>
      <c r="DX482" s="59"/>
      <c r="DY482" s="59"/>
      <c r="DZ482" s="59"/>
      <c r="EA482" s="59"/>
      <c r="EB482" s="59"/>
      <c r="EC482" s="59"/>
      <c r="ED482" s="59"/>
      <c r="EE482" s="59"/>
      <c r="EF482" s="59"/>
      <c r="EG482" s="59"/>
      <c r="EH482" s="59"/>
      <c r="EI482" s="59"/>
      <c r="EJ482" s="59"/>
      <c r="EK482" s="59"/>
      <c r="EL482" s="59"/>
      <c r="EM482" s="59"/>
    </row>
    <row r="483" spans="2:143" ht="24.6" customHeight="1">
      <c r="B483" s="39" t="s">
        <v>576</v>
      </c>
      <c r="C483" s="62" t="s">
        <v>1094</v>
      </c>
      <c r="D483" s="41"/>
      <c r="E483" s="42">
        <v>0</v>
      </c>
      <c r="F483" s="42">
        <v>0</v>
      </c>
      <c r="G483" s="43">
        <v>0</v>
      </c>
      <c r="H483" s="43">
        <v>0</v>
      </c>
      <c r="I483" s="51">
        <v>0</v>
      </c>
      <c r="J483" s="51">
        <v>0</v>
      </c>
      <c r="K483" s="42">
        <v>0</v>
      </c>
      <c r="L483" s="42">
        <v>0</v>
      </c>
      <c r="M483" s="43">
        <v>0</v>
      </c>
      <c r="N483" s="43">
        <v>0</v>
      </c>
      <c r="O483" s="51">
        <v>0</v>
      </c>
      <c r="P483" s="51">
        <v>0</v>
      </c>
      <c r="Q483" s="42">
        <v>0</v>
      </c>
      <c r="R483" s="42">
        <v>0</v>
      </c>
      <c r="S483" s="43">
        <v>0</v>
      </c>
      <c r="T483" s="43">
        <v>0</v>
      </c>
      <c r="U483" s="51">
        <v>0</v>
      </c>
      <c r="V483" s="51">
        <v>0</v>
      </c>
      <c r="W483" s="42">
        <v>0</v>
      </c>
      <c r="X483" s="42">
        <v>0</v>
      </c>
      <c r="Y483" s="43">
        <v>0</v>
      </c>
      <c r="Z483" s="43">
        <v>0</v>
      </c>
      <c r="AA483" s="51">
        <v>0</v>
      </c>
      <c r="AB483" s="51">
        <v>0</v>
      </c>
      <c r="AC483" s="42">
        <v>0</v>
      </c>
      <c r="AD483" s="42">
        <v>0</v>
      </c>
      <c r="AE483" s="43">
        <v>0</v>
      </c>
      <c r="AF483" s="43">
        <v>0</v>
      </c>
      <c r="AG483" s="51">
        <v>0</v>
      </c>
      <c r="AH483" s="51">
        <v>0</v>
      </c>
      <c r="AI483" s="42">
        <v>0</v>
      </c>
      <c r="AJ483" s="42">
        <v>0</v>
      </c>
      <c r="AK483" s="43">
        <v>0</v>
      </c>
      <c r="AL483" s="43">
        <v>0</v>
      </c>
      <c r="AM483" s="51">
        <v>0</v>
      </c>
      <c r="AN483" s="51">
        <v>0</v>
      </c>
      <c r="AO483" s="42">
        <v>0</v>
      </c>
      <c r="AP483" s="42">
        <v>0</v>
      </c>
      <c r="AQ483" s="43">
        <v>0</v>
      </c>
      <c r="AR483" s="43">
        <v>0</v>
      </c>
      <c r="AS483" s="51">
        <v>0</v>
      </c>
      <c r="AT483" s="51">
        <v>0</v>
      </c>
      <c r="AU483" s="42">
        <v>0</v>
      </c>
      <c r="AV483" s="42">
        <v>0</v>
      </c>
      <c r="AW483" s="43">
        <v>0</v>
      </c>
      <c r="AX483" s="43">
        <v>0</v>
      </c>
      <c r="AY483" s="51">
        <v>0</v>
      </c>
      <c r="AZ483" s="51">
        <v>0</v>
      </c>
      <c r="BA483" s="42">
        <v>0</v>
      </c>
      <c r="BB483" s="42">
        <v>0</v>
      </c>
      <c r="BC483" s="43">
        <v>0</v>
      </c>
      <c r="BD483" s="43">
        <v>0</v>
      </c>
      <c r="BE483" s="51">
        <v>0</v>
      </c>
      <c r="BF483" s="51">
        <v>0</v>
      </c>
      <c r="BG483" s="42">
        <v>0</v>
      </c>
      <c r="BH483" s="42">
        <v>0</v>
      </c>
      <c r="BI483" s="43">
        <v>0</v>
      </c>
      <c r="BJ483" s="43">
        <v>0</v>
      </c>
      <c r="BK483" s="51">
        <v>0</v>
      </c>
      <c r="BL483" s="51">
        <v>0</v>
      </c>
      <c r="BM483" s="42">
        <v>0</v>
      </c>
      <c r="BN483" s="42">
        <v>0</v>
      </c>
      <c r="BO483" s="43">
        <v>0</v>
      </c>
      <c r="BP483" s="43">
        <v>0</v>
      </c>
      <c r="BQ483" s="51">
        <v>0</v>
      </c>
      <c r="BR483" s="51">
        <v>0</v>
      </c>
      <c r="BS483" s="42">
        <v>0</v>
      </c>
      <c r="BT483" s="42">
        <v>0</v>
      </c>
      <c r="BU483" s="43">
        <v>0</v>
      </c>
      <c r="BV483" s="43">
        <v>0</v>
      </c>
      <c r="BW483" s="51">
        <v>0</v>
      </c>
      <c r="BX483" s="51">
        <v>0</v>
      </c>
      <c r="BY483" s="54">
        <v>0</v>
      </c>
      <c r="BZ483" s="54">
        <v>0</v>
      </c>
      <c r="CA483" s="43">
        <v>0</v>
      </c>
      <c r="CB483" s="43">
        <v>0</v>
      </c>
      <c r="CC483" s="43">
        <v>0</v>
      </c>
      <c r="CD483" s="43">
        <v>0</v>
      </c>
      <c r="CE483" s="58">
        <f t="shared" si="39"/>
        <v>0</v>
      </c>
      <c r="CF483" s="58">
        <f t="shared" si="40"/>
        <v>0</v>
      </c>
      <c r="CG483" s="58">
        <f t="shared" si="41"/>
        <v>0</v>
      </c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  <c r="DS483" s="59"/>
      <c r="DT483" s="59"/>
      <c r="DU483" s="59"/>
      <c r="DV483" s="59"/>
      <c r="DW483" s="59"/>
      <c r="DX483" s="59"/>
      <c r="DY483" s="59"/>
      <c r="DZ483" s="59"/>
      <c r="EA483" s="59"/>
      <c r="EB483" s="59"/>
      <c r="EC483" s="59"/>
      <c r="ED483" s="59"/>
      <c r="EE483" s="59"/>
      <c r="EF483" s="59"/>
      <c r="EG483" s="59"/>
      <c r="EH483" s="59"/>
      <c r="EI483" s="59"/>
      <c r="EJ483" s="59"/>
      <c r="EK483" s="59"/>
      <c r="EL483" s="59"/>
      <c r="EM483" s="59"/>
    </row>
    <row r="484" spans="2:143" ht="24.6" customHeight="1">
      <c r="B484" s="39" t="s">
        <v>577</v>
      </c>
      <c r="C484" s="62" t="s">
        <v>1095</v>
      </c>
      <c r="D484" s="41"/>
      <c r="E484" s="42">
        <v>0</v>
      </c>
      <c r="F484" s="42">
        <v>0</v>
      </c>
      <c r="G484" s="43">
        <v>0</v>
      </c>
      <c r="H484" s="43">
        <v>0</v>
      </c>
      <c r="I484" s="51">
        <v>0</v>
      </c>
      <c r="J484" s="51">
        <v>0</v>
      </c>
      <c r="K484" s="42">
        <v>0</v>
      </c>
      <c r="L484" s="42">
        <v>0</v>
      </c>
      <c r="M484" s="43">
        <v>0</v>
      </c>
      <c r="N484" s="43">
        <v>0</v>
      </c>
      <c r="O484" s="51">
        <v>0</v>
      </c>
      <c r="P484" s="51">
        <v>0</v>
      </c>
      <c r="Q484" s="42">
        <v>0</v>
      </c>
      <c r="R484" s="42">
        <v>0</v>
      </c>
      <c r="S484" s="43">
        <v>0</v>
      </c>
      <c r="T484" s="43">
        <v>0</v>
      </c>
      <c r="U484" s="51">
        <v>0</v>
      </c>
      <c r="V484" s="51">
        <v>0</v>
      </c>
      <c r="W484" s="42">
        <v>0</v>
      </c>
      <c r="X484" s="42">
        <v>0</v>
      </c>
      <c r="Y484" s="43">
        <v>0</v>
      </c>
      <c r="Z484" s="43">
        <v>0</v>
      </c>
      <c r="AA484" s="51">
        <v>0</v>
      </c>
      <c r="AB484" s="51">
        <v>0</v>
      </c>
      <c r="AC484" s="42">
        <v>0</v>
      </c>
      <c r="AD484" s="42">
        <v>0</v>
      </c>
      <c r="AE484" s="43">
        <v>0</v>
      </c>
      <c r="AF484" s="43">
        <v>0</v>
      </c>
      <c r="AG484" s="51">
        <v>0</v>
      </c>
      <c r="AH484" s="51">
        <v>0</v>
      </c>
      <c r="AI484" s="42">
        <v>0</v>
      </c>
      <c r="AJ484" s="42">
        <v>0</v>
      </c>
      <c r="AK484" s="43">
        <v>0</v>
      </c>
      <c r="AL484" s="43">
        <v>0</v>
      </c>
      <c r="AM484" s="51">
        <v>0</v>
      </c>
      <c r="AN484" s="51">
        <v>0</v>
      </c>
      <c r="AO484" s="42">
        <v>0</v>
      </c>
      <c r="AP484" s="42">
        <v>0</v>
      </c>
      <c r="AQ484" s="43">
        <v>0</v>
      </c>
      <c r="AR484" s="43">
        <v>0</v>
      </c>
      <c r="AS484" s="51">
        <v>0</v>
      </c>
      <c r="AT484" s="51">
        <v>0</v>
      </c>
      <c r="AU484" s="42">
        <v>0</v>
      </c>
      <c r="AV484" s="42">
        <v>0</v>
      </c>
      <c r="AW484" s="43">
        <v>0</v>
      </c>
      <c r="AX484" s="43">
        <v>0</v>
      </c>
      <c r="AY484" s="51">
        <v>0</v>
      </c>
      <c r="AZ484" s="51">
        <v>0</v>
      </c>
      <c r="BA484" s="42">
        <v>0</v>
      </c>
      <c r="BB484" s="42">
        <v>0</v>
      </c>
      <c r="BC484" s="43">
        <v>0</v>
      </c>
      <c r="BD484" s="43">
        <v>0</v>
      </c>
      <c r="BE484" s="51">
        <v>0</v>
      </c>
      <c r="BF484" s="51">
        <v>0</v>
      </c>
      <c r="BG484" s="42">
        <v>0</v>
      </c>
      <c r="BH484" s="42">
        <v>0</v>
      </c>
      <c r="BI484" s="43">
        <v>0</v>
      </c>
      <c r="BJ484" s="43">
        <v>0</v>
      </c>
      <c r="BK484" s="51">
        <v>0</v>
      </c>
      <c r="BL484" s="51">
        <v>0</v>
      </c>
      <c r="BM484" s="42">
        <v>0</v>
      </c>
      <c r="BN484" s="42">
        <v>0</v>
      </c>
      <c r="BO484" s="43">
        <v>0</v>
      </c>
      <c r="BP484" s="43">
        <v>0</v>
      </c>
      <c r="BQ484" s="51">
        <v>0</v>
      </c>
      <c r="BR484" s="51">
        <v>0</v>
      </c>
      <c r="BS484" s="42">
        <v>0</v>
      </c>
      <c r="BT484" s="42">
        <v>0</v>
      </c>
      <c r="BU484" s="43">
        <v>0</v>
      </c>
      <c r="BV484" s="43">
        <v>0</v>
      </c>
      <c r="BW484" s="51">
        <v>0</v>
      </c>
      <c r="BX484" s="51">
        <v>0</v>
      </c>
      <c r="BY484" s="54">
        <v>0</v>
      </c>
      <c r="BZ484" s="54">
        <v>0</v>
      </c>
      <c r="CA484" s="43">
        <v>0</v>
      </c>
      <c r="CB484" s="43">
        <v>0</v>
      </c>
      <c r="CC484" s="43">
        <v>0</v>
      </c>
      <c r="CD484" s="43">
        <v>0</v>
      </c>
      <c r="CE484" s="58">
        <f t="shared" si="39"/>
        <v>0</v>
      </c>
      <c r="CF484" s="58">
        <f t="shared" si="40"/>
        <v>0</v>
      </c>
      <c r="CG484" s="58">
        <f t="shared" si="41"/>
        <v>0</v>
      </c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  <c r="DS484" s="59"/>
      <c r="DT484" s="59"/>
      <c r="DU484" s="59"/>
      <c r="DV484" s="59"/>
      <c r="DW484" s="59"/>
      <c r="DX484" s="59"/>
      <c r="DY484" s="59"/>
      <c r="DZ484" s="59"/>
      <c r="EA484" s="59"/>
      <c r="EB484" s="59"/>
      <c r="EC484" s="59"/>
      <c r="ED484" s="59"/>
      <c r="EE484" s="59"/>
      <c r="EF484" s="59"/>
      <c r="EG484" s="59"/>
      <c r="EH484" s="59"/>
      <c r="EI484" s="59"/>
      <c r="EJ484" s="59"/>
      <c r="EK484" s="59"/>
      <c r="EL484" s="59"/>
      <c r="EM484" s="59"/>
    </row>
    <row r="485" spans="2:143" ht="24.6" customHeight="1">
      <c r="B485" s="39" t="s">
        <v>578</v>
      </c>
      <c r="C485" s="62" t="s">
        <v>1096</v>
      </c>
      <c r="D485" s="41"/>
      <c r="E485" s="42">
        <v>0</v>
      </c>
      <c r="F485" s="42">
        <v>0</v>
      </c>
      <c r="G485" s="43">
        <v>0</v>
      </c>
      <c r="H485" s="43">
        <v>0</v>
      </c>
      <c r="I485" s="51">
        <v>0</v>
      </c>
      <c r="J485" s="51">
        <v>0</v>
      </c>
      <c r="K485" s="42">
        <v>0</v>
      </c>
      <c r="L485" s="42">
        <v>0</v>
      </c>
      <c r="M485" s="43">
        <v>0</v>
      </c>
      <c r="N485" s="43">
        <v>0</v>
      </c>
      <c r="O485" s="51">
        <v>0</v>
      </c>
      <c r="P485" s="51">
        <v>0</v>
      </c>
      <c r="Q485" s="42">
        <v>0</v>
      </c>
      <c r="R485" s="42">
        <v>0</v>
      </c>
      <c r="S485" s="43">
        <v>0</v>
      </c>
      <c r="T485" s="43">
        <v>0</v>
      </c>
      <c r="U485" s="51">
        <v>0</v>
      </c>
      <c r="V485" s="51">
        <v>0</v>
      </c>
      <c r="W485" s="42">
        <v>0</v>
      </c>
      <c r="X485" s="42">
        <v>0</v>
      </c>
      <c r="Y485" s="43">
        <v>0</v>
      </c>
      <c r="Z485" s="43">
        <v>0</v>
      </c>
      <c r="AA485" s="51">
        <v>0</v>
      </c>
      <c r="AB485" s="51">
        <v>0</v>
      </c>
      <c r="AC485" s="42">
        <v>0</v>
      </c>
      <c r="AD485" s="42">
        <v>0</v>
      </c>
      <c r="AE485" s="43">
        <v>0</v>
      </c>
      <c r="AF485" s="43">
        <v>0</v>
      </c>
      <c r="AG485" s="51">
        <v>0</v>
      </c>
      <c r="AH485" s="51">
        <v>0</v>
      </c>
      <c r="AI485" s="42">
        <v>0</v>
      </c>
      <c r="AJ485" s="42">
        <v>0</v>
      </c>
      <c r="AK485" s="43">
        <v>0</v>
      </c>
      <c r="AL485" s="43">
        <v>0</v>
      </c>
      <c r="AM485" s="51">
        <v>0</v>
      </c>
      <c r="AN485" s="51">
        <v>0</v>
      </c>
      <c r="AO485" s="42">
        <v>0</v>
      </c>
      <c r="AP485" s="42">
        <v>0</v>
      </c>
      <c r="AQ485" s="43">
        <v>0</v>
      </c>
      <c r="AR485" s="43">
        <v>0</v>
      </c>
      <c r="AS485" s="51">
        <v>0</v>
      </c>
      <c r="AT485" s="51">
        <v>0</v>
      </c>
      <c r="AU485" s="42">
        <v>0</v>
      </c>
      <c r="AV485" s="42">
        <v>0</v>
      </c>
      <c r="AW485" s="43">
        <v>0</v>
      </c>
      <c r="AX485" s="43">
        <v>0</v>
      </c>
      <c r="AY485" s="51">
        <v>0</v>
      </c>
      <c r="AZ485" s="51">
        <v>0</v>
      </c>
      <c r="BA485" s="42">
        <v>0</v>
      </c>
      <c r="BB485" s="42">
        <v>0</v>
      </c>
      <c r="BC485" s="43">
        <v>0</v>
      </c>
      <c r="BD485" s="43">
        <v>0</v>
      </c>
      <c r="BE485" s="51">
        <v>0</v>
      </c>
      <c r="BF485" s="51">
        <v>0</v>
      </c>
      <c r="BG485" s="42">
        <v>0</v>
      </c>
      <c r="BH485" s="42">
        <v>0</v>
      </c>
      <c r="BI485" s="43">
        <v>0</v>
      </c>
      <c r="BJ485" s="43">
        <v>0</v>
      </c>
      <c r="BK485" s="51">
        <v>0</v>
      </c>
      <c r="BL485" s="51">
        <v>0</v>
      </c>
      <c r="BM485" s="42">
        <v>0</v>
      </c>
      <c r="BN485" s="42">
        <v>0</v>
      </c>
      <c r="BO485" s="43">
        <v>0</v>
      </c>
      <c r="BP485" s="43">
        <v>0</v>
      </c>
      <c r="BQ485" s="51">
        <v>0</v>
      </c>
      <c r="BR485" s="51">
        <v>0</v>
      </c>
      <c r="BS485" s="42">
        <v>0</v>
      </c>
      <c r="BT485" s="42">
        <v>0</v>
      </c>
      <c r="BU485" s="43">
        <v>0</v>
      </c>
      <c r="BV485" s="43">
        <v>0</v>
      </c>
      <c r="BW485" s="51">
        <v>0</v>
      </c>
      <c r="BX485" s="51">
        <v>0</v>
      </c>
      <c r="BY485" s="54">
        <v>0</v>
      </c>
      <c r="BZ485" s="54">
        <v>0</v>
      </c>
      <c r="CA485" s="43">
        <v>0</v>
      </c>
      <c r="CB485" s="43">
        <v>0</v>
      </c>
      <c r="CC485" s="43">
        <v>0</v>
      </c>
      <c r="CD485" s="43">
        <v>0</v>
      </c>
      <c r="CE485" s="58">
        <f t="shared" si="39"/>
        <v>0</v>
      </c>
      <c r="CF485" s="58">
        <f t="shared" si="40"/>
        <v>0</v>
      </c>
      <c r="CG485" s="58">
        <f t="shared" si="41"/>
        <v>0</v>
      </c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  <c r="DS485" s="59"/>
      <c r="DT485" s="59"/>
      <c r="DU485" s="59"/>
      <c r="DV485" s="59"/>
      <c r="DW485" s="59"/>
      <c r="DX485" s="59"/>
      <c r="DY485" s="59"/>
      <c r="DZ485" s="59"/>
      <c r="EA485" s="59"/>
      <c r="EB485" s="59"/>
      <c r="EC485" s="59"/>
      <c r="ED485" s="59"/>
      <c r="EE485" s="59"/>
      <c r="EF485" s="59"/>
      <c r="EG485" s="59"/>
      <c r="EH485" s="59"/>
      <c r="EI485" s="59"/>
      <c r="EJ485" s="59"/>
      <c r="EK485" s="59"/>
      <c r="EL485" s="59"/>
      <c r="EM485" s="59"/>
    </row>
    <row r="486" spans="2:143" ht="24.6" customHeight="1">
      <c r="B486" s="39" t="s">
        <v>579</v>
      </c>
      <c r="C486" s="62" t="s">
        <v>1097</v>
      </c>
      <c r="D486" s="41"/>
      <c r="E486" s="42">
        <v>0</v>
      </c>
      <c r="F486" s="42">
        <v>0</v>
      </c>
      <c r="G486" s="43">
        <v>0</v>
      </c>
      <c r="H486" s="43">
        <v>0</v>
      </c>
      <c r="I486" s="51">
        <v>0</v>
      </c>
      <c r="J486" s="51">
        <v>0</v>
      </c>
      <c r="K486" s="42">
        <v>0</v>
      </c>
      <c r="L486" s="42">
        <v>0</v>
      </c>
      <c r="M486" s="43">
        <v>0</v>
      </c>
      <c r="N486" s="43">
        <v>0</v>
      </c>
      <c r="O486" s="51">
        <v>0</v>
      </c>
      <c r="P486" s="51">
        <v>0</v>
      </c>
      <c r="Q486" s="42">
        <v>0</v>
      </c>
      <c r="R486" s="42">
        <v>0</v>
      </c>
      <c r="S486" s="43">
        <v>0</v>
      </c>
      <c r="T486" s="43">
        <v>0</v>
      </c>
      <c r="U486" s="51">
        <v>0</v>
      </c>
      <c r="V486" s="51">
        <v>0</v>
      </c>
      <c r="W486" s="42">
        <v>0</v>
      </c>
      <c r="X486" s="42">
        <v>0</v>
      </c>
      <c r="Y486" s="43">
        <v>0</v>
      </c>
      <c r="Z486" s="43">
        <v>0</v>
      </c>
      <c r="AA486" s="51">
        <v>0</v>
      </c>
      <c r="AB486" s="51">
        <v>0</v>
      </c>
      <c r="AC486" s="42">
        <v>0</v>
      </c>
      <c r="AD486" s="42">
        <v>0</v>
      </c>
      <c r="AE486" s="43">
        <v>0</v>
      </c>
      <c r="AF486" s="43">
        <v>0</v>
      </c>
      <c r="AG486" s="51">
        <v>0</v>
      </c>
      <c r="AH486" s="51">
        <v>0</v>
      </c>
      <c r="AI486" s="42">
        <v>0</v>
      </c>
      <c r="AJ486" s="42">
        <v>0</v>
      </c>
      <c r="AK486" s="43">
        <v>0</v>
      </c>
      <c r="AL486" s="43">
        <v>0</v>
      </c>
      <c r="AM486" s="51">
        <v>0</v>
      </c>
      <c r="AN486" s="51">
        <v>0</v>
      </c>
      <c r="AO486" s="42">
        <v>0</v>
      </c>
      <c r="AP486" s="42">
        <v>0</v>
      </c>
      <c r="AQ486" s="43">
        <v>0</v>
      </c>
      <c r="AR486" s="43">
        <v>0</v>
      </c>
      <c r="AS486" s="51">
        <v>0</v>
      </c>
      <c r="AT486" s="51">
        <v>0</v>
      </c>
      <c r="AU486" s="42">
        <v>0</v>
      </c>
      <c r="AV486" s="42">
        <v>0</v>
      </c>
      <c r="AW486" s="43">
        <v>0</v>
      </c>
      <c r="AX486" s="43">
        <v>0</v>
      </c>
      <c r="AY486" s="51">
        <v>0</v>
      </c>
      <c r="AZ486" s="51">
        <v>0</v>
      </c>
      <c r="BA486" s="42">
        <v>0</v>
      </c>
      <c r="BB486" s="42">
        <v>0</v>
      </c>
      <c r="BC486" s="43">
        <v>0</v>
      </c>
      <c r="BD486" s="43">
        <v>0</v>
      </c>
      <c r="BE486" s="51">
        <v>0</v>
      </c>
      <c r="BF486" s="51">
        <v>0</v>
      </c>
      <c r="BG486" s="42">
        <v>0</v>
      </c>
      <c r="BH486" s="42">
        <v>0</v>
      </c>
      <c r="BI486" s="43">
        <v>0</v>
      </c>
      <c r="BJ486" s="43">
        <v>0</v>
      </c>
      <c r="BK486" s="51">
        <v>0</v>
      </c>
      <c r="BL486" s="51">
        <v>0</v>
      </c>
      <c r="BM486" s="42">
        <v>0</v>
      </c>
      <c r="BN486" s="42">
        <v>0</v>
      </c>
      <c r="BO486" s="43">
        <v>0</v>
      </c>
      <c r="BP486" s="43">
        <v>0</v>
      </c>
      <c r="BQ486" s="51">
        <v>0</v>
      </c>
      <c r="BR486" s="51">
        <v>0</v>
      </c>
      <c r="BS486" s="42">
        <v>0</v>
      </c>
      <c r="BT486" s="42">
        <v>0</v>
      </c>
      <c r="BU486" s="43">
        <v>0</v>
      </c>
      <c r="BV486" s="43">
        <v>0</v>
      </c>
      <c r="BW486" s="51">
        <v>0</v>
      </c>
      <c r="BX486" s="51">
        <v>0</v>
      </c>
      <c r="BY486" s="54">
        <v>0</v>
      </c>
      <c r="BZ486" s="54">
        <v>0</v>
      </c>
      <c r="CA486" s="43">
        <v>0</v>
      </c>
      <c r="CB486" s="43">
        <v>0</v>
      </c>
      <c r="CC486" s="43">
        <v>0</v>
      </c>
      <c r="CD486" s="43">
        <v>0</v>
      </c>
      <c r="CE486" s="58">
        <f t="shared" si="39"/>
        <v>0</v>
      </c>
      <c r="CF486" s="58">
        <f t="shared" si="40"/>
        <v>0</v>
      </c>
      <c r="CG486" s="58">
        <f t="shared" si="41"/>
        <v>0</v>
      </c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  <c r="DS486" s="59"/>
      <c r="DT486" s="59"/>
      <c r="DU486" s="59"/>
      <c r="DV486" s="59"/>
      <c r="DW486" s="59"/>
      <c r="DX486" s="59"/>
      <c r="DY486" s="59"/>
      <c r="DZ486" s="59"/>
      <c r="EA486" s="59"/>
      <c r="EB486" s="59"/>
      <c r="EC486" s="59"/>
      <c r="ED486" s="59"/>
      <c r="EE486" s="59"/>
      <c r="EF486" s="59"/>
      <c r="EG486" s="59"/>
      <c r="EH486" s="59"/>
      <c r="EI486" s="59"/>
      <c r="EJ486" s="59"/>
      <c r="EK486" s="59"/>
      <c r="EL486" s="59"/>
      <c r="EM486" s="59"/>
    </row>
    <row r="487" spans="2:143" ht="24.6" customHeight="1">
      <c r="B487" s="39" t="s">
        <v>580</v>
      </c>
      <c r="C487" s="62" t="s">
        <v>1098</v>
      </c>
      <c r="D487" s="41"/>
      <c r="E487" s="42">
        <v>0</v>
      </c>
      <c r="F487" s="42">
        <v>0</v>
      </c>
      <c r="G487" s="43">
        <v>0</v>
      </c>
      <c r="H487" s="43">
        <v>0</v>
      </c>
      <c r="I487" s="51">
        <v>0</v>
      </c>
      <c r="J487" s="51">
        <v>0</v>
      </c>
      <c r="K487" s="42">
        <v>0</v>
      </c>
      <c r="L487" s="42">
        <v>0</v>
      </c>
      <c r="M487" s="43">
        <v>0</v>
      </c>
      <c r="N487" s="43">
        <v>0</v>
      </c>
      <c r="O487" s="51">
        <v>0</v>
      </c>
      <c r="P487" s="51">
        <v>0</v>
      </c>
      <c r="Q487" s="42">
        <v>0</v>
      </c>
      <c r="R487" s="42">
        <v>0</v>
      </c>
      <c r="S487" s="43">
        <v>0</v>
      </c>
      <c r="T487" s="43">
        <v>0</v>
      </c>
      <c r="U487" s="51">
        <v>0</v>
      </c>
      <c r="V487" s="51">
        <v>0</v>
      </c>
      <c r="W487" s="42">
        <v>0</v>
      </c>
      <c r="X487" s="42">
        <v>0</v>
      </c>
      <c r="Y487" s="43">
        <v>0</v>
      </c>
      <c r="Z487" s="43">
        <v>0</v>
      </c>
      <c r="AA487" s="51">
        <v>0</v>
      </c>
      <c r="AB487" s="51">
        <v>0</v>
      </c>
      <c r="AC487" s="42">
        <v>0</v>
      </c>
      <c r="AD487" s="42">
        <v>0</v>
      </c>
      <c r="AE487" s="43">
        <v>0</v>
      </c>
      <c r="AF487" s="43">
        <v>0</v>
      </c>
      <c r="AG487" s="51">
        <v>0</v>
      </c>
      <c r="AH487" s="51">
        <v>0</v>
      </c>
      <c r="AI487" s="42">
        <v>0</v>
      </c>
      <c r="AJ487" s="42">
        <v>0</v>
      </c>
      <c r="AK487" s="43">
        <v>0</v>
      </c>
      <c r="AL487" s="43">
        <v>0</v>
      </c>
      <c r="AM487" s="51">
        <v>0</v>
      </c>
      <c r="AN487" s="51">
        <v>0</v>
      </c>
      <c r="AO487" s="42">
        <v>0</v>
      </c>
      <c r="AP487" s="42">
        <v>0</v>
      </c>
      <c r="AQ487" s="43">
        <v>0</v>
      </c>
      <c r="AR487" s="43">
        <v>0</v>
      </c>
      <c r="AS487" s="51">
        <v>0</v>
      </c>
      <c r="AT487" s="51">
        <v>0</v>
      </c>
      <c r="AU487" s="42">
        <v>0</v>
      </c>
      <c r="AV487" s="42">
        <v>0</v>
      </c>
      <c r="AW487" s="43">
        <v>0</v>
      </c>
      <c r="AX487" s="43">
        <v>0</v>
      </c>
      <c r="AY487" s="51">
        <v>0</v>
      </c>
      <c r="AZ487" s="51">
        <v>0</v>
      </c>
      <c r="BA487" s="42">
        <v>0</v>
      </c>
      <c r="BB487" s="42">
        <v>0</v>
      </c>
      <c r="BC487" s="43">
        <v>0</v>
      </c>
      <c r="BD487" s="43">
        <v>0</v>
      </c>
      <c r="BE487" s="51">
        <v>0</v>
      </c>
      <c r="BF487" s="51">
        <v>0</v>
      </c>
      <c r="BG487" s="42">
        <v>0</v>
      </c>
      <c r="BH487" s="42">
        <v>0</v>
      </c>
      <c r="BI487" s="43">
        <v>0</v>
      </c>
      <c r="BJ487" s="43">
        <v>0</v>
      </c>
      <c r="BK487" s="51">
        <v>0</v>
      </c>
      <c r="BL487" s="51">
        <v>0</v>
      </c>
      <c r="BM487" s="42">
        <v>0</v>
      </c>
      <c r="BN487" s="42">
        <v>0</v>
      </c>
      <c r="BO487" s="43">
        <v>0</v>
      </c>
      <c r="BP487" s="43">
        <v>0</v>
      </c>
      <c r="BQ487" s="51">
        <v>0</v>
      </c>
      <c r="BR487" s="51">
        <v>0</v>
      </c>
      <c r="BS487" s="42">
        <v>0</v>
      </c>
      <c r="BT487" s="42">
        <v>0</v>
      </c>
      <c r="BU487" s="43">
        <v>0</v>
      </c>
      <c r="BV487" s="43">
        <v>0</v>
      </c>
      <c r="BW487" s="51">
        <v>0</v>
      </c>
      <c r="BX487" s="51">
        <v>0</v>
      </c>
      <c r="BY487" s="54">
        <v>0</v>
      </c>
      <c r="BZ487" s="54">
        <v>0</v>
      </c>
      <c r="CA487" s="43">
        <v>0</v>
      </c>
      <c r="CB487" s="43">
        <v>0</v>
      </c>
      <c r="CC487" s="43">
        <v>0</v>
      </c>
      <c r="CD487" s="43">
        <v>0</v>
      </c>
      <c r="CE487" s="58">
        <f t="shared" si="39"/>
        <v>0</v>
      </c>
      <c r="CF487" s="58">
        <f t="shared" si="40"/>
        <v>0</v>
      </c>
      <c r="CG487" s="58">
        <f t="shared" si="41"/>
        <v>0</v>
      </c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  <c r="DS487" s="59"/>
      <c r="DT487" s="59"/>
      <c r="DU487" s="59"/>
      <c r="DV487" s="59"/>
      <c r="DW487" s="59"/>
      <c r="DX487" s="59"/>
      <c r="DY487" s="59"/>
      <c r="DZ487" s="59"/>
      <c r="EA487" s="59"/>
      <c r="EB487" s="59"/>
      <c r="EC487" s="59"/>
      <c r="ED487" s="59"/>
      <c r="EE487" s="59"/>
      <c r="EF487" s="59"/>
      <c r="EG487" s="59"/>
      <c r="EH487" s="59"/>
      <c r="EI487" s="59"/>
      <c r="EJ487" s="59"/>
      <c r="EK487" s="59"/>
      <c r="EL487" s="59"/>
      <c r="EM487" s="59"/>
    </row>
    <row r="488" spans="2:143" ht="24.6" customHeight="1">
      <c r="B488" s="39" t="s">
        <v>581</v>
      </c>
      <c r="C488" s="62" t="s">
        <v>1099</v>
      </c>
      <c r="D488" s="41"/>
      <c r="E488" s="42">
        <v>0</v>
      </c>
      <c r="F488" s="42">
        <v>0</v>
      </c>
      <c r="G488" s="43">
        <v>0</v>
      </c>
      <c r="H488" s="43">
        <v>0</v>
      </c>
      <c r="I488" s="51">
        <v>0</v>
      </c>
      <c r="J488" s="51">
        <v>0</v>
      </c>
      <c r="K488" s="42">
        <v>0</v>
      </c>
      <c r="L488" s="42">
        <v>0</v>
      </c>
      <c r="M488" s="43">
        <v>0</v>
      </c>
      <c r="N488" s="43">
        <v>0</v>
      </c>
      <c r="O488" s="51">
        <v>0</v>
      </c>
      <c r="P488" s="51">
        <v>0</v>
      </c>
      <c r="Q488" s="42">
        <v>0</v>
      </c>
      <c r="R488" s="42">
        <v>0</v>
      </c>
      <c r="S488" s="43">
        <v>0</v>
      </c>
      <c r="T488" s="43">
        <v>0</v>
      </c>
      <c r="U488" s="51">
        <v>0</v>
      </c>
      <c r="V488" s="51">
        <v>0</v>
      </c>
      <c r="W488" s="42">
        <v>0</v>
      </c>
      <c r="X488" s="42">
        <v>0</v>
      </c>
      <c r="Y488" s="43">
        <v>0</v>
      </c>
      <c r="Z488" s="43">
        <v>0</v>
      </c>
      <c r="AA488" s="51">
        <v>0</v>
      </c>
      <c r="AB488" s="51">
        <v>0</v>
      </c>
      <c r="AC488" s="42">
        <v>0</v>
      </c>
      <c r="AD488" s="42">
        <v>0</v>
      </c>
      <c r="AE488" s="43">
        <v>0</v>
      </c>
      <c r="AF488" s="43">
        <v>0</v>
      </c>
      <c r="AG488" s="51">
        <v>0</v>
      </c>
      <c r="AH488" s="51">
        <v>0</v>
      </c>
      <c r="AI488" s="42">
        <v>0</v>
      </c>
      <c r="AJ488" s="42">
        <v>0</v>
      </c>
      <c r="AK488" s="43">
        <v>0</v>
      </c>
      <c r="AL488" s="43">
        <v>0</v>
      </c>
      <c r="AM488" s="51">
        <v>0</v>
      </c>
      <c r="AN488" s="51">
        <v>0</v>
      </c>
      <c r="AO488" s="42">
        <v>0</v>
      </c>
      <c r="AP488" s="42">
        <v>0</v>
      </c>
      <c r="AQ488" s="43">
        <v>0</v>
      </c>
      <c r="AR488" s="43">
        <v>0</v>
      </c>
      <c r="AS488" s="51">
        <v>0</v>
      </c>
      <c r="AT488" s="51">
        <v>0</v>
      </c>
      <c r="AU488" s="42">
        <v>0</v>
      </c>
      <c r="AV488" s="42">
        <v>0</v>
      </c>
      <c r="AW488" s="43">
        <v>0</v>
      </c>
      <c r="AX488" s="43">
        <v>0</v>
      </c>
      <c r="AY488" s="51">
        <v>0</v>
      </c>
      <c r="AZ488" s="51">
        <v>0</v>
      </c>
      <c r="BA488" s="42">
        <v>0</v>
      </c>
      <c r="BB488" s="42">
        <v>0</v>
      </c>
      <c r="BC488" s="43">
        <v>0</v>
      </c>
      <c r="BD488" s="43">
        <v>0</v>
      </c>
      <c r="BE488" s="51">
        <v>0</v>
      </c>
      <c r="BF488" s="51">
        <v>0</v>
      </c>
      <c r="BG488" s="42">
        <v>0</v>
      </c>
      <c r="BH488" s="42">
        <v>0</v>
      </c>
      <c r="BI488" s="43">
        <v>0</v>
      </c>
      <c r="BJ488" s="43">
        <v>0</v>
      </c>
      <c r="BK488" s="51">
        <v>0</v>
      </c>
      <c r="BL488" s="51">
        <v>0</v>
      </c>
      <c r="BM488" s="42">
        <v>0</v>
      </c>
      <c r="BN488" s="42">
        <v>0</v>
      </c>
      <c r="BO488" s="43">
        <v>0</v>
      </c>
      <c r="BP488" s="43">
        <v>0</v>
      </c>
      <c r="BQ488" s="51">
        <v>0</v>
      </c>
      <c r="BR488" s="51">
        <v>0</v>
      </c>
      <c r="BS488" s="42">
        <v>0</v>
      </c>
      <c r="BT488" s="42">
        <v>0</v>
      </c>
      <c r="BU488" s="43">
        <v>0</v>
      </c>
      <c r="BV488" s="43">
        <v>0</v>
      </c>
      <c r="BW488" s="51">
        <v>0</v>
      </c>
      <c r="BX488" s="51">
        <v>0</v>
      </c>
      <c r="BY488" s="54">
        <v>0</v>
      </c>
      <c r="BZ488" s="54">
        <v>0</v>
      </c>
      <c r="CA488" s="43">
        <v>0</v>
      </c>
      <c r="CB488" s="43">
        <v>0</v>
      </c>
      <c r="CC488" s="43">
        <v>0</v>
      </c>
      <c r="CD488" s="43">
        <v>0</v>
      </c>
      <c r="CE488" s="58">
        <f t="shared" si="39"/>
        <v>0</v>
      </c>
      <c r="CF488" s="58">
        <f t="shared" si="40"/>
        <v>0</v>
      </c>
      <c r="CG488" s="58">
        <f t="shared" si="41"/>
        <v>0</v>
      </c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  <c r="DS488" s="59"/>
      <c r="DT488" s="59"/>
      <c r="DU488" s="59"/>
      <c r="DV488" s="59"/>
      <c r="DW488" s="59"/>
      <c r="DX488" s="59"/>
      <c r="DY488" s="59"/>
      <c r="DZ488" s="59"/>
      <c r="EA488" s="59"/>
      <c r="EB488" s="59"/>
      <c r="EC488" s="59"/>
      <c r="ED488" s="59"/>
      <c r="EE488" s="59"/>
      <c r="EF488" s="59"/>
      <c r="EG488" s="59"/>
      <c r="EH488" s="59"/>
      <c r="EI488" s="59"/>
      <c r="EJ488" s="59"/>
      <c r="EK488" s="59"/>
      <c r="EL488" s="59"/>
      <c r="EM488" s="59"/>
    </row>
    <row r="489" spans="2:143" ht="24.6" customHeight="1">
      <c r="B489" s="39" t="s">
        <v>582</v>
      </c>
      <c r="C489" s="62" t="s">
        <v>1100</v>
      </c>
      <c r="D489" s="41"/>
      <c r="E489" s="42">
        <v>0</v>
      </c>
      <c r="F489" s="42">
        <v>0</v>
      </c>
      <c r="G489" s="43">
        <v>0</v>
      </c>
      <c r="H489" s="43">
        <v>0</v>
      </c>
      <c r="I489" s="51">
        <v>0</v>
      </c>
      <c r="J489" s="51">
        <v>0</v>
      </c>
      <c r="K489" s="42">
        <v>0</v>
      </c>
      <c r="L489" s="42">
        <v>0</v>
      </c>
      <c r="M489" s="43">
        <v>0</v>
      </c>
      <c r="N489" s="43">
        <v>0</v>
      </c>
      <c r="O489" s="51">
        <v>0</v>
      </c>
      <c r="P489" s="51">
        <v>0</v>
      </c>
      <c r="Q489" s="42">
        <v>0</v>
      </c>
      <c r="R489" s="42">
        <v>0</v>
      </c>
      <c r="S489" s="43">
        <v>0</v>
      </c>
      <c r="T489" s="43">
        <v>0</v>
      </c>
      <c r="U489" s="51">
        <v>0</v>
      </c>
      <c r="V489" s="51">
        <v>0</v>
      </c>
      <c r="W489" s="42">
        <v>0</v>
      </c>
      <c r="X489" s="42">
        <v>0</v>
      </c>
      <c r="Y489" s="43">
        <v>0</v>
      </c>
      <c r="Z489" s="43">
        <v>0</v>
      </c>
      <c r="AA489" s="51">
        <v>0</v>
      </c>
      <c r="AB489" s="51">
        <v>0</v>
      </c>
      <c r="AC489" s="42">
        <v>0</v>
      </c>
      <c r="AD489" s="42">
        <v>0</v>
      </c>
      <c r="AE489" s="43">
        <v>0</v>
      </c>
      <c r="AF489" s="43">
        <v>0</v>
      </c>
      <c r="AG489" s="51">
        <v>0</v>
      </c>
      <c r="AH489" s="51">
        <v>0</v>
      </c>
      <c r="AI489" s="42">
        <v>0</v>
      </c>
      <c r="AJ489" s="42">
        <v>0</v>
      </c>
      <c r="AK489" s="43">
        <v>0</v>
      </c>
      <c r="AL489" s="43">
        <v>0</v>
      </c>
      <c r="AM489" s="51">
        <v>0</v>
      </c>
      <c r="AN489" s="51">
        <v>0</v>
      </c>
      <c r="AO489" s="42">
        <v>0</v>
      </c>
      <c r="AP489" s="42">
        <v>0</v>
      </c>
      <c r="AQ489" s="43">
        <v>0</v>
      </c>
      <c r="AR489" s="43">
        <v>0</v>
      </c>
      <c r="AS489" s="51">
        <v>0</v>
      </c>
      <c r="AT489" s="51">
        <v>0</v>
      </c>
      <c r="AU489" s="42">
        <v>0</v>
      </c>
      <c r="AV489" s="42">
        <v>0</v>
      </c>
      <c r="AW489" s="43">
        <v>0</v>
      </c>
      <c r="AX489" s="43">
        <v>0</v>
      </c>
      <c r="AY489" s="51">
        <v>0</v>
      </c>
      <c r="AZ489" s="51">
        <v>0</v>
      </c>
      <c r="BA489" s="42">
        <v>0</v>
      </c>
      <c r="BB489" s="42">
        <v>0</v>
      </c>
      <c r="BC489" s="43">
        <v>0</v>
      </c>
      <c r="BD489" s="43">
        <v>0</v>
      </c>
      <c r="BE489" s="51">
        <v>0</v>
      </c>
      <c r="BF489" s="51">
        <v>0</v>
      </c>
      <c r="BG489" s="42">
        <v>0</v>
      </c>
      <c r="BH489" s="42">
        <v>0</v>
      </c>
      <c r="BI489" s="43">
        <v>0</v>
      </c>
      <c r="BJ489" s="43">
        <v>0</v>
      </c>
      <c r="BK489" s="51">
        <v>0</v>
      </c>
      <c r="BL489" s="51">
        <v>0</v>
      </c>
      <c r="BM489" s="42">
        <v>0</v>
      </c>
      <c r="BN489" s="42">
        <v>0</v>
      </c>
      <c r="BO489" s="43">
        <v>0</v>
      </c>
      <c r="BP489" s="43">
        <v>0</v>
      </c>
      <c r="BQ489" s="51">
        <v>0</v>
      </c>
      <c r="BR489" s="51">
        <v>0</v>
      </c>
      <c r="BS489" s="42">
        <v>0</v>
      </c>
      <c r="BT489" s="42">
        <v>0</v>
      </c>
      <c r="BU489" s="43">
        <v>0</v>
      </c>
      <c r="BV489" s="43">
        <v>0</v>
      </c>
      <c r="BW489" s="51">
        <v>0</v>
      </c>
      <c r="BX489" s="51">
        <v>0</v>
      </c>
      <c r="BY489" s="54">
        <v>0</v>
      </c>
      <c r="BZ489" s="54">
        <v>0</v>
      </c>
      <c r="CA489" s="43">
        <v>0</v>
      </c>
      <c r="CB489" s="43">
        <v>0</v>
      </c>
      <c r="CC489" s="43">
        <v>0</v>
      </c>
      <c r="CD489" s="43">
        <v>0</v>
      </c>
      <c r="CE489" s="58">
        <f t="shared" si="39"/>
        <v>0</v>
      </c>
      <c r="CF489" s="58">
        <f t="shared" si="40"/>
        <v>0</v>
      </c>
      <c r="CG489" s="58">
        <f t="shared" si="41"/>
        <v>0</v>
      </c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  <c r="DS489" s="59"/>
      <c r="DT489" s="59"/>
      <c r="DU489" s="59"/>
      <c r="DV489" s="59"/>
      <c r="DW489" s="59"/>
      <c r="DX489" s="59"/>
      <c r="DY489" s="59"/>
      <c r="DZ489" s="59"/>
      <c r="EA489" s="59"/>
      <c r="EB489" s="59"/>
      <c r="EC489" s="59"/>
      <c r="ED489" s="59"/>
      <c r="EE489" s="59"/>
      <c r="EF489" s="59"/>
      <c r="EG489" s="59"/>
      <c r="EH489" s="59"/>
      <c r="EI489" s="59"/>
      <c r="EJ489" s="59"/>
      <c r="EK489" s="59"/>
      <c r="EL489" s="59"/>
      <c r="EM489" s="59"/>
    </row>
    <row r="490" spans="2:143" ht="24.6" customHeight="1">
      <c r="B490" s="39" t="s">
        <v>583</v>
      </c>
      <c r="C490" s="62" t="s">
        <v>1101</v>
      </c>
      <c r="D490" s="41"/>
      <c r="E490" s="42">
        <v>0</v>
      </c>
      <c r="F490" s="42">
        <v>0</v>
      </c>
      <c r="G490" s="43">
        <v>0</v>
      </c>
      <c r="H490" s="43">
        <v>0</v>
      </c>
      <c r="I490" s="51">
        <v>0</v>
      </c>
      <c r="J490" s="51">
        <v>0</v>
      </c>
      <c r="K490" s="42">
        <v>0</v>
      </c>
      <c r="L490" s="42">
        <v>0</v>
      </c>
      <c r="M490" s="43">
        <v>0</v>
      </c>
      <c r="N490" s="43">
        <v>0</v>
      </c>
      <c r="O490" s="51">
        <v>0</v>
      </c>
      <c r="P490" s="51">
        <v>0</v>
      </c>
      <c r="Q490" s="42">
        <v>0</v>
      </c>
      <c r="R490" s="42">
        <v>0</v>
      </c>
      <c r="S490" s="43">
        <v>0</v>
      </c>
      <c r="T490" s="43">
        <v>0</v>
      </c>
      <c r="U490" s="51">
        <v>0</v>
      </c>
      <c r="V490" s="51">
        <v>0</v>
      </c>
      <c r="W490" s="42">
        <v>0</v>
      </c>
      <c r="X490" s="42">
        <v>0</v>
      </c>
      <c r="Y490" s="43">
        <v>0</v>
      </c>
      <c r="Z490" s="43">
        <v>0</v>
      </c>
      <c r="AA490" s="51">
        <v>0</v>
      </c>
      <c r="AB490" s="51">
        <v>0</v>
      </c>
      <c r="AC490" s="42">
        <v>0</v>
      </c>
      <c r="AD490" s="42">
        <v>0</v>
      </c>
      <c r="AE490" s="43">
        <v>0</v>
      </c>
      <c r="AF490" s="43">
        <v>0</v>
      </c>
      <c r="AG490" s="51">
        <v>0</v>
      </c>
      <c r="AH490" s="51">
        <v>0</v>
      </c>
      <c r="AI490" s="42">
        <v>0</v>
      </c>
      <c r="AJ490" s="42">
        <v>0</v>
      </c>
      <c r="AK490" s="43">
        <v>0</v>
      </c>
      <c r="AL490" s="43">
        <v>0</v>
      </c>
      <c r="AM490" s="51">
        <v>0</v>
      </c>
      <c r="AN490" s="51">
        <v>0</v>
      </c>
      <c r="AO490" s="42">
        <v>0</v>
      </c>
      <c r="AP490" s="42">
        <v>0</v>
      </c>
      <c r="AQ490" s="43">
        <v>0</v>
      </c>
      <c r="AR490" s="43">
        <v>0</v>
      </c>
      <c r="AS490" s="51">
        <v>0</v>
      </c>
      <c r="AT490" s="51">
        <v>0</v>
      </c>
      <c r="AU490" s="42">
        <v>0</v>
      </c>
      <c r="AV490" s="42">
        <v>0</v>
      </c>
      <c r="AW490" s="43">
        <v>0</v>
      </c>
      <c r="AX490" s="43">
        <v>0</v>
      </c>
      <c r="AY490" s="51">
        <v>0</v>
      </c>
      <c r="AZ490" s="51">
        <v>0</v>
      </c>
      <c r="BA490" s="42">
        <v>0</v>
      </c>
      <c r="BB490" s="42">
        <v>0</v>
      </c>
      <c r="BC490" s="43">
        <v>0</v>
      </c>
      <c r="BD490" s="43">
        <v>0</v>
      </c>
      <c r="BE490" s="51">
        <v>0</v>
      </c>
      <c r="BF490" s="51">
        <v>0</v>
      </c>
      <c r="BG490" s="42">
        <v>0</v>
      </c>
      <c r="BH490" s="42">
        <v>0</v>
      </c>
      <c r="BI490" s="43">
        <v>0</v>
      </c>
      <c r="BJ490" s="43">
        <v>0</v>
      </c>
      <c r="BK490" s="51">
        <v>0</v>
      </c>
      <c r="BL490" s="51">
        <v>0</v>
      </c>
      <c r="BM490" s="42">
        <v>0</v>
      </c>
      <c r="BN490" s="42">
        <v>0</v>
      </c>
      <c r="BO490" s="43">
        <v>0</v>
      </c>
      <c r="BP490" s="43">
        <v>0</v>
      </c>
      <c r="BQ490" s="51">
        <v>0</v>
      </c>
      <c r="BR490" s="51">
        <v>0</v>
      </c>
      <c r="BS490" s="42">
        <v>0</v>
      </c>
      <c r="BT490" s="42">
        <v>0</v>
      </c>
      <c r="BU490" s="43">
        <v>0</v>
      </c>
      <c r="BV490" s="43">
        <v>0</v>
      </c>
      <c r="BW490" s="51">
        <v>0</v>
      </c>
      <c r="BX490" s="51">
        <v>0</v>
      </c>
      <c r="BY490" s="54">
        <v>0</v>
      </c>
      <c r="BZ490" s="54">
        <v>0</v>
      </c>
      <c r="CA490" s="43">
        <v>0</v>
      </c>
      <c r="CB490" s="43">
        <v>0</v>
      </c>
      <c r="CC490" s="43">
        <v>0</v>
      </c>
      <c r="CD490" s="43">
        <v>0</v>
      </c>
      <c r="CE490" s="58">
        <f t="shared" si="39"/>
        <v>0</v>
      </c>
      <c r="CF490" s="58">
        <f t="shared" si="40"/>
        <v>0</v>
      </c>
      <c r="CG490" s="58">
        <f t="shared" si="41"/>
        <v>0</v>
      </c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  <c r="DS490" s="59"/>
      <c r="DT490" s="59"/>
      <c r="DU490" s="59"/>
      <c r="DV490" s="59"/>
      <c r="DW490" s="59"/>
      <c r="DX490" s="59"/>
      <c r="DY490" s="59"/>
      <c r="DZ490" s="59"/>
      <c r="EA490" s="59"/>
      <c r="EB490" s="59"/>
      <c r="EC490" s="59"/>
      <c r="ED490" s="59"/>
      <c r="EE490" s="59"/>
      <c r="EF490" s="59"/>
      <c r="EG490" s="59"/>
      <c r="EH490" s="59"/>
      <c r="EI490" s="59"/>
      <c r="EJ490" s="59"/>
      <c r="EK490" s="59"/>
      <c r="EL490" s="59"/>
      <c r="EM490" s="59"/>
    </row>
    <row r="491" spans="2:143" ht="24.6" customHeight="1">
      <c r="B491" s="39" t="s">
        <v>584</v>
      </c>
      <c r="C491" s="62" t="s">
        <v>1102</v>
      </c>
      <c r="D491" s="41"/>
      <c r="E491" s="42">
        <v>0</v>
      </c>
      <c r="F491" s="42">
        <v>0</v>
      </c>
      <c r="G491" s="43">
        <v>0</v>
      </c>
      <c r="H491" s="43">
        <v>0</v>
      </c>
      <c r="I491" s="51">
        <v>0</v>
      </c>
      <c r="J491" s="51">
        <v>0</v>
      </c>
      <c r="K491" s="42">
        <v>0</v>
      </c>
      <c r="L491" s="42">
        <v>0</v>
      </c>
      <c r="M491" s="43">
        <v>0</v>
      </c>
      <c r="N491" s="43">
        <v>0</v>
      </c>
      <c r="O491" s="51">
        <v>0</v>
      </c>
      <c r="P491" s="51">
        <v>0</v>
      </c>
      <c r="Q491" s="42">
        <v>0</v>
      </c>
      <c r="R491" s="42">
        <v>0</v>
      </c>
      <c r="S491" s="43">
        <v>0</v>
      </c>
      <c r="T491" s="43">
        <v>0</v>
      </c>
      <c r="U491" s="51">
        <v>0</v>
      </c>
      <c r="V491" s="51">
        <v>0</v>
      </c>
      <c r="W491" s="42">
        <v>0</v>
      </c>
      <c r="X491" s="42">
        <v>0</v>
      </c>
      <c r="Y491" s="43">
        <v>0</v>
      </c>
      <c r="Z491" s="43">
        <v>0</v>
      </c>
      <c r="AA491" s="51">
        <v>0</v>
      </c>
      <c r="AB491" s="51">
        <v>0</v>
      </c>
      <c r="AC491" s="42">
        <v>0</v>
      </c>
      <c r="AD491" s="42">
        <v>0</v>
      </c>
      <c r="AE491" s="43">
        <v>0</v>
      </c>
      <c r="AF491" s="43">
        <v>0</v>
      </c>
      <c r="AG491" s="51">
        <v>0</v>
      </c>
      <c r="AH491" s="51">
        <v>0</v>
      </c>
      <c r="AI491" s="42">
        <v>0</v>
      </c>
      <c r="AJ491" s="42">
        <v>0</v>
      </c>
      <c r="AK491" s="43">
        <v>0</v>
      </c>
      <c r="AL491" s="43">
        <v>0</v>
      </c>
      <c r="AM491" s="51">
        <v>0</v>
      </c>
      <c r="AN491" s="51">
        <v>0</v>
      </c>
      <c r="AO491" s="42">
        <v>0</v>
      </c>
      <c r="AP491" s="42">
        <v>0</v>
      </c>
      <c r="AQ491" s="43">
        <v>0</v>
      </c>
      <c r="AR491" s="43">
        <v>0</v>
      </c>
      <c r="AS491" s="51">
        <v>0</v>
      </c>
      <c r="AT491" s="51">
        <v>0</v>
      </c>
      <c r="AU491" s="42">
        <v>0</v>
      </c>
      <c r="AV491" s="42">
        <v>0</v>
      </c>
      <c r="AW491" s="43">
        <v>0</v>
      </c>
      <c r="AX491" s="43">
        <v>0</v>
      </c>
      <c r="AY491" s="51">
        <v>0</v>
      </c>
      <c r="AZ491" s="51">
        <v>0</v>
      </c>
      <c r="BA491" s="42">
        <v>0</v>
      </c>
      <c r="BB491" s="42">
        <v>0</v>
      </c>
      <c r="BC491" s="43">
        <v>0</v>
      </c>
      <c r="BD491" s="43">
        <v>0</v>
      </c>
      <c r="BE491" s="51">
        <v>0</v>
      </c>
      <c r="BF491" s="51">
        <v>0</v>
      </c>
      <c r="BG491" s="42">
        <v>0</v>
      </c>
      <c r="BH491" s="42">
        <v>0</v>
      </c>
      <c r="BI491" s="43">
        <v>0</v>
      </c>
      <c r="BJ491" s="43">
        <v>0</v>
      </c>
      <c r="BK491" s="51">
        <v>0</v>
      </c>
      <c r="BL491" s="51">
        <v>0</v>
      </c>
      <c r="BM491" s="42">
        <v>0</v>
      </c>
      <c r="BN491" s="42">
        <v>0</v>
      </c>
      <c r="BO491" s="43">
        <v>0</v>
      </c>
      <c r="BP491" s="43">
        <v>0</v>
      </c>
      <c r="BQ491" s="51">
        <v>0</v>
      </c>
      <c r="BR491" s="51">
        <v>0</v>
      </c>
      <c r="BS491" s="42">
        <v>0</v>
      </c>
      <c r="BT491" s="42">
        <v>0</v>
      </c>
      <c r="BU491" s="43">
        <v>0</v>
      </c>
      <c r="BV491" s="43">
        <v>0</v>
      </c>
      <c r="BW491" s="51">
        <v>0</v>
      </c>
      <c r="BX491" s="51">
        <v>0</v>
      </c>
      <c r="BY491" s="54">
        <v>0</v>
      </c>
      <c r="BZ491" s="54">
        <v>0</v>
      </c>
      <c r="CA491" s="43">
        <v>0</v>
      </c>
      <c r="CB491" s="43">
        <v>0</v>
      </c>
      <c r="CC491" s="43">
        <v>0</v>
      </c>
      <c r="CD491" s="43">
        <v>0</v>
      </c>
      <c r="CE491" s="58">
        <f t="shared" si="39"/>
        <v>0</v>
      </c>
      <c r="CF491" s="58">
        <f t="shared" si="40"/>
        <v>0</v>
      </c>
      <c r="CG491" s="58">
        <f t="shared" si="41"/>
        <v>0</v>
      </c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  <c r="DS491" s="59"/>
      <c r="DT491" s="59"/>
      <c r="DU491" s="59"/>
      <c r="DV491" s="59"/>
      <c r="DW491" s="59"/>
      <c r="DX491" s="59"/>
      <c r="DY491" s="59"/>
      <c r="DZ491" s="59"/>
      <c r="EA491" s="59"/>
      <c r="EB491" s="59"/>
      <c r="EC491" s="59"/>
      <c r="ED491" s="59"/>
      <c r="EE491" s="59"/>
      <c r="EF491" s="59"/>
      <c r="EG491" s="59"/>
      <c r="EH491" s="59"/>
      <c r="EI491" s="59"/>
      <c r="EJ491" s="59"/>
      <c r="EK491" s="59"/>
      <c r="EL491" s="59"/>
      <c r="EM491" s="59"/>
    </row>
    <row r="492" spans="2:143" ht="24.6" customHeight="1">
      <c r="B492" s="39" t="s">
        <v>585</v>
      </c>
      <c r="C492" s="62" t="s">
        <v>1103</v>
      </c>
      <c r="D492" s="41"/>
      <c r="E492" s="42">
        <v>0</v>
      </c>
      <c r="F492" s="42">
        <v>0</v>
      </c>
      <c r="G492" s="43">
        <v>0</v>
      </c>
      <c r="H492" s="43">
        <v>0</v>
      </c>
      <c r="I492" s="51">
        <v>0</v>
      </c>
      <c r="J492" s="51">
        <v>0</v>
      </c>
      <c r="K492" s="42">
        <v>0</v>
      </c>
      <c r="L492" s="42">
        <v>0</v>
      </c>
      <c r="M492" s="43">
        <v>0</v>
      </c>
      <c r="N492" s="43">
        <v>0</v>
      </c>
      <c r="O492" s="51">
        <v>0</v>
      </c>
      <c r="P492" s="51">
        <v>0</v>
      </c>
      <c r="Q492" s="42">
        <v>0</v>
      </c>
      <c r="R492" s="42">
        <v>0</v>
      </c>
      <c r="S492" s="43">
        <v>0</v>
      </c>
      <c r="T492" s="43">
        <v>0</v>
      </c>
      <c r="U492" s="51">
        <v>0</v>
      </c>
      <c r="V492" s="51">
        <v>0</v>
      </c>
      <c r="W492" s="42">
        <v>0</v>
      </c>
      <c r="X492" s="42">
        <v>0</v>
      </c>
      <c r="Y492" s="43">
        <v>0</v>
      </c>
      <c r="Z492" s="43">
        <v>0</v>
      </c>
      <c r="AA492" s="51">
        <v>0</v>
      </c>
      <c r="AB492" s="51">
        <v>0</v>
      </c>
      <c r="AC492" s="42">
        <v>0</v>
      </c>
      <c r="AD492" s="42">
        <v>0</v>
      </c>
      <c r="AE492" s="43">
        <v>0</v>
      </c>
      <c r="AF492" s="43">
        <v>0</v>
      </c>
      <c r="AG492" s="51">
        <v>0</v>
      </c>
      <c r="AH492" s="51">
        <v>0</v>
      </c>
      <c r="AI492" s="42">
        <v>0</v>
      </c>
      <c r="AJ492" s="42">
        <v>0</v>
      </c>
      <c r="AK492" s="43">
        <v>0</v>
      </c>
      <c r="AL492" s="43">
        <v>0</v>
      </c>
      <c r="AM492" s="51">
        <v>0</v>
      </c>
      <c r="AN492" s="51">
        <v>0</v>
      </c>
      <c r="AO492" s="42">
        <v>0</v>
      </c>
      <c r="AP492" s="42">
        <v>0</v>
      </c>
      <c r="AQ492" s="43">
        <v>0</v>
      </c>
      <c r="AR492" s="43">
        <v>0</v>
      </c>
      <c r="AS492" s="51">
        <v>0</v>
      </c>
      <c r="AT492" s="51">
        <v>0</v>
      </c>
      <c r="AU492" s="42">
        <v>0</v>
      </c>
      <c r="AV492" s="42">
        <v>0</v>
      </c>
      <c r="AW492" s="43">
        <v>0</v>
      </c>
      <c r="AX492" s="43">
        <v>0</v>
      </c>
      <c r="AY492" s="51">
        <v>0</v>
      </c>
      <c r="AZ492" s="51">
        <v>0</v>
      </c>
      <c r="BA492" s="42">
        <v>0</v>
      </c>
      <c r="BB492" s="42">
        <v>0</v>
      </c>
      <c r="BC492" s="43">
        <v>0</v>
      </c>
      <c r="BD492" s="43">
        <v>0</v>
      </c>
      <c r="BE492" s="51">
        <v>0</v>
      </c>
      <c r="BF492" s="51">
        <v>0</v>
      </c>
      <c r="BG492" s="42">
        <v>0</v>
      </c>
      <c r="BH492" s="42">
        <v>0</v>
      </c>
      <c r="BI492" s="43">
        <v>0</v>
      </c>
      <c r="BJ492" s="43">
        <v>0</v>
      </c>
      <c r="BK492" s="51">
        <v>0</v>
      </c>
      <c r="BL492" s="51">
        <v>0</v>
      </c>
      <c r="BM492" s="42">
        <v>0</v>
      </c>
      <c r="BN492" s="42">
        <v>0</v>
      </c>
      <c r="BO492" s="43">
        <v>0</v>
      </c>
      <c r="BP492" s="43">
        <v>0</v>
      </c>
      <c r="BQ492" s="51">
        <v>0</v>
      </c>
      <c r="BR492" s="51">
        <v>0</v>
      </c>
      <c r="BS492" s="42">
        <v>0</v>
      </c>
      <c r="BT492" s="42">
        <v>0</v>
      </c>
      <c r="BU492" s="43">
        <v>0</v>
      </c>
      <c r="BV492" s="43">
        <v>0</v>
      </c>
      <c r="BW492" s="51">
        <v>0</v>
      </c>
      <c r="BX492" s="51">
        <v>0</v>
      </c>
      <c r="BY492" s="54">
        <v>0</v>
      </c>
      <c r="BZ492" s="54">
        <v>0</v>
      </c>
      <c r="CA492" s="43">
        <v>0</v>
      </c>
      <c r="CB492" s="43">
        <v>0</v>
      </c>
      <c r="CC492" s="43">
        <v>0</v>
      </c>
      <c r="CD492" s="43">
        <v>0</v>
      </c>
      <c r="CE492" s="58">
        <f t="shared" si="39"/>
        <v>0</v>
      </c>
      <c r="CF492" s="58">
        <f t="shared" si="40"/>
        <v>0</v>
      </c>
      <c r="CG492" s="58">
        <f t="shared" si="41"/>
        <v>0</v>
      </c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  <c r="DS492" s="59"/>
      <c r="DT492" s="59"/>
      <c r="DU492" s="59"/>
      <c r="DV492" s="59"/>
      <c r="DW492" s="59"/>
      <c r="DX492" s="59"/>
      <c r="DY492" s="59"/>
      <c r="DZ492" s="59"/>
      <c r="EA492" s="59"/>
      <c r="EB492" s="59"/>
      <c r="EC492" s="59"/>
      <c r="ED492" s="59"/>
      <c r="EE492" s="59"/>
      <c r="EF492" s="59"/>
      <c r="EG492" s="59"/>
      <c r="EH492" s="59"/>
      <c r="EI492" s="59"/>
      <c r="EJ492" s="59"/>
      <c r="EK492" s="59"/>
      <c r="EL492" s="59"/>
      <c r="EM492" s="59"/>
    </row>
    <row r="493" spans="2:143" ht="24.6" customHeight="1">
      <c r="B493" s="39" t="s">
        <v>586</v>
      </c>
      <c r="C493" s="62" t="s">
        <v>1104</v>
      </c>
      <c r="D493" s="41"/>
      <c r="E493" s="42">
        <v>0</v>
      </c>
      <c r="F493" s="42">
        <v>0</v>
      </c>
      <c r="G493" s="43">
        <v>0</v>
      </c>
      <c r="H493" s="43">
        <v>0</v>
      </c>
      <c r="I493" s="51">
        <v>0</v>
      </c>
      <c r="J493" s="51">
        <v>0</v>
      </c>
      <c r="K493" s="42">
        <v>0</v>
      </c>
      <c r="L493" s="42">
        <v>0</v>
      </c>
      <c r="M493" s="43">
        <v>0</v>
      </c>
      <c r="N493" s="43">
        <v>0</v>
      </c>
      <c r="O493" s="51">
        <v>0</v>
      </c>
      <c r="P493" s="51">
        <v>0</v>
      </c>
      <c r="Q493" s="42">
        <v>0</v>
      </c>
      <c r="R493" s="42">
        <v>0</v>
      </c>
      <c r="S493" s="43">
        <v>0</v>
      </c>
      <c r="T493" s="43">
        <v>0</v>
      </c>
      <c r="U493" s="51">
        <v>0</v>
      </c>
      <c r="V493" s="51">
        <v>0</v>
      </c>
      <c r="W493" s="42">
        <v>0</v>
      </c>
      <c r="X493" s="42">
        <v>0</v>
      </c>
      <c r="Y493" s="43">
        <v>0</v>
      </c>
      <c r="Z493" s="43">
        <v>0</v>
      </c>
      <c r="AA493" s="51">
        <v>0</v>
      </c>
      <c r="AB493" s="51">
        <v>0</v>
      </c>
      <c r="AC493" s="42">
        <v>0</v>
      </c>
      <c r="AD493" s="42">
        <v>0</v>
      </c>
      <c r="AE493" s="43">
        <v>0</v>
      </c>
      <c r="AF493" s="43">
        <v>0</v>
      </c>
      <c r="AG493" s="51">
        <v>0</v>
      </c>
      <c r="AH493" s="51">
        <v>0</v>
      </c>
      <c r="AI493" s="42">
        <v>0</v>
      </c>
      <c r="AJ493" s="42">
        <v>0</v>
      </c>
      <c r="AK493" s="43">
        <v>0</v>
      </c>
      <c r="AL493" s="43">
        <v>0</v>
      </c>
      <c r="AM493" s="51">
        <v>0</v>
      </c>
      <c r="AN493" s="51">
        <v>0</v>
      </c>
      <c r="AO493" s="42">
        <v>0</v>
      </c>
      <c r="AP493" s="42">
        <v>0</v>
      </c>
      <c r="AQ493" s="43">
        <v>0</v>
      </c>
      <c r="AR493" s="43">
        <v>0</v>
      </c>
      <c r="AS493" s="51">
        <v>0</v>
      </c>
      <c r="AT493" s="51">
        <v>0</v>
      </c>
      <c r="AU493" s="42">
        <v>0</v>
      </c>
      <c r="AV493" s="42">
        <v>0</v>
      </c>
      <c r="AW493" s="43">
        <v>0</v>
      </c>
      <c r="AX493" s="43">
        <v>0</v>
      </c>
      <c r="AY493" s="51">
        <v>0</v>
      </c>
      <c r="AZ493" s="51">
        <v>0</v>
      </c>
      <c r="BA493" s="42">
        <v>0</v>
      </c>
      <c r="BB493" s="42">
        <v>0</v>
      </c>
      <c r="BC493" s="43">
        <v>0</v>
      </c>
      <c r="BD493" s="43">
        <v>0</v>
      </c>
      <c r="BE493" s="51">
        <v>0</v>
      </c>
      <c r="BF493" s="51">
        <v>0</v>
      </c>
      <c r="BG493" s="42">
        <v>0</v>
      </c>
      <c r="BH493" s="42">
        <v>0</v>
      </c>
      <c r="BI493" s="43">
        <v>0</v>
      </c>
      <c r="BJ493" s="43">
        <v>0</v>
      </c>
      <c r="BK493" s="51">
        <v>0</v>
      </c>
      <c r="BL493" s="51">
        <v>0</v>
      </c>
      <c r="BM493" s="42">
        <v>0</v>
      </c>
      <c r="BN493" s="42">
        <v>0</v>
      </c>
      <c r="BO493" s="43">
        <v>0</v>
      </c>
      <c r="BP493" s="43">
        <v>0</v>
      </c>
      <c r="BQ493" s="51">
        <v>0</v>
      </c>
      <c r="BR493" s="51">
        <v>0</v>
      </c>
      <c r="BS493" s="42">
        <v>0</v>
      </c>
      <c r="BT493" s="42">
        <v>0</v>
      </c>
      <c r="BU493" s="43">
        <v>0</v>
      </c>
      <c r="BV493" s="43">
        <v>0</v>
      </c>
      <c r="BW493" s="51">
        <v>0</v>
      </c>
      <c r="BX493" s="51">
        <v>0</v>
      </c>
      <c r="BY493" s="54">
        <v>0</v>
      </c>
      <c r="BZ493" s="54">
        <v>0</v>
      </c>
      <c r="CA493" s="43">
        <v>0</v>
      </c>
      <c r="CB493" s="43">
        <v>0</v>
      </c>
      <c r="CC493" s="43">
        <v>0</v>
      </c>
      <c r="CD493" s="43">
        <v>0</v>
      </c>
      <c r="CE493" s="58">
        <f t="shared" si="39"/>
        <v>0</v>
      </c>
      <c r="CF493" s="58">
        <f t="shared" si="40"/>
        <v>0</v>
      </c>
      <c r="CG493" s="58">
        <f t="shared" si="41"/>
        <v>0</v>
      </c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  <c r="DS493" s="59"/>
      <c r="DT493" s="59"/>
      <c r="DU493" s="59"/>
      <c r="DV493" s="59"/>
      <c r="DW493" s="59"/>
      <c r="DX493" s="59"/>
      <c r="DY493" s="59"/>
      <c r="DZ493" s="59"/>
      <c r="EA493" s="59"/>
      <c r="EB493" s="59"/>
      <c r="EC493" s="59"/>
      <c r="ED493" s="59"/>
      <c r="EE493" s="59"/>
      <c r="EF493" s="59"/>
      <c r="EG493" s="59"/>
      <c r="EH493" s="59"/>
      <c r="EI493" s="59"/>
      <c r="EJ493" s="59"/>
      <c r="EK493" s="59"/>
      <c r="EL493" s="59"/>
      <c r="EM493" s="59"/>
    </row>
    <row r="494" spans="2:143" ht="24.6" customHeight="1">
      <c r="B494" s="39" t="s">
        <v>587</v>
      </c>
      <c r="C494" s="62" t="s">
        <v>1105</v>
      </c>
      <c r="D494" s="41"/>
      <c r="E494" s="42">
        <v>0</v>
      </c>
      <c r="F494" s="42">
        <v>0</v>
      </c>
      <c r="G494" s="43">
        <v>0</v>
      </c>
      <c r="H494" s="43">
        <v>0</v>
      </c>
      <c r="I494" s="51">
        <v>0</v>
      </c>
      <c r="J494" s="51">
        <v>0</v>
      </c>
      <c r="K494" s="42">
        <v>0</v>
      </c>
      <c r="L494" s="42">
        <v>0</v>
      </c>
      <c r="M494" s="43">
        <v>0</v>
      </c>
      <c r="N494" s="43">
        <v>0</v>
      </c>
      <c r="O494" s="51">
        <v>0</v>
      </c>
      <c r="P494" s="51">
        <v>0</v>
      </c>
      <c r="Q494" s="42">
        <v>0</v>
      </c>
      <c r="R494" s="42">
        <v>0</v>
      </c>
      <c r="S494" s="43">
        <v>0</v>
      </c>
      <c r="T494" s="43">
        <v>0</v>
      </c>
      <c r="U494" s="51">
        <v>0</v>
      </c>
      <c r="V494" s="51">
        <v>0</v>
      </c>
      <c r="W494" s="42">
        <v>0</v>
      </c>
      <c r="X494" s="42">
        <v>0</v>
      </c>
      <c r="Y494" s="43">
        <v>0</v>
      </c>
      <c r="Z494" s="43">
        <v>0</v>
      </c>
      <c r="AA494" s="51">
        <v>0</v>
      </c>
      <c r="AB494" s="51">
        <v>0</v>
      </c>
      <c r="AC494" s="42">
        <v>0</v>
      </c>
      <c r="AD494" s="42">
        <v>0</v>
      </c>
      <c r="AE494" s="43">
        <v>0</v>
      </c>
      <c r="AF494" s="43">
        <v>0</v>
      </c>
      <c r="AG494" s="51">
        <v>0</v>
      </c>
      <c r="AH494" s="51">
        <v>0</v>
      </c>
      <c r="AI494" s="42">
        <v>0</v>
      </c>
      <c r="AJ494" s="42">
        <v>0</v>
      </c>
      <c r="AK494" s="43">
        <v>0</v>
      </c>
      <c r="AL494" s="43">
        <v>0</v>
      </c>
      <c r="AM494" s="51">
        <v>0</v>
      </c>
      <c r="AN494" s="51">
        <v>0</v>
      </c>
      <c r="AO494" s="42">
        <v>0</v>
      </c>
      <c r="AP494" s="42">
        <v>0</v>
      </c>
      <c r="AQ494" s="43">
        <v>0</v>
      </c>
      <c r="AR494" s="43">
        <v>0</v>
      </c>
      <c r="AS494" s="51">
        <v>0</v>
      </c>
      <c r="AT494" s="51">
        <v>0</v>
      </c>
      <c r="AU494" s="42">
        <v>0</v>
      </c>
      <c r="AV494" s="42">
        <v>0</v>
      </c>
      <c r="AW494" s="43">
        <v>0</v>
      </c>
      <c r="AX494" s="43">
        <v>0</v>
      </c>
      <c r="AY494" s="51">
        <v>0</v>
      </c>
      <c r="AZ494" s="51">
        <v>0</v>
      </c>
      <c r="BA494" s="42">
        <v>0</v>
      </c>
      <c r="BB494" s="42">
        <v>0</v>
      </c>
      <c r="BC494" s="43">
        <v>0</v>
      </c>
      <c r="BD494" s="43">
        <v>0</v>
      </c>
      <c r="BE494" s="51">
        <v>0</v>
      </c>
      <c r="BF494" s="51">
        <v>0</v>
      </c>
      <c r="BG494" s="42">
        <v>0</v>
      </c>
      <c r="BH494" s="42">
        <v>0</v>
      </c>
      <c r="BI494" s="43">
        <v>0</v>
      </c>
      <c r="BJ494" s="43">
        <v>0</v>
      </c>
      <c r="BK494" s="51">
        <v>0</v>
      </c>
      <c r="BL494" s="51">
        <v>0</v>
      </c>
      <c r="BM494" s="42">
        <v>0</v>
      </c>
      <c r="BN494" s="42">
        <v>0</v>
      </c>
      <c r="BO494" s="43">
        <v>0</v>
      </c>
      <c r="BP494" s="43">
        <v>0</v>
      </c>
      <c r="BQ494" s="51">
        <v>0</v>
      </c>
      <c r="BR494" s="51">
        <v>0</v>
      </c>
      <c r="BS494" s="42">
        <v>0</v>
      </c>
      <c r="BT494" s="42">
        <v>0</v>
      </c>
      <c r="BU494" s="43">
        <v>0</v>
      </c>
      <c r="BV494" s="43">
        <v>0</v>
      </c>
      <c r="BW494" s="51">
        <v>0</v>
      </c>
      <c r="BX494" s="51">
        <v>0</v>
      </c>
      <c r="BY494" s="54">
        <v>0</v>
      </c>
      <c r="BZ494" s="54">
        <v>0</v>
      </c>
      <c r="CA494" s="43">
        <v>0</v>
      </c>
      <c r="CB494" s="43">
        <v>0</v>
      </c>
      <c r="CC494" s="43">
        <v>0</v>
      </c>
      <c r="CD494" s="43">
        <v>0</v>
      </c>
      <c r="CE494" s="58">
        <f t="shared" si="39"/>
        <v>0</v>
      </c>
      <c r="CF494" s="58">
        <f t="shared" si="40"/>
        <v>0</v>
      </c>
      <c r="CG494" s="58">
        <f t="shared" si="41"/>
        <v>0</v>
      </c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  <c r="DS494" s="59"/>
      <c r="DT494" s="59"/>
      <c r="DU494" s="59"/>
      <c r="DV494" s="59"/>
      <c r="DW494" s="59"/>
      <c r="DX494" s="59"/>
      <c r="DY494" s="59"/>
      <c r="DZ494" s="59"/>
      <c r="EA494" s="59"/>
      <c r="EB494" s="59"/>
      <c r="EC494" s="59"/>
      <c r="ED494" s="59"/>
      <c r="EE494" s="59"/>
      <c r="EF494" s="59"/>
      <c r="EG494" s="59"/>
      <c r="EH494" s="59"/>
      <c r="EI494" s="59"/>
      <c r="EJ494" s="59"/>
      <c r="EK494" s="59"/>
      <c r="EL494" s="59"/>
      <c r="EM494" s="59"/>
    </row>
    <row r="495" spans="2:143" ht="24.6" customHeight="1">
      <c r="B495" s="39" t="s">
        <v>588</v>
      </c>
      <c r="C495" s="62" t="s">
        <v>1106</v>
      </c>
      <c r="D495" s="41"/>
      <c r="E495" s="42">
        <v>0</v>
      </c>
      <c r="F495" s="42">
        <v>0</v>
      </c>
      <c r="G495" s="43">
        <v>0</v>
      </c>
      <c r="H495" s="43">
        <v>0</v>
      </c>
      <c r="I495" s="51">
        <v>0</v>
      </c>
      <c r="J495" s="51">
        <v>0</v>
      </c>
      <c r="K495" s="42">
        <v>0</v>
      </c>
      <c r="L495" s="42">
        <v>0</v>
      </c>
      <c r="M495" s="43">
        <v>0</v>
      </c>
      <c r="N495" s="43">
        <v>0</v>
      </c>
      <c r="O495" s="51">
        <v>0</v>
      </c>
      <c r="P495" s="51">
        <v>0</v>
      </c>
      <c r="Q495" s="42">
        <v>0</v>
      </c>
      <c r="R495" s="42">
        <v>0</v>
      </c>
      <c r="S495" s="43">
        <v>0</v>
      </c>
      <c r="T495" s="43">
        <v>0</v>
      </c>
      <c r="U495" s="51">
        <v>0</v>
      </c>
      <c r="V495" s="51">
        <v>0</v>
      </c>
      <c r="W495" s="42">
        <v>0</v>
      </c>
      <c r="X495" s="42">
        <v>0</v>
      </c>
      <c r="Y495" s="43">
        <v>0</v>
      </c>
      <c r="Z495" s="43">
        <v>0</v>
      </c>
      <c r="AA495" s="51">
        <v>0</v>
      </c>
      <c r="AB495" s="51">
        <v>0</v>
      </c>
      <c r="AC495" s="42">
        <v>0</v>
      </c>
      <c r="AD495" s="42">
        <v>0</v>
      </c>
      <c r="AE495" s="43">
        <v>0</v>
      </c>
      <c r="AF495" s="43">
        <v>0</v>
      </c>
      <c r="AG495" s="51">
        <v>0</v>
      </c>
      <c r="AH495" s="51">
        <v>0</v>
      </c>
      <c r="AI495" s="42">
        <v>0</v>
      </c>
      <c r="AJ495" s="42">
        <v>1</v>
      </c>
      <c r="AK495" s="43">
        <v>0</v>
      </c>
      <c r="AL495" s="43">
        <v>1130</v>
      </c>
      <c r="AM495" s="51">
        <v>0</v>
      </c>
      <c r="AN495" s="51">
        <v>1130</v>
      </c>
      <c r="AO495" s="42">
        <v>0</v>
      </c>
      <c r="AP495" s="42">
        <v>0</v>
      </c>
      <c r="AQ495" s="43">
        <v>0</v>
      </c>
      <c r="AR495" s="43">
        <v>0</v>
      </c>
      <c r="AS495" s="51">
        <v>0</v>
      </c>
      <c r="AT495" s="51">
        <v>0</v>
      </c>
      <c r="AU495" s="42">
        <v>0</v>
      </c>
      <c r="AV495" s="42">
        <v>0</v>
      </c>
      <c r="AW495" s="43">
        <v>0</v>
      </c>
      <c r="AX495" s="43">
        <v>0</v>
      </c>
      <c r="AY495" s="51">
        <v>0</v>
      </c>
      <c r="AZ495" s="51">
        <v>0</v>
      </c>
      <c r="BA495" s="42">
        <v>0</v>
      </c>
      <c r="BB495" s="42">
        <v>0</v>
      </c>
      <c r="BC495" s="43">
        <v>0</v>
      </c>
      <c r="BD495" s="43">
        <v>0</v>
      </c>
      <c r="BE495" s="51">
        <v>0</v>
      </c>
      <c r="BF495" s="51">
        <v>0</v>
      </c>
      <c r="BG495" s="42">
        <v>0</v>
      </c>
      <c r="BH495" s="42">
        <v>0</v>
      </c>
      <c r="BI495" s="43">
        <v>0</v>
      </c>
      <c r="BJ495" s="43">
        <v>0</v>
      </c>
      <c r="BK495" s="51">
        <v>0</v>
      </c>
      <c r="BL495" s="51">
        <v>0</v>
      </c>
      <c r="BM495" s="42">
        <v>0</v>
      </c>
      <c r="BN495" s="42">
        <v>0</v>
      </c>
      <c r="BO495" s="43">
        <v>0</v>
      </c>
      <c r="BP495" s="43">
        <v>0</v>
      </c>
      <c r="BQ495" s="51">
        <v>0</v>
      </c>
      <c r="BR495" s="51">
        <v>0</v>
      </c>
      <c r="BS495" s="42">
        <v>0</v>
      </c>
      <c r="BT495" s="42">
        <v>0</v>
      </c>
      <c r="BU495" s="43">
        <v>0</v>
      </c>
      <c r="BV495" s="43">
        <v>0</v>
      </c>
      <c r="BW495" s="51">
        <v>0</v>
      </c>
      <c r="BX495" s="51">
        <v>0</v>
      </c>
      <c r="BY495" s="54">
        <v>0</v>
      </c>
      <c r="BZ495" s="54">
        <v>1</v>
      </c>
      <c r="CA495" s="43">
        <v>0</v>
      </c>
      <c r="CB495" s="43">
        <v>1130</v>
      </c>
      <c r="CC495" s="43">
        <v>0</v>
      </c>
      <c r="CD495" s="43">
        <v>1130</v>
      </c>
      <c r="CE495" s="58">
        <f t="shared" si="39"/>
        <v>0</v>
      </c>
      <c r="CF495" s="58">
        <f t="shared" si="40"/>
        <v>0</v>
      </c>
      <c r="CG495" s="58">
        <f t="shared" si="41"/>
        <v>0</v>
      </c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  <c r="DS495" s="59"/>
      <c r="DT495" s="59"/>
      <c r="DU495" s="59"/>
      <c r="DV495" s="59"/>
      <c r="DW495" s="59"/>
      <c r="DX495" s="59"/>
      <c r="DY495" s="59"/>
      <c r="DZ495" s="59"/>
      <c r="EA495" s="59"/>
      <c r="EB495" s="59"/>
      <c r="EC495" s="59"/>
      <c r="ED495" s="59"/>
      <c r="EE495" s="59"/>
      <c r="EF495" s="59"/>
      <c r="EG495" s="59"/>
      <c r="EH495" s="59"/>
      <c r="EI495" s="59"/>
      <c r="EJ495" s="59"/>
      <c r="EK495" s="59"/>
      <c r="EL495" s="59"/>
      <c r="EM495" s="59"/>
    </row>
    <row r="496" spans="2:143" ht="24.6" customHeight="1">
      <c r="B496" s="39" t="s">
        <v>589</v>
      </c>
      <c r="C496" s="62" t="s">
        <v>1107</v>
      </c>
      <c r="D496" s="41"/>
      <c r="E496" s="42">
        <v>0</v>
      </c>
      <c r="F496" s="42">
        <v>0</v>
      </c>
      <c r="G496" s="43">
        <v>0</v>
      </c>
      <c r="H496" s="43">
        <v>0</v>
      </c>
      <c r="I496" s="51">
        <v>0</v>
      </c>
      <c r="J496" s="51">
        <v>0</v>
      </c>
      <c r="K496" s="42">
        <v>0</v>
      </c>
      <c r="L496" s="42">
        <v>0</v>
      </c>
      <c r="M496" s="43">
        <v>0</v>
      </c>
      <c r="N496" s="43">
        <v>0</v>
      </c>
      <c r="O496" s="51">
        <v>0</v>
      </c>
      <c r="P496" s="51">
        <v>0</v>
      </c>
      <c r="Q496" s="42">
        <v>0</v>
      </c>
      <c r="R496" s="42">
        <v>0</v>
      </c>
      <c r="S496" s="43">
        <v>0</v>
      </c>
      <c r="T496" s="43">
        <v>0</v>
      </c>
      <c r="U496" s="51">
        <v>0</v>
      </c>
      <c r="V496" s="51">
        <v>0</v>
      </c>
      <c r="W496" s="42">
        <v>0</v>
      </c>
      <c r="X496" s="42">
        <v>0</v>
      </c>
      <c r="Y496" s="43">
        <v>0</v>
      </c>
      <c r="Z496" s="43">
        <v>0</v>
      </c>
      <c r="AA496" s="51">
        <v>0</v>
      </c>
      <c r="AB496" s="51">
        <v>0</v>
      </c>
      <c r="AC496" s="42">
        <v>0</v>
      </c>
      <c r="AD496" s="42">
        <v>0</v>
      </c>
      <c r="AE496" s="43">
        <v>0</v>
      </c>
      <c r="AF496" s="43">
        <v>0</v>
      </c>
      <c r="AG496" s="51">
        <v>0</v>
      </c>
      <c r="AH496" s="51">
        <v>0</v>
      </c>
      <c r="AI496" s="42">
        <v>0</v>
      </c>
      <c r="AJ496" s="42">
        <v>0</v>
      </c>
      <c r="AK496" s="43">
        <v>0</v>
      </c>
      <c r="AL496" s="43">
        <v>0</v>
      </c>
      <c r="AM496" s="51">
        <v>0</v>
      </c>
      <c r="AN496" s="51">
        <v>0</v>
      </c>
      <c r="AO496" s="42">
        <v>0</v>
      </c>
      <c r="AP496" s="42">
        <v>0</v>
      </c>
      <c r="AQ496" s="43">
        <v>0</v>
      </c>
      <c r="AR496" s="43">
        <v>0</v>
      </c>
      <c r="AS496" s="51">
        <v>0</v>
      </c>
      <c r="AT496" s="51">
        <v>0</v>
      </c>
      <c r="AU496" s="42">
        <v>0</v>
      </c>
      <c r="AV496" s="42">
        <v>0</v>
      </c>
      <c r="AW496" s="43">
        <v>0</v>
      </c>
      <c r="AX496" s="43">
        <v>0</v>
      </c>
      <c r="AY496" s="51">
        <v>0</v>
      </c>
      <c r="AZ496" s="51">
        <v>0</v>
      </c>
      <c r="BA496" s="42">
        <v>0</v>
      </c>
      <c r="BB496" s="42">
        <v>0</v>
      </c>
      <c r="BC496" s="43">
        <v>0</v>
      </c>
      <c r="BD496" s="43">
        <v>0</v>
      </c>
      <c r="BE496" s="51">
        <v>0</v>
      </c>
      <c r="BF496" s="51">
        <v>0</v>
      </c>
      <c r="BG496" s="42">
        <v>0</v>
      </c>
      <c r="BH496" s="42">
        <v>0</v>
      </c>
      <c r="BI496" s="43">
        <v>0</v>
      </c>
      <c r="BJ496" s="43">
        <v>0</v>
      </c>
      <c r="BK496" s="51">
        <v>0</v>
      </c>
      <c r="BL496" s="51">
        <v>0</v>
      </c>
      <c r="BM496" s="42">
        <v>0</v>
      </c>
      <c r="BN496" s="42">
        <v>0</v>
      </c>
      <c r="BO496" s="43">
        <v>0</v>
      </c>
      <c r="BP496" s="43">
        <v>0</v>
      </c>
      <c r="BQ496" s="51">
        <v>0</v>
      </c>
      <c r="BR496" s="51">
        <v>0</v>
      </c>
      <c r="BS496" s="42">
        <v>0</v>
      </c>
      <c r="BT496" s="42">
        <v>0</v>
      </c>
      <c r="BU496" s="43">
        <v>0</v>
      </c>
      <c r="BV496" s="43">
        <v>0</v>
      </c>
      <c r="BW496" s="51">
        <v>0</v>
      </c>
      <c r="BX496" s="51">
        <v>0</v>
      </c>
      <c r="BY496" s="54">
        <v>0</v>
      </c>
      <c r="BZ496" s="54">
        <v>0</v>
      </c>
      <c r="CA496" s="43">
        <v>0</v>
      </c>
      <c r="CB496" s="43">
        <v>0</v>
      </c>
      <c r="CC496" s="43">
        <v>0</v>
      </c>
      <c r="CD496" s="43">
        <v>0</v>
      </c>
      <c r="CE496" s="58">
        <f t="shared" si="39"/>
        <v>0</v>
      </c>
      <c r="CF496" s="58">
        <f t="shared" si="40"/>
        <v>0</v>
      </c>
      <c r="CG496" s="58">
        <f t="shared" si="41"/>
        <v>0</v>
      </c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  <c r="DS496" s="59"/>
      <c r="DT496" s="59"/>
      <c r="DU496" s="59"/>
      <c r="DV496" s="59"/>
      <c r="DW496" s="59"/>
      <c r="DX496" s="59"/>
      <c r="DY496" s="59"/>
      <c r="DZ496" s="59"/>
      <c r="EA496" s="59"/>
      <c r="EB496" s="59"/>
      <c r="EC496" s="59"/>
      <c r="ED496" s="59"/>
      <c r="EE496" s="59"/>
      <c r="EF496" s="59"/>
      <c r="EG496" s="59"/>
      <c r="EH496" s="59"/>
      <c r="EI496" s="59"/>
      <c r="EJ496" s="59"/>
      <c r="EK496" s="59"/>
      <c r="EL496" s="59"/>
      <c r="EM496" s="59"/>
    </row>
    <row r="497" spans="2:143" ht="24.6" customHeight="1">
      <c r="B497" s="39" t="s">
        <v>590</v>
      </c>
      <c r="C497" s="62" t="s">
        <v>1108</v>
      </c>
      <c r="D497" s="41"/>
      <c r="E497" s="42">
        <v>0</v>
      </c>
      <c r="F497" s="42">
        <v>0</v>
      </c>
      <c r="G497" s="43">
        <v>0</v>
      </c>
      <c r="H497" s="43">
        <v>0</v>
      </c>
      <c r="I497" s="51">
        <v>0</v>
      </c>
      <c r="J497" s="51">
        <v>0</v>
      </c>
      <c r="K497" s="42">
        <v>0</v>
      </c>
      <c r="L497" s="42">
        <v>0</v>
      </c>
      <c r="M497" s="43">
        <v>0</v>
      </c>
      <c r="N497" s="43">
        <v>0</v>
      </c>
      <c r="O497" s="51">
        <v>0</v>
      </c>
      <c r="P497" s="51">
        <v>0</v>
      </c>
      <c r="Q497" s="42">
        <v>0</v>
      </c>
      <c r="R497" s="42">
        <v>0</v>
      </c>
      <c r="S497" s="43">
        <v>0</v>
      </c>
      <c r="T497" s="43">
        <v>0</v>
      </c>
      <c r="U497" s="51">
        <v>0</v>
      </c>
      <c r="V497" s="51">
        <v>0</v>
      </c>
      <c r="W497" s="42">
        <v>0</v>
      </c>
      <c r="X497" s="42">
        <v>0</v>
      </c>
      <c r="Y497" s="43">
        <v>0</v>
      </c>
      <c r="Z497" s="43">
        <v>0</v>
      </c>
      <c r="AA497" s="51">
        <v>0</v>
      </c>
      <c r="AB497" s="51">
        <v>0</v>
      </c>
      <c r="AC497" s="42">
        <v>0</v>
      </c>
      <c r="AD497" s="42">
        <v>0</v>
      </c>
      <c r="AE497" s="43">
        <v>0</v>
      </c>
      <c r="AF497" s="43">
        <v>0</v>
      </c>
      <c r="AG497" s="51">
        <v>0</v>
      </c>
      <c r="AH497" s="51">
        <v>0</v>
      </c>
      <c r="AI497" s="42">
        <v>0</v>
      </c>
      <c r="AJ497" s="42">
        <v>0</v>
      </c>
      <c r="AK497" s="43">
        <v>0</v>
      </c>
      <c r="AL497" s="43">
        <v>0</v>
      </c>
      <c r="AM497" s="51">
        <v>0</v>
      </c>
      <c r="AN497" s="51">
        <v>0</v>
      </c>
      <c r="AO497" s="42">
        <v>0</v>
      </c>
      <c r="AP497" s="42">
        <v>0</v>
      </c>
      <c r="AQ497" s="43">
        <v>0</v>
      </c>
      <c r="AR497" s="43">
        <v>0</v>
      </c>
      <c r="AS497" s="51">
        <v>0</v>
      </c>
      <c r="AT497" s="51">
        <v>0</v>
      </c>
      <c r="AU497" s="42">
        <v>0</v>
      </c>
      <c r="AV497" s="42">
        <v>0</v>
      </c>
      <c r="AW497" s="43">
        <v>0</v>
      </c>
      <c r="AX497" s="43">
        <v>0</v>
      </c>
      <c r="AY497" s="51">
        <v>0</v>
      </c>
      <c r="AZ497" s="51">
        <v>0</v>
      </c>
      <c r="BA497" s="42">
        <v>0</v>
      </c>
      <c r="BB497" s="42">
        <v>0</v>
      </c>
      <c r="BC497" s="43">
        <v>0</v>
      </c>
      <c r="BD497" s="43">
        <v>0</v>
      </c>
      <c r="BE497" s="51">
        <v>0</v>
      </c>
      <c r="BF497" s="51">
        <v>0</v>
      </c>
      <c r="BG497" s="42">
        <v>0</v>
      </c>
      <c r="BH497" s="42">
        <v>0</v>
      </c>
      <c r="BI497" s="43">
        <v>0</v>
      </c>
      <c r="BJ497" s="43">
        <v>0</v>
      </c>
      <c r="BK497" s="51">
        <v>0</v>
      </c>
      <c r="BL497" s="51">
        <v>0</v>
      </c>
      <c r="BM497" s="42">
        <v>0</v>
      </c>
      <c r="BN497" s="42">
        <v>0</v>
      </c>
      <c r="BO497" s="43">
        <v>0</v>
      </c>
      <c r="BP497" s="43">
        <v>0</v>
      </c>
      <c r="BQ497" s="51">
        <v>0</v>
      </c>
      <c r="BR497" s="51">
        <v>0</v>
      </c>
      <c r="BS497" s="42">
        <v>0</v>
      </c>
      <c r="BT497" s="42">
        <v>0</v>
      </c>
      <c r="BU497" s="43">
        <v>0</v>
      </c>
      <c r="BV497" s="43">
        <v>0</v>
      </c>
      <c r="BW497" s="51">
        <v>0</v>
      </c>
      <c r="BX497" s="51">
        <v>0</v>
      </c>
      <c r="BY497" s="54">
        <v>0</v>
      </c>
      <c r="BZ497" s="54">
        <v>0</v>
      </c>
      <c r="CA497" s="43">
        <v>0</v>
      </c>
      <c r="CB497" s="43">
        <v>0</v>
      </c>
      <c r="CC497" s="43">
        <v>0</v>
      </c>
      <c r="CD497" s="43">
        <v>0</v>
      </c>
      <c r="CE497" s="58">
        <f t="shared" si="39"/>
        <v>0</v>
      </c>
      <c r="CF497" s="58">
        <f t="shared" si="40"/>
        <v>0</v>
      </c>
      <c r="CG497" s="58">
        <f t="shared" si="41"/>
        <v>0</v>
      </c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  <c r="DS497" s="59"/>
      <c r="DT497" s="59"/>
      <c r="DU497" s="59"/>
      <c r="DV497" s="59"/>
      <c r="DW497" s="59"/>
      <c r="DX497" s="59"/>
      <c r="DY497" s="59"/>
      <c r="DZ497" s="59"/>
      <c r="EA497" s="59"/>
      <c r="EB497" s="59"/>
      <c r="EC497" s="59"/>
      <c r="ED497" s="59"/>
      <c r="EE497" s="59"/>
      <c r="EF497" s="59"/>
      <c r="EG497" s="59"/>
      <c r="EH497" s="59"/>
      <c r="EI497" s="59"/>
      <c r="EJ497" s="59"/>
      <c r="EK497" s="59"/>
      <c r="EL497" s="59"/>
      <c r="EM497" s="59"/>
    </row>
    <row r="498" spans="2:143" ht="24.6" customHeight="1">
      <c r="B498" s="39" t="s">
        <v>591</v>
      </c>
      <c r="C498" s="62" t="s">
        <v>1109</v>
      </c>
      <c r="D498" s="41"/>
      <c r="E498" s="42">
        <v>0</v>
      </c>
      <c r="F498" s="42">
        <v>0</v>
      </c>
      <c r="G498" s="43">
        <v>0</v>
      </c>
      <c r="H498" s="43">
        <v>0</v>
      </c>
      <c r="I498" s="51">
        <v>0</v>
      </c>
      <c r="J498" s="51">
        <v>0</v>
      </c>
      <c r="K498" s="42">
        <v>0</v>
      </c>
      <c r="L498" s="42">
        <v>0</v>
      </c>
      <c r="M498" s="43">
        <v>0</v>
      </c>
      <c r="N498" s="43">
        <v>0</v>
      </c>
      <c r="O498" s="51">
        <v>0</v>
      </c>
      <c r="P498" s="51">
        <v>0</v>
      </c>
      <c r="Q498" s="42">
        <v>0</v>
      </c>
      <c r="R498" s="42">
        <v>0</v>
      </c>
      <c r="S498" s="43">
        <v>0</v>
      </c>
      <c r="T498" s="43">
        <v>0</v>
      </c>
      <c r="U498" s="51">
        <v>0</v>
      </c>
      <c r="V498" s="51">
        <v>0</v>
      </c>
      <c r="W498" s="42">
        <v>0</v>
      </c>
      <c r="X498" s="42">
        <v>0</v>
      </c>
      <c r="Y498" s="43">
        <v>0</v>
      </c>
      <c r="Z498" s="43">
        <v>0</v>
      </c>
      <c r="AA498" s="51">
        <v>0</v>
      </c>
      <c r="AB498" s="51">
        <v>0</v>
      </c>
      <c r="AC498" s="42">
        <v>0</v>
      </c>
      <c r="AD498" s="42">
        <v>0</v>
      </c>
      <c r="AE498" s="43">
        <v>0</v>
      </c>
      <c r="AF498" s="43">
        <v>0</v>
      </c>
      <c r="AG498" s="51">
        <v>0</v>
      </c>
      <c r="AH498" s="51">
        <v>0</v>
      </c>
      <c r="AI498" s="42">
        <v>0</v>
      </c>
      <c r="AJ498" s="42">
        <v>0</v>
      </c>
      <c r="AK498" s="43">
        <v>0</v>
      </c>
      <c r="AL498" s="43">
        <v>0</v>
      </c>
      <c r="AM498" s="51">
        <v>0</v>
      </c>
      <c r="AN498" s="51">
        <v>0</v>
      </c>
      <c r="AO498" s="42">
        <v>0</v>
      </c>
      <c r="AP498" s="42">
        <v>0</v>
      </c>
      <c r="AQ498" s="43">
        <v>0</v>
      </c>
      <c r="AR498" s="43">
        <v>0</v>
      </c>
      <c r="AS498" s="51">
        <v>0</v>
      </c>
      <c r="AT498" s="51">
        <v>0</v>
      </c>
      <c r="AU498" s="42">
        <v>0</v>
      </c>
      <c r="AV498" s="42">
        <v>0</v>
      </c>
      <c r="AW498" s="43">
        <v>0</v>
      </c>
      <c r="AX498" s="43">
        <v>0</v>
      </c>
      <c r="AY498" s="51">
        <v>0</v>
      </c>
      <c r="AZ498" s="51">
        <v>0</v>
      </c>
      <c r="BA498" s="42">
        <v>0</v>
      </c>
      <c r="BB498" s="42">
        <v>0</v>
      </c>
      <c r="BC498" s="43">
        <v>0</v>
      </c>
      <c r="BD498" s="43">
        <v>0</v>
      </c>
      <c r="BE498" s="51">
        <v>0</v>
      </c>
      <c r="BF498" s="51">
        <v>0</v>
      </c>
      <c r="BG498" s="42">
        <v>0</v>
      </c>
      <c r="BH498" s="42">
        <v>0</v>
      </c>
      <c r="BI498" s="43">
        <v>0</v>
      </c>
      <c r="BJ498" s="43">
        <v>0</v>
      </c>
      <c r="BK498" s="51">
        <v>0</v>
      </c>
      <c r="BL498" s="51">
        <v>0</v>
      </c>
      <c r="BM498" s="42">
        <v>0</v>
      </c>
      <c r="BN498" s="42">
        <v>0</v>
      </c>
      <c r="BO498" s="43">
        <v>0</v>
      </c>
      <c r="BP498" s="43">
        <v>0</v>
      </c>
      <c r="BQ498" s="51">
        <v>0</v>
      </c>
      <c r="BR498" s="51">
        <v>0</v>
      </c>
      <c r="BS498" s="42">
        <v>0</v>
      </c>
      <c r="BT498" s="42">
        <v>0</v>
      </c>
      <c r="BU498" s="43">
        <v>0</v>
      </c>
      <c r="BV498" s="43">
        <v>0</v>
      </c>
      <c r="BW498" s="51">
        <v>0</v>
      </c>
      <c r="BX498" s="51">
        <v>0</v>
      </c>
      <c r="BY498" s="54">
        <v>0</v>
      </c>
      <c r="BZ498" s="54">
        <v>0</v>
      </c>
      <c r="CA498" s="43">
        <v>0</v>
      </c>
      <c r="CB498" s="43">
        <v>0</v>
      </c>
      <c r="CC498" s="43">
        <v>0</v>
      </c>
      <c r="CD498" s="43">
        <v>0</v>
      </c>
      <c r="CE498" s="58">
        <f t="shared" si="39"/>
        <v>0</v>
      </c>
      <c r="CF498" s="58">
        <f t="shared" si="40"/>
        <v>0</v>
      </c>
      <c r="CG498" s="58">
        <f t="shared" si="41"/>
        <v>0</v>
      </c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  <c r="DS498" s="59"/>
      <c r="DT498" s="59"/>
      <c r="DU498" s="59"/>
      <c r="DV498" s="59"/>
      <c r="DW498" s="59"/>
      <c r="DX498" s="59"/>
      <c r="DY498" s="59"/>
      <c r="DZ498" s="59"/>
      <c r="EA498" s="59"/>
      <c r="EB498" s="59"/>
      <c r="EC498" s="59"/>
      <c r="ED498" s="59"/>
      <c r="EE498" s="59"/>
      <c r="EF498" s="59"/>
      <c r="EG498" s="59"/>
      <c r="EH498" s="59"/>
      <c r="EI498" s="59"/>
      <c r="EJ498" s="59"/>
      <c r="EK498" s="59"/>
      <c r="EL498" s="59"/>
      <c r="EM498" s="59"/>
    </row>
    <row r="499" spans="2:143" ht="24.6" customHeight="1">
      <c r="B499" s="39" t="s">
        <v>592</v>
      </c>
      <c r="C499" s="62" t="s">
        <v>1110</v>
      </c>
      <c r="D499" s="41"/>
      <c r="E499" s="42">
        <v>0</v>
      </c>
      <c r="F499" s="42">
        <v>0</v>
      </c>
      <c r="G499" s="43">
        <v>0</v>
      </c>
      <c r="H499" s="43">
        <v>0</v>
      </c>
      <c r="I499" s="51">
        <v>0</v>
      </c>
      <c r="J499" s="51">
        <v>0</v>
      </c>
      <c r="K499" s="42">
        <v>0</v>
      </c>
      <c r="L499" s="42">
        <v>0</v>
      </c>
      <c r="M499" s="43">
        <v>0</v>
      </c>
      <c r="N499" s="43">
        <v>0</v>
      </c>
      <c r="O499" s="51">
        <v>0</v>
      </c>
      <c r="P499" s="51">
        <v>0</v>
      </c>
      <c r="Q499" s="42">
        <v>0</v>
      </c>
      <c r="R499" s="42">
        <v>0</v>
      </c>
      <c r="S499" s="43">
        <v>0</v>
      </c>
      <c r="T499" s="43">
        <v>0</v>
      </c>
      <c r="U499" s="51">
        <v>0</v>
      </c>
      <c r="V499" s="51">
        <v>0</v>
      </c>
      <c r="W499" s="42">
        <v>0</v>
      </c>
      <c r="X499" s="42">
        <v>0</v>
      </c>
      <c r="Y499" s="43">
        <v>0</v>
      </c>
      <c r="Z499" s="43">
        <v>0</v>
      </c>
      <c r="AA499" s="51">
        <v>0</v>
      </c>
      <c r="AB499" s="51">
        <v>0</v>
      </c>
      <c r="AC499" s="42">
        <v>0</v>
      </c>
      <c r="AD499" s="42">
        <v>0</v>
      </c>
      <c r="AE499" s="43">
        <v>0</v>
      </c>
      <c r="AF499" s="43">
        <v>0</v>
      </c>
      <c r="AG499" s="51">
        <v>0</v>
      </c>
      <c r="AH499" s="51">
        <v>0</v>
      </c>
      <c r="AI499" s="42">
        <v>0</v>
      </c>
      <c r="AJ499" s="42">
        <v>0</v>
      </c>
      <c r="AK499" s="43">
        <v>0</v>
      </c>
      <c r="AL499" s="43">
        <v>0</v>
      </c>
      <c r="AM499" s="51">
        <v>0</v>
      </c>
      <c r="AN499" s="51">
        <v>0</v>
      </c>
      <c r="AO499" s="42">
        <v>0</v>
      </c>
      <c r="AP499" s="42">
        <v>0</v>
      </c>
      <c r="AQ499" s="43">
        <v>0</v>
      </c>
      <c r="AR499" s="43">
        <v>0</v>
      </c>
      <c r="AS499" s="51">
        <v>0</v>
      </c>
      <c r="AT499" s="51">
        <v>0</v>
      </c>
      <c r="AU499" s="42">
        <v>0</v>
      </c>
      <c r="AV499" s="42">
        <v>0</v>
      </c>
      <c r="AW499" s="43">
        <v>0</v>
      </c>
      <c r="AX499" s="43">
        <v>0</v>
      </c>
      <c r="AY499" s="51">
        <v>0</v>
      </c>
      <c r="AZ499" s="51">
        <v>0</v>
      </c>
      <c r="BA499" s="42">
        <v>0</v>
      </c>
      <c r="BB499" s="42">
        <v>0</v>
      </c>
      <c r="BC499" s="43">
        <v>0</v>
      </c>
      <c r="BD499" s="43">
        <v>0</v>
      </c>
      <c r="BE499" s="51">
        <v>0</v>
      </c>
      <c r="BF499" s="51">
        <v>0</v>
      </c>
      <c r="BG499" s="42">
        <v>0</v>
      </c>
      <c r="BH499" s="42">
        <v>0</v>
      </c>
      <c r="BI499" s="43">
        <v>0</v>
      </c>
      <c r="BJ499" s="43">
        <v>0</v>
      </c>
      <c r="BK499" s="51">
        <v>0</v>
      </c>
      <c r="BL499" s="51">
        <v>0</v>
      </c>
      <c r="BM499" s="42">
        <v>0</v>
      </c>
      <c r="BN499" s="42">
        <v>0</v>
      </c>
      <c r="BO499" s="43">
        <v>0</v>
      </c>
      <c r="BP499" s="43">
        <v>0</v>
      </c>
      <c r="BQ499" s="51">
        <v>0</v>
      </c>
      <c r="BR499" s="51">
        <v>0</v>
      </c>
      <c r="BS499" s="42">
        <v>0</v>
      </c>
      <c r="BT499" s="42">
        <v>0</v>
      </c>
      <c r="BU499" s="43">
        <v>0</v>
      </c>
      <c r="BV499" s="43">
        <v>0</v>
      </c>
      <c r="BW499" s="51">
        <v>0</v>
      </c>
      <c r="BX499" s="51">
        <v>0</v>
      </c>
      <c r="BY499" s="54">
        <v>0</v>
      </c>
      <c r="BZ499" s="54">
        <v>0</v>
      </c>
      <c r="CA499" s="43">
        <v>0</v>
      </c>
      <c r="CB499" s="43">
        <v>0</v>
      </c>
      <c r="CC499" s="43">
        <v>0</v>
      </c>
      <c r="CD499" s="43">
        <v>0</v>
      </c>
      <c r="CE499" s="58">
        <f t="shared" si="39"/>
        <v>0</v>
      </c>
      <c r="CF499" s="58">
        <f t="shared" si="40"/>
        <v>0</v>
      </c>
      <c r="CG499" s="58">
        <f t="shared" si="41"/>
        <v>0</v>
      </c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  <c r="DS499" s="59"/>
      <c r="DT499" s="59"/>
      <c r="DU499" s="59"/>
      <c r="DV499" s="59"/>
      <c r="DW499" s="59"/>
      <c r="DX499" s="59"/>
      <c r="DY499" s="59"/>
      <c r="DZ499" s="59"/>
      <c r="EA499" s="59"/>
      <c r="EB499" s="59"/>
      <c r="EC499" s="59"/>
      <c r="ED499" s="59"/>
      <c r="EE499" s="59"/>
      <c r="EF499" s="59"/>
      <c r="EG499" s="59"/>
      <c r="EH499" s="59"/>
      <c r="EI499" s="59"/>
      <c r="EJ499" s="59"/>
      <c r="EK499" s="59"/>
      <c r="EL499" s="59"/>
      <c r="EM499" s="59"/>
    </row>
    <row r="500" spans="2:143" ht="24.6" customHeight="1">
      <c r="B500" s="39" t="s">
        <v>593</v>
      </c>
      <c r="C500" s="62" t="s">
        <v>1111</v>
      </c>
      <c r="D500" s="41"/>
      <c r="E500" s="42">
        <v>0</v>
      </c>
      <c r="F500" s="42">
        <v>0</v>
      </c>
      <c r="G500" s="43">
        <v>0</v>
      </c>
      <c r="H500" s="43">
        <v>0</v>
      </c>
      <c r="I500" s="51">
        <v>0</v>
      </c>
      <c r="J500" s="51">
        <v>0</v>
      </c>
      <c r="K500" s="42">
        <v>0</v>
      </c>
      <c r="L500" s="42">
        <v>0</v>
      </c>
      <c r="M500" s="43">
        <v>0</v>
      </c>
      <c r="N500" s="43">
        <v>0</v>
      </c>
      <c r="O500" s="51">
        <v>0</v>
      </c>
      <c r="P500" s="51">
        <v>0</v>
      </c>
      <c r="Q500" s="42">
        <v>0</v>
      </c>
      <c r="R500" s="42">
        <v>5</v>
      </c>
      <c r="S500" s="43">
        <v>0</v>
      </c>
      <c r="T500" s="43">
        <v>816</v>
      </c>
      <c r="U500" s="51">
        <v>0</v>
      </c>
      <c r="V500" s="51">
        <v>4080</v>
      </c>
      <c r="W500" s="42">
        <v>0</v>
      </c>
      <c r="X500" s="42">
        <v>44</v>
      </c>
      <c r="Y500" s="43">
        <v>0</v>
      </c>
      <c r="Z500" s="43">
        <v>700</v>
      </c>
      <c r="AA500" s="51">
        <v>0</v>
      </c>
      <c r="AB500" s="51">
        <v>30800</v>
      </c>
      <c r="AC500" s="42">
        <v>0</v>
      </c>
      <c r="AD500" s="42">
        <v>0</v>
      </c>
      <c r="AE500" s="43">
        <v>0</v>
      </c>
      <c r="AF500" s="43">
        <v>0</v>
      </c>
      <c r="AG500" s="51">
        <v>0</v>
      </c>
      <c r="AH500" s="51">
        <v>0</v>
      </c>
      <c r="AI500" s="42">
        <v>0</v>
      </c>
      <c r="AJ500" s="42">
        <v>0</v>
      </c>
      <c r="AK500" s="43">
        <v>0</v>
      </c>
      <c r="AL500" s="43">
        <v>0</v>
      </c>
      <c r="AM500" s="51">
        <v>0</v>
      </c>
      <c r="AN500" s="51">
        <v>0</v>
      </c>
      <c r="AO500" s="42">
        <v>0</v>
      </c>
      <c r="AP500" s="42">
        <v>0</v>
      </c>
      <c r="AQ500" s="43">
        <v>0</v>
      </c>
      <c r="AR500" s="43">
        <v>0</v>
      </c>
      <c r="AS500" s="51">
        <v>0</v>
      </c>
      <c r="AT500" s="51">
        <v>0</v>
      </c>
      <c r="AU500" s="42">
        <v>0</v>
      </c>
      <c r="AV500" s="42">
        <v>0</v>
      </c>
      <c r="AW500" s="43">
        <v>0</v>
      </c>
      <c r="AX500" s="43">
        <v>0</v>
      </c>
      <c r="AY500" s="51">
        <v>0</v>
      </c>
      <c r="AZ500" s="51">
        <v>0</v>
      </c>
      <c r="BA500" s="42">
        <v>0</v>
      </c>
      <c r="BB500" s="42">
        <v>0</v>
      </c>
      <c r="BC500" s="43">
        <v>0</v>
      </c>
      <c r="BD500" s="43">
        <v>0</v>
      </c>
      <c r="BE500" s="51">
        <v>0</v>
      </c>
      <c r="BF500" s="51">
        <v>0</v>
      </c>
      <c r="BG500" s="42">
        <v>8</v>
      </c>
      <c r="BH500" s="42">
        <v>0</v>
      </c>
      <c r="BI500" s="43">
        <v>950</v>
      </c>
      <c r="BJ500" s="43">
        <v>0</v>
      </c>
      <c r="BK500" s="51">
        <v>7600</v>
      </c>
      <c r="BL500" s="51">
        <v>0</v>
      </c>
      <c r="BM500" s="42">
        <v>0</v>
      </c>
      <c r="BN500" s="42">
        <v>0</v>
      </c>
      <c r="BO500" s="43">
        <v>0</v>
      </c>
      <c r="BP500" s="43">
        <v>0</v>
      </c>
      <c r="BQ500" s="51">
        <v>0</v>
      </c>
      <c r="BR500" s="51">
        <v>0</v>
      </c>
      <c r="BS500" s="42">
        <v>0</v>
      </c>
      <c r="BT500" s="42">
        <v>0</v>
      </c>
      <c r="BU500" s="43">
        <v>0</v>
      </c>
      <c r="BV500" s="43">
        <v>0</v>
      </c>
      <c r="BW500" s="51">
        <v>0</v>
      </c>
      <c r="BX500" s="51">
        <v>0</v>
      </c>
      <c r="BY500" s="54">
        <v>8</v>
      </c>
      <c r="BZ500" s="54">
        <v>49</v>
      </c>
      <c r="CA500" s="43">
        <v>950</v>
      </c>
      <c r="CB500" s="43">
        <v>711.83673469387804</v>
      </c>
      <c r="CC500" s="43">
        <v>7600</v>
      </c>
      <c r="CD500" s="43">
        <v>34880</v>
      </c>
      <c r="CE500" s="58">
        <f t="shared" si="39"/>
        <v>5.125</v>
      </c>
      <c r="CF500" s="58">
        <f t="shared" si="40"/>
        <v>-0.25069817400644417</v>
      </c>
      <c r="CG500" s="58">
        <f t="shared" si="41"/>
        <v>3.5894736842105264</v>
      </c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  <c r="DS500" s="59"/>
      <c r="DT500" s="59"/>
      <c r="DU500" s="59"/>
      <c r="DV500" s="59"/>
      <c r="DW500" s="59"/>
      <c r="DX500" s="59"/>
      <c r="DY500" s="59"/>
      <c r="DZ500" s="59"/>
      <c r="EA500" s="59"/>
      <c r="EB500" s="59"/>
      <c r="EC500" s="59"/>
      <c r="ED500" s="59"/>
      <c r="EE500" s="59"/>
      <c r="EF500" s="59"/>
      <c r="EG500" s="59"/>
      <c r="EH500" s="59"/>
      <c r="EI500" s="59"/>
      <c r="EJ500" s="59"/>
      <c r="EK500" s="59"/>
      <c r="EL500" s="59"/>
      <c r="EM500" s="59"/>
    </row>
    <row r="501" spans="2:143" ht="24.6" customHeight="1">
      <c r="B501" s="39" t="s">
        <v>594</v>
      </c>
      <c r="C501" s="62" t="s">
        <v>1112</v>
      </c>
      <c r="D501" s="41"/>
      <c r="E501" s="42">
        <v>4</v>
      </c>
      <c r="F501" s="42">
        <v>0</v>
      </c>
      <c r="G501" s="43">
        <v>960</v>
      </c>
      <c r="H501" s="43">
        <v>0</v>
      </c>
      <c r="I501" s="51">
        <v>3840</v>
      </c>
      <c r="J501" s="51">
        <v>0</v>
      </c>
      <c r="K501" s="42">
        <v>0</v>
      </c>
      <c r="L501" s="42">
        <v>3</v>
      </c>
      <c r="M501" s="43">
        <v>0</v>
      </c>
      <c r="N501" s="43">
        <v>900</v>
      </c>
      <c r="O501" s="51">
        <v>0</v>
      </c>
      <c r="P501" s="51">
        <v>2700</v>
      </c>
      <c r="Q501" s="42">
        <v>0</v>
      </c>
      <c r="R501" s="42">
        <v>2</v>
      </c>
      <c r="S501" s="43">
        <v>0</v>
      </c>
      <c r="T501" s="43">
        <v>1135</v>
      </c>
      <c r="U501" s="51">
        <v>0</v>
      </c>
      <c r="V501" s="51">
        <v>2270</v>
      </c>
      <c r="W501" s="42">
        <v>0</v>
      </c>
      <c r="X501" s="42">
        <v>0</v>
      </c>
      <c r="Y501" s="43">
        <v>0</v>
      </c>
      <c r="Z501" s="43">
        <v>0</v>
      </c>
      <c r="AA501" s="51">
        <v>0</v>
      </c>
      <c r="AB501" s="51">
        <v>0</v>
      </c>
      <c r="AC501" s="42">
        <v>0</v>
      </c>
      <c r="AD501" s="42">
        <v>0</v>
      </c>
      <c r="AE501" s="43">
        <v>0</v>
      </c>
      <c r="AF501" s="43">
        <v>0</v>
      </c>
      <c r="AG501" s="51">
        <v>0</v>
      </c>
      <c r="AH501" s="51">
        <v>0</v>
      </c>
      <c r="AI501" s="42">
        <v>0</v>
      </c>
      <c r="AJ501" s="42">
        <v>0</v>
      </c>
      <c r="AK501" s="43">
        <v>0</v>
      </c>
      <c r="AL501" s="43">
        <v>0</v>
      </c>
      <c r="AM501" s="51">
        <v>0</v>
      </c>
      <c r="AN501" s="51">
        <v>0</v>
      </c>
      <c r="AO501" s="42">
        <v>0</v>
      </c>
      <c r="AP501" s="42">
        <v>2</v>
      </c>
      <c r="AQ501" s="43">
        <v>0</v>
      </c>
      <c r="AR501" s="43">
        <v>980</v>
      </c>
      <c r="AS501" s="51">
        <v>0</v>
      </c>
      <c r="AT501" s="51">
        <v>1960</v>
      </c>
      <c r="AU501" s="42">
        <v>0</v>
      </c>
      <c r="AV501" s="42">
        <v>0</v>
      </c>
      <c r="AW501" s="43">
        <v>0</v>
      </c>
      <c r="AX501" s="43">
        <v>0</v>
      </c>
      <c r="AY501" s="51">
        <v>0</v>
      </c>
      <c r="AZ501" s="51">
        <v>0</v>
      </c>
      <c r="BA501" s="42">
        <v>0</v>
      </c>
      <c r="BB501" s="42">
        <v>0</v>
      </c>
      <c r="BC501" s="43">
        <v>0</v>
      </c>
      <c r="BD501" s="43">
        <v>0</v>
      </c>
      <c r="BE501" s="51">
        <v>0</v>
      </c>
      <c r="BF501" s="51">
        <v>0</v>
      </c>
      <c r="BG501" s="42">
        <v>0</v>
      </c>
      <c r="BH501" s="42">
        <v>0</v>
      </c>
      <c r="BI501" s="43">
        <v>0</v>
      </c>
      <c r="BJ501" s="43">
        <v>0</v>
      </c>
      <c r="BK501" s="51">
        <v>0</v>
      </c>
      <c r="BL501" s="51">
        <v>0</v>
      </c>
      <c r="BM501" s="42">
        <v>0</v>
      </c>
      <c r="BN501" s="42">
        <v>0</v>
      </c>
      <c r="BO501" s="43">
        <v>0</v>
      </c>
      <c r="BP501" s="43">
        <v>0</v>
      </c>
      <c r="BQ501" s="51">
        <v>0</v>
      </c>
      <c r="BR501" s="51">
        <v>0</v>
      </c>
      <c r="BS501" s="42">
        <v>0</v>
      </c>
      <c r="BT501" s="42">
        <v>0</v>
      </c>
      <c r="BU501" s="43">
        <v>0</v>
      </c>
      <c r="BV501" s="43">
        <v>0</v>
      </c>
      <c r="BW501" s="51">
        <v>0</v>
      </c>
      <c r="BX501" s="51">
        <v>0</v>
      </c>
      <c r="BY501" s="54">
        <v>4</v>
      </c>
      <c r="BZ501" s="54">
        <v>7</v>
      </c>
      <c r="CA501" s="43">
        <v>960</v>
      </c>
      <c r="CB501" s="43">
        <v>990</v>
      </c>
      <c r="CC501" s="43">
        <v>3840</v>
      </c>
      <c r="CD501" s="43">
        <v>6930</v>
      </c>
      <c r="CE501" s="58"/>
      <c r="CF501" s="58"/>
      <c r="CG501" s="58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  <c r="DS501" s="59"/>
      <c r="DT501" s="59"/>
      <c r="DU501" s="59"/>
      <c r="DV501" s="59"/>
      <c r="DW501" s="59"/>
      <c r="DX501" s="59"/>
      <c r="DY501" s="59"/>
      <c r="DZ501" s="59"/>
      <c r="EA501" s="59"/>
      <c r="EB501" s="59"/>
      <c r="EC501" s="59"/>
      <c r="ED501" s="59"/>
      <c r="EE501" s="59"/>
      <c r="EF501" s="59"/>
      <c r="EG501" s="59"/>
      <c r="EH501" s="59"/>
      <c r="EI501" s="59"/>
      <c r="EJ501" s="59"/>
      <c r="EK501" s="59"/>
      <c r="EL501" s="59"/>
      <c r="EM501" s="59"/>
    </row>
    <row r="502" spans="2:143" ht="24.6" customHeight="1">
      <c r="B502" s="39" t="s">
        <v>595</v>
      </c>
      <c r="C502" s="62" t="s">
        <v>1113</v>
      </c>
      <c r="D502" s="41"/>
      <c r="E502" s="42">
        <v>0</v>
      </c>
      <c r="F502" s="42">
        <v>0</v>
      </c>
      <c r="G502" s="43">
        <v>0</v>
      </c>
      <c r="H502" s="43">
        <v>0</v>
      </c>
      <c r="I502" s="51">
        <v>0</v>
      </c>
      <c r="J502" s="51">
        <v>0</v>
      </c>
      <c r="K502" s="42">
        <v>0</v>
      </c>
      <c r="L502" s="42">
        <v>0</v>
      </c>
      <c r="M502" s="43">
        <v>0</v>
      </c>
      <c r="N502" s="43">
        <v>0</v>
      </c>
      <c r="O502" s="51">
        <v>0</v>
      </c>
      <c r="P502" s="51">
        <v>0</v>
      </c>
      <c r="Q502" s="42">
        <v>0</v>
      </c>
      <c r="R502" s="42">
        <v>0</v>
      </c>
      <c r="S502" s="43">
        <v>0</v>
      </c>
      <c r="T502" s="43">
        <v>0</v>
      </c>
      <c r="U502" s="51">
        <v>0</v>
      </c>
      <c r="V502" s="51">
        <v>0</v>
      </c>
      <c r="W502" s="42">
        <v>0</v>
      </c>
      <c r="X502" s="42">
        <v>0</v>
      </c>
      <c r="Y502" s="43">
        <v>0</v>
      </c>
      <c r="Z502" s="43">
        <v>0</v>
      </c>
      <c r="AA502" s="51">
        <v>0</v>
      </c>
      <c r="AB502" s="51">
        <v>0</v>
      </c>
      <c r="AC502" s="42">
        <v>0</v>
      </c>
      <c r="AD502" s="42">
        <v>0</v>
      </c>
      <c r="AE502" s="43">
        <v>0</v>
      </c>
      <c r="AF502" s="43">
        <v>0</v>
      </c>
      <c r="AG502" s="51">
        <v>0</v>
      </c>
      <c r="AH502" s="51">
        <v>0</v>
      </c>
      <c r="AI502" s="42">
        <v>0</v>
      </c>
      <c r="AJ502" s="42">
        <v>0</v>
      </c>
      <c r="AK502" s="43">
        <v>0</v>
      </c>
      <c r="AL502" s="43">
        <v>0</v>
      </c>
      <c r="AM502" s="51">
        <v>0</v>
      </c>
      <c r="AN502" s="51">
        <v>0</v>
      </c>
      <c r="AO502" s="42">
        <v>0</v>
      </c>
      <c r="AP502" s="42">
        <v>0</v>
      </c>
      <c r="AQ502" s="43">
        <v>0</v>
      </c>
      <c r="AR502" s="43">
        <v>0</v>
      </c>
      <c r="AS502" s="51">
        <v>0</v>
      </c>
      <c r="AT502" s="51">
        <v>0</v>
      </c>
      <c r="AU502" s="42">
        <v>0</v>
      </c>
      <c r="AV502" s="42">
        <v>0</v>
      </c>
      <c r="AW502" s="43">
        <v>0</v>
      </c>
      <c r="AX502" s="43">
        <v>0</v>
      </c>
      <c r="AY502" s="51">
        <v>0</v>
      </c>
      <c r="AZ502" s="51">
        <v>0</v>
      </c>
      <c r="BA502" s="42">
        <v>0</v>
      </c>
      <c r="BB502" s="42">
        <v>0</v>
      </c>
      <c r="BC502" s="43">
        <v>0</v>
      </c>
      <c r="BD502" s="43">
        <v>0</v>
      </c>
      <c r="BE502" s="51">
        <v>0</v>
      </c>
      <c r="BF502" s="51">
        <v>0</v>
      </c>
      <c r="BG502" s="42">
        <v>0</v>
      </c>
      <c r="BH502" s="42">
        <v>0</v>
      </c>
      <c r="BI502" s="43">
        <v>0</v>
      </c>
      <c r="BJ502" s="43">
        <v>0</v>
      </c>
      <c r="BK502" s="51">
        <v>0</v>
      </c>
      <c r="BL502" s="51">
        <v>0</v>
      </c>
      <c r="BM502" s="42">
        <v>0</v>
      </c>
      <c r="BN502" s="42">
        <v>0</v>
      </c>
      <c r="BO502" s="43">
        <v>0</v>
      </c>
      <c r="BP502" s="43">
        <v>0</v>
      </c>
      <c r="BQ502" s="51">
        <v>0</v>
      </c>
      <c r="BR502" s="51">
        <v>0</v>
      </c>
      <c r="BS502" s="42">
        <v>0</v>
      </c>
      <c r="BT502" s="42">
        <v>0</v>
      </c>
      <c r="BU502" s="43">
        <v>0</v>
      </c>
      <c r="BV502" s="43">
        <v>0</v>
      </c>
      <c r="BW502" s="51">
        <v>0</v>
      </c>
      <c r="BX502" s="51">
        <v>0</v>
      </c>
      <c r="BY502" s="54">
        <v>0</v>
      </c>
      <c r="BZ502" s="54">
        <v>0</v>
      </c>
      <c r="CA502" s="43">
        <v>0</v>
      </c>
      <c r="CB502" s="43">
        <v>0</v>
      </c>
      <c r="CC502" s="43">
        <v>0</v>
      </c>
      <c r="CD502" s="43">
        <v>0</v>
      </c>
      <c r="CE502" s="58">
        <f t="shared" ref="CE502:CE524" si="42">IF(BY502=0,0,(BZ502-BY502)/BY502)</f>
        <v>0</v>
      </c>
      <c r="CF502" s="58">
        <f t="shared" ref="CF502:CF524" si="43">IF(CA502=0,0,(CB502-CA502)/CA502)</f>
        <v>0</v>
      </c>
      <c r="CG502" s="58">
        <f t="shared" ref="CG502:CG524" si="44">IF(CC502=0,0,(CD502-CC502)/CC502)</f>
        <v>0</v>
      </c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  <c r="DS502" s="59"/>
      <c r="DT502" s="59"/>
      <c r="DU502" s="59"/>
      <c r="DV502" s="59"/>
      <c r="DW502" s="59"/>
      <c r="DX502" s="59"/>
      <c r="DY502" s="59"/>
      <c r="DZ502" s="59"/>
      <c r="EA502" s="59"/>
      <c r="EB502" s="59"/>
      <c r="EC502" s="59"/>
      <c r="ED502" s="59"/>
      <c r="EE502" s="59"/>
      <c r="EF502" s="59"/>
      <c r="EG502" s="59"/>
      <c r="EH502" s="59"/>
      <c r="EI502" s="59"/>
      <c r="EJ502" s="59"/>
      <c r="EK502" s="59"/>
      <c r="EL502" s="59"/>
      <c r="EM502" s="59"/>
    </row>
    <row r="503" spans="2:143" ht="24.6" customHeight="1">
      <c r="B503" s="39" t="s">
        <v>596</v>
      </c>
      <c r="C503" s="62" t="s">
        <v>1114</v>
      </c>
      <c r="D503" s="41"/>
      <c r="E503" s="42">
        <v>0</v>
      </c>
      <c r="F503" s="42">
        <v>0</v>
      </c>
      <c r="G503" s="43">
        <v>0</v>
      </c>
      <c r="H503" s="43">
        <v>0</v>
      </c>
      <c r="I503" s="51">
        <v>0</v>
      </c>
      <c r="J503" s="51">
        <v>0</v>
      </c>
      <c r="K503" s="42">
        <v>0</v>
      </c>
      <c r="L503" s="42">
        <v>0</v>
      </c>
      <c r="M503" s="43">
        <v>0</v>
      </c>
      <c r="N503" s="43">
        <v>0</v>
      </c>
      <c r="O503" s="51">
        <v>0</v>
      </c>
      <c r="P503" s="51">
        <v>0</v>
      </c>
      <c r="Q503" s="42">
        <v>2</v>
      </c>
      <c r="R503" s="42">
        <v>0</v>
      </c>
      <c r="S503" s="43">
        <v>2117</v>
      </c>
      <c r="T503" s="43">
        <v>0</v>
      </c>
      <c r="U503" s="51">
        <v>4234</v>
      </c>
      <c r="V503" s="51">
        <v>0</v>
      </c>
      <c r="W503" s="42">
        <v>0</v>
      </c>
      <c r="X503" s="42">
        <v>0</v>
      </c>
      <c r="Y503" s="43">
        <v>0</v>
      </c>
      <c r="Z503" s="43">
        <v>0</v>
      </c>
      <c r="AA503" s="51">
        <v>0</v>
      </c>
      <c r="AB503" s="51">
        <v>0</v>
      </c>
      <c r="AC503" s="42">
        <v>0</v>
      </c>
      <c r="AD503" s="42">
        <v>0</v>
      </c>
      <c r="AE503" s="43">
        <v>0</v>
      </c>
      <c r="AF503" s="43">
        <v>0</v>
      </c>
      <c r="AG503" s="51">
        <v>0</v>
      </c>
      <c r="AH503" s="51">
        <v>0</v>
      </c>
      <c r="AI503" s="42">
        <v>0</v>
      </c>
      <c r="AJ503" s="42">
        <v>0</v>
      </c>
      <c r="AK503" s="43">
        <v>0</v>
      </c>
      <c r="AL503" s="43">
        <v>0</v>
      </c>
      <c r="AM503" s="51">
        <v>0</v>
      </c>
      <c r="AN503" s="51">
        <v>0</v>
      </c>
      <c r="AO503" s="42">
        <v>0</v>
      </c>
      <c r="AP503" s="42">
        <v>0</v>
      </c>
      <c r="AQ503" s="43">
        <v>0</v>
      </c>
      <c r="AR503" s="43">
        <v>0</v>
      </c>
      <c r="AS503" s="51">
        <v>0</v>
      </c>
      <c r="AT503" s="51">
        <v>0</v>
      </c>
      <c r="AU503" s="42">
        <v>0</v>
      </c>
      <c r="AV503" s="42">
        <v>0</v>
      </c>
      <c r="AW503" s="43">
        <v>0</v>
      </c>
      <c r="AX503" s="43">
        <v>0</v>
      </c>
      <c r="AY503" s="51">
        <v>0</v>
      </c>
      <c r="AZ503" s="51">
        <v>0</v>
      </c>
      <c r="BA503" s="42">
        <v>0</v>
      </c>
      <c r="BB503" s="42">
        <v>0</v>
      </c>
      <c r="BC503" s="43">
        <v>0</v>
      </c>
      <c r="BD503" s="43">
        <v>0</v>
      </c>
      <c r="BE503" s="51">
        <v>0</v>
      </c>
      <c r="BF503" s="51">
        <v>0</v>
      </c>
      <c r="BG503" s="42">
        <v>0</v>
      </c>
      <c r="BH503" s="42">
        <v>0</v>
      </c>
      <c r="BI503" s="43">
        <v>0</v>
      </c>
      <c r="BJ503" s="43">
        <v>0</v>
      </c>
      <c r="BK503" s="51">
        <v>0</v>
      </c>
      <c r="BL503" s="51">
        <v>0</v>
      </c>
      <c r="BM503" s="42">
        <v>0</v>
      </c>
      <c r="BN503" s="42">
        <v>0</v>
      </c>
      <c r="BO503" s="43">
        <v>0</v>
      </c>
      <c r="BP503" s="43">
        <v>0</v>
      </c>
      <c r="BQ503" s="51">
        <v>0</v>
      </c>
      <c r="BR503" s="51">
        <v>0</v>
      </c>
      <c r="BS503" s="42">
        <v>0</v>
      </c>
      <c r="BT503" s="42">
        <v>0</v>
      </c>
      <c r="BU503" s="43">
        <v>0</v>
      </c>
      <c r="BV503" s="43">
        <v>0</v>
      </c>
      <c r="BW503" s="51">
        <v>0</v>
      </c>
      <c r="BX503" s="51">
        <v>0</v>
      </c>
      <c r="BY503" s="54">
        <v>2</v>
      </c>
      <c r="BZ503" s="54">
        <v>0</v>
      </c>
      <c r="CA503" s="43">
        <v>2117</v>
      </c>
      <c r="CB503" s="43">
        <v>0</v>
      </c>
      <c r="CC503" s="43">
        <v>4234</v>
      </c>
      <c r="CD503" s="43">
        <v>0</v>
      </c>
      <c r="CE503" s="58">
        <f t="shared" si="42"/>
        <v>-1</v>
      </c>
      <c r="CF503" s="58">
        <f t="shared" si="43"/>
        <v>-1</v>
      </c>
      <c r="CG503" s="58">
        <f t="shared" si="44"/>
        <v>-1</v>
      </c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  <c r="DS503" s="59"/>
      <c r="DT503" s="59"/>
      <c r="DU503" s="59"/>
      <c r="DV503" s="59"/>
      <c r="DW503" s="59"/>
      <c r="DX503" s="59"/>
      <c r="DY503" s="59"/>
      <c r="DZ503" s="59"/>
      <c r="EA503" s="59"/>
      <c r="EB503" s="59"/>
      <c r="EC503" s="59"/>
      <c r="ED503" s="59"/>
      <c r="EE503" s="59"/>
      <c r="EF503" s="59"/>
      <c r="EG503" s="59"/>
      <c r="EH503" s="59"/>
      <c r="EI503" s="59"/>
      <c r="EJ503" s="59"/>
      <c r="EK503" s="59"/>
      <c r="EL503" s="59"/>
      <c r="EM503" s="59"/>
    </row>
    <row r="504" spans="2:143" ht="24.6" customHeight="1">
      <c r="B504" s="39" t="s">
        <v>597</v>
      </c>
      <c r="C504" s="62" t="s">
        <v>1115</v>
      </c>
      <c r="D504" s="41"/>
      <c r="E504" s="42">
        <v>0</v>
      </c>
      <c r="F504" s="42">
        <v>0</v>
      </c>
      <c r="G504" s="43">
        <v>0</v>
      </c>
      <c r="H504" s="43">
        <v>0</v>
      </c>
      <c r="I504" s="51">
        <v>0</v>
      </c>
      <c r="J504" s="51">
        <v>0</v>
      </c>
      <c r="K504" s="42">
        <v>0</v>
      </c>
      <c r="L504" s="42">
        <v>0</v>
      </c>
      <c r="M504" s="43">
        <v>0</v>
      </c>
      <c r="N504" s="43">
        <v>0</v>
      </c>
      <c r="O504" s="51">
        <v>0</v>
      </c>
      <c r="P504" s="51">
        <v>0</v>
      </c>
      <c r="Q504" s="42">
        <v>0</v>
      </c>
      <c r="R504" s="42">
        <v>0</v>
      </c>
      <c r="S504" s="43">
        <v>0</v>
      </c>
      <c r="T504" s="43">
        <v>0</v>
      </c>
      <c r="U504" s="51">
        <v>0</v>
      </c>
      <c r="V504" s="51">
        <v>0</v>
      </c>
      <c r="W504" s="42">
        <v>0</v>
      </c>
      <c r="X504" s="42">
        <v>0</v>
      </c>
      <c r="Y504" s="43">
        <v>0</v>
      </c>
      <c r="Z504" s="43">
        <v>0</v>
      </c>
      <c r="AA504" s="51">
        <v>0</v>
      </c>
      <c r="AB504" s="51">
        <v>0</v>
      </c>
      <c r="AC504" s="42">
        <v>0</v>
      </c>
      <c r="AD504" s="42">
        <v>0</v>
      </c>
      <c r="AE504" s="43">
        <v>0</v>
      </c>
      <c r="AF504" s="43">
        <v>0</v>
      </c>
      <c r="AG504" s="51">
        <v>0</v>
      </c>
      <c r="AH504" s="51">
        <v>0</v>
      </c>
      <c r="AI504" s="42">
        <v>0</v>
      </c>
      <c r="AJ504" s="42">
        <v>0</v>
      </c>
      <c r="AK504" s="43">
        <v>0</v>
      </c>
      <c r="AL504" s="43">
        <v>0</v>
      </c>
      <c r="AM504" s="51">
        <v>0</v>
      </c>
      <c r="AN504" s="51">
        <v>0</v>
      </c>
      <c r="AO504" s="42">
        <v>0</v>
      </c>
      <c r="AP504" s="42">
        <v>0</v>
      </c>
      <c r="AQ504" s="43">
        <v>0</v>
      </c>
      <c r="AR504" s="43">
        <v>0</v>
      </c>
      <c r="AS504" s="51">
        <v>0</v>
      </c>
      <c r="AT504" s="51">
        <v>0</v>
      </c>
      <c r="AU504" s="42">
        <v>0</v>
      </c>
      <c r="AV504" s="42">
        <v>0</v>
      </c>
      <c r="AW504" s="43">
        <v>0</v>
      </c>
      <c r="AX504" s="43">
        <v>0</v>
      </c>
      <c r="AY504" s="51">
        <v>0</v>
      </c>
      <c r="AZ504" s="51">
        <v>0</v>
      </c>
      <c r="BA504" s="42">
        <v>0</v>
      </c>
      <c r="BB504" s="42">
        <v>0</v>
      </c>
      <c r="BC504" s="43">
        <v>0</v>
      </c>
      <c r="BD504" s="43">
        <v>0</v>
      </c>
      <c r="BE504" s="51">
        <v>0</v>
      </c>
      <c r="BF504" s="51">
        <v>0</v>
      </c>
      <c r="BG504" s="42">
        <v>0</v>
      </c>
      <c r="BH504" s="42">
        <v>0</v>
      </c>
      <c r="BI504" s="43">
        <v>0</v>
      </c>
      <c r="BJ504" s="43">
        <v>0</v>
      </c>
      <c r="BK504" s="51">
        <v>0</v>
      </c>
      <c r="BL504" s="51">
        <v>0</v>
      </c>
      <c r="BM504" s="42">
        <v>0</v>
      </c>
      <c r="BN504" s="42">
        <v>0</v>
      </c>
      <c r="BO504" s="43">
        <v>0</v>
      </c>
      <c r="BP504" s="43">
        <v>0</v>
      </c>
      <c r="BQ504" s="51">
        <v>0</v>
      </c>
      <c r="BR504" s="51">
        <v>0</v>
      </c>
      <c r="BS504" s="42">
        <v>0</v>
      </c>
      <c r="BT504" s="42">
        <v>0</v>
      </c>
      <c r="BU504" s="43">
        <v>0</v>
      </c>
      <c r="BV504" s="43">
        <v>0</v>
      </c>
      <c r="BW504" s="51">
        <v>0</v>
      </c>
      <c r="BX504" s="51">
        <v>0</v>
      </c>
      <c r="BY504" s="54">
        <v>0</v>
      </c>
      <c r="BZ504" s="54">
        <v>0</v>
      </c>
      <c r="CA504" s="43">
        <v>0</v>
      </c>
      <c r="CB504" s="43">
        <v>0</v>
      </c>
      <c r="CC504" s="43">
        <v>0</v>
      </c>
      <c r="CD504" s="43">
        <v>0</v>
      </c>
      <c r="CE504" s="58">
        <f t="shared" si="42"/>
        <v>0</v>
      </c>
      <c r="CF504" s="58">
        <f t="shared" si="43"/>
        <v>0</v>
      </c>
      <c r="CG504" s="58">
        <f t="shared" si="44"/>
        <v>0</v>
      </c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  <c r="DS504" s="59"/>
      <c r="DT504" s="59"/>
      <c r="DU504" s="59"/>
      <c r="DV504" s="59"/>
      <c r="DW504" s="59"/>
      <c r="DX504" s="59"/>
      <c r="DY504" s="59"/>
      <c r="DZ504" s="59"/>
      <c r="EA504" s="59"/>
      <c r="EB504" s="59"/>
      <c r="EC504" s="59"/>
      <c r="ED504" s="59"/>
      <c r="EE504" s="59"/>
      <c r="EF504" s="59"/>
      <c r="EG504" s="59"/>
      <c r="EH504" s="59"/>
      <c r="EI504" s="59"/>
      <c r="EJ504" s="59"/>
      <c r="EK504" s="59"/>
      <c r="EL504" s="59"/>
      <c r="EM504" s="59"/>
    </row>
    <row r="505" spans="2:143" ht="24.6" customHeight="1">
      <c r="B505" s="39" t="s">
        <v>598</v>
      </c>
      <c r="C505" s="62" t="s">
        <v>1116</v>
      </c>
      <c r="D505" s="41"/>
      <c r="E505" s="42">
        <v>0</v>
      </c>
      <c r="F505" s="42">
        <v>0</v>
      </c>
      <c r="G505" s="43">
        <v>0</v>
      </c>
      <c r="H505" s="43">
        <v>0</v>
      </c>
      <c r="I505" s="51">
        <v>0</v>
      </c>
      <c r="J505" s="51">
        <v>0</v>
      </c>
      <c r="K505" s="42">
        <v>0</v>
      </c>
      <c r="L505" s="42">
        <v>0</v>
      </c>
      <c r="M505" s="43">
        <v>0</v>
      </c>
      <c r="N505" s="43">
        <v>0</v>
      </c>
      <c r="O505" s="51">
        <v>0</v>
      </c>
      <c r="P505" s="51">
        <v>0</v>
      </c>
      <c r="Q505" s="42">
        <v>0</v>
      </c>
      <c r="R505" s="42">
        <v>1</v>
      </c>
      <c r="S505" s="43">
        <v>0</v>
      </c>
      <c r="T505" s="43">
        <v>1560</v>
      </c>
      <c r="U505" s="51">
        <v>0</v>
      </c>
      <c r="V505" s="51">
        <v>1560</v>
      </c>
      <c r="W505" s="42">
        <v>0</v>
      </c>
      <c r="X505" s="42">
        <v>0</v>
      </c>
      <c r="Y505" s="43">
        <v>0</v>
      </c>
      <c r="Z505" s="43">
        <v>0</v>
      </c>
      <c r="AA505" s="51">
        <v>0</v>
      </c>
      <c r="AB505" s="51">
        <v>0</v>
      </c>
      <c r="AC505" s="42">
        <v>0</v>
      </c>
      <c r="AD505" s="42">
        <v>0</v>
      </c>
      <c r="AE505" s="43">
        <v>0</v>
      </c>
      <c r="AF505" s="43">
        <v>0</v>
      </c>
      <c r="AG505" s="51">
        <v>0</v>
      </c>
      <c r="AH505" s="51">
        <v>0</v>
      </c>
      <c r="AI505" s="42">
        <v>0</v>
      </c>
      <c r="AJ505" s="42">
        <v>0</v>
      </c>
      <c r="AK505" s="43">
        <v>0</v>
      </c>
      <c r="AL505" s="43">
        <v>0</v>
      </c>
      <c r="AM505" s="51">
        <v>0</v>
      </c>
      <c r="AN505" s="51">
        <v>0</v>
      </c>
      <c r="AO505" s="42">
        <v>0</v>
      </c>
      <c r="AP505" s="42">
        <v>0</v>
      </c>
      <c r="AQ505" s="43">
        <v>0</v>
      </c>
      <c r="AR505" s="43">
        <v>0</v>
      </c>
      <c r="AS505" s="51">
        <v>0</v>
      </c>
      <c r="AT505" s="51">
        <v>0</v>
      </c>
      <c r="AU505" s="42">
        <v>0</v>
      </c>
      <c r="AV505" s="42">
        <v>0</v>
      </c>
      <c r="AW505" s="43">
        <v>0</v>
      </c>
      <c r="AX505" s="43">
        <v>0</v>
      </c>
      <c r="AY505" s="51">
        <v>0</v>
      </c>
      <c r="AZ505" s="51">
        <v>0</v>
      </c>
      <c r="BA505" s="42">
        <v>1</v>
      </c>
      <c r="BB505" s="42">
        <v>0</v>
      </c>
      <c r="BC505" s="43">
        <v>1513</v>
      </c>
      <c r="BD505" s="43">
        <v>0</v>
      </c>
      <c r="BE505" s="51">
        <v>1513</v>
      </c>
      <c r="BF505" s="51">
        <v>0</v>
      </c>
      <c r="BG505" s="42">
        <v>0</v>
      </c>
      <c r="BH505" s="42">
        <v>0</v>
      </c>
      <c r="BI505" s="43">
        <v>0</v>
      </c>
      <c r="BJ505" s="43">
        <v>0</v>
      </c>
      <c r="BK505" s="51">
        <v>0</v>
      </c>
      <c r="BL505" s="51">
        <v>0</v>
      </c>
      <c r="BM505" s="42">
        <v>0</v>
      </c>
      <c r="BN505" s="42">
        <v>0</v>
      </c>
      <c r="BO505" s="43">
        <v>0</v>
      </c>
      <c r="BP505" s="43">
        <v>0</v>
      </c>
      <c r="BQ505" s="51">
        <v>0</v>
      </c>
      <c r="BR505" s="51">
        <v>0</v>
      </c>
      <c r="BS505" s="42">
        <v>0</v>
      </c>
      <c r="BT505" s="42">
        <v>0</v>
      </c>
      <c r="BU505" s="43">
        <v>0</v>
      </c>
      <c r="BV505" s="43">
        <v>0</v>
      </c>
      <c r="BW505" s="51">
        <v>0</v>
      </c>
      <c r="BX505" s="51">
        <v>0</v>
      </c>
      <c r="BY505" s="54">
        <v>1</v>
      </c>
      <c r="BZ505" s="54">
        <v>1</v>
      </c>
      <c r="CA505" s="43">
        <v>1513</v>
      </c>
      <c r="CB505" s="43">
        <v>1560</v>
      </c>
      <c r="CC505" s="43">
        <v>1513</v>
      </c>
      <c r="CD505" s="43">
        <v>1560</v>
      </c>
      <c r="CE505" s="58">
        <f t="shared" si="42"/>
        <v>0</v>
      </c>
      <c r="CF505" s="58">
        <f t="shared" si="43"/>
        <v>3.1064111037673495E-2</v>
      </c>
      <c r="CG505" s="58">
        <f t="shared" si="44"/>
        <v>3.1064111037673495E-2</v>
      </c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  <c r="DS505" s="59"/>
      <c r="DT505" s="59"/>
      <c r="DU505" s="59"/>
      <c r="DV505" s="59"/>
      <c r="DW505" s="59"/>
      <c r="DX505" s="59"/>
      <c r="DY505" s="59"/>
      <c r="DZ505" s="59"/>
      <c r="EA505" s="59"/>
      <c r="EB505" s="59"/>
      <c r="EC505" s="59"/>
      <c r="ED505" s="59"/>
      <c r="EE505" s="59"/>
      <c r="EF505" s="59"/>
      <c r="EG505" s="59"/>
      <c r="EH505" s="59"/>
      <c r="EI505" s="59"/>
      <c r="EJ505" s="59"/>
      <c r="EK505" s="59"/>
      <c r="EL505" s="59"/>
      <c r="EM505" s="59"/>
    </row>
    <row r="506" spans="2:143" ht="24.6" customHeight="1">
      <c r="B506" s="39" t="s">
        <v>599</v>
      </c>
      <c r="C506" s="62" t="s">
        <v>1117</v>
      </c>
      <c r="D506" s="41"/>
      <c r="E506" s="42">
        <v>0</v>
      </c>
      <c r="F506" s="42">
        <v>0</v>
      </c>
      <c r="G506" s="43">
        <v>0</v>
      </c>
      <c r="H506" s="43">
        <v>0</v>
      </c>
      <c r="I506" s="51">
        <v>0</v>
      </c>
      <c r="J506" s="51">
        <v>0</v>
      </c>
      <c r="K506" s="42">
        <v>0</v>
      </c>
      <c r="L506" s="42">
        <v>0</v>
      </c>
      <c r="M506" s="43">
        <v>0</v>
      </c>
      <c r="N506" s="43">
        <v>0</v>
      </c>
      <c r="O506" s="51">
        <v>0</v>
      </c>
      <c r="P506" s="51">
        <v>0</v>
      </c>
      <c r="Q506" s="42">
        <v>0</v>
      </c>
      <c r="R506" s="42">
        <v>0</v>
      </c>
      <c r="S506" s="43">
        <v>0</v>
      </c>
      <c r="T506" s="43">
        <v>0</v>
      </c>
      <c r="U506" s="51">
        <v>0</v>
      </c>
      <c r="V506" s="51">
        <v>0</v>
      </c>
      <c r="W506" s="42">
        <v>0</v>
      </c>
      <c r="X506" s="42">
        <v>0</v>
      </c>
      <c r="Y506" s="43">
        <v>0</v>
      </c>
      <c r="Z506" s="43">
        <v>0</v>
      </c>
      <c r="AA506" s="51">
        <v>0</v>
      </c>
      <c r="AB506" s="51">
        <v>0</v>
      </c>
      <c r="AC506" s="42">
        <v>0</v>
      </c>
      <c r="AD506" s="42">
        <v>0</v>
      </c>
      <c r="AE506" s="43">
        <v>0</v>
      </c>
      <c r="AF506" s="43">
        <v>0</v>
      </c>
      <c r="AG506" s="51">
        <v>0</v>
      </c>
      <c r="AH506" s="51">
        <v>0</v>
      </c>
      <c r="AI506" s="42">
        <v>0</v>
      </c>
      <c r="AJ506" s="42">
        <v>0</v>
      </c>
      <c r="AK506" s="43">
        <v>0</v>
      </c>
      <c r="AL506" s="43">
        <v>0</v>
      </c>
      <c r="AM506" s="51">
        <v>0</v>
      </c>
      <c r="AN506" s="51">
        <v>0</v>
      </c>
      <c r="AO506" s="42">
        <v>0</v>
      </c>
      <c r="AP506" s="42">
        <v>0</v>
      </c>
      <c r="AQ506" s="43">
        <v>0</v>
      </c>
      <c r="AR506" s="43">
        <v>0</v>
      </c>
      <c r="AS506" s="51">
        <v>0</v>
      </c>
      <c r="AT506" s="51">
        <v>0</v>
      </c>
      <c r="AU506" s="42">
        <v>0</v>
      </c>
      <c r="AV506" s="42">
        <v>0</v>
      </c>
      <c r="AW506" s="43">
        <v>0</v>
      </c>
      <c r="AX506" s="43">
        <v>0</v>
      </c>
      <c r="AY506" s="51">
        <v>0</v>
      </c>
      <c r="AZ506" s="51">
        <v>0</v>
      </c>
      <c r="BA506" s="42">
        <v>0</v>
      </c>
      <c r="BB506" s="42">
        <v>0</v>
      </c>
      <c r="BC506" s="43">
        <v>0</v>
      </c>
      <c r="BD506" s="43">
        <v>0</v>
      </c>
      <c r="BE506" s="51">
        <v>0</v>
      </c>
      <c r="BF506" s="51">
        <v>0</v>
      </c>
      <c r="BG506" s="42">
        <v>0</v>
      </c>
      <c r="BH506" s="42">
        <v>0</v>
      </c>
      <c r="BI506" s="43">
        <v>0</v>
      </c>
      <c r="BJ506" s="43">
        <v>0</v>
      </c>
      <c r="BK506" s="51">
        <v>0</v>
      </c>
      <c r="BL506" s="51">
        <v>0</v>
      </c>
      <c r="BM506" s="42">
        <v>0</v>
      </c>
      <c r="BN506" s="42">
        <v>0</v>
      </c>
      <c r="BO506" s="43">
        <v>0</v>
      </c>
      <c r="BP506" s="43">
        <v>0</v>
      </c>
      <c r="BQ506" s="51">
        <v>0</v>
      </c>
      <c r="BR506" s="51">
        <v>0</v>
      </c>
      <c r="BS506" s="42">
        <v>0</v>
      </c>
      <c r="BT506" s="42">
        <v>0</v>
      </c>
      <c r="BU506" s="43">
        <v>0</v>
      </c>
      <c r="BV506" s="43">
        <v>0</v>
      </c>
      <c r="BW506" s="51">
        <v>0</v>
      </c>
      <c r="BX506" s="51">
        <v>0</v>
      </c>
      <c r="BY506" s="54">
        <v>0</v>
      </c>
      <c r="BZ506" s="54">
        <v>0</v>
      </c>
      <c r="CA506" s="43">
        <v>0</v>
      </c>
      <c r="CB506" s="43">
        <v>0</v>
      </c>
      <c r="CC506" s="43">
        <v>0</v>
      </c>
      <c r="CD506" s="43">
        <v>0</v>
      </c>
      <c r="CE506" s="58">
        <f t="shared" si="42"/>
        <v>0</v>
      </c>
      <c r="CF506" s="58">
        <f t="shared" si="43"/>
        <v>0</v>
      </c>
      <c r="CG506" s="58">
        <f t="shared" si="44"/>
        <v>0</v>
      </c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  <c r="DS506" s="59"/>
      <c r="DT506" s="59"/>
      <c r="DU506" s="59"/>
      <c r="DV506" s="59"/>
      <c r="DW506" s="59"/>
      <c r="DX506" s="59"/>
      <c r="DY506" s="59"/>
      <c r="DZ506" s="59"/>
      <c r="EA506" s="59"/>
      <c r="EB506" s="59"/>
      <c r="EC506" s="59"/>
      <c r="ED506" s="59"/>
      <c r="EE506" s="59"/>
      <c r="EF506" s="59"/>
      <c r="EG506" s="59"/>
      <c r="EH506" s="59"/>
      <c r="EI506" s="59"/>
      <c r="EJ506" s="59"/>
      <c r="EK506" s="59"/>
      <c r="EL506" s="59"/>
      <c r="EM506" s="59"/>
    </row>
    <row r="507" spans="2:143" ht="24.6" customHeight="1">
      <c r="B507" s="39" t="s">
        <v>600</v>
      </c>
      <c r="C507" s="62" t="s">
        <v>1118</v>
      </c>
      <c r="D507" s="41"/>
      <c r="E507" s="42">
        <v>0</v>
      </c>
      <c r="F507" s="42">
        <v>0</v>
      </c>
      <c r="G507" s="43">
        <v>0</v>
      </c>
      <c r="H507" s="43">
        <v>0</v>
      </c>
      <c r="I507" s="51">
        <v>0</v>
      </c>
      <c r="J507" s="51">
        <v>0</v>
      </c>
      <c r="K507" s="42">
        <v>0</v>
      </c>
      <c r="L507" s="42">
        <v>0</v>
      </c>
      <c r="M507" s="43">
        <v>0</v>
      </c>
      <c r="N507" s="43">
        <v>0</v>
      </c>
      <c r="O507" s="51">
        <v>0</v>
      </c>
      <c r="P507" s="51">
        <v>0</v>
      </c>
      <c r="Q507" s="42">
        <v>0</v>
      </c>
      <c r="R507" s="42">
        <v>0</v>
      </c>
      <c r="S507" s="43">
        <v>0</v>
      </c>
      <c r="T507" s="43">
        <v>0</v>
      </c>
      <c r="U507" s="51">
        <v>0</v>
      </c>
      <c r="V507" s="51">
        <v>0</v>
      </c>
      <c r="W507" s="42">
        <v>0</v>
      </c>
      <c r="X507" s="42">
        <v>0</v>
      </c>
      <c r="Y507" s="43">
        <v>0</v>
      </c>
      <c r="Z507" s="43">
        <v>0</v>
      </c>
      <c r="AA507" s="51">
        <v>0</v>
      </c>
      <c r="AB507" s="51">
        <v>0</v>
      </c>
      <c r="AC507" s="42">
        <v>0</v>
      </c>
      <c r="AD507" s="42">
        <v>0</v>
      </c>
      <c r="AE507" s="43">
        <v>0</v>
      </c>
      <c r="AF507" s="43">
        <v>0</v>
      </c>
      <c r="AG507" s="51">
        <v>0</v>
      </c>
      <c r="AH507" s="51">
        <v>0</v>
      </c>
      <c r="AI507" s="42">
        <v>0</v>
      </c>
      <c r="AJ507" s="42">
        <v>0</v>
      </c>
      <c r="AK507" s="43">
        <v>0</v>
      </c>
      <c r="AL507" s="43">
        <v>0</v>
      </c>
      <c r="AM507" s="51">
        <v>0</v>
      </c>
      <c r="AN507" s="51">
        <v>0</v>
      </c>
      <c r="AO507" s="42">
        <v>0</v>
      </c>
      <c r="AP507" s="42">
        <v>0</v>
      </c>
      <c r="AQ507" s="43">
        <v>0</v>
      </c>
      <c r="AR507" s="43">
        <v>0</v>
      </c>
      <c r="AS507" s="51">
        <v>0</v>
      </c>
      <c r="AT507" s="51">
        <v>0</v>
      </c>
      <c r="AU507" s="42">
        <v>0</v>
      </c>
      <c r="AV507" s="42">
        <v>0</v>
      </c>
      <c r="AW507" s="43">
        <v>0</v>
      </c>
      <c r="AX507" s="43">
        <v>0</v>
      </c>
      <c r="AY507" s="51">
        <v>0</v>
      </c>
      <c r="AZ507" s="51">
        <v>0</v>
      </c>
      <c r="BA507" s="42">
        <v>0</v>
      </c>
      <c r="BB507" s="42">
        <v>0</v>
      </c>
      <c r="BC507" s="43">
        <v>0</v>
      </c>
      <c r="BD507" s="43">
        <v>0</v>
      </c>
      <c r="BE507" s="51">
        <v>0</v>
      </c>
      <c r="BF507" s="51">
        <v>0</v>
      </c>
      <c r="BG507" s="42">
        <v>0</v>
      </c>
      <c r="BH507" s="42">
        <v>0</v>
      </c>
      <c r="BI507" s="43">
        <v>0</v>
      </c>
      <c r="BJ507" s="43">
        <v>0</v>
      </c>
      <c r="BK507" s="51">
        <v>0</v>
      </c>
      <c r="BL507" s="51">
        <v>0</v>
      </c>
      <c r="BM507" s="42">
        <v>0</v>
      </c>
      <c r="BN507" s="42">
        <v>0</v>
      </c>
      <c r="BO507" s="43">
        <v>0</v>
      </c>
      <c r="BP507" s="43">
        <v>0</v>
      </c>
      <c r="BQ507" s="51">
        <v>0</v>
      </c>
      <c r="BR507" s="51">
        <v>0</v>
      </c>
      <c r="BS507" s="42">
        <v>0</v>
      </c>
      <c r="BT507" s="42">
        <v>0</v>
      </c>
      <c r="BU507" s="43">
        <v>0</v>
      </c>
      <c r="BV507" s="43">
        <v>0</v>
      </c>
      <c r="BW507" s="51">
        <v>0</v>
      </c>
      <c r="BX507" s="51">
        <v>0</v>
      </c>
      <c r="BY507" s="54">
        <v>0</v>
      </c>
      <c r="BZ507" s="54">
        <v>0</v>
      </c>
      <c r="CA507" s="43">
        <v>0</v>
      </c>
      <c r="CB507" s="43">
        <v>0</v>
      </c>
      <c r="CC507" s="43">
        <v>0</v>
      </c>
      <c r="CD507" s="43">
        <v>0</v>
      </c>
      <c r="CE507" s="58">
        <f t="shared" si="42"/>
        <v>0</v>
      </c>
      <c r="CF507" s="58">
        <f t="shared" si="43"/>
        <v>0</v>
      </c>
      <c r="CG507" s="58">
        <f t="shared" si="44"/>
        <v>0</v>
      </c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  <c r="DS507" s="59"/>
      <c r="DT507" s="59"/>
      <c r="DU507" s="59"/>
      <c r="DV507" s="59"/>
      <c r="DW507" s="59"/>
      <c r="DX507" s="59"/>
      <c r="DY507" s="59"/>
      <c r="DZ507" s="59"/>
      <c r="EA507" s="59"/>
      <c r="EB507" s="59"/>
      <c r="EC507" s="59"/>
      <c r="ED507" s="59"/>
      <c r="EE507" s="59"/>
      <c r="EF507" s="59"/>
      <c r="EG507" s="59"/>
      <c r="EH507" s="59"/>
      <c r="EI507" s="59"/>
      <c r="EJ507" s="59"/>
      <c r="EK507" s="59"/>
      <c r="EL507" s="59"/>
      <c r="EM507" s="59"/>
    </row>
    <row r="508" spans="2:143" ht="24.6" customHeight="1">
      <c r="B508" s="39" t="s">
        <v>601</v>
      </c>
      <c r="C508" s="62" t="s">
        <v>1119</v>
      </c>
      <c r="D508" s="41"/>
      <c r="E508" s="42">
        <v>0</v>
      </c>
      <c r="F508" s="42">
        <v>0</v>
      </c>
      <c r="G508" s="43">
        <v>0</v>
      </c>
      <c r="H508" s="43">
        <v>0</v>
      </c>
      <c r="I508" s="51">
        <v>0</v>
      </c>
      <c r="J508" s="51">
        <v>0</v>
      </c>
      <c r="K508" s="42">
        <v>0</v>
      </c>
      <c r="L508" s="42">
        <v>0</v>
      </c>
      <c r="M508" s="43">
        <v>0</v>
      </c>
      <c r="N508" s="43">
        <v>0</v>
      </c>
      <c r="O508" s="51">
        <v>0</v>
      </c>
      <c r="P508" s="51">
        <v>0</v>
      </c>
      <c r="Q508" s="42">
        <v>0</v>
      </c>
      <c r="R508" s="42">
        <v>0</v>
      </c>
      <c r="S508" s="43">
        <v>0</v>
      </c>
      <c r="T508" s="43">
        <v>0</v>
      </c>
      <c r="U508" s="51">
        <v>0</v>
      </c>
      <c r="V508" s="51">
        <v>0</v>
      </c>
      <c r="W508" s="42">
        <v>0</v>
      </c>
      <c r="X508" s="42">
        <v>2</v>
      </c>
      <c r="Y508" s="43">
        <v>0</v>
      </c>
      <c r="Z508" s="43">
        <v>1581</v>
      </c>
      <c r="AA508" s="51">
        <v>0</v>
      </c>
      <c r="AB508" s="51">
        <v>3162</v>
      </c>
      <c r="AC508" s="42">
        <v>0</v>
      </c>
      <c r="AD508" s="42">
        <v>0</v>
      </c>
      <c r="AE508" s="43">
        <v>0</v>
      </c>
      <c r="AF508" s="43">
        <v>0</v>
      </c>
      <c r="AG508" s="51">
        <v>0</v>
      </c>
      <c r="AH508" s="51">
        <v>0</v>
      </c>
      <c r="AI508" s="42">
        <v>0</v>
      </c>
      <c r="AJ508" s="42">
        <v>0</v>
      </c>
      <c r="AK508" s="43">
        <v>0</v>
      </c>
      <c r="AL508" s="43">
        <v>0</v>
      </c>
      <c r="AM508" s="51">
        <v>0</v>
      </c>
      <c r="AN508" s="51">
        <v>0</v>
      </c>
      <c r="AO508" s="42">
        <v>0</v>
      </c>
      <c r="AP508" s="42">
        <v>0</v>
      </c>
      <c r="AQ508" s="43">
        <v>0</v>
      </c>
      <c r="AR508" s="43">
        <v>0</v>
      </c>
      <c r="AS508" s="51">
        <v>0</v>
      </c>
      <c r="AT508" s="51">
        <v>0</v>
      </c>
      <c r="AU508" s="42">
        <v>0</v>
      </c>
      <c r="AV508" s="42">
        <v>0</v>
      </c>
      <c r="AW508" s="43">
        <v>0</v>
      </c>
      <c r="AX508" s="43">
        <v>0</v>
      </c>
      <c r="AY508" s="51">
        <v>0</v>
      </c>
      <c r="AZ508" s="51">
        <v>0</v>
      </c>
      <c r="BA508" s="42">
        <v>0</v>
      </c>
      <c r="BB508" s="42">
        <v>0</v>
      </c>
      <c r="BC508" s="43">
        <v>0</v>
      </c>
      <c r="BD508" s="43">
        <v>0</v>
      </c>
      <c r="BE508" s="51">
        <v>0</v>
      </c>
      <c r="BF508" s="51">
        <v>0</v>
      </c>
      <c r="BG508" s="42">
        <v>0</v>
      </c>
      <c r="BH508" s="42">
        <v>0</v>
      </c>
      <c r="BI508" s="43">
        <v>0</v>
      </c>
      <c r="BJ508" s="43">
        <v>0</v>
      </c>
      <c r="BK508" s="51">
        <v>0</v>
      </c>
      <c r="BL508" s="51">
        <v>0</v>
      </c>
      <c r="BM508" s="42">
        <v>0</v>
      </c>
      <c r="BN508" s="42">
        <v>0</v>
      </c>
      <c r="BO508" s="43">
        <v>0</v>
      </c>
      <c r="BP508" s="43">
        <v>0</v>
      </c>
      <c r="BQ508" s="51">
        <v>0</v>
      </c>
      <c r="BR508" s="51">
        <v>0</v>
      </c>
      <c r="BS508" s="42">
        <v>0</v>
      </c>
      <c r="BT508" s="42">
        <v>0</v>
      </c>
      <c r="BU508" s="43">
        <v>0</v>
      </c>
      <c r="BV508" s="43">
        <v>0</v>
      </c>
      <c r="BW508" s="51">
        <v>0</v>
      </c>
      <c r="BX508" s="51">
        <v>0</v>
      </c>
      <c r="BY508" s="54">
        <v>0</v>
      </c>
      <c r="BZ508" s="54">
        <v>2</v>
      </c>
      <c r="CA508" s="43">
        <v>0</v>
      </c>
      <c r="CB508" s="43">
        <v>1581</v>
      </c>
      <c r="CC508" s="43">
        <v>0</v>
      </c>
      <c r="CD508" s="43">
        <v>3162</v>
      </c>
      <c r="CE508" s="58">
        <f t="shared" si="42"/>
        <v>0</v>
      </c>
      <c r="CF508" s="58">
        <f>IF(CA508=0,0,(CB508-CA508)/CA508)</f>
        <v>0</v>
      </c>
      <c r="CG508" s="58">
        <f t="shared" si="44"/>
        <v>0</v>
      </c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  <c r="DS508" s="59"/>
      <c r="DT508" s="59"/>
      <c r="DU508" s="59"/>
      <c r="DV508" s="59"/>
      <c r="DW508" s="59"/>
      <c r="DX508" s="59"/>
      <c r="DY508" s="59"/>
      <c r="DZ508" s="59"/>
      <c r="EA508" s="59"/>
      <c r="EB508" s="59"/>
      <c r="EC508" s="59"/>
      <c r="ED508" s="59"/>
      <c r="EE508" s="59"/>
      <c r="EF508" s="59"/>
      <c r="EG508" s="59"/>
      <c r="EH508" s="59"/>
      <c r="EI508" s="59"/>
      <c r="EJ508" s="59"/>
      <c r="EK508" s="59"/>
      <c r="EL508" s="59"/>
      <c r="EM508" s="59"/>
    </row>
    <row r="509" spans="2:143" ht="24.6" customHeight="1">
      <c r="B509" s="39" t="s">
        <v>602</v>
      </c>
      <c r="C509" s="62" t="s">
        <v>1120</v>
      </c>
      <c r="D509" s="41"/>
      <c r="E509" s="42">
        <v>0</v>
      </c>
      <c r="F509" s="42">
        <v>0</v>
      </c>
      <c r="G509" s="43">
        <v>0</v>
      </c>
      <c r="H509" s="43">
        <v>0</v>
      </c>
      <c r="I509" s="51">
        <v>0</v>
      </c>
      <c r="J509" s="51">
        <v>0</v>
      </c>
      <c r="K509" s="42">
        <v>0</v>
      </c>
      <c r="L509" s="42">
        <v>0</v>
      </c>
      <c r="M509" s="43">
        <v>0</v>
      </c>
      <c r="N509" s="43">
        <v>0</v>
      </c>
      <c r="O509" s="51">
        <v>0</v>
      </c>
      <c r="P509" s="51">
        <v>0</v>
      </c>
      <c r="Q509" s="42">
        <v>0</v>
      </c>
      <c r="R509" s="42">
        <v>0</v>
      </c>
      <c r="S509" s="43">
        <v>0</v>
      </c>
      <c r="T509" s="43">
        <v>0</v>
      </c>
      <c r="U509" s="51">
        <v>0</v>
      </c>
      <c r="V509" s="51">
        <v>0</v>
      </c>
      <c r="W509" s="42">
        <v>0</v>
      </c>
      <c r="X509" s="42">
        <v>0</v>
      </c>
      <c r="Y509" s="43">
        <v>0</v>
      </c>
      <c r="Z509" s="43">
        <v>0</v>
      </c>
      <c r="AA509" s="51">
        <v>0</v>
      </c>
      <c r="AB509" s="51">
        <v>0</v>
      </c>
      <c r="AC509" s="42">
        <v>0</v>
      </c>
      <c r="AD509" s="42">
        <v>0</v>
      </c>
      <c r="AE509" s="43">
        <v>0</v>
      </c>
      <c r="AF509" s="43">
        <v>0</v>
      </c>
      <c r="AG509" s="51">
        <v>0</v>
      </c>
      <c r="AH509" s="51">
        <v>0</v>
      </c>
      <c r="AI509" s="42">
        <v>0</v>
      </c>
      <c r="AJ509" s="42">
        <v>0</v>
      </c>
      <c r="AK509" s="43">
        <v>0</v>
      </c>
      <c r="AL509" s="43">
        <v>0</v>
      </c>
      <c r="AM509" s="51">
        <v>0</v>
      </c>
      <c r="AN509" s="51">
        <v>0</v>
      </c>
      <c r="AO509" s="42">
        <v>0</v>
      </c>
      <c r="AP509" s="42">
        <v>0</v>
      </c>
      <c r="AQ509" s="43">
        <v>0</v>
      </c>
      <c r="AR509" s="43">
        <v>0</v>
      </c>
      <c r="AS509" s="51">
        <v>0</v>
      </c>
      <c r="AT509" s="51">
        <v>0</v>
      </c>
      <c r="AU509" s="42">
        <v>0</v>
      </c>
      <c r="AV509" s="42">
        <v>0</v>
      </c>
      <c r="AW509" s="43">
        <v>0</v>
      </c>
      <c r="AX509" s="43">
        <v>0</v>
      </c>
      <c r="AY509" s="51">
        <v>0</v>
      </c>
      <c r="AZ509" s="51">
        <v>0</v>
      </c>
      <c r="BA509" s="42">
        <v>0</v>
      </c>
      <c r="BB509" s="42">
        <v>0</v>
      </c>
      <c r="BC509" s="43">
        <v>0</v>
      </c>
      <c r="BD509" s="43">
        <v>0</v>
      </c>
      <c r="BE509" s="51">
        <v>0</v>
      </c>
      <c r="BF509" s="51">
        <v>0</v>
      </c>
      <c r="BG509" s="42">
        <v>0</v>
      </c>
      <c r="BH509" s="42">
        <v>0</v>
      </c>
      <c r="BI509" s="43">
        <v>0</v>
      </c>
      <c r="BJ509" s="43">
        <v>0</v>
      </c>
      <c r="BK509" s="51">
        <v>0</v>
      </c>
      <c r="BL509" s="51">
        <v>0</v>
      </c>
      <c r="BM509" s="42">
        <v>0</v>
      </c>
      <c r="BN509" s="42">
        <v>0</v>
      </c>
      <c r="BO509" s="43">
        <v>0</v>
      </c>
      <c r="BP509" s="43">
        <v>0</v>
      </c>
      <c r="BQ509" s="51">
        <v>0</v>
      </c>
      <c r="BR509" s="51">
        <v>0</v>
      </c>
      <c r="BS509" s="42">
        <v>0</v>
      </c>
      <c r="BT509" s="42">
        <v>0</v>
      </c>
      <c r="BU509" s="43">
        <v>0</v>
      </c>
      <c r="BV509" s="43">
        <v>0</v>
      </c>
      <c r="BW509" s="51">
        <v>0</v>
      </c>
      <c r="BX509" s="51">
        <v>0</v>
      </c>
      <c r="BY509" s="54">
        <v>0</v>
      </c>
      <c r="BZ509" s="54">
        <v>0</v>
      </c>
      <c r="CA509" s="43">
        <v>0</v>
      </c>
      <c r="CB509" s="43">
        <v>0</v>
      </c>
      <c r="CC509" s="43">
        <v>0</v>
      </c>
      <c r="CD509" s="43">
        <v>0</v>
      </c>
      <c r="CE509" s="58">
        <f t="shared" si="42"/>
        <v>0</v>
      </c>
      <c r="CF509" s="58">
        <f t="shared" si="43"/>
        <v>0</v>
      </c>
      <c r="CG509" s="58">
        <f t="shared" si="44"/>
        <v>0</v>
      </c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  <c r="DS509" s="59"/>
      <c r="DT509" s="59"/>
      <c r="DU509" s="59"/>
      <c r="DV509" s="59"/>
      <c r="DW509" s="59"/>
      <c r="DX509" s="59"/>
      <c r="DY509" s="59"/>
      <c r="DZ509" s="59"/>
      <c r="EA509" s="59"/>
      <c r="EB509" s="59"/>
      <c r="EC509" s="59"/>
      <c r="ED509" s="59"/>
      <c r="EE509" s="59"/>
      <c r="EF509" s="59"/>
      <c r="EG509" s="59"/>
      <c r="EH509" s="59"/>
      <c r="EI509" s="59"/>
      <c r="EJ509" s="59"/>
      <c r="EK509" s="59"/>
      <c r="EL509" s="59"/>
      <c r="EM509" s="59"/>
    </row>
    <row r="510" spans="2:143" ht="24.6" customHeight="1">
      <c r="B510" s="39" t="s">
        <v>603</v>
      </c>
      <c r="C510" s="40"/>
      <c r="D510" s="41"/>
      <c r="E510" s="42"/>
      <c r="F510" s="42"/>
      <c r="G510" s="43">
        <f t="shared" ref="G510:G524" si="45">IF(E510=0,0,I510/E510)</f>
        <v>0</v>
      </c>
      <c r="H510" s="43">
        <f t="shared" ref="H510:H524" si="46">IF(F510=0,0,J510/F510)</f>
        <v>0</v>
      </c>
      <c r="I510" s="51"/>
      <c r="J510" s="51"/>
      <c r="K510" s="42"/>
      <c r="L510" s="42"/>
      <c r="M510" s="43">
        <f t="shared" ref="M510:M524" si="47">IF(K510=0,0,O510/K510)</f>
        <v>0</v>
      </c>
      <c r="N510" s="43">
        <f t="shared" ref="N510:N524" si="48">IF(L510=0,0,P510/L510)</f>
        <v>0</v>
      </c>
      <c r="O510" s="51"/>
      <c r="P510" s="51"/>
      <c r="Q510" s="42"/>
      <c r="R510" s="42"/>
      <c r="S510" s="43">
        <f t="shared" ref="S510:S524" si="49">IF(Q510=0,0,U510/Q510)</f>
        <v>0</v>
      </c>
      <c r="T510" s="43">
        <f t="shared" ref="T510:T524" si="50">IF(R510=0,0,V510/R510)</f>
        <v>0</v>
      </c>
      <c r="U510" s="51"/>
      <c r="V510" s="51"/>
      <c r="W510" s="42"/>
      <c r="X510" s="42"/>
      <c r="Y510" s="43">
        <f t="shared" ref="Y510:Y524" si="51">IF(W510=0,0,AA510/W510)</f>
        <v>0</v>
      </c>
      <c r="Z510" s="43">
        <f t="shared" ref="Z510:Z524" si="52">IF(X510=0,0,AB510/X510)</f>
        <v>0</v>
      </c>
      <c r="AA510" s="51"/>
      <c r="AB510" s="51"/>
      <c r="AC510" s="42"/>
      <c r="AD510" s="42"/>
      <c r="AE510" s="43">
        <f t="shared" ref="AE510:AE524" si="53">IF(AC510=0,0,AG510/AC510)</f>
        <v>0</v>
      </c>
      <c r="AF510" s="43">
        <f t="shared" ref="AF510:AF524" si="54">IF(AD510=0,0,AH510/AD510)</f>
        <v>0</v>
      </c>
      <c r="AG510" s="51"/>
      <c r="AH510" s="51"/>
      <c r="AI510" s="42"/>
      <c r="AJ510" s="42"/>
      <c r="AK510" s="43">
        <f t="shared" ref="AK510:AK524" si="55">IF(AI510=0,0,AM510/AI510)</f>
        <v>0</v>
      </c>
      <c r="AL510" s="43">
        <f t="shared" ref="AL510:AL524" si="56">IF(AJ510=0,0,AN510/AJ510)</f>
        <v>0</v>
      </c>
      <c r="AM510" s="51"/>
      <c r="AN510" s="51"/>
      <c r="AO510" s="42"/>
      <c r="AP510" s="42"/>
      <c r="AQ510" s="43">
        <f t="shared" ref="AQ510:AQ524" si="57">IF(AO510=0,0,AS510/AO510)</f>
        <v>0</v>
      </c>
      <c r="AR510" s="43">
        <f t="shared" ref="AR510:AR524" si="58">IF(AP510=0,0,AT510/AP510)</f>
        <v>0</v>
      </c>
      <c r="AS510" s="51"/>
      <c r="AT510" s="51"/>
      <c r="AU510" s="42"/>
      <c r="AV510" s="42"/>
      <c r="AW510" s="43">
        <f t="shared" ref="AW510:AW524" si="59">IF(AU510=0,0,AY510/AU510)</f>
        <v>0</v>
      </c>
      <c r="AX510" s="43">
        <f t="shared" ref="AX510:AX524" si="60">IF(AV510=0,0,AZ510/AV510)</f>
        <v>0</v>
      </c>
      <c r="AY510" s="51"/>
      <c r="AZ510" s="51"/>
      <c r="BA510" s="42"/>
      <c r="BB510" s="42"/>
      <c r="BC510" s="43">
        <f t="shared" ref="BC510:BC524" si="61">IF(BA510=0,0,BE510/BA510)</f>
        <v>0</v>
      </c>
      <c r="BD510" s="43">
        <f t="shared" ref="BD510:BD524" si="62">IF(BB510=0,0,BF510/BB510)</f>
        <v>0</v>
      </c>
      <c r="BE510" s="51"/>
      <c r="BF510" s="51"/>
      <c r="BG510" s="42"/>
      <c r="BH510" s="42"/>
      <c r="BI510" s="43">
        <f t="shared" ref="BI510:BI524" si="63">IF(BG510=0,0,BK510/BG510)</f>
        <v>0</v>
      </c>
      <c r="BJ510" s="43">
        <f t="shared" ref="BJ510:BJ524" si="64">IF(BH510=0,0,BL510/BH510)</f>
        <v>0</v>
      </c>
      <c r="BK510" s="51"/>
      <c r="BL510" s="51"/>
      <c r="BM510" s="42"/>
      <c r="BN510" s="42"/>
      <c r="BO510" s="43">
        <f t="shared" ref="BO510:BO524" si="65">IF(BM510=0,0,BQ510/BM510)</f>
        <v>0</v>
      </c>
      <c r="BP510" s="43">
        <f t="shared" ref="BP510:BP524" si="66">IF(BN510=0,0,BR510/BN510)</f>
        <v>0</v>
      </c>
      <c r="BQ510" s="51"/>
      <c r="BR510" s="51"/>
      <c r="BS510" s="42"/>
      <c r="BT510" s="42"/>
      <c r="BU510" s="43">
        <f t="shared" ref="BU510:BU524" si="67">IF(BS510=0,0,BW510/BS510)</f>
        <v>0</v>
      </c>
      <c r="BV510" s="43">
        <f t="shared" ref="BV510:BV524" si="68">IF(BT510=0,0,BX510/BT510)</f>
        <v>0</v>
      </c>
      <c r="BW510" s="51"/>
      <c r="BX510" s="51"/>
      <c r="BY510" s="54">
        <f t="shared" ref="BY510:BY514" si="69">SUM(E510+K510+Q510+W510+AC510+AI510+AO510+AU510+BA510+BG510+BM510+BS510)</f>
        <v>0</v>
      </c>
      <c r="BZ510" s="54">
        <f t="shared" ref="BZ510:BZ514" si="70">SUM(F510+L510+R510+X510+AD510+AJ510+AP510+AV510+BB510+BH510+BN510+BT510)</f>
        <v>0</v>
      </c>
      <c r="CA510" s="43">
        <f t="shared" ref="CA510:CA524" si="71">IF(BY510=0,0,CC510/BY510)</f>
        <v>0</v>
      </c>
      <c r="CB510" s="43">
        <f t="shared" ref="CB510:CB524" si="72">IF(BZ510=0,0,CD510/BZ510)</f>
        <v>0</v>
      </c>
      <c r="CC510" s="43">
        <f t="shared" ref="CC510:CC514" si="73">SUM(I510+O510+U510+AA510+AG510+AM510+AS510+AY510+BE510+BK510+BQ510+BW510)</f>
        <v>0</v>
      </c>
      <c r="CD510" s="43">
        <f t="shared" ref="CD510:CD514" si="74">SUM(J510+P510+V510+AB510+AH510+AN510+AT510+AZ510+BF510+BL510+BR510+BX510)</f>
        <v>0</v>
      </c>
      <c r="CE510" s="58">
        <f t="shared" si="42"/>
        <v>0</v>
      </c>
      <c r="CF510" s="58">
        <f t="shared" si="43"/>
        <v>0</v>
      </c>
      <c r="CG510" s="58">
        <f t="shared" si="44"/>
        <v>0</v>
      </c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  <c r="DS510" s="59"/>
      <c r="DT510" s="59"/>
      <c r="DU510" s="59"/>
      <c r="DV510" s="59"/>
      <c r="DW510" s="59"/>
      <c r="DX510" s="59"/>
      <c r="DY510" s="59"/>
      <c r="DZ510" s="59"/>
      <c r="EA510" s="59"/>
      <c r="EB510" s="59"/>
      <c r="EC510" s="59"/>
      <c r="ED510" s="59"/>
      <c r="EE510" s="59"/>
      <c r="EF510" s="59"/>
      <c r="EG510" s="59"/>
      <c r="EH510" s="59"/>
      <c r="EI510" s="59"/>
      <c r="EJ510" s="59"/>
      <c r="EK510" s="59"/>
      <c r="EL510" s="59"/>
      <c r="EM510" s="59"/>
    </row>
    <row r="511" spans="2:143" ht="24.6" customHeight="1">
      <c r="B511" s="39" t="s">
        <v>604</v>
      </c>
      <c r="C511" s="40"/>
      <c r="D511" s="41"/>
      <c r="E511" s="42"/>
      <c r="F511" s="42"/>
      <c r="G511" s="43">
        <f t="shared" si="45"/>
        <v>0</v>
      </c>
      <c r="H511" s="43">
        <f t="shared" si="46"/>
        <v>0</v>
      </c>
      <c r="I511" s="51"/>
      <c r="J511" s="51"/>
      <c r="K511" s="42"/>
      <c r="L511" s="42"/>
      <c r="M511" s="43">
        <f t="shared" si="47"/>
        <v>0</v>
      </c>
      <c r="N511" s="43">
        <f t="shared" si="48"/>
        <v>0</v>
      </c>
      <c r="O511" s="51"/>
      <c r="P511" s="51"/>
      <c r="Q511" s="42"/>
      <c r="R511" s="42"/>
      <c r="S511" s="43">
        <f t="shared" si="49"/>
        <v>0</v>
      </c>
      <c r="T511" s="43">
        <f t="shared" si="50"/>
        <v>0</v>
      </c>
      <c r="U511" s="51"/>
      <c r="V511" s="51"/>
      <c r="W511" s="42"/>
      <c r="X511" s="42"/>
      <c r="Y511" s="43">
        <f t="shared" si="51"/>
        <v>0</v>
      </c>
      <c r="Z511" s="43">
        <f t="shared" si="52"/>
        <v>0</v>
      </c>
      <c r="AA511" s="51"/>
      <c r="AB511" s="51"/>
      <c r="AC511" s="42"/>
      <c r="AD511" s="42"/>
      <c r="AE511" s="43">
        <f t="shared" si="53"/>
        <v>0</v>
      </c>
      <c r="AF511" s="43">
        <f t="shared" si="54"/>
        <v>0</v>
      </c>
      <c r="AG511" s="51"/>
      <c r="AH511" s="51"/>
      <c r="AI511" s="42"/>
      <c r="AJ511" s="42"/>
      <c r="AK511" s="43">
        <f t="shared" si="55"/>
        <v>0</v>
      </c>
      <c r="AL511" s="43">
        <f t="shared" si="56"/>
        <v>0</v>
      </c>
      <c r="AM511" s="51"/>
      <c r="AN511" s="51"/>
      <c r="AO511" s="42"/>
      <c r="AP511" s="42"/>
      <c r="AQ511" s="43">
        <f t="shared" si="57"/>
        <v>0</v>
      </c>
      <c r="AR511" s="43">
        <f t="shared" si="58"/>
        <v>0</v>
      </c>
      <c r="AS511" s="51"/>
      <c r="AT511" s="51"/>
      <c r="AU511" s="42"/>
      <c r="AV511" s="42"/>
      <c r="AW511" s="43">
        <f t="shared" si="59"/>
        <v>0</v>
      </c>
      <c r="AX511" s="43">
        <f t="shared" si="60"/>
        <v>0</v>
      </c>
      <c r="AY511" s="51"/>
      <c r="AZ511" s="51"/>
      <c r="BA511" s="42"/>
      <c r="BB511" s="42"/>
      <c r="BC511" s="43">
        <f t="shared" si="61"/>
        <v>0</v>
      </c>
      <c r="BD511" s="43">
        <f t="shared" si="62"/>
        <v>0</v>
      </c>
      <c r="BE511" s="51"/>
      <c r="BF511" s="51"/>
      <c r="BG511" s="42"/>
      <c r="BH511" s="42"/>
      <c r="BI511" s="43">
        <f t="shared" si="63"/>
        <v>0</v>
      </c>
      <c r="BJ511" s="43">
        <f t="shared" si="64"/>
        <v>0</v>
      </c>
      <c r="BK511" s="51"/>
      <c r="BL511" s="51"/>
      <c r="BM511" s="42"/>
      <c r="BN511" s="42"/>
      <c r="BO511" s="43">
        <f t="shared" si="65"/>
        <v>0</v>
      </c>
      <c r="BP511" s="43">
        <f t="shared" si="66"/>
        <v>0</v>
      </c>
      <c r="BQ511" s="51"/>
      <c r="BR511" s="51"/>
      <c r="BS511" s="42"/>
      <c r="BT511" s="42"/>
      <c r="BU511" s="43">
        <f t="shared" si="67"/>
        <v>0</v>
      </c>
      <c r="BV511" s="43">
        <f t="shared" si="68"/>
        <v>0</v>
      </c>
      <c r="BW511" s="51"/>
      <c r="BX511" s="51"/>
      <c r="BY511" s="54">
        <f t="shared" si="69"/>
        <v>0</v>
      </c>
      <c r="BZ511" s="54">
        <f t="shared" si="70"/>
        <v>0</v>
      </c>
      <c r="CA511" s="43">
        <f t="shared" si="71"/>
        <v>0</v>
      </c>
      <c r="CB511" s="43">
        <f t="shared" si="72"/>
        <v>0</v>
      </c>
      <c r="CC511" s="43">
        <f t="shared" si="73"/>
        <v>0</v>
      </c>
      <c r="CD511" s="43">
        <f t="shared" si="74"/>
        <v>0</v>
      </c>
      <c r="CE511" s="58">
        <f t="shared" si="42"/>
        <v>0</v>
      </c>
      <c r="CF511" s="58">
        <f t="shared" si="43"/>
        <v>0</v>
      </c>
      <c r="CG511" s="58">
        <f t="shared" si="44"/>
        <v>0</v>
      </c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  <c r="DS511" s="59"/>
      <c r="DT511" s="59"/>
      <c r="DU511" s="59"/>
      <c r="DV511" s="59"/>
      <c r="DW511" s="59"/>
      <c r="DX511" s="59"/>
      <c r="DY511" s="59"/>
      <c r="DZ511" s="59"/>
      <c r="EA511" s="59"/>
      <c r="EB511" s="59"/>
      <c r="EC511" s="59"/>
      <c r="ED511" s="59"/>
      <c r="EE511" s="59"/>
      <c r="EF511" s="59"/>
      <c r="EG511" s="59"/>
      <c r="EH511" s="59"/>
      <c r="EI511" s="59"/>
      <c r="EJ511" s="59"/>
      <c r="EK511" s="59"/>
      <c r="EL511" s="59"/>
      <c r="EM511" s="59"/>
    </row>
    <row r="512" spans="2:143" ht="24.6" customHeight="1">
      <c r="B512" s="39" t="s">
        <v>605</v>
      </c>
      <c r="C512" s="44"/>
      <c r="D512" s="41"/>
      <c r="E512" s="42"/>
      <c r="F512" s="42"/>
      <c r="G512" s="43">
        <f t="shared" si="45"/>
        <v>0</v>
      </c>
      <c r="H512" s="43">
        <f t="shared" si="46"/>
        <v>0</v>
      </c>
      <c r="I512" s="51"/>
      <c r="J512" s="51"/>
      <c r="K512" s="42"/>
      <c r="L512" s="42"/>
      <c r="M512" s="43">
        <f t="shared" si="47"/>
        <v>0</v>
      </c>
      <c r="N512" s="43">
        <f t="shared" si="48"/>
        <v>0</v>
      </c>
      <c r="O512" s="51"/>
      <c r="P512" s="51"/>
      <c r="Q512" s="42"/>
      <c r="R512" s="42"/>
      <c r="S512" s="43">
        <f t="shared" si="49"/>
        <v>0</v>
      </c>
      <c r="T512" s="43">
        <f t="shared" si="50"/>
        <v>0</v>
      </c>
      <c r="U512" s="51"/>
      <c r="V512" s="51"/>
      <c r="W512" s="42"/>
      <c r="X512" s="42"/>
      <c r="Y512" s="43">
        <f t="shared" si="51"/>
        <v>0</v>
      </c>
      <c r="Z512" s="43">
        <f t="shared" si="52"/>
        <v>0</v>
      </c>
      <c r="AA512" s="51"/>
      <c r="AB512" s="51"/>
      <c r="AC512" s="42"/>
      <c r="AD512" s="42"/>
      <c r="AE512" s="43">
        <f t="shared" si="53"/>
        <v>0</v>
      </c>
      <c r="AF512" s="43">
        <f t="shared" si="54"/>
        <v>0</v>
      </c>
      <c r="AG512" s="51"/>
      <c r="AH512" s="51"/>
      <c r="AI512" s="42"/>
      <c r="AJ512" s="42"/>
      <c r="AK512" s="43">
        <f t="shared" si="55"/>
        <v>0</v>
      </c>
      <c r="AL512" s="43">
        <f t="shared" si="56"/>
        <v>0</v>
      </c>
      <c r="AM512" s="51"/>
      <c r="AN512" s="51"/>
      <c r="AO512" s="42"/>
      <c r="AP512" s="42"/>
      <c r="AQ512" s="43">
        <f t="shared" si="57"/>
        <v>0</v>
      </c>
      <c r="AR512" s="43">
        <f t="shared" si="58"/>
        <v>0</v>
      </c>
      <c r="AS512" s="51"/>
      <c r="AT512" s="51"/>
      <c r="AU512" s="42"/>
      <c r="AV512" s="42"/>
      <c r="AW512" s="43">
        <f t="shared" si="59"/>
        <v>0</v>
      </c>
      <c r="AX512" s="43">
        <f t="shared" si="60"/>
        <v>0</v>
      </c>
      <c r="AY512" s="51"/>
      <c r="AZ512" s="51"/>
      <c r="BA512" s="42"/>
      <c r="BB512" s="42"/>
      <c r="BC512" s="43">
        <f t="shared" si="61"/>
        <v>0</v>
      </c>
      <c r="BD512" s="43">
        <f t="shared" si="62"/>
        <v>0</v>
      </c>
      <c r="BE512" s="51"/>
      <c r="BF512" s="51"/>
      <c r="BG512" s="42"/>
      <c r="BH512" s="42"/>
      <c r="BI512" s="43">
        <f t="shared" si="63"/>
        <v>0</v>
      </c>
      <c r="BJ512" s="43">
        <f t="shared" si="64"/>
        <v>0</v>
      </c>
      <c r="BK512" s="51"/>
      <c r="BL512" s="51"/>
      <c r="BM512" s="42"/>
      <c r="BN512" s="42"/>
      <c r="BO512" s="43">
        <f t="shared" si="65"/>
        <v>0</v>
      </c>
      <c r="BP512" s="43">
        <f t="shared" si="66"/>
        <v>0</v>
      </c>
      <c r="BQ512" s="51"/>
      <c r="BR512" s="51"/>
      <c r="BS512" s="42"/>
      <c r="BT512" s="42"/>
      <c r="BU512" s="43">
        <f t="shared" si="67"/>
        <v>0</v>
      </c>
      <c r="BV512" s="43">
        <f t="shared" si="68"/>
        <v>0</v>
      </c>
      <c r="BW512" s="51"/>
      <c r="BX512" s="51"/>
      <c r="BY512" s="54">
        <f t="shared" si="69"/>
        <v>0</v>
      </c>
      <c r="BZ512" s="54">
        <f t="shared" si="70"/>
        <v>0</v>
      </c>
      <c r="CA512" s="43">
        <f t="shared" si="71"/>
        <v>0</v>
      </c>
      <c r="CB512" s="43">
        <f t="shared" si="72"/>
        <v>0</v>
      </c>
      <c r="CC512" s="43">
        <f t="shared" si="73"/>
        <v>0</v>
      </c>
      <c r="CD512" s="43">
        <f t="shared" si="74"/>
        <v>0</v>
      </c>
      <c r="CE512" s="58">
        <f t="shared" si="42"/>
        <v>0</v>
      </c>
      <c r="CF512" s="58">
        <f t="shared" si="43"/>
        <v>0</v>
      </c>
      <c r="CG512" s="58">
        <f t="shared" si="44"/>
        <v>0</v>
      </c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  <c r="DS512" s="59"/>
      <c r="DT512" s="59"/>
      <c r="DU512" s="59"/>
      <c r="DV512" s="59"/>
      <c r="DW512" s="59"/>
      <c r="DX512" s="59"/>
      <c r="DY512" s="59"/>
      <c r="DZ512" s="59"/>
      <c r="EA512" s="59"/>
      <c r="EB512" s="59"/>
      <c r="EC512" s="59"/>
      <c r="ED512" s="59"/>
      <c r="EE512" s="59"/>
      <c r="EF512" s="59"/>
      <c r="EG512" s="59"/>
      <c r="EH512" s="59"/>
      <c r="EI512" s="59"/>
      <c r="EJ512" s="59"/>
      <c r="EK512" s="59"/>
      <c r="EL512" s="59"/>
      <c r="EM512" s="59"/>
    </row>
    <row r="513" spans="2:143" ht="24.6" customHeight="1">
      <c r="B513" s="39" t="s">
        <v>606</v>
      </c>
      <c r="C513" s="40"/>
      <c r="D513" s="41"/>
      <c r="E513" s="42"/>
      <c r="F513" s="42"/>
      <c r="G513" s="43">
        <f t="shared" si="45"/>
        <v>0</v>
      </c>
      <c r="H513" s="43">
        <f t="shared" si="46"/>
        <v>0</v>
      </c>
      <c r="I513" s="51"/>
      <c r="J513" s="51"/>
      <c r="K513" s="42"/>
      <c r="L513" s="42"/>
      <c r="M513" s="43">
        <f t="shared" si="47"/>
        <v>0</v>
      </c>
      <c r="N513" s="43">
        <f t="shared" si="48"/>
        <v>0</v>
      </c>
      <c r="O513" s="51"/>
      <c r="P513" s="51"/>
      <c r="Q513" s="42"/>
      <c r="R513" s="42"/>
      <c r="S513" s="43">
        <f t="shared" si="49"/>
        <v>0</v>
      </c>
      <c r="T513" s="43">
        <f t="shared" si="50"/>
        <v>0</v>
      </c>
      <c r="U513" s="51"/>
      <c r="V513" s="51"/>
      <c r="W513" s="42"/>
      <c r="X513" s="42"/>
      <c r="Y513" s="43">
        <f t="shared" si="51"/>
        <v>0</v>
      </c>
      <c r="Z513" s="43">
        <f t="shared" si="52"/>
        <v>0</v>
      </c>
      <c r="AA513" s="51"/>
      <c r="AB513" s="51"/>
      <c r="AC513" s="42"/>
      <c r="AD513" s="42"/>
      <c r="AE513" s="43">
        <f t="shared" si="53"/>
        <v>0</v>
      </c>
      <c r="AF513" s="43">
        <f t="shared" si="54"/>
        <v>0</v>
      </c>
      <c r="AG513" s="51"/>
      <c r="AH513" s="51"/>
      <c r="AI513" s="42"/>
      <c r="AJ513" s="42"/>
      <c r="AK513" s="43">
        <f t="shared" si="55"/>
        <v>0</v>
      </c>
      <c r="AL513" s="43">
        <f t="shared" si="56"/>
        <v>0</v>
      </c>
      <c r="AM513" s="51"/>
      <c r="AN513" s="51"/>
      <c r="AO513" s="42"/>
      <c r="AP513" s="42"/>
      <c r="AQ513" s="43">
        <f t="shared" si="57"/>
        <v>0</v>
      </c>
      <c r="AR513" s="43">
        <f t="shared" si="58"/>
        <v>0</v>
      </c>
      <c r="AS513" s="51"/>
      <c r="AT513" s="51"/>
      <c r="AU513" s="42"/>
      <c r="AV513" s="42"/>
      <c r="AW513" s="43">
        <f t="shared" si="59"/>
        <v>0</v>
      </c>
      <c r="AX513" s="43">
        <f t="shared" si="60"/>
        <v>0</v>
      </c>
      <c r="AY513" s="51"/>
      <c r="AZ513" s="51"/>
      <c r="BA513" s="42"/>
      <c r="BB513" s="42"/>
      <c r="BC513" s="43">
        <f t="shared" si="61"/>
        <v>0</v>
      </c>
      <c r="BD513" s="43">
        <f t="shared" si="62"/>
        <v>0</v>
      </c>
      <c r="BE513" s="51"/>
      <c r="BF513" s="51"/>
      <c r="BG513" s="42"/>
      <c r="BH513" s="42"/>
      <c r="BI513" s="43">
        <f t="shared" si="63"/>
        <v>0</v>
      </c>
      <c r="BJ513" s="43">
        <f t="shared" si="64"/>
        <v>0</v>
      </c>
      <c r="BK513" s="51"/>
      <c r="BL513" s="51"/>
      <c r="BM513" s="42"/>
      <c r="BN513" s="42"/>
      <c r="BO513" s="43">
        <f t="shared" si="65"/>
        <v>0</v>
      </c>
      <c r="BP513" s="43">
        <f t="shared" si="66"/>
        <v>0</v>
      </c>
      <c r="BQ513" s="51"/>
      <c r="BR513" s="51"/>
      <c r="BS513" s="42"/>
      <c r="BT513" s="42"/>
      <c r="BU513" s="43">
        <f t="shared" si="67"/>
        <v>0</v>
      </c>
      <c r="BV513" s="43">
        <f t="shared" si="68"/>
        <v>0</v>
      </c>
      <c r="BW513" s="51"/>
      <c r="BX513" s="51"/>
      <c r="BY513" s="54">
        <f t="shared" si="69"/>
        <v>0</v>
      </c>
      <c r="BZ513" s="54">
        <f t="shared" si="70"/>
        <v>0</v>
      </c>
      <c r="CA513" s="43">
        <f t="shared" si="71"/>
        <v>0</v>
      </c>
      <c r="CB513" s="43">
        <f t="shared" si="72"/>
        <v>0</v>
      </c>
      <c r="CC513" s="43">
        <f t="shared" si="73"/>
        <v>0</v>
      </c>
      <c r="CD513" s="43">
        <f t="shared" si="74"/>
        <v>0</v>
      </c>
      <c r="CE513" s="58">
        <f t="shared" si="42"/>
        <v>0</v>
      </c>
      <c r="CF513" s="58">
        <f t="shared" si="43"/>
        <v>0</v>
      </c>
      <c r="CG513" s="58">
        <f t="shared" si="44"/>
        <v>0</v>
      </c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  <c r="DS513" s="59"/>
      <c r="DT513" s="59"/>
      <c r="DU513" s="59"/>
      <c r="DV513" s="59"/>
      <c r="DW513" s="59"/>
      <c r="DX513" s="59"/>
      <c r="DY513" s="59"/>
      <c r="DZ513" s="59"/>
      <c r="EA513" s="59"/>
      <c r="EB513" s="59"/>
      <c r="EC513" s="59"/>
      <c r="ED513" s="59"/>
      <c r="EE513" s="59"/>
      <c r="EF513" s="59"/>
      <c r="EG513" s="59"/>
      <c r="EH513" s="59"/>
      <c r="EI513" s="59"/>
      <c r="EJ513" s="59"/>
      <c r="EK513" s="59"/>
      <c r="EL513" s="59"/>
      <c r="EM513" s="59"/>
    </row>
    <row r="514" spans="2:143" ht="24.6" customHeight="1">
      <c r="B514" s="39" t="s">
        <v>607</v>
      </c>
      <c r="C514" s="40"/>
      <c r="D514" s="41"/>
      <c r="E514" s="42"/>
      <c r="F514" s="42"/>
      <c r="G514" s="43">
        <f t="shared" si="45"/>
        <v>0</v>
      </c>
      <c r="H514" s="43">
        <f t="shared" si="46"/>
        <v>0</v>
      </c>
      <c r="I514" s="51"/>
      <c r="J514" s="51"/>
      <c r="K514" s="42"/>
      <c r="L514" s="42"/>
      <c r="M514" s="43">
        <f t="shared" si="47"/>
        <v>0</v>
      </c>
      <c r="N514" s="43">
        <f t="shared" si="48"/>
        <v>0</v>
      </c>
      <c r="O514" s="51"/>
      <c r="P514" s="51"/>
      <c r="Q514" s="42"/>
      <c r="R514" s="42"/>
      <c r="S514" s="43">
        <f t="shared" si="49"/>
        <v>0</v>
      </c>
      <c r="T514" s="43">
        <f t="shared" si="50"/>
        <v>0</v>
      </c>
      <c r="U514" s="51"/>
      <c r="V514" s="51"/>
      <c r="W514" s="42"/>
      <c r="X514" s="42"/>
      <c r="Y514" s="43">
        <f t="shared" si="51"/>
        <v>0</v>
      </c>
      <c r="Z514" s="43">
        <f t="shared" si="52"/>
        <v>0</v>
      </c>
      <c r="AA514" s="51"/>
      <c r="AB514" s="51"/>
      <c r="AC514" s="42"/>
      <c r="AD514" s="42"/>
      <c r="AE514" s="43">
        <f t="shared" si="53"/>
        <v>0</v>
      </c>
      <c r="AF514" s="43">
        <f t="shared" si="54"/>
        <v>0</v>
      </c>
      <c r="AG514" s="51"/>
      <c r="AH514" s="51"/>
      <c r="AI514" s="42"/>
      <c r="AJ514" s="42"/>
      <c r="AK514" s="43">
        <f t="shared" si="55"/>
        <v>0</v>
      </c>
      <c r="AL514" s="43">
        <f t="shared" si="56"/>
        <v>0</v>
      </c>
      <c r="AM514" s="51"/>
      <c r="AN514" s="51"/>
      <c r="AO514" s="42"/>
      <c r="AP514" s="42"/>
      <c r="AQ514" s="43">
        <f t="shared" si="57"/>
        <v>0</v>
      </c>
      <c r="AR514" s="43">
        <f t="shared" si="58"/>
        <v>0</v>
      </c>
      <c r="AS514" s="51"/>
      <c r="AT514" s="51"/>
      <c r="AU514" s="42"/>
      <c r="AV514" s="42"/>
      <c r="AW514" s="43">
        <f t="shared" si="59"/>
        <v>0</v>
      </c>
      <c r="AX514" s="43">
        <f t="shared" si="60"/>
        <v>0</v>
      </c>
      <c r="AY514" s="51"/>
      <c r="AZ514" s="51"/>
      <c r="BA514" s="42"/>
      <c r="BB514" s="42"/>
      <c r="BC514" s="43">
        <f t="shared" si="61"/>
        <v>0</v>
      </c>
      <c r="BD514" s="43">
        <f t="shared" si="62"/>
        <v>0</v>
      </c>
      <c r="BE514" s="51"/>
      <c r="BF514" s="51"/>
      <c r="BG514" s="42"/>
      <c r="BH514" s="42"/>
      <c r="BI514" s="43">
        <f t="shared" si="63"/>
        <v>0</v>
      </c>
      <c r="BJ514" s="43">
        <f t="shared" si="64"/>
        <v>0</v>
      </c>
      <c r="BK514" s="51"/>
      <c r="BL514" s="51"/>
      <c r="BM514" s="42"/>
      <c r="BN514" s="42"/>
      <c r="BO514" s="43">
        <f t="shared" si="65"/>
        <v>0</v>
      </c>
      <c r="BP514" s="43">
        <f t="shared" si="66"/>
        <v>0</v>
      </c>
      <c r="BQ514" s="51"/>
      <c r="BR514" s="51"/>
      <c r="BS514" s="42"/>
      <c r="BT514" s="42"/>
      <c r="BU514" s="43">
        <f t="shared" si="67"/>
        <v>0</v>
      </c>
      <c r="BV514" s="43">
        <f t="shared" si="68"/>
        <v>0</v>
      </c>
      <c r="BW514" s="51"/>
      <c r="BX514" s="51"/>
      <c r="BY514" s="54">
        <f t="shared" si="69"/>
        <v>0</v>
      </c>
      <c r="BZ514" s="54">
        <f t="shared" si="70"/>
        <v>0</v>
      </c>
      <c r="CA514" s="43">
        <f t="shared" si="71"/>
        <v>0</v>
      </c>
      <c r="CB514" s="43">
        <f t="shared" si="72"/>
        <v>0</v>
      </c>
      <c r="CC514" s="43">
        <f t="shared" si="73"/>
        <v>0</v>
      </c>
      <c r="CD514" s="43">
        <f t="shared" si="74"/>
        <v>0</v>
      </c>
      <c r="CE514" s="58">
        <f t="shared" si="42"/>
        <v>0</v>
      </c>
      <c r="CF514" s="58">
        <f t="shared" si="43"/>
        <v>0</v>
      </c>
      <c r="CG514" s="58">
        <f t="shared" si="44"/>
        <v>0</v>
      </c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  <c r="DS514" s="59"/>
      <c r="DT514" s="59"/>
      <c r="DU514" s="59"/>
      <c r="DV514" s="59"/>
      <c r="DW514" s="59"/>
      <c r="DX514" s="59"/>
      <c r="DY514" s="59"/>
      <c r="DZ514" s="59"/>
      <c r="EA514" s="59"/>
      <c r="EB514" s="59"/>
      <c r="EC514" s="59"/>
      <c r="ED514" s="59"/>
      <c r="EE514" s="59"/>
      <c r="EF514" s="59"/>
      <c r="EG514" s="59"/>
      <c r="EH514" s="59"/>
      <c r="EI514" s="59"/>
      <c r="EJ514" s="59"/>
      <c r="EK514" s="59"/>
      <c r="EL514" s="59"/>
      <c r="EM514" s="59"/>
    </row>
    <row r="515" spans="2:143" ht="24.6" customHeight="1">
      <c r="B515" s="39" t="s">
        <v>608</v>
      </c>
      <c r="C515" s="40"/>
      <c r="D515" s="41"/>
      <c r="E515" s="42"/>
      <c r="F515" s="42"/>
      <c r="G515" s="43">
        <f t="shared" si="45"/>
        <v>0</v>
      </c>
      <c r="H515" s="43">
        <f t="shared" si="46"/>
        <v>0</v>
      </c>
      <c r="I515" s="51"/>
      <c r="J515" s="51"/>
      <c r="K515" s="42"/>
      <c r="L515" s="42"/>
      <c r="M515" s="43">
        <f t="shared" si="47"/>
        <v>0</v>
      </c>
      <c r="N515" s="43">
        <f t="shared" si="48"/>
        <v>0</v>
      </c>
      <c r="O515" s="51"/>
      <c r="P515" s="51"/>
      <c r="Q515" s="42"/>
      <c r="R515" s="42"/>
      <c r="S515" s="43">
        <f t="shared" si="49"/>
        <v>0</v>
      </c>
      <c r="T515" s="43">
        <f t="shared" si="50"/>
        <v>0</v>
      </c>
      <c r="U515" s="51"/>
      <c r="V515" s="51"/>
      <c r="W515" s="42"/>
      <c r="X515" s="42"/>
      <c r="Y515" s="43">
        <f t="shared" si="51"/>
        <v>0</v>
      </c>
      <c r="Z515" s="43">
        <f t="shared" si="52"/>
        <v>0</v>
      </c>
      <c r="AA515" s="51"/>
      <c r="AB515" s="51"/>
      <c r="AC515" s="42"/>
      <c r="AD515" s="42"/>
      <c r="AE515" s="43">
        <f t="shared" si="53"/>
        <v>0</v>
      </c>
      <c r="AF515" s="43">
        <f t="shared" si="54"/>
        <v>0</v>
      </c>
      <c r="AG515" s="51"/>
      <c r="AH515" s="51"/>
      <c r="AI515" s="42"/>
      <c r="AJ515" s="42"/>
      <c r="AK515" s="43">
        <f t="shared" si="55"/>
        <v>0</v>
      </c>
      <c r="AL515" s="43">
        <f t="shared" si="56"/>
        <v>0</v>
      </c>
      <c r="AM515" s="51"/>
      <c r="AN515" s="51"/>
      <c r="AO515" s="42"/>
      <c r="AP515" s="42"/>
      <c r="AQ515" s="43">
        <f t="shared" si="57"/>
        <v>0</v>
      </c>
      <c r="AR515" s="43">
        <f t="shared" si="58"/>
        <v>0</v>
      </c>
      <c r="AS515" s="51"/>
      <c r="AT515" s="51"/>
      <c r="AU515" s="42"/>
      <c r="AV515" s="42"/>
      <c r="AW515" s="43">
        <f t="shared" si="59"/>
        <v>0</v>
      </c>
      <c r="AX515" s="43">
        <f t="shared" si="60"/>
        <v>0</v>
      </c>
      <c r="AY515" s="51"/>
      <c r="AZ515" s="51"/>
      <c r="BA515" s="42"/>
      <c r="BB515" s="42"/>
      <c r="BC515" s="43">
        <f t="shared" si="61"/>
        <v>0</v>
      </c>
      <c r="BD515" s="43">
        <f t="shared" si="62"/>
        <v>0</v>
      </c>
      <c r="BE515" s="51"/>
      <c r="BF515" s="51"/>
      <c r="BG515" s="42"/>
      <c r="BH515" s="42"/>
      <c r="BI515" s="43">
        <f t="shared" si="63"/>
        <v>0</v>
      </c>
      <c r="BJ515" s="43">
        <f t="shared" si="64"/>
        <v>0</v>
      </c>
      <c r="BK515" s="51"/>
      <c r="BL515" s="51"/>
      <c r="BM515" s="42"/>
      <c r="BN515" s="42"/>
      <c r="BO515" s="43">
        <f t="shared" si="65"/>
        <v>0</v>
      </c>
      <c r="BP515" s="43">
        <f t="shared" si="66"/>
        <v>0</v>
      </c>
      <c r="BQ515" s="51"/>
      <c r="BR515" s="51"/>
      <c r="BS515" s="42"/>
      <c r="BT515" s="42"/>
      <c r="BU515" s="43">
        <f t="shared" si="67"/>
        <v>0</v>
      </c>
      <c r="BV515" s="43">
        <f t="shared" si="68"/>
        <v>0</v>
      </c>
      <c r="BW515" s="51"/>
      <c r="BX515" s="51"/>
      <c r="BY515" s="54">
        <f t="shared" ref="BY515:BY522" si="75">SUM(E515+K515+Q515+W515+AC515+AI515+AO515+AU515+BA515+BG515+BM515+BS515)</f>
        <v>0</v>
      </c>
      <c r="BZ515" s="54">
        <f t="shared" ref="BZ515:BZ522" si="76">SUM(F515+L515+R515+X515+AD515+AJ515+AP515+AV515+BB515+BH515+BN515+BT515)</f>
        <v>0</v>
      </c>
      <c r="CA515" s="43">
        <f t="shared" si="71"/>
        <v>0</v>
      </c>
      <c r="CB515" s="43">
        <f t="shared" si="72"/>
        <v>0</v>
      </c>
      <c r="CC515" s="43">
        <f t="shared" ref="CC515:CC522" si="77">SUM(I515+O515+U515+AA515+AG515+AM515+AS515+AY515+BE515+BK515+BQ515+BW515)</f>
        <v>0</v>
      </c>
      <c r="CD515" s="43">
        <f t="shared" ref="CD515:CD522" si="78">SUM(J515+P515+V515+AB515+AH515+AN515+AT515+AZ515+BF515+BL515+BR515+BX515)</f>
        <v>0</v>
      </c>
      <c r="CE515" s="58">
        <f t="shared" si="42"/>
        <v>0</v>
      </c>
      <c r="CF515" s="58">
        <f t="shared" si="43"/>
        <v>0</v>
      </c>
      <c r="CG515" s="58">
        <f t="shared" si="44"/>
        <v>0</v>
      </c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  <c r="DS515" s="59"/>
      <c r="DT515" s="59"/>
      <c r="DU515" s="59"/>
      <c r="DV515" s="59"/>
      <c r="DW515" s="59"/>
      <c r="DX515" s="59"/>
      <c r="DY515" s="59"/>
      <c r="DZ515" s="59"/>
      <c r="EA515" s="59"/>
      <c r="EB515" s="59"/>
      <c r="EC515" s="59"/>
      <c r="ED515" s="59"/>
      <c r="EE515" s="59"/>
      <c r="EF515" s="59"/>
      <c r="EG515" s="59"/>
      <c r="EH515" s="59"/>
      <c r="EI515" s="59"/>
      <c r="EJ515" s="59"/>
      <c r="EK515" s="59"/>
      <c r="EL515" s="59"/>
      <c r="EM515" s="59"/>
    </row>
    <row r="516" spans="2:143" ht="24.6" customHeight="1">
      <c r="B516" s="39" t="s">
        <v>609</v>
      </c>
      <c r="C516" s="44"/>
      <c r="D516" s="41"/>
      <c r="E516" s="42"/>
      <c r="F516" s="42"/>
      <c r="G516" s="43">
        <f t="shared" si="45"/>
        <v>0</v>
      </c>
      <c r="H516" s="43">
        <f t="shared" si="46"/>
        <v>0</v>
      </c>
      <c r="I516" s="51"/>
      <c r="J516" s="51"/>
      <c r="K516" s="42"/>
      <c r="L516" s="42"/>
      <c r="M516" s="43">
        <f t="shared" si="47"/>
        <v>0</v>
      </c>
      <c r="N516" s="43">
        <f t="shared" si="48"/>
        <v>0</v>
      </c>
      <c r="O516" s="51"/>
      <c r="P516" s="51"/>
      <c r="Q516" s="42"/>
      <c r="R516" s="42"/>
      <c r="S516" s="43">
        <f t="shared" si="49"/>
        <v>0</v>
      </c>
      <c r="T516" s="43">
        <f t="shared" si="50"/>
        <v>0</v>
      </c>
      <c r="U516" s="51"/>
      <c r="V516" s="51"/>
      <c r="W516" s="42"/>
      <c r="X516" s="42"/>
      <c r="Y516" s="43">
        <f t="shared" si="51"/>
        <v>0</v>
      </c>
      <c r="Z516" s="43">
        <f t="shared" si="52"/>
        <v>0</v>
      </c>
      <c r="AA516" s="51"/>
      <c r="AB516" s="51"/>
      <c r="AC516" s="42"/>
      <c r="AD516" s="42"/>
      <c r="AE516" s="43">
        <f t="shared" si="53"/>
        <v>0</v>
      </c>
      <c r="AF516" s="43">
        <f t="shared" si="54"/>
        <v>0</v>
      </c>
      <c r="AG516" s="51"/>
      <c r="AH516" s="51"/>
      <c r="AI516" s="42"/>
      <c r="AJ516" s="42"/>
      <c r="AK516" s="43">
        <f t="shared" si="55"/>
        <v>0</v>
      </c>
      <c r="AL516" s="43">
        <f t="shared" si="56"/>
        <v>0</v>
      </c>
      <c r="AM516" s="51"/>
      <c r="AN516" s="51"/>
      <c r="AO516" s="42"/>
      <c r="AP516" s="42"/>
      <c r="AQ516" s="43">
        <f t="shared" si="57"/>
        <v>0</v>
      </c>
      <c r="AR516" s="43">
        <f t="shared" si="58"/>
        <v>0</v>
      </c>
      <c r="AS516" s="51"/>
      <c r="AT516" s="51"/>
      <c r="AU516" s="42"/>
      <c r="AV516" s="42"/>
      <c r="AW516" s="43">
        <f t="shared" si="59"/>
        <v>0</v>
      </c>
      <c r="AX516" s="43">
        <f t="shared" si="60"/>
        <v>0</v>
      </c>
      <c r="AY516" s="51"/>
      <c r="AZ516" s="51"/>
      <c r="BA516" s="42"/>
      <c r="BB516" s="42"/>
      <c r="BC516" s="43">
        <f t="shared" si="61"/>
        <v>0</v>
      </c>
      <c r="BD516" s="43">
        <f t="shared" si="62"/>
        <v>0</v>
      </c>
      <c r="BE516" s="51"/>
      <c r="BF516" s="51"/>
      <c r="BG516" s="42"/>
      <c r="BH516" s="42"/>
      <c r="BI516" s="43">
        <f t="shared" si="63"/>
        <v>0</v>
      </c>
      <c r="BJ516" s="43">
        <f t="shared" si="64"/>
        <v>0</v>
      </c>
      <c r="BK516" s="51"/>
      <c r="BL516" s="51"/>
      <c r="BM516" s="42"/>
      <c r="BN516" s="42"/>
      <c r="BO516" s="43">
        <f t="shared" si="65"/>
        <v>0</v>
      </c>
      <c r="BP516" s="43">
        <f t="shared" si="66"/>
        <v>0</v>
      </c>
      <c r="BQ516" s="51"/>
      <c r="BR516" s="51"/>
      <c r="BS516" s="42"/>
      <c r="BT516" s="42"/>
      <c r="BU516" s="43">
        <f t="shared" si="67"/>
        <v>0</v>
      </c>
      <c r="BV516" s="43">
        <f t="shared" si="68"/>
        <v>0</v>
      </c>
      <c r="BW516" s="51"/>
      <c r="BX516" s="51"/>
      <c r="BY516" s="54">
        <f t="shared" si="75"/>
        <v>0</v>
      </c>
      <c r="BZ516" s="54">
        <f t="shared" si="76"/>
        <v>0</v>
      </c>
      <c r="CA516" s="43">
        <f t="shared" si="71"/>
        <v>0</v>
      </c>
      <c r="CB516" s="43">
        <f t="shared" si="72"/>
        <v>0</v>
      </c>
      <c r="CC516" s="43">
        <f t="shared" si="77"/>
        <v>0</v>
      </c>
      <c r="CD516" s="43">
        <f t="shared" si="78"/>
        <v>0</v>
      </c>
      <c r="CE516" s="58">
        <f t="shared" si="42"/>
        <v>0</v>
      </c>
      <c r="CF516" s="58">
        <f t="shared" si="43"/>
        <v>0</v>
      </c>
      <c r="CG516" s="58">
        <f t="shared" si="44"/>
        <v>0</v>
      </c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  <c r="DS516" s="59"/>
      <c r="DT516" s="59"/>
      <c r="DU516" s="59"/>
      <c r="DV516" s="59"/>
      <c r="DW516" s="59"/>
      <c r="DX516" s="59"/>
      <c r="DY516" s="59"/>
      <c r="DZ516" s="59"/>
      <c r="EA516" s="59"/>
      <c r="EB516" s="59"/>
      <c r="EC516" s="59"/>
      <c r="ED516" s="59"/>
      <c r="EE516" s="59"/>
      <c r="EF516" s="59"/>
      <c r="EG516" s="59"/>
      <c r="EH516" s="59"/>
      <c r="EI516" s="59"/>
      <c r="EJ516" s="59"/>
      <c r="EK516" s="59"/>
      <c r="EL516" s="59"/>
      <c r="EM516" s="59"/>
    </row>
    <row r="517" spans="2:143" ht="24.6" customHeight="1">
      <c r="B517" s="39" t="s">
        <v>610</v>
      </c>
      <c r="C517" s="40"/>
      <c r="D517" s="41"/>
      <c r="E517" s="42"/>
      <c r="F517" s="42"/>
      <c r="G517" s="43">
        <f t="shared" si="45"/>
        <v>0</v>
      </c>
      <c r="H517" s="43">
        <f t="shared" si="46"/>
        <v>0</v>
      </c>
      <c r="I517" s="51"/>
      <c r="J517" s="51"/>
      <c r="K517" s="42"/>
      <c r="L517" s="42"/>
      <c r="M517" s="43">
        <f t="shared" si="47"/>
        <v>0</v>
      </c>
      <c r="N517" s="43">
        <f t="shared" si="48"/>
        <v>0</v>
      </c>
      <c r="O517" s="51"/>
      <c r="P517" s="51"/>
      <c r="Q517" s="42"/>
      <c r="R517" s="42"/>
      <c r="S517" s="43">
        <f t="shared" si="49"/>
        <v>0</v>
      </c>
      <c r="T517" s="43">
        <f t="shared" si="50"/>
        <v>0</v>
      </c>
      <c r="U517" s="51"/>
      <c r="V517" s="51"/>
      <c r="W517" s="42"/>
      <c r="X517" s="42"/>
      <c r="Y517" s="43">
        <f t="shared" si="51"/>
        <v>0</v>
      </c>
      <c r="Z517" s="43">
        <f t="shared" si="52"/>
        <v>0</v>
      </c>
      <c r="AA517" s="51"/>
      <c r="AB517" s="51"/>
      <c r="AC517" s="42"/>
      <c r="AD517" s="42"/>
      <c r="AE517" s="43">
        <f t="shared" si="53"/>
        <v>0</v>
      </c>
      <c r="AF517" s="43">
        <f t="shared" si="54"/>
        <v>0</v>
      </c>
      <c r="AG517" s="51"/>
      <c r="AH517" s="51"/>
      <c r="AI517" s="42"/>
      <c r="AJ517" s="42"/>
      <c r="AK517" s="43">
        <f t="shared" si="55"/>
        <v>0</v>
      </c>
      <c r="AL517" s="43">
        <f t="shared" si="56"/>
        <v>0</v>
      </c>
      <c r="AM517" s="51"/>
      <c r="AN517" s="51"/>
      <c r="AO517" s="42"/>
      <c r="AP517" s="42"/>
      <c r="AQ517" s="43">
        <f t="shared" si="57"/>
        <v>0</v>
      </c>
      <c r="AR517" s="43">
        <f t="shared" si="58"/>
        <v>0</v>
      </c>
      <c r="AS517" s="51"/>
      <c r="AT517" s="51"/>
      <c r="AU517" s="42"/>
      <c r="AV517" s="42"/>
      <c r="AW517" s="43">
        <f t="shared" si="59"/>
        <v>0</v>
      </c>
      <c r="AX517" s="43">
        <f t="shared" si="60"/>
        <v>0</v>
      </c>
      <c r="AY517" s="51"/>
      <c r="AZ517" s="51"/>
      <c r="BA517" s="42"/>
      <c r="BB517" s="42"/>
      <c r="BC517" s="43">
        <f t="shared" si="61"/>
        <v>0</v>
      </c>
      <c r="BD517" s="43">
        <f t="shared" si="62"/>
        <v>0</v>
      </c>
      <c r="BE517" s="51"/>
      <c r="BF517" s="51"/>
      <c r="BG517" s="42"/>
      <c r="BH517" s="42"/>
      <c r="BI517" s="43">
        <f t="shared" si="63"/>
        <v>0</v>
      </c>
      <c r="BJ517" s="43">
        <f t="shared" si="64"/>
        <v>0</v>
      </c>
      <c r="BK517" s="51"/>
      <c r="BL517" s="51"/>
      <c r="BM517" s="42"/>
      <c r="BN517" s="42"/>
      <c r="BO517" s="43">
        <f t="shared" si="65"/>
        <v>0</v>
      </c>
      <c r="BP517" s="43">
        <f t="shared" si="66"/>
        <v>0</v>
      </c>
      <c r="BQ517" s="51"/>
      <c r="BR517" s="51"/>
      <c r="BS517" s="42"/>
      <c r="BT517" s="42"/>
      <c r="BU517" s="43">
        <f t="shared" si="67"/>
        <v>0</v>
      </c>
      <c r="BV517" s="43">
        <f t="shared" si="68"/>
        <v>0</v>
      </c>
      <c r="BW517" s="51"/>
      <c r="BX517" s="51"/>
      <c r="BY517" s="54">
        <f t="shared" si="75"/>
        <v>0</v>
      </c>
      <c r="BZ517" s="54">
        <f t="shared" si="76"/>
        <v>0</v>
      </c>
      <c r="CA517" s="43">
        <f t="shared" si="71"/>
        <v>0</v>
      </c>
      <c r="CB517" s="43">
        <f t="shared" si="72"/>
        <v>0</v>
      </c>
      <c r="CC517" s="43">
        <f t="shared" si="77"/>
        <v>0</v>
      </c>
      <c r="CD517" s="43">
        <f t="shared" si="78"/>
        <v>0</v>
      </c>
      <c r="CE517" s="58">
        <f t="shared" si="42"/>
        <v>0</v>
      </c>
      <c r="CF517" s="58">
        <f t="shared" si="43"/>
        <v>0</v>
      </c>
      <c r="CG517" s="58">
        <f t="shared" si="44"/>
        <v>0</v>
      </c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  <c r="DS517" s="59"/>
      <c r="DT517" s="59"/>
      <c r="DU517" s="59"/>
      <c r="DV517" s="59"/>
      <c r="DW517" s="59"/>
      <c r="DX517" s="59"/>
      <c r="DY517" s="59"/>
      <c r="DZ517" s="59"/>
      <c r="EA517" s="59"/>
      <c r="EB517" s="59"/>
      <c r="EC517" s="59"/>
      <c r="ED517" s="59"/>
      <c r="EE517" s="59"/>
      <c r="EF517" s="59"/>
      <c r="EG517" s="59"/>
      <c r="EH517" s="59"/>
      <c r="EI517" s="59"/>
      <c r="EJ517" s="59"/>
      <c r="EK517" s="59"/>
      <c r="EL517" s="59"/>
      <c r="EM517" s="59"/>
    </row>
    <row r="518" spans="2:143" ht="24.6" customHeight="1">
      <c r="B518" s="39" t="s">
        <v>611</v>
      </c>
      <c r="C518" s="40"/>
      <c r="D518" s="41"/>
      <c r="E518" s="42"/>
      <c r="F518" s="42"/>
      <c r="G518" s="43">
        <f t="shared" si="45"/>
        <v>0</v>
      </c>
      <c r="H518" s="43">
        <f t="shared" si="46"/>
        <v>0</v>
      </c>
      <c r="I518" s="51"/>
      <c r="J518" s="51"/>
      <c r="K518" s="42"/>
      <c r="L518" s="42"/>
      <c r="M518" s="43">
        <f t="shared" si="47"/>
        <v>0</v>
      </c>
      <c r="N518" s="43">
        <f t="shared" si="48"/>
        <v>0</v>
      </c>
      <c r="O518" s="51"/>
      <c r="P518" s="51"/>
      <c r="Q518" s="42"/>
      <c r="R518" s="42"/>
      <c r="S518" s="43">
        <f t="shared" si="49"/>
        <v>0</v>
      </c>
      <c r="T518" s="43">
        <f t="shared" si="50"/>
        <v>0</v>
      </c>
      <c r="U518" s="51"/>
      <c r="V518" s="51"/>
      <c r="W518" s="42"/>
      <c r="X518" s="42"/>
      <c r="Y518" s="43">
        <f t="shared" si="51"/>
        <v>0</v>
      </c>
      <c r="Z518" s="43">
        <f t="shared" si="52"/>
        <v>0</v>
      </c>
      <c r="AA518" s="51"/>
      <c r="AB518" s="51"/>
      <c r="AC518" s="42"/>
      <c r="AD518" s="42"/>
      <c r="AE518" s="43">
        <f t="shared" si="53"/>
        <v>0</v>
      </c>
      <c r="AF518" s="43">
        <f t="shared" si="54"/>
        <v>0</v>
      </c>
      <c r="AG518" s="51"/>
      <c r="AH518" s="51"/>
      <c r="AI518" s="42"/>
      <c r="AJ518" s="42"/>
      <c r="AK518" s="43">
        <f t="shared" si="55"/>
        <v>0</v>
      </c>
      <c r="AL518" s="43">
        <f t="shared" si="56"/>
        <v>0</v>
      </c>
      <c r="AM518" s="51"/>
      <c r="AN518" s="51"/>
      <c r="AO518" s="42"/>
      <c r="AP518" s="42"/>
      <c r="AQ518" s="43">
        <f t="shared" si="57"/>
        <v>0</v>
      </c>
      <c r="AR518" s="43">
        <f t="shared" si="58"/>
        <v>0</v>
      </c>
      <c r="AS518" s="51"/>
      <c r="AT518" s="51"/>
      <c r="AU518" s="42"/>
      <c r="AV518" s="42"/>
      <c r="AW518" s="43">
        <f t="shared" si="59"/>
        <v>0</v>
      </c>
      <c r="AX518" s="43">
        <f t="shared" si="60"/>
        <v>0</v>
      </c>
      <c r="AY518" s="51"/>
      <c r="AZ518" s="51"/>
      <c r="BA518" s="42"/>
      <c r="BB518" s="42"/>
      <c r="BC518" s="43">
        <f t="shared" si="61"/>
        <v>0</v>
      </c>
      <c r="BD518" s="43">
        <f t="shared" si="62"/>
        <v>0</v>
      </c>
      <c r="BE518" s="51"/>
      <c r="BF518" s="51"/>
      <c r="BG518" s="42"/>
      <c r="BH518" s="42"/>
      <c r="BI518" s="43">
        <f t="shared" si="63"/>
        <v>0</v>
      </c>
      <c r="BJ518" s="43">
        <f t="shared" si="64"/>
        <v>0</v>
      </c>
      <c r="BK518" s="51"/>
      <c r="BL518" s="51"/>
      <c r="BM518" s="42"/>
      <c r="BN518" s="42"/>
      <c r="BO518" s="43">
        <f t="shared" si="65"/>
        <v>0</v>
      </c>
      <c r="BP518" s="43">
        <f t="shared" si="66"/>
        <v>0</v>
      </c>
      <c r="BQ518" s="51"/>
      <c r="BR518" s="51"/>
      <c r="BS518" s="42"/>
      <c r="BT518" s="42"/>
      <c r="BU518" s="43">
        <f t="shared" si="67"/>
        <v>0</v>
      </c>
      <c r="BV518" s="43">
        <f t="shared" si="68"/>
        <v>0</v>
      </c>
      <c r="BW518" s="51"/>
      <c r="BX518" s="51"/>
      <c r="BY518" s="54">
        <f t="shared" si="75"/>
        <v>0</v>
      </c>
      <c r="BZ518" s="54">
        <f t="shared" si="76"/>
        <v>0</v>
      </c>
      <c r="CA518" s="43">
        <f t="shared" si="71"/>
        <v>0</v>
      </c>
      <c r="CB518" s="43">
        <f t="shared" si="72"/>
        <v>0</v>
      </c>
      <c r="CC518" s="43">
        <f t="shared" si="77"/>
        <v>0</v>
      </c>
      <c r="CD518" s="43">
        <f t="shared" si="78"/>
        <v>0</v>
      </c>
      <c r="CE518" s="58">
        <f t="shared" si="42"/>
        <v>0</v>
      </c>
      <c r="CF518" s="58">
        <f t="shared" si="43"/>
        <v>0</v>
      </c>
      <c r="CG518" s="58">
        <f t="shared" si="44"/>
        <v>0</v>
      </c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  <c r="DS518" s="59"/>
      <c r="DT518" s="59"/>
      <c r="DU518" s="59"/>
      <c r="DV518" s="59"/>
      <c r="DW518" s="59"/>
      <c r="DX518" s="59"/>
      <c r="DY518" s="59"/>
      <c r="DZ518" s="59"/>
      <c r="EA518" s="59"/>
      <c r="EB518" s="59"/>
      <c r="EC518" s="59"/>
      <c r="ED518" s="59"/>
      <c r="EE518" s="59"/>
      <c r="EF518" s="59"/>
      <c r="EG518" s="59"/>
      <c r="EH518" s="59"/>
      <c r="EI518" s="59"/>
      <c r="EJ518" s="59"/>
      <c r="EK518" s="59"/>
      <c r="EL518" s="59"/>
      <c r="EM518" s="59"/>
    </row>
    <row r="519" spans="2:143" ht="24.6" customHeight="1">
      <c r="B519" s="39" t="s">
        <v>612</v>
      </c>
      <c r="C519" s="40"/>
      <c r="D519" s="41"/>
      <c r="E519" s="42"/>
      <c r="F519" s="42"/>
      <c r="G519" s="43">
        <f t="shared" si="45"/>
        <v>0</v>
      </c>
      <c r="H519" s="43">
        <f t="shared" si="46"/>
        <v>0</v>
      </c>
      <c r="I519" s="51"/>
      <c r="J519" s="51"/>
      <c r="K519" s="42"/>
      <c r="L519" s="42"/>
      <c r="M519" s="43">
        <f t="shared" si="47"/>
        <v>0</v>
      </c>
      <c r="N519" s="43">
        <f t="shared" si="48"/>
        <v>0</v>
      </c>
      <c r="O519" s="51"/>
      <c r="P519" s="51"/>
      <c r="Q519" s="42"/>
      <c r="R519" s="42"/>
      <c r="S519" s="43">
        <f t="shared" si="49"/>
        <v>0</v>
      </c>
      <c r="T519" s="43">
        <f t="shared" si="50"/>
        <v>0</v>
      </c>
      <c r="U519" s="51"/>
      <c r="V519" s="51"/>
      <c r="W519" s="42"/>
      <c r="X519" s="42"/>
      <c r="Y519" s="43">
        <f t="shared" si="51"/>
        <v>0</v>
      </c>
      <c r="Z519" s="43">
        <f t="shared" si="52"/>
        <v>0</v>
      </c>
      <c r="AA519" s="51"/>
      <c r="AB519" s="51"/>
      <c r="AC519" s="42"/>
      <c r="AD519" s="42"/>
      <c r="AE519" s="43">
        <f t="shared" si="53"/>
        <v>0</v>
      </c>
      <c r="AF519" s="43">
        <f t="shared" si="54"/>
        <v>0</v>
      </c>
      <c r="AG519" s="51"/>
      <c r="AH519" s="51"/>
      <c r="AI519" s="42"/>
      <c r="AJ519" s="42"/>
      <c r="AK519" s="43">
        <f t="shared" si="55"/>
        <v>0</v>
      </c>
      <c r="AL519" s="43">
        <f t="shared" si="56"/>
        <v>0</v>
      </c>
      <c r="AM519" s="51"/>
      <c r="AN519" s="51"/>
      <c r="AO519" s="42"/>
      <c r="AP519" s="42"/>
      <c r="AQ519" s="43">
        <f t="shared" si="57"/>
        <v>0</v>
      </c>
      <c r="AR519" s="43">
        <f t="shared" si="58"/>
        <v>0</v>
      </c>
      <c r="AS519" s="51"/>
      <c r="AT519" s="51"/>
      <c r="AU519" s="42"/>
      <c r="AV519" s="42"/>
      <c r="AW519" s="43">
        <f t="shared" si="59"/>
        <v>0</v>
      </c>
      <c r="AX519" s="43">
        <f t="shared" si="60"/>
        <v>0</v>
      </c>
      <c r="AY519" s="51"/>
      <c r="AZ519" s="51"/>
      <c r="BA519" s="42"/>
      <c r="BB519" s="42"/>
      <c r="BC519" s="43">
        <f t="shared" si="61"/>
        <v>0</v>
      </c>
      <c r="BD519" s="43">
        <f t="shared" si="62"/>
        <v>0</v>
      </c>
      <c r="BE519" s="51"/>
      <c r="BF519" s="51"/>
      <c r="BG519" s="42"/>
      <c r="BH519" s="42"/>
      <c r="BI519" s="43">
        <f t="shared" si="63"/>
        <v>0</v>
      </c>
      <c r="BJ519" s="43">
        <f t="shared" si="64"/>
        <v>0</v>
      </c>
      <c r="BK519" s="51"/>
      <c r="BL519" s="51"/>
      <c r="BM519" s="42"/>
      <c r="BN519" s="42"/>
      <c r="BO519" s="43">
        <f t="shared" si="65"/>
        <v>0</v>
      </c>
      <c r="BP519" s="43">
        <f t="shared" si="66"/>
        <v>0</v>
      </c>
      <c r="BQ519" s="51"/>
      <c r="BR519" s="51"/>
      <c r="BS519" s="42"/>
      <c r="BT519" s="42"/>
      <c r="BU519" s="43">
        <f t="shared" si="67"/>
        <v>0</v>
      </c>
      <c r="BV519" s="43">
        <f t="shared" si="68"/>
        <v>0</v>
      </c>
      <c r="BW519" s="51"/>
      <c r="BX519" s="51"/>
      <c r="BY519" s="54">
        <f t="shared" si="75"/>
        <v>0</v>
      </c>
      <c r="BZ519" s="54">
        <f t="shared" si="76"/>
        <v>0</v>
      </c>
      <c r="CA519" s="43">
        <f t="shared" si="71"/>
        <v>0</v>
      </c>
      <c r="CB519" s="43">
        <f t="shared" si="72"/>
        <v>0</v>
      </c>
      <c r="CC519" s="43">
        <f t="shared" si="77"/>
        <v>0</v>
      </c>
      <c r="CD519" s="43">
        <f t="shared" si="78"/>
        <v>0</v>
      </c>
      <c r="CE519" s="58">
        <f t="shared" si="42"/>
        <v>0</v>
      </c>
      <c r="CF519" s="58">
        <f t="shared" si="43"/>
        <v>0</v>
      </c>
      <c r="CG519" s="58">
        <f t="shared" si="44"/>
        <v>0</v>
      </c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  <c r="DS519" s="59"/>
      <c r="DT519" s="59"/>
      <c r="DU519" s="59"/>
      <c r="DV519" s="59"/>
      <c r="DW519" s="59"/>
      <c r="DX519" s="59"/>
      <c r="DY519" s="59"/>
      <c r="DZ519" s="59"/>
      <c r="EA519" s="59"/>
      <c r="EB519" s="59"/>
      <c r="EC519" s="59"/>
      <c r="ED519" s="59"/>
      <c r="EE519" s="59"/>
      <c r="EF519" s="59"/>
      <c r="EG519" s="59"/>
      <c r="EH519" s="59"/>
      <c r="EI519" s="59"/>
      <c r="EJ519" s="59"/>
      <c r="EK519" s="59"/>
      <c r="EL519" s="59"/>
      <c r="EM519" s="59"/>
    </row>
    <row r="520" spans="2:143" ht="24.6" customHeight="1">
      <c r="B520" s="39" t="s">
        <v>613</v>
      </c>
      <c r="C520" s="40"/>
      <c r="D520" s="41"/>
      <c r="E520" s="42"/>
      <c r="F520" s="42"/>
      <c r="G520" s="43">
        <f t="shared" si="45"/>
        <v>0</v>
      </c>
      <c r="H520" s="43">
        <f t="shared" si="46"/>
        <v>0</v>
      </c>
      <c r="I520" s="51"/>
      <c r="J520" s="51"/>
      <c r="K520" s="42"/>
      <c r="L520" s="42"/>
      <c r="M520" s="43">
        <f t="shared" si="47"/>
        <v>0</v>
      </c>
      <c r="N520" s="43">
        <f t="shared" si="48"/>
        <v>0</v>
      </c>
      <c r="O520" s="51"/>
      <c r="P520" s="51"/>
      <c r="Q520" s="42"/>
      <c r="R520" s="42"/>
      <c r="S520" s="43">
        <f t="shared" si="49"/>
        <v>0</v>
      </c>
      <c r="T520" s="43">
        <f t="shared" si="50"/>
        <v>0</v>
      </c>
      <c r="U520" s="51"/>
      <c r="V520" s="51"/>
      <c r="W520" s="42"/>
      <c r="X520" s="42"/>
      <c r="Y520" s="43">
        <f t="shared" si="51"/>
        <v>0</v>
      </c>
      <c r="Z520" s="43">
        <f t="shared" si="52"/>
        <v>0</v>
      </c>
      <c r="AA520" s="51"/>
      <c r="AB520" s="51"/>
      <c r="AC520" s="42"/>
      <c r="AD520" s="42"/>
      <c r="AE520" s="43">
        <f t="shared" si="53"/>
        <v>0</v>
      </c>
      <c r="AF520" s="43">
        <f t="shared" si="54"/>
        <v>0</v>
      </c>
      <c r="AG520" s="51"/>
      <c r="AH520" s="51"/>
      <c r="AI520" s="42"/>
      <c r="AJ520" s="42"/>
      <c r="AK520" s="43">
        <f t="shared" si="55"/>
        <v>0</v>
      </c>
      <c r="AL520" s="43">
        <f t="shared" si="56"/>
        <v>0</v>
      </c>
      <c r="AM520" s="51"/>
      <c r="AN520" s="51"/>
      <c r="AO520" s="42"/>
      <c r="AP520" s="42"/>
      <c r="AQ520" s="43">
        <f t="shared" si="57"/>
        <v>0</v>
      </c>
      <c r="AR520" s="43">
        <f t="shared" si="58"/>
        <v>0</v>
      </c>
      <c r="AS520" s="51"/>
      <c r="AT520" s="51"/>
      <c r="AU520" s="42"/>
      <c r="AV520" s="42"/>
      <c r="AW520" s="43">
        <f t="shared" si="59"/>
        <v>0</v>
      </c>
      <c r="AX520" s="43">
        <f t="shared" si="60"/>
        <v>0</v>
      </c>
      <c r="AY520" s="51"/>
      <c r="AZ520" s="51"/>
      <c r="BA520" s="42"/>
      <c r="BB520" s="42"/>
      <c r="BC520" s="43">
        <f t="shared" si="61"/>
        <v>0</v>
      </c>
      <c r="BD520" s="43">
        <f t="shared" si="62"/>
        <v>0</v>
      </c>
      <c r="BE520" s="51"/>
      <c r="BF520" s="51"/>
      <c r="BG520" s="42"/>
      <c r="BH520" s="42"/>
      <c r="BI520" s="43">
        <f t="shared" si="63"/>
        <v>0</v>
      </c>
      <c r="BJ520" s="43">
        <f t="shared" si="64"/>
        <v>0</v>
      </c>
      <c r="BK520" s="51"/>
      <c r="BL520" s="51"/>
      <c r="BM520" s="42"/>
      <c r="BN520" s="42"/>
      <c r="BO520" s="43">
        <f t="shared" si="65"/>
        <v>0</v>
      </c>
      <c r="BP520" s="43">
        <f t="shared" si="66"/>
        <v>0</v>
      </c>
      <c r="BQ520" s="51"/>
      <c r="BR520" s="51"/>
      <c r="BS520" s="42"/>
      <c r="BT520" s="42"/>
      <c r="BU520" s="43">
        <f t="shared" si="67"/>
        <v>0</v>
      </c>
      <c r="BV520" s="43">
        <f t="shared" si="68"/>
        <v>0</v>
      </c>
      <c r="BW520" s="51"/>
      <c r="BX520" s="51"/>
      <c r="BY520" s="54">
        <f t="shared" si="75"/>
        <v>0</v>
      </c>
      <c r="BZ520" s="54">
        <f t="shared" si="76"/>
        <v>0</v>
      </c>
      <c r="CA520" s="43">
        <f t="shared" si="71"/>
        <v>0</v>
      </c>
      <c r="CB520" s="43">
        <f t="shared" si="72"/>
        <v>0</v>
      </c>
      <c r="CC520" s="43">
        <f t="shared" si="77"/>
        <v>0</v>
      </c>
      <c r="CD520" s="43">
        <f t="shared" si="78"/>
        <v>0</v>
      </c>
      <c r="CE520" s="58">
        <f t="shared" si="42"/>
        <v>0</v>
      </c>
      <c r="CF520" s="58">
        <f t="shared" si="43"/>
        <v>0</v>
      </c>
      <c r="CG520" s="58">
        <f t="shared" si="44"/>
        <v>0</v>
      </c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  <c r="DS520" s="59"/>
      <c r="DT520" s="59"/>
      <c r="DU520" s="59"/>
      <c r="DV520" s="59"/>
      <c r="DW520" s="59"/>
      <c r="DX520" s="59"/>
      <c r="DY520" s="59"/>
      <c r="DZ520" s="59"/>
      <c r="EA520" s="59"/>
      <c r="EB520" s="59"/>
      <c r="EC520" s="59"/>
      <c r="ED520" s="59"/>
      <c r="EE520" s="59"/>
      <c r="EF520" s="59"/>
      <c r="EG520" s="59"/>
      <c r="EH520" s="59"/>
      <c r="EI520" s="59"/>
      <c r="EJ520" s="59"/>
      <c r="EK520" s="59"/>
      <c r="EL520" s="59"/>
      <c r="EM520" s="59"/>
    </row>
    <row r="521" spans="2:143" ht="24.6" customHeight="1">
      <c r="B521" s="39" t="s">
        <v>614</v>
      </c>
      <c r="C521" s="40"/>
      <c r="D521" s="41"/>
      <c r="E521" s="42"/>
      <c r="F521" s="42"/>
      <c r="G521" s="43">
        <f t="shared" si="45"/>
        <v>0</v>
      </c>
      <c r="H521" s="43">
        <f t="shared" si="46"/>
        <v>0</v>
      </c>
      <c r="I521" s="51"/>
      <c r="J521" s="51"/>
      <c r="K521" s="42"/>
      <c r="L521" s="42"/>
      <c r="M521" s="43">
        <f t="shared" si="47"/>
        <v>0</v>
      </c>
      <c r="N521" s="43">
        <f t="shared" si="48"/>
        <v>0</v>
      </c>
      <c r="O521" s="51"/>
      <c r="P521" s="51"/>
      <c r="Q521" s="42"/>
      <c r="R521" s="42"/>
      <c r="S521" s="43">
        <f t="shared" si="49"/>
        <v>0</v>
      </c>
      <c r="T521" s="43">
        <f t="shared" si="50"/>
        <v>0</v>
      </c>
      <c r="U521" s="51"/>
      <c r="V521" s="51"/>
      <c r="W521" s="42"/>
      <c r="X521" s="42"/>
      <c r="Y521" s="43">
        <f t="shared" si="51"/>
        <v>0</v>
      </c>
      <c r="Z521" s="43">
        <f t="shared" si="52"/>
        <v>0</v>
      </c>
      <c r="AA521" s="51"/>
      <c r="AB521" s="51"/>
      <c r="AC521" s="42"/>
      <c r="AD521" s="42"/>
      <c r="AE521" s="43">
        <f t="shared" si="53"/>
        <v>0</v>
      </c>
      <c r="AF521" s="43">
        <f t="shared" si="54"/>
        <v>0</v>
      </c>
      <c r="AG521" s="51"/>
      <c r="AH521" s="51"/>
      <c r="AI521" s="42"/>
      <c r="AJ521" s="42"/>
      <c r="AK521" s="43">
        <f t="shared" si="55"/>
        <v>0</v>
      </c>
      <c r="AL521" s="43">
        <f t="shared" si="56"/>
        <v>0</v>
      </c>
      <c r="AM521" s="51"/>
      <c r="AN521" s="51"/>
      <c r="AO521" s="42"/>
      <c r="AP521" s="42"/>
      <c r="AQ521" s="43">
        <f t="shared" si="57"/>
        <v>0</v>
      </c>
      <c r="AR521" s="43">
        <f t="shared" si="58"/>
        <v>0</v>
      </c>
      <c r="AS521" s="51"/>
      <c r="AT521" s="51"/>
      <c r="AU521" s="42"/>
      <c r="AV521" s="42"/>
      <c r="AW521" s="43">
        <f t="shared" si="59"/>
        <v>0</v>
      </c>
      <c r="AX521" s="43">
        <f t="shared" si="60"/>
        <v>0</v>
      </c>
      <c r="AY521" s="51"/>
      <c r="AZ521" s="51"/>
      <c r="BA521" s="42"/>
      <c r="BB521" s="42"/>
      <c r="BC521" s="43">
        <f t="shared" si="61"/>
        <v>0</v>
      </c>
      <c r="BD521" s="43">
        <f t="shared" si="62"/>
        <v>0</v>
      </c>
      <c r="BE521" s="51"/>
      <c r="BF521" s="51"/>
      <c r="BG521" s="42"/>
      <c r="BH521" s="42"/>
      <c r="BI521" s="43">
        <f t="shared" si="63"/>
        <v>0</v>
      </c>
      <c r="BJ521" s="43">
        <f t="shared" si="64"/>
        <v>0</v>
      </c>
      <c r="BK521" s="51"/>
      <c r="BL521" s="51"/>
      <c r="BM521" s="42"/>
      <c r="BN521" s="42"/>
      <c r="BO521" s="43">
        <f t="shared" si="65"/>
        <v>0</v>
      </c>
      <c r="BP521" s="43">
        <f t="shared" si="66"/>
        <v>0</v>
      </c>
      <c r="BQ521" s="51"/>
      <c r="BR521" s="51"/>
      <c r="BS521" s="42"/>
      <c r="BT521" s="42"/>
      <c r="BU521" s="43">
        <f t="shared" si="67"/>
        <v>0</v>
      </c>
      <c r="BV521" s="43">
        <f t="shared" si="68"/>
        <v>0</v>
      </c>
      <c r="BW521" s="51"/>
      <c r="BX521" s="51"/>
      <c r="BY521" s="54">
        <f t="shared" si="75"/>
        <v>0</v>
      </c>
      <c r="BZ521" s="54">
        <f t="shared" si="76"/>
        <v>0</v>
      </c>
      <c r="CA521" s="43">
        <f t="shared" si="71"/>
        <v>0</v>
      </c>
      <c r="CB521" s="43">
        <f t="shared" si="72"/>
        <v>0</v>
      </c>
      <c r="CC521" s="43">
        <f t="shared" si="77"/>
        <v>0</v>
      </c>
      <c r="CD521" s="43">
        <f t="shared" si="78"/>
        <v>0</v>
      </c>
      <c r="CE521" s="58">
        <f t="shared" si="42"/>
        <v>0</v>
      </c>
      <c r="CF521" s="58">
        <f t="shared" si="43"/>
        <v>0</v>
      </c>
      <c r="CG521" s="58">
        <f t="shared" si="44"/>
        <v>0</v>
      </c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  <c r="DS521" s="59"/>
      <c r="DT521" s="59"/>
      <c r="DU521" s="59"/>
      <c r="DV521" s="59"/>
      <c r="DW521" s="59"/>
      <c r="DX521" s="59"/>
      <c r="DY521" s="59"/>
      <c r="DZ521" s="59"/>
      <c r="EA521" s="59"/>
      <c r="EB521" s="59"/>
      <c r="EC521" s="59"/>
      <c r="ED521" s="59"/>
      <c r="EE521" s="59"/>
      <c r="EF521" s="59"/>
      <c r="EG521" s="59"/>
      <c r="EH521" s="59"/>
      <c r="EI521" s="59"/>
      <c r="EJ521" s="59"/>
      <c r="EK521" s="59"/>
      <c r="EL521" s="59"/>
      <c r="EM521" s="59"/>
    </row>
    <row r="522" spans="2:143" ht="24.6" customHeight="1">
      <c r="B522" s="39" t="s">
        <v>615</v>
      </c>
      <c r="C522" s="40"/>
      <c r="D522" s="41"/>
      <c r="E522" s="42"/>
      <c r="F522" s="42"/>
      <c r="G522" s="43">
        <f t="shared" si="45"/>
        <v>0</v>
      </c>
      <c r="H522" s="43">
        <f t="shared" si="46"/>
        <v>0</v>
      </c>
      <c r="I522" s="51"/>
      <c r="J522" s="51"/>
      <c r="K522" s="42"/>
      <c r="L522" s="42"/>
      <c r="M522" s="43">
        <f t="shared" si="47"/>
        <v>0</v>
      </c>
      <c r="N522" s="43">
        <f t="shared" si="48"/>
        <v>0</v>
      </c>
      <c r="O522" s="51"/>
      <c r="P522" s="51"/>
      <c r="Q522" s="42"/>
      <c r="R522" s="42"/>
      <c r="S522" s="43">
        <f t="shared" si="49"/>
        <v>0</v>
      </c>
      <c r="T522" s="43">
        <f t="shared" si="50"/>
        <v>0</v>
      </c>
      <c r="U522" s="51"/>
      <c r="V522" s="51"/>
      <c r="W522" s="42"/>
      <c r="X522" s="42"/>
      <c r="Y522" s="43">
        <f t="shared" si="51"/>
        <v>0</v>
      </c>
      <c r="Z522" s="43">
        <f t="shared" si="52"/>
        <v>0</v>
      </c>
      <c r="AA522" s="51"/>
      <c r="AB522" s="51"/>
      <c r="AC522" s="42"/>
      <c r="AD522" s="42"/>
      <c r="AE522" s="43">
        <f t="shared" si="53"/>
        <v>0</v>
      </c>
      <c r="AF522" s="43">
        <f t="shared" si="54"/>
        <v>0</v>
      </c>
      <c r="AG522" s="51"/>
      <c r="AH522" s="51"/>
      <c r="AI522" s="42"/>
      <c r="AJ522" s="42"/>
      <c r="AK522" s="43">
        <f t="shared" si="55"/>
        <v>0</v>
      </c>
      <c r="AL522" s="43">
        <f t="shared" si="56"/>
        <v>0</v>
      </c>
      <c r="AM522" s="51"/>
      <c r="AN522" s="51"/>
      <c r="AO522" s="42"/>
      <c r="AP522" s="42"/>
      <c r="AQ522" s="43">
        <f t="shared" si="57"/>
        <v>0</v>
      </c>
      <c r="AR522" s="43">
        <f t="shared" si="58"/>
        <v>0</v>
      </c>
      <c r="AS522" s="51"/>
      <c r="AT522" s="51"/>
      <c r="AU522" s="42"/>
      <c r="AV522" s="42"/>
      <c r="AW522" s="43">
        <f t="shared" si="59"/>
        <v>0</v>
      </c>
      <c r="AX522" s="43">
        <f t="shared" si="60"/>
        <v>0</v>
      </c>
      <c r="AY522" s="51"/>
      <c r="AZ522" s="51"/>
      <c r="BA522" s="42"/>
      <c r="BB522" s="42"/>
      <c r="BC522" s="43">
        <f t="shared" si="61"/>
        <v>0</v>
      </c>
      <c r="BD522" s="43">
        <f t="shared" si="62"/>
        <v>0</v>
      </c>
      <c r="BE522" s="51"/>
      <c r="BF522" s="51"/>
      <c r="BG522" s="42"/>
      <c r="BH522" s="42"/>
      <c r="BI522" s="43">
        <f t="shared" si="63"/>
        <v>0</v>
      </c>
      <c r="BJ522" s="43">
        <f t="shared" si="64"/>
        <v>0</v>
      </c>
      <c r="BK522" s="51"/>
      <c r="BL522" s="51"/>
      <c r="BM522" s="42"/>
      <c r="BN522" s="42"/>
      <c r="BO522" s="43">
        <f t="shared" si="65"/>
        <v>0</v>
      </c>
      <c r="BP522" s="43">
        <f t="shared" si="66"/>
        <v>0</v>
      </c>
      <c r="BQ522" s="51"/>
      <c r="BR522" s="51"/>
      <c r="BS522" s="42"/>
      <c r="BT522" s="42"/>
      <c r="BU522" s="43">
        <f t="shared" si="67"/>
        <v>0</v>
      </c>
      <c r="BV522" s="43">
        <f t="shared" si="68"/>
        <v>0</v>
      </c>
      <c r="BW522" s="51"/>
      <c r="BX522" s="51"/>
      <c r="BY522" s="54">
        <f t="shared" si="75"/>
        <v>0</v>
      </c>
      <c r="BZ522" s="54">
        <f t="shared" si="76"/>
        <v>0</v>
      </c>
      <c r="CA522" s="43">
        <f t="shared" si="71"/>
        <v>0</v>
      </c>
      <c r="CB522" s="43">
        <f t="shared" si="72"/>
        <v>0</v>
      </c>
      <c r="CC522" s="43">
        <f t="shared" si="77"/>
        <v>0</v>
      </c>
      <c r="CD522" s="43">
        <f t="shared" si="78"/>
        <v>0</v>
      </c>
      <c r="CE522" s="58">
        <f t="shared" si="42"/>
        <v>0</v>
      </c>
      <c r="CF522" s="58">
        <f t="shared" si="43"/>
        <v>0</v>
      </c>
      <c r="CG522" s="58">
        <f t="shared" si="44"/>
        <v>0</v>
      </c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  <c r="DS522" s="59"/>
      <c r="DT522" s="59"/>
      <c r="DU522" s="59"/>
      <c r="DV522" s="59"/>
      <c r="DW522" s="59"/>
      <c r="DX522" s="59"/>
      <c r="DY522" s="59"/>
      <c r="DZ522" s="59"/>
      <c r="EA522" s="59"/>
      <c r="EB522" s="59"/>
      <c r="EC522" s="59"/>
      <c r="ED522" s="59"/>
      <c r="EE522" s="59"/>
      <c r="EF522" s="59"/>
      <c r="EG522" s="59"/>
      <c r="EH522" s="59"/>
      <c r="EI522" s="59"/>
      <c r="EJ522" s="59"/>
      <c r="EK522" s="59"/>
      <c r="EL522" s="59"/>
      <c r="EM522" s="59"/>
    </row>
    <row r="523" spans="2:143" ht="24.6" customHeight="1">
      <c r="B523" s="39" t="s">
        <v>616</v>
      </c>
      <c r="C523" s="40"/>
      <c r="D523" s="41"/>
      <c r="E523" s="42"/>
      <c r="F523" s="42"/>
      <c r="G523" s="43">
        <f t="shared" si="45"/>
        <v>0</v>
      </c>
      <c r="H523" s="43">
        <f t="shared" si="46"/>
        <v>0</v>
      </c>
      <c r="I523" s="51"/>
      <c r="J523" s="51"/>
      <c r="K523" s="42"/>
      <c r="L523" s="42"/>
      <c r="M523" s="43">
        <f t="shared" si="47"/>
        <v>0</v>
      </c>
      <c r="N523" s="43">
        <f t="shared" si="48"/>
        <v>0</v>
      </c>
      <c r="O523" s="51"/>
      <c r="P523" s="51"/>
      <c r="Q523" s="42"/>
      <c r="R523" s="42"/>
      <c r="S523" s="43">
        <f t="shared" si="49"/>
        <v>0</v>
      </c>
      <c r="T523" s="43">
        <f t="shared" si="50"/>
        <v>0</v>
      </c>
      <c r="U523" s="51"/>
      <c r="V523" s="51"/>
      <c r="W523" s="42"/>
      <c r="X523" s="42"/>
      <c r="Y523" s="43">
        <f t="shared" si="51"/>
        <v>0</v>
      </c>
      <c r="Z523" s="43">
        <f t="shared" si="52"/>
        <v>0</v>
      </c>
      <c r="AA523" s="51"/>
      <c r="AB523" s="51"/>
      <c r="AC523" s="42"/>
      <c r="AD523" s="42"/>
      <c r="AE523" s="43">
        <f t="shared" si="53"/>
        <v>0</v>
      </c>
      <c r="AF523" s="43">
        <f t="shared" si="54"/>
        <v>0</v>
      </c>
      <c r="AG523" s="51"/>
      <c r="AH523" s="51"/>
      <c r="AI523" s="42"/>
      <c r="AJ523" s="42"/>
      <c r="AK523" s="43">
        <f t="shared" si="55"/>
        <v>0</v>
      </c>
      <c r="AL523" s="43">
        <f t="shared" si="56"/>
        <v>0</v>
      </c>
      <c r="AM523" s="51"/>
      <c r="AN523" s="51"/>
      <c r="AO523" s="42"/>
      <c r="AP523" s="42"/>
      <c r="AQ523" s="43">
        <f t="shared" si="57"/>
        <v>0</v>
      </c>
      <c r="AR523" s="43">
        <f t="shared" si="58"/>
        <v>0</v>
      </c>
      <c r="AS523" s="51"/>
      <c r="AT523" s="51"/>
      <c r="AU523" s="42"/>
      <c r="AV523" s="42"/>
      <c r="AW523" s="43">
        <f t="shared" si="59"/>
        <v>0</v>
      </c>
      <c r="AX523" s="43">
        <f t="shared" si="60"/>
        <v>0</v>
      </c>
      <c r="AY523" s="51"/>
      <c r="AZ523" s="51"/>
      <c r="BA523" s="42"/>
      <c r="BB523" s="42"/>
      <c r="BC523" s="43">
        <f t="shared" si="61"/>
        <v>0</v>
      </c>
      <c r="BD523" s="43">
        <f t="shared" si="62"/>
        <v>0</v>
      </c>
      <c r="BE523" s="51"/>
      <c r="BF523" s="51"/>
      <c r="BG523" s="42"/>
      <c r="BH523" s="42"/>
      <c r="BI523" s="43">
        <f t="shared" si="63"/>
        <v>0</v>
      </c>
      <c r="BJ523" s="43">
        <f t="shared" si="64"/>
        <v>0</v>
      </c>
      <c r="BK523" s="51"/>
      <c r="BL523" s="51"/>
      <c r="BM523" s="42"/>
      <c r="BN523" s="42"/>
      <c r="BO523" s="43">
        <f t="shared" si="65"/>
        <v>0</v>
      </c>
      <c r="BP523" s="43">
        <f t="shared" si="66"/>
        <v>0</v>
      </c>
      <c r="BQ523" s="51"/>
      <c r="BR523" s="51"/>
      <c r="BS523" s="42"/>
      <c r="BT523" s="42"/>
      <c r="BU523" s="43">
        <f t="shared" si="67"/>
        <v>0</v>
      </c>
      <c r="BV523" s="43">
        <f t="shared" si="68"/>
        <v>0</v>
      </c>
      <c r="BW523" s="51"/>
      <c r="BX523" s="51"/>
      <c r="BY523" s="54">
        <f t="shared" ref="BY523" si="79">SUM(E523+K523+Q523+W523+AC523+AI523+AO523+AU523+BA523+BG523+BM523+BS523)</f>
        <v>0</v>
      </c>
      <c r="BZ523" s="54">
        <f t="shared" ref="BZ523:BZ524" si="80">SUM(F523+L523+R523+X523+AD523+AJ523+AP523+AV523+BB523+BH523+BN523+BT523)</f>
        <v>0</v>
      </c>
      <c r="CA523" s="43">
        <f t="shared" si="71"/>
        <v>0</v>
      </c>
      <c r="CB523" s="43">
        <f t="shared" si="72"/>
        <v>0</v>
      </c>
      <c r="CC523" s="43">
        <f t="shared" ref="CC523:CC524" si="81">SUM(I523+O523+U523+AA523+AG523+AM523+AS523+AY523+BE523+BK523+BQ523+BW523)</f>
        <v>0</v>
      </c>
      <c r="CD523" s="43">
        <f t="shared" ref="CD523:CD524" si="82">SUM(J523+P523+V523+AB523+AH523+AN523+AT523+AZ523+BF523+BL523+BR523+BX523)</f>
        <v>0</v>
      </c>
      <c r="CE523" s="58">
        <f t="shared" si="42"/>
        <v>0</v>
      </c>
      <c r="CF523" s="58">
        <f t="shared" si="43"/>
        <v>0</v>
      </c>
      <c r="CG523" s="58">
        <f t="shared" si="44"/>
        <v>0</v>
      </c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  <c r="DS523" s="59"/>
      <c r="DT523" s="59"/>
      <c r="DU523" s="59"/>
      <c r="DV523" s="59"/>
      <c r="DW523" s="59"/>
      <c r="DX523" s="59"/>
      <c r="DY523" s="59"/>
      <c r="DZ523" s="59"/>
      <c r="EA523" s="59"/>
      <c r="EB523" s="59"/>
      <c r="EC523" s="59"/>
      <c r="ED523" s="59"/>
      <c r="EE523" s="59"/>
      <c r="EF523" s="59"/>
      <c r="EG523" s="59"/>
      <c r="EH523" s="59"/>
      <c r="EI523" s="59"/>
      <c r="EJ523" s="59"/>
      <c r="EK523" s="59"/>
      <c r="EL523" s="59"/>
      <c r="EM523" s="59"/>
    </row>
    <row r="524" spans="2:143" ht="24.6" customHeight="1">
      <c r="B524" s="39" t="s">
        <v>617</v>
      </c>
      <c r="C524" s="40"/>
      <c r="D524" s="41"/>
      <c r="E524" s="42"/>
      <c r="F524" s="42"/>
      <c r="G524" s="43">
        <f t="shared" si="45"/>
        <v>0</v>
      </c>
      <c r="H524" s="43">
        <f t="shared" si="46"/>
        <v>0</v>
      </c>
      <c r="I524" s="51"/>
      <c r="J524" s="51"/>
      <c r="K524" s="42"/>
      <c r="L524" s="42"/>
      <c r="M524" s="43">
        <f t="shared" si="47"/>
        <v>0</v>
      </c>
      <c r="N524" s="43">
        <f t="shared" si="48"/>
        <v>0</v>
      </c>
      <c r="O524" s="51"/>
      <c r="P524" s="51"/>
      <c r="Q524" s="42"/>
      <c r="R524" s="42"/>
      <c r="S524" s="43">
        <f t="shared" si="49"/>
        <v>0</v>
      </c>
      <c r="T524" s="43">
        <f t="shared" si="50"/>
        <v>0</v>
      </c>
      <c r="U524" s="51"/>
      <c r="V524" s="51"/>
      <c r="W524" s="42"/>
      <c r="X524" s="42"/>
      <c r="Y524" s="43">
        <f t="shared" si="51"/>
        <v>0</v>
      </c>
      <c r="Z524" s="43">
        <f t="shared" si="52"/>
        <v>0</v>
      </c>
      <c r="AA524" s="51"/>
      <c r="AB524" s="51"/>
      <c r="AC524" s="42"/>
      <c r="AD524" s="42"/>
      <c r="AE524" s="43">
        <f t="shared" si="53"/>
        <v>0</v>
      </c>
      <c r="AF524" s="43">
        <f t="shared" si="54"/>
        <v>0</v>
      </c>
      <c r="AG524" s="51"/>
      <c r="AH524" s="51"/>
      <c r="AI524" s="42"/>
      <c r="AJ524" s="42"/>
      <c r="AK524" s="43">
        <f t="shared" si="55"/>
        <v>0</v>
      </c>
      <c r="AL524" s="43">
        <f t="shared" si="56"/>
        <v>0</v>
      </c>
      <c r="AM524" s="51"/>
      <c r="AN524" s="51"/>
      <c r="AO524" s="42"/>
      <c r="AP524" s="42"/>
      <c r="AQ524" s="43">
        <f t="shared" si="57"/>
        <v>0</v>
      </c>
      <c r="AR524" s="43">
        <f t="shared" si="58"/>
        <v>0</v>
      </c>
      <c r="AS524" s="51"/>
      <c r="AT524" s="51"/>
      <c r="AU524" s="42"/>
      <c r="AV524" s="42"/>
      <c r="AW524" s="43">
        <f t="shared" si="59"/>
        <v>0</v>
      </c>
      <c r="AX524" s="43">
        <f t="shared" si="60"/>
        <v>0</v>
      </c>
      <c r="AY524" s="51"/>
      <c r="AZ524" s="51"/>
      <c r="BA524" s="42"/>
      <c r="BB524" s="42"/>
      <c r="BC524" s="43">
        <f t="shared" si="61"/>
        <v>0</v>
      </c>
      <c r="BD524" s="43">
        <f t="shared" si="62"/>
        <v>0</v>
      </c>
      <c r="BE524" s="51"/>
      <c r="BF524" s="51"/>
      <c r="BG524" s="42"/>
      <c r="BH524" s="42"/>
      <c r="BI524" s="43">
        <f t="shared" si="63"/>
        <v>0</v>
      </c>
      <c r="BJ524" s="43">
        <f t="shared" si="64"/>
        <v>0</v>
      </c>
      <c r="BK524" s="51"/>
      <c r="BL524" s="51"/>
      <c r="BM524" s="42"/>
      <c r="BN524" s="42"/>
      <c r="BO524" s="43">
        <f t="shared" si="65"/>
        <v>0</v>
      </c>
      <c r="BP524" s="43">
        <f t="shared" si="66"/>
        <v>0</v>
      </c>
      <c r="BQ524" s="51"/>
      <c r="BR524" s="51"/>
      <c r="BS524" s="42"/>
      <c r="BT524" s="42"/>
      <c r="BU524" s="43">
        <f t="shared" si="67"/>
        <v>0</v>
      </c>
      <c r="BV524" s="43">
        <f t="shared" si="68"/>
        <v>0</v>
      </c>
      <c r="BW524" s="51"/>
      <c r="BX524" s="51"/>
      <c r="BY524" s="54">
        <f t="shared" ref="BY524" si="83">SUM(E524+K524+Q524+W524+AC524+AI524+AO524+AU524+BA524+BG524+BM524+BS524)</f>
        <v>0</v>
      </c>
      <c r="BZ524" s="54">
        <f t="shared" si="80"/>
        <v>0</v>
      </c>
      <c r="CA524" s="43">
        <f t="shared" si="71"/>
        <v>0</v>
      </c>
      <c r="CB524" s="43">
        <f t="shared" si="72"/>
        <v>0</v>
      </c>
      <c r="CC524" s="43">
        <f t="shared" si="81"/>
        <v>0</v>
      </c>
      <c r="CD524" s="43">
        <f t="shared" si="82"/>
        <v>0</v>
      </c>
      <c r="CE524" s="58">
        <f t="shared" si="42"/>
        <v>0</v>
      </c>
      <c r="CF524" s="58">
        <f t="shared" si="43"/>
        <v>0</v>
      </c>
      <c r="CG524" s="58">
        <f t="shared" si="44"/>
        <v>0</v>
      </c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  <c r="DS524" s="59"/>
      <c r="DT524" s="59"/>
      <c r="DU524" s="59"/>
      <c r="DV524" s="59"/>
      <c r="DW524" s="59"/>
      <c r="DX524" s="59"/>
      <c r="DY524" s="59"/>
      <c r="DZ524" s="59"/>
      <c r="EA524" s="59"/>
      <c r="EB524" s="59"/>
      <c r="EC524" s="59"/>
      <c r="ED524" s="59"/>
      <c r="EE524" s="59"/>
      <c r="EF524" s="59"/>
      <c r="EG524" s="59"/>
      <c r="EH524" s="59"/>
      <c r="EI524" s="59"/>
      <c r="EJ524" s="59"/>
      <c r="EK524" s="59"/>
      <c r="EL524" s="59"/>
      <c r="EM524" s="59"/>
    </row>
    <row r="525" spans="2:143" ht="31.5" customHeight="1">
      <c r="B525" s="101" t="s">
        <v>119</v>
      </c>
      <c r="C525" s="102"/>
      <c r="D525" s="45"/>
      <c r="E525" s="46">
        <f>SUM(E6:E524)</f>
        <v>192.5</v>
      </c>
      <c r="F525" s="46">
        <f>SUM(F6:F524)</f>
        <v>1029.5</v>
      </c>
      <c r="G525" s="47">
        <f>IF(E525=0,0,I525/E525)</f>
        <v>1205.0753246753247</v>
      </c>
      <c r="H525" s="48">
        <f t="shared" ref="H525" si="84">IF(F525=0,0,J525/F525)</f>
        <v>1700.7051966974259</v>
      </c>
      <c r="I525" s="52">
        <f>SUM(I6:I524)</f>
        <v>231977</v>
      </c>
      <c r="J525" s="52">
        <f>SUM(J6:J524)</f>
        <v>1750876</v>
      </c>
      <c r="K525" s="64">
        <f>SUM(K6:K524)</f>
        <v>255</v>
      </c>
      <c r="L525" s="64">
        <f>SUM(L6:L524)</f>
        <v>1027.5</v>
      </c>
      <c r="M525" s="47">
        <f t="shared" ref="M525" si="85">IF(K525=0,0,O525/K525)</f>
        <v>1818.2</v>
      </c>
      <c r="N525" s="48">
        <f t="shared" ref="N525" si="86">IF(L525=0,0,P525/L525)</f>
        <v>1159.1104622871046</v>
      </c>
      <c r="O525" s="52">
        <f>SUM(O6:O524)</f>
        <v>463641</v>
      </c>
      <c r="P525" s="52">
        <f>SUM(P6:P524)</f>
        <v>1190986</v>
      </c>
      <c r="Q525" s="64">
        <f>SUM(Q6:Q524)</f>
        <v>385.5</v>
      </c>
      <c r="R525" s="64">
        <f>SUM(R6:R524)</f>
        <v>1634.5</v>
      </c>
      <c r="S525" s="47">
        <f t="shared" ref="S525" si="87">IF(Q525=0,0,U525/Q525)</f>
        <v>967.34306095979252</v>
      </c>
      <c r="T525" s="48">
        <f t="shared" ref="T525" si="88">IF(R525=0,0,V525/R525)</f>
        <v>888.4417252982563</v>
      </c>
      <c r="U525" s="52">
        <f>SUM(U6:U263)</f>
        <v>372910.75</v>
      </c>
      <c r="V525" s="52">
        <f>SUM(V6:V263)</f>
        <v>1452158</v>
      </c>
      <c r="W525" s="64">
        <f>SUM(W6:W263)</f>
        <v>358</v>
      </c>
      <c r="X525" s="64">
        <f>SUM(X6:X263)</f>
        <v>881.5</v>
      </c>
      <c r="Y525" s="47">
        <f t="shared" ref="Y525" si="89">IF(W525=0,0,AA525/W525)</f>
        <v>1110.9779329608939</v>
      </c>
      <c r="Z525" s="48">
        <f t="shared" ref="Z525" si="90">IF(X525=0,0,AB525/X525)</f>
        <v>1108.8292682926829</v>
      </c>
      <c r="AA525" s="52">
        <f>SUM(AA6:AA263)</f>
        <v>397730.1</v>
      </c>
      <c r="AB525" s="52">
        <f>SUM(AB6:AB263)</f>
        <v>977433</v>
      </c>
      <c r="AC525" s="64">
        <f>SUM(AC6:AC263)</f>
        <v>524</v>
      </c>
      <c r="AD525" s="64">
        <f>SUM(AD6:AD263)</f>
        <v>671.5</v>
      </c>
      <c r="AE525" s="47">
        <f t="shared" ref="AE525" si="91">IF(AC525=0,0,AG525/AC525)</f>
        <v>1123.4904580152672</v>
      </c>
      <c r="AF525" s="48">
        <f t="shared" ref="AF525" si="92">IF(AD525=0,0,AH525/AD525)</f>
        <v>1227.1630677587491</v>
      </c>
      <c r="AG525" s="52">
        <f>SUM(AG6:AG263)</f>
        <v>588709</v>
      </c>
      <c r="AH525" s="52">
        <f>SUM(AH6:AH263)</f>
        <v>824040</v>
      </c>
      <c r="AI525" s="64">
        <f>SUM(AI6:AI263)</f>
        <v>403</v>
      </c>
      <c r="AJ525" s="64">
        <f>SUM(AJ6:AJ263)</f>
        <v>755</v>
      </c>
      <c r="AK525" s="47">
        <f t="shared" ref="AK525" si="93">IF(AI525=0,0,AM525/AI525)</f>
        <v>1181.605459057072</v>
      </c>
      <c r="AL525" s="48">
        <f t="shared" ref="AL525" si="94">IF(AJ525=0,0,AN525/AJ525)</f>
        <v>1005.3576158940398</v>
      </c>
      <c r="AM525" s="52">
        <f>SUM(AM6:AM263)</f>
        <v>476187</v>
      </c>
      <c r="AN525" s="52">
        <f>SUM(AN6:AN263)</f>
        <v>759045</v>
      </c>
      <c r="AO525" s="64">
        <f>SUM(AO6:AO263)</f>
        <v>345</v>
      </c>
      <c r="AP525" s="64">
        <f>SUM(AP6:AP263)</f>
        <v>619.5</v>
      </c>
      <c r="AQ525" s="47">
        <f t="shared" ref="AQ525" si="95">IF(AO525=0,0,AS525/AO525)</f>
        <v>1377.2434782608696</v>
      </c>
      <c r="AR525" s="48">
        <f t="shared" ref="AR525" si="96">IF(AP525=0,0,AT525/AP525)</f>
        <v>1206.1339790153349</v>
      </c>
      <c r="AS525" s="52">
        <f>SUM(AS6:AS263)</f>
        <v>475149</v>
      </c>
      <c r="AT525" s="52">
        <f t="shared" ref="AT525:AV525" si="97">SUM(AT6:AT263)</f>
        <v>747200</v>
      </c>
      <c r="AU525" s="64">
        <f t="shared" si="97"/>
        <v>461.5</v>
      </c>
      <c r="AV525" s="64">
        <f t="shared" si="97"/>
        <v>0</v>
      </c>
      <c r="AW525" s="47">
        <f t="shared" ref="AW525" si="98">IF(AU525=0,0,AY525/AU525)</f>
        <v>1523.7876489707476</v>
      </c>
      <c r="AX525" s="48">
        <f t="shared" ref="AX525" si="99">IF(AV525=0,0,AZ525/AV525)</f>
        <v>0</v>
      </c>
      <c r="AY525" s="52">
        <f>SUM(AY6:AY263)</f>
        <v>703228</v>
      </c>
      <c r="AZ525" s="52">
        <f t="shared" ref="AZ525:BB525" si="100">SUM(AZ6:AZ263)</f>
        <v>0</v>
      </c>
      <c r="BA525" s="64">
        <f t="shared" si="100"/>
        <v>372.5</v>
      </c>
      <c r="BB525" s="64">
        <f t="shared" si="100"/>
        <v>0</v>
      </c>
      <c r="BC525" s="47">
        <f t="shared" ref="BC525" si="101">IF(BA525=0,0,BE525/BA525)</f>
        <v>1169.6604026845637</v>
      </c>
      <c r="BD525" s="48">
        <f t="shared" ref="BD525" si="102">IF(BB525=0,0,BF525/BB525)</f>
        <v>0</v>
      </c>
      <c r="BE525" s="52">
        <f>SUM(BE6:BE263)</f>
        <v>435698.5</v>
      </c>
      <c r="BF525" s="52">
        <f t="shared" ref="BF525:BH525" si="103">SUM(BF6:BF263)</f>
        <v>0</v>
      </c>
      <c r="BG525" s="64">
        <f t="shared" si="103"/>
        <v>886.5</v>
      </c>
      <c r="BH525" s="64">
        <f t="shared" si="103"/>
        <v>0</v>
      </c>
      <c r="BI525" s="47">
        <f t="shared" ref="BI525" si="104">IF(BG525=0,0,BK525/BG525)</f>
        <v>1188.2408347433727</v>
      </c>
      <c r="BJ525" s="48">
        <f t="shared" ref="BJ525" si="105">IF(BH525=0,0,BL525/BH525)</f>
        <v>0</v>
      </c>
      <c r="BK525" s="52">
        <f>SUM(BK6:BK263)</f>
        <v>1053375.5</v>
      </c>
      <c r="BL525" s="52">
        <f t="shared" ref="BL525:BN525" si="106">SUM(BL6:BL263)</f>
        <v>0</v>
      </c>
      <c r="BM525" s="64">
        <f t="shared" si="106"/>
        <v>787</v>
      </c>
      <c r="BN525" s="64">
        <f t="shared" si="106"/>
        <v>0</v>
      </c>
      <c r="BO525" s="47">
        <f t="shared" ref="BO525" si="107">IF(BM525=0,0,BQ525/BM525)</f>
        <v>1014.3227445997459</v>
      </c>
      <c r="BP525" s="48">
        <f t="shared" ref="BP525" si="108">IF(BN525=0,0,BR525/BN525)</f>
        <v>0</v>
      </c>
      <c r="BQ525" s="52">
        <f>SUM(BQ6:BQ263)</f>
        <v>798272</v>
      </c>
      <c r="BR525" s="52">
        <f t="shared" ref="BR525:BT525" si="109">SUM(BR6:BR263)</f>
        <v>0</v>
      </c>
      <c r="BS525" s="64">
        <f t="shared" si="109"/>
        <v>745</v>
      </c>
      <c r="BT525" s="64">
        <f t="shared" si="109"/>
        <v>0</v>
      </c>
      <c r="BU525" s="47">
        <f t="shared" ref="BU525" si="110">IF(BS525=0,0,BW525/BS525)</f>
        <v>1010.3409395973155</v>
      </c>
      <c r="BV525" s="48">
        <f t="shared" ref="BV525" si="111">IF(BT525=0,0,BX525/BT525)</f>
        <v>0</v>
      </c>
      <c r="BW525" s="52">
        <f>SUM(BW6:BW263)</f>
        <v>752704</v>
      </c>
      <c r="BX525" s="52">
        <f>SUM(BX6:BX263)</f>
        <v>0</v>
      </c>
      <c r="BY525" s="55">
        <f>SUM(E525+K525+Q525+W525+AC525+AI525+AO525+AU525+BA525+BG525+BM525+BS525)</f>
        <v>5715.5</v>
      </c>
      <c r="BZ525" s="56">
        <f>F525+L525+R525+X525+AD525+AJ525+AP525+AV525+BB525+BH525+BN525+BT525</f>
        <v>6619</v>
      </c>
      <c r="CA525" s="47">
        <f>IF(BY525=0,0,CC525/BY525)</f>
        <v>1180.9258770011372</v>
      </c>
      <c r="CB525" s="48">
        <f>IF(BZ525=0,0,CD525/BZ525)</f>
        <v>1163.5802991388427</v>
      </c>
      <c r="CC525" s="47">
        <f>SUM(I525+O525+U525+AA525+AG525+AM525+AS525+AY525+BE525+BK525+BQ525+BW525)</f>
        <v>6749581.8499999996</v>
      </c>
      <c r="CD525" s="48">
        <f>J525+P525+V525+AB525+AH525+AN525+AT525+AZ525+BF525+BL525+BR525+BX525</f>
        <v>7701738</v>
      </c>
      <c r="CE525" s="58">
        <f t="shared" si="24"/>
        <v>0.15807890823200069</v>
      </c>
      <c r="CF525" s="58">
        <f t="shared" si="25"/>
        <v>-1.4688117349364996E-2</v>
      </c>
      <c r="CG525" s="58">
        <f t="shared" si="26"/>
        <v>0.1410689093280646</v>
      </c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  <c r="DS525" s="59"/>
      <c r="DT525" s="59"/>
      <c r="DU525" s="59"/>
      <c r="DV525" s="59"/>
      <c r="DW525" s="59"/>
      <c r="DX525" s="59"/>
      <c r="DY525" s="59"/>
      <c r="DZ525" s="59"/>
      <c r="EA525" s="59"/>
      <c r="EB525" s="59"/>
      <c r="EC525" s="59"/>
      <c r="ED525" s="59"/>
      <c r="EE525" s="59"/>
      <c r="EF525" s="59"/>
      <c r="EG525" s="59"/>
      <c r="EH525" s="59"/>
      <c r="EI525" s="59"/>
      <c r="EJ525" s="59"/>
      <c r="EK525" s="59"/>
      <c r="EL525" s="59"/>
      <c r="EM525" s="59"/>
    </row>
    <row r="526" spans="2:143" s="29" customFormat="1">
      <c r="D526" s="33"/>
      <c r="V526" s="33"/>
      <c r="BY526" s="33"/>
    </row>
    <row r="527" spans="2:143" s="29" customFormat="1">
      <c r="D527" s="33"/>
      <c r="V527" s="33"/>
      <c r="BY527" s="33"/>
    </row>
    <row r="528" spans="2:143" s="29" customFormat="1">
      <c r="D528" s="33"/>
      <c r="V528" s="33"/>
      <c r="BY528" s="33"/>
    </row>
    <row r="529" spans="4:77" s="29" customFormat="1">
      <c r="D529" s="33"/>
      <c r="V529" s="33"/>
      <c r="BY529" s="33"/>
    </row>
    <row r="530" spans="4:77" s="29" customFormat="1">
      <c r="D530" s="33"/>
      <c r="V530" s="33"/>
      <c r="BY530" s="33"/>
    </row>
    <row r="531" spans="4:77" s="29" customFormat="1">
      <c r="D531" s="33"/>
      <c r="V531" s="33"/>
      <c r="BY531" s="33"/>
    </row>
    <row r="532" spans="4:77" s="29" customFormat="1">
      <c r="D532" s="33"/>
      <c r="V532" s="33"/>
      <c r="BY532" s="33"/>
    </row>
    <row r="533" spans="4:77" s="29" customFormat="1">
      <c r="D533" s="33"/>
      <c r="V533" s="33"/>
      <c r="BY533" s="33"/>
    </row>
    <row r="534" spans="4:77" s="29" customFormat="1">
      <c r="D534" s="33"/>
      <c r="V534" s="33"/>
      <c r="BY534" s="33"/>
    </row>
    <row r="535" spans="4:77" s="29" customFormat="1">
      <c r="D535" s="33"/>
      <c r="V535" s="33"/>
      <c r="BY535" s="33"/>
    </row>
    <row r="536" spans="4:77" s="29" customFormat="1">
      <c r="D536" s="33"/>
      <c r="V536" s="33"/>
      <c r="BY536" s="33"/>
    </row>
    <row r="537" spans="4:77" s="29" customFormat="1">
      <c r="D537" s="33"/>
      <c r="V537" s="33"/>
      <c r="BY537" s="33"/>
    </row>
    <row r="538" spans="4:77" s="29" customFormat="1">
      <c r="D538" s="33"/>
      <c r="V538" s="33"/>
      <c r="BY538" s="33"/>
    </row>
    <row r="539" spans="4:77" s="29" customFormat="1">
      <c r="D539" s="33"/>
      <c r="V539" s="33"/>
      <c r="BY539" s="33"/>
    </row>
    <row r="540" spans="4:77" s="29" customFormat="1">
      <c r="D540" s="33"/>
      <c r="V540" s="33"/>
      <c r="BY540" s="33"/>
    </row>
    <row r="541" spans="4:77" s="29" customFormat="1">
      <c r="D541" s="33"/>
      <c r="V541" s="33"/>
      <c r="BY541" s="33"/>
    </row>
    <row r="542" spans="4:77" s="29" customFormat="1">
      <c r="D542" s="33"/>
      <c r="V542" s="33"/>
      <c r="BY542" s="33"/>
    </row>
    <row r="543" spans="4:77" s="29" customFormat="1">
      <c r="D543" s="33"/>
      <c r="V543" s="33"/>
      <c r="BY543" s="33"/>
    </row>
    <row r="544" spans="4:77" s="29" customFormat="1">
      <c r="D544" s="33"/>
      <c r="V544" s="33"/>
      <c r="BY544" s="33"/>
    </row>
    <row r="545" spans="4:77" s="29" customFormat="1">
      <c r="D545" s="33"/>
      <c r="V545" s="33"/>
      <c r="BY545" s="33"/>
    </row>
    <row r="546" spans="4:77" s="29" customFormat="1">
      <c r="D546" s="33"/>
      <c r="V546" s="33"/>
      <c r="BY546" s="33"/>
    </row>
    <row r="547" spans="4:77" s="29" customFormat="1">
      <c r="D547" s="33"/>
      <c r="V547" s="33"/>
      <c r="BY547" s="33"/>
    </row>
    <row r="548" spans="4:77" s="29" customFormat="1">
      <c r="D548" s="33"/>
      <c r="V548" s="33"/>
      <c r="BY548" s="33"/>
    </row>
    <row r="549" spans="4:77" s="29" customFormat="1">
      <c r="D549" s="33"/>
      <c r="V549" s="33"/>
      <c r="BY549" s="33"/>
    </row>
    <row r="550" spans="4:77" s="29" customFormat="1">
      <c r="D550" s="33"/>
      <c r="V550" s="33"/>
      <c r="BY550" s="33"/>
    </row>
    <row r="551" spans="4:77" s="29" customFormat="1">
      <c r="D551" s="33"/>
      <c r="V551" s="33"/>
      <c r="BY551" s="33"/>
    </row>
    <row r="552" spans="4:77" s="29" customFormat="1">
      <c r="D552" s="33"/>
      <c r="V552" s="33"/>
      <c r="BY552" s="33"/>
    </row>
    <row r="553" spans="4:77" s="29" customFormat="1">
      <c r="D553" s="33"/>
      <c r="V553" s="33"/>
      <c r="BY553" s="33"/>
    </row>
    <row r="554" spans="4:77" s="29" customFormat="1">
      <c r="D554" s="33"/>
      <c r="V554" s="33"/>
      <c r="BY554" s="33"/>
    </row>
    <row r="555" spans="4:77" s="29" customFormat="1">
      <c r="D555" s="33"/>
      <c r="V555" s="33"/>
      <c r="BY555" s="33"/>
    </row>
    <row r="556" spans="4:77" s="29" customFormat="1">
      <c r="D556" s="33"/>
      <c r="V556" s="33"/>
      <c r="BY556" s="33"/>
    </row>
    <row r="557" spans="4:77" s="29" customFormat="1">
      <c r="D557" s="33"/>
      <c r="V557" s="33"/>
      <c r="BY557" s="33"/>
    </row>
    <row r="558" spans="4:77" s="29" customFormat="1">
      <c r="D558" s="33"/>
      <c r="V558" s="33"/>
      <c r="BY558" s="33"/>
    </row>
    <row r="559" spans="4:77" s="29" customFormat="1">
      <c r="D559" s="33"/>
      <c r="V559" s="33"/>
      <c r="BY559" s="33"/>
    </row>
    <row r="560" spans="4:77" s="29" customFormat="1">
      <c r="D560" s="33"/>
      <c r="V560" s="33"/>
      <c r="BY560" s="33"/>
    </row>
    <row r="561" spans="4:77" s="29" customFormat="1">
      <c r="D561" s="33"/>
      <c r="V561" s="33"/>
      <c r="BY561" s="33"/>
    </row>
    <row r="562" spans="4:77" s="29" customFormat="1">
      <c r="D562" s="33"/>
      <c r="V562" s="33"/>
      <c r="BY562" s="33"/>
    </row>
    <row r="563" spans="4:77" s="29" customFormat="1">
      <c r="D563" s="33"/>
      <c r="V563" s="33"/>
      <c r="BY563" s="33"/>
    </row>
    <row r="564" spans="4:77" s="29" customFormat="1">
      <c r="D564" s="33"/>
      <c r="V564" s="33"/>
      <c r="BY564" s="33"/>
    </row>
    <row r="565" spans="4:77" s="29" customFormat="1">
      <c r="D565" s="33"/>
      <c r="V565" s="33"/>
      <c r="BY565" s="33"/>
    </row>
    <row r="566" spans="4:77" s="29" customFormat="1">
      <c r="D566" s="33"/>
      <c r="V566" s="33"/>
      <c r="BY566" s="33"/>
    </row>
    <row r="567" spans="4:77" s="29" customFormat="1">
      <c r="D567" s="33"/>
      <c r="V567" s="33"/>
      <c r="BY567" s="33"/>
    </row>
    <row r="568" spans="4:77" s="29" customFormat="1">
      <c r="D568" s="33"/>
      <c r="V568" s="33"/>
      <c r="BY568" s="33"/>
    </row>
    <row r="569" spans="4:77" s="29" customFormat="1">
      <c r="D569" s="33"/>
      <c r="V569" s="33"/>
      <c r="BY569" s="33"/>
    </row>
    <row r="570" spans="4:77" s="29" customFormat="1">
      <c r="D570" s="33"/>
      <c r="V570" s="33"/>
      <c r="BY570" s="33"/>
    </row>
    <row r="571" spans="4:77" s="29" customFormat="1">
      <c r="D571" s="33"/>
      <c r="V571" s="33"/>
      <c r="BY571" s="33"/>
    </row>
    <row r="572" spans="4:77" s="29" customFormat="1">
      <c r="D572" s="33"/>
      <c r="V572" s="33"/>
      <c r="BY572" s="33"/>
    </row>
    <row r="573" spans="4:77" s="29" customFormat="1">
      <c r="D573" s="33"/>
      <c r="V573" s="33"/>
      <c r="BY573" s="33"/>
    </row>
    <row r="574" spans="4:77" s="29" customFormat="1">
      <c r="D574" s="33"/>
      <c r="V574" s="33"/>
      <c r="BY574" s="33"/>
    </row>
    <row r="575" spans="4:77" s="29" customFormat="1">
      <c r="D575" s="33"/>
      <c r="V575" s="33"/>
      <c r="BY575" s="33"/>
    </row>
    <row r="576" spans="4:77" s="29" customFormat="1">
      <c r="D576" s="33"/>
      <c r="V576" s="33"/>
      <c r="BY576" s="33"/>
    </row>
    <row r="577" spans="4:77" s="29" customFormat="1">
      <c r="D577" s="33"/>
      <c r="V577" s="33"/>
      <c r="BY577" s="33"/>
    </row>
    <row r="578" spans="4:77" s="29" customFormat="1">
      <c r="D578" s="33"/>
      <c r="V578" s="33"/>
      <c r="BY578" s="33"/>
    </row>
    <row r="579" spans="4:77" s="29" customFormat="1">
      <c r="D579" s="33"/>
      <c r="V579" s="33"/>
      <c r="BY579" s="33"/>
    </row>
    <row r="580" spans="4:77" s="29" customFormat="1">
      <c r="D580" s="33"/>
      <c r="V580" s="33"/>
      <c r="BY580" s="33"/>
    </row>
    <row r="581" spans="4:77" s="29" customFormat="1">
      <c r="D581" s="33"/>
      <c r="V581" s="33"/>
      <c r="BY581" s="33"/>
    </row>
    <row r="582" spans="4:77" s="29" customFormat="1">
      <c r="D582" s="33"/>
      <c r="V582" s="33"/>
      <c r="BY582" s="33"/>
    </row>
    <row r="583" spans="4:77" s="29" customFormat="1">
      <c r="D583" s="33"/>
      <c r="V583" s="33"/>
      <c r="BY583" s="33"/>
    </row>
    <row r="584" spans="4:77" s="29" customFormat="1">
      <c r="D584" s="33"/>
      <c r="V584" s="33"/>
      <c r="BY584" s="33"/>
    </row>
    <row r="585" spans="4:77" s="29" customFormat="1">
      <c r="D585" s="33"/>
      <c r="V585" s="33"/>
      <c r="BY585" s="33"/>
    </row>
    <row r="586" spans="4:77" s="29" customFormat="1">
      <c r="D586" s="33"/>
      <c r="V586" s="33"/>
      <c r="BY586" s="33"/>
    </row>
    <row r="587" spans="4:77" s="29" customFormat="1">
      <c r="D587" s="33"/>
      <c r="V587" s="33"/>
      <c r="BY587" s="33"/>
    </row>
    <row r="588" spans="4:77" s="29" customFormat="1">
      <c r="D588" s="33"/>
      <c r="V588" s="33"/>
      <c r="BY588" s="33"/>
    </row>
    <row r="589" spans="4:77" s="29" customFormat="1">
      <c r="D589" s="33"/>
      <c r="V589" s="33"/>
      <c r="BY589" s="33"/>
    </row>
    <row r="590" spans="4:77" s="29" customFormat="1">
      <c r="D590" s="33"/>
      <c r="V590" s="33"/>
      <c r="BY590" s="33"/>
    </row>
    <row r="591" spans="4:77" s="29" customFormat="1">
      <c r="D591" s="33"/>
      <c r="V591" s="33"/>
      <c r="BY591" s="33"/>
    </row>
    <row r="592" spans="4:77" s="29" customFormat="1">
      <c r="D592" s="33"/>
      <c r="V592" s="33"/>
      <c r="BY592" s="33"/>
    </row>
    <row r="593" spans="4:77" s="29" customFormat="1">
      <c r="D593" s="33"/>
      <c r="V593" s="33"/>
      <c r="BY593" s="33"/>
    </row>
    <row r="594" spans="4:77" s="29" customFormat="1">
      <c r="D594" s="33"/>
      <c r="V594" s="33"/>
      <c r="BY594" s="33"/>
    </row>
    <row r="595" spans="4:77" s="29" customFormat="1">
      <c r="D595" s="33"/>
      <c r="V595" s="33"/>
      <c r="BY595" s="33"/>
    </row>
    <row r="596" spans="4:77" s="29" customFormat="1">
      <c r="D596" s="33"/>
      <c r="V596" s="33"/>
      <c r="BY596" s="33"/>
    </row>
    <row r="597" spans="4:77" s="29" customFormat="1">
      <c r="D597" s="33"/>
      <c r="V597" s="33"/>
      <c r="BY597" s="33"/>
    </row>
    <row r="598" spans="4:77" s="29" customFormat="1">
      <c r="D598" s="33"/>
      <c r="V598" s="33"/>
      <c r="BY598" s="33"/>
    </row>
    <row r="599" spans="4:77" s="29" customFormat="1">
      <c r="D599" s="33"/>
      <c r="V599" s="33"/>
      <c r="BY599" s="33"/>
    </row>
    <row r="600" spans="4:77" s="29" customFormat="1">
      <c r="D600" s="33"/>
      <c r="V600" s="33"/>
      <c r="BY600" s="33"/>
    </row>
    <row r="601" spans="4:77" s="29" customFormat="1">
      <c r="D601" s="33"/>
      <c r="V601" s="33"/>
      <c r="BY601" s="33"/>
    </row>
    <row r="602" spans="4:77" s="29" customFormat="1">
      <c r="D602" s="33"/>
      <c r="V602" s="33"/>
      <c r="BY602" s="33"/>
    </row>
    <row r="603" spans="4:77" s="29" customFormat="1">
      <c r="D603" s="33"/>
      <c r="V603" s="33"/>
      <c r="BY603" s="33"/>
    </row>
    <row r="604" spans="4:77" s="29" customFormat="1">
      <c r="D604" s="33"/>
      <c r="V604" s="33"/>
      <c r="BY604" s="33"/>
    </row>
    <row r="605" spans="4:77" s="29" customFormat="1">
      <c r="D605" s="33"/>
      <c r="V605" s="33"/>
      <c r="BY605" s="33"/>
    </row>
    <row r="606" spans="4:77" s="29" customFormat="1">
      <c r="D606" s="33"/>
      <c r="V606" s="33"/>
      <c r="BY606" s="33"/>
    </row>
    <row r="607" spans="4:77" s="29" customFormat="1">
      <c r="D607" s="33"/>
      <c r="V607" s="33"/>
      <c r="BY607" s="33"/>
    </row>
    <row r="608" spans="4:77" s="29" customFormat="1">
      <c r="D608" s="33"/>
      <c r="V608" s="33"/>
      <c r="BY608" s="33"/>
    </row>
    <row r="609" spans="4:77" s="29" customFormat="1">
      <c r="D609" s="33"/>
      <c r="V609" s="33"/>
      <c r="BY609" s="33"/>
    </row>
    <row r="610" spans="4:77" s="29" customFormat="1">
      <c r="D610" s="33"/>
      <c r="V610" s="33"/>
      <c r="BY610" s="33"/>
    </row>
    <row r="611" spans="4:77" s="29" customFormat="1">
      <c r="D611" s="33"/>
      <c r="V611" s="33"/>
      <c r="BY611" s="33"/>
    </row>
    <row r="612" spans="4:77" s="29" customFormat="1">
      <c r="D612" s="33"/>
      <c r="V612" s="33"/>
      <c r="BY612" s="33"/>
    </row>
    <row r="613" spans="4:77" s="29" customFormat="1">
      <c r="D613" s="33"/>
      <c r="V613" s="33"/>
      <c r="BY613" s="33"/>
    </row>
    <row r="614" spans="4:77" s="29" customFormat="1">
      <c r="D614" s="33"/>
      <c r="V614" s="33"/>
      <c r="BY614" s="33"/>
    </row>
    <row r="615" spans="4:77" s="29" customFormat="1">
      <c r="D615" s="33"/>
      <c r="V615" s="33"/>
      <c r="BY615" s="33"/>
    </row>
    <row r="616" spans="4:77" s="29" customFormat="1">
      <c r="D616" s="33"/>
      <c r="V616" s="33"/>
      <c r="BY616" s="33"/>
    </row>
    <row r="617" spans="4:77" s="29" customFormat="1">
      <c r="D617" s="33"/>
      <c r="V617" s="33"/>
      <c r="BY617" s="33"/>
    </row>
    <row r="618" spans="4:77" s="29" customFormat="1">
      <c r="D618" s="33"/>
      <c r="V618" s="33"/>
      <c r="BY618" s="33"/>
    </row>
    <row r="619" spans="4:77" s="29" customFormat="1">
      <c r="D619" s="33"/>
      <c r="V619" s="33"/>
      <c r="BY619" s="33"/>
    </row>
    <row r="620" spans="4:77" s="29" customFormat="1">
      <c r="D620" s="33"/>
      <c r="V620" s="33"/>
      <c r="BY620" s="33"/>
    </row>
    <row r="621" spans="4:77" s="29" customFormat="1">
      <c r="D621" s="33"/>
      <c r="V621" s="33"/>
      <c r="BY621" s="33"/>
    </row>
    <row r="622" spans="4:77" s="29" customFormat="1">
      <c r="D622" s="33"/>
      <c r="V622" s="33"/>
      <c r="BY622" s="33"/>
    </row>
    <row r="623" spans="4:77" s="29" customFormat="1">
      <c r="D623" s="33"/>
      <c r="V623" s="33"/>
      <c r="BY623" s="33"/>
    </row>
    <row r="624" spans="4:77" s="29" customFormat="1">
      <c r="D624" s="33"/>
      <c r="V624" s="33"/>
      <c r="BY624" s="33"/>
    </row>
    <row r="625" spans="4:77" s="29" customFormat="1">
      <c r="D625" s="33"/>
      <c r="V625" s="33"/>
      <c r="BY625" s="33"/>
    </row>
    <row r="626" spans="4:77" s="29" customFormat="1">
      <c r="D626" s="33"/>
      <c r="V626" s="33"/>
      <c r="BY626" s="33"/>
    </row>
    <row r="627" spans="4:77" s="29" customFormat="1">
      <c r="D627" s="33"/>
      <c r="V627" s="33"/>
      <c r="BY627" s="33"/>
    </row>
    <row r="628" spans="4:77" s="29" customFormat="1">
      <c r="D628" s="33"/>
      <c r="V628" s="33"/>
      <c r="BY628" s="33"/>
    </row>
    <row r="629" spans="4:77" s="29" customFormat="1">
      <c r="D629" s="33"/>
      <c r="V629" s="33"/>
      <c r="BY629" s="33"/>
    </row>
    <row r="630" spans="4:77" s="29" customFormat="1">
      <c r="D630" s="33"/>
      <c r="V630" s="33"/>
      <c r="BY630" s="33"/>
    </row>
    <row r="631" spans="4:77" s="29" customFormat="1">
      <c r="D631" s="33"/>
      <c r="V631" s="33"/>
      <c r="BY631" s="33"/>
    </row>
    <row r="632" spans="4:77" s="29" customFormat="1">
      <c r="D632" s="33"/>
      <c r="V632" s="33"/>
      <c r="BY632" s="33"/>
    </row>
    <row r="633" spans="4:77" s="29" customFormat="1">
      <c r="D633" s="33"/>
      <c r="V633" s="33"/>
      <c r="BY633" s="33"/>
    </row>
    <row r="634" spans="4:77" s="29" customFormat="1">
      <c r="D634" s="33"/>
      <c r="V634" s="33"/>
      <c r="BY634" s="33"/>
    </row>
    <row r="635" spans="4:77" s="29" customFormat="1">
      <c r="D635" s="33"/>
      <c r="V635" s="33"/>
      <c r="BY635" s="33"/>
    </row>
    <row r="636" spans="4:77" s="29" customFormat="1">
      <c r="D636" s="33"/>
      <c r="V636" s="33"/>
      <c r="BY636" s="33"/>
    </row>
    <row r="637" spans="4:77" s="29" customFormat="1">
      <c r="D637" s="33"/>
      <c r="V637" s="33"/>
      <c r="BY637" s="33"/>
    </row>
    <row r="638" spans="4:77" s="29" customFormat="1">
      <c r="D638" s="33"/>
      <c r="V638" s="33"/>
      <c r="BY638" s="33"/>
    </row>
    <row r="639" spans="4:77" s="29" customFormat="1">
      <c r="D639" s="33"/>
      <c r="V639" s="33"/>
      <c r="BY639" s="33"/>
    </row>
    <row r="640" spans="4:77" s="29" customFormat="1">
      <c r="D640" s="33"/>
      <c r="V640" s="33"/>
      <c r="BY640" s="33"/>
    </row>
    <row r="641" spans="4:77" s="29" customFormat="1">
      <c r="D641" s="33"/>
      <c r="V641" s="33"/>
      <c r="BY641" s="33"/>
    </row>
    <row r="642" spans="4:77" s="29" customFormat="1">
      <c r="D642" s="33"/>
      <c r="V642" s="33"/>
      <c r="BY642" s="33"/>
    </row>
    <row r="643" spans="4:77" s="29" customFormat="1">
      <c r="D643" s="33"/>
      <c r="V643" s="33"/>
      <c r="BY643" s="33"/>
    </row>
    <row r="644" spans="4:77" s="29" customFormat="1">
      <c r="D644" s="33"/>
      <c r="V644" s="33"/>
      <c r="BY644" s="33"/>
    </row>
    <row r="645" spans="4:77" s="29" customFormat="1">
      <c r="D645" s="33"/>
      <c r="V645" s="33"/>
      <c r="BY645" s="33"/>
    </row>
    <row r="646" spans="4:77" s="29" customFormat="1">
      <c r="D646" s="33"/>
      <c r="V646" s="33"/>
      <c r="BY646" s="33"/>
    </row>
    <row r="647" spans="4:77" s="29" customFormat="1">
      <c r="D647" s="33"/>
      <c r="V647" s="33"/>
      <c r="BY647" s="33"/>
    </row>
    <row r="648" spans="4:77" s="29" customFormat="1">
      <c r="D648" s="33"/>
      <c r="V648" s="33"/>
      <c r="BY648" s="33"/>
    </row>
    <row r="649" spans="4:77" s="29" customFormat="1">
      <c r="D649" s="33"/>
      <c r="V649" s="33"/>
      <c r="BY649" s="33"/>
    </row>
    <row r="650" spans="4:77" s="29" customFormat="1">
      <c r="D650" s="33"/>
      <c r="V650" s="33"/>
      <c r="BY650" s="33"/>
    </row>
    <row r="651" spans="4:77" s="29" customFormat="1">
      <c r="D651" s="33"/>
      <c r="V651" s="33"/>
      <c r="BY651" s="33"/>
    </row>
    <row r="652" spans="4:77" s="29" customFormat="1">
      <c r="D652" s="33"/>
      <c r="V652" s="33"/>
      <c r="BY652" s="33"/>
    </row>
    <row r="653" spans="4:77" s="29" customFormat="1">
      <c r="D653" s="33"/>
      <c r="V653" s="33"/>
      <c r="BY653" s="33"/>
    </row>
    <row r="654" spans="4:77" s="29" customFormat="1">
      <c r="D654" s="33"/>
      <c r="V654" s="33"/>
      <c r="BY654" s="33"/>
    </row>
    <row r="655" spans="4:77" s="29" customFormat="1">
      <c r="D655" s="33"/>
      <c r="V655" s="33"/>
      <c r="BY655" s="33"/>
    </row>
    <row r="656" spans="4:77" s="29" customFormat="1">
      <c r="D656" s="33"/>
      <c r="V656" s="33"/>
      <c r="BY656" s="33"/>
    </row>
    <row r="657" spans="4:77" s="29" customFormat="1">
      <c r="D657" s="33"/>
      <c r="V657" s="33"/>
      <c r="BY657" s="33"/>
    </row>
    <row r="658" spans="4:77" s="29" customFormat="1">
      <c r="D658" s="33"/>
      <c r="V658" s="33"/>
      <c r="BY658" s="33"/>
    </row>
    <row r="659" spans="4:77" s="29" customFormat="1">
      <c r="D659" s="33"/>
      <c r="V659" s="33"/>
      <c r="BY659" s="33"/>
    </row>
    <row r="660" spans="4:77" s="29" customFormat="1">
      <c r="D660" s="33"/>
      <c r="V660" s="33"/>
      <c r="BY660" s="33"/>
    </row>
    <row r="661" spans="4:77" s="29" customFormat="1">
      <c r="D661" s="33"/>
      <c r="V661" s="33"/>
      <c r="BY661" s="33"/>
    </row>
    <row r="662" spans="4:77" s="29" customFormat="1">
      <c r="D662" s="33"/>
      <c r="V662" s="33"/>
      <c r="BY662" s="33"/>
    </row>
  </sheetData>
  <mergeCells count="139">
    <mergeCell ref="EG3:EG5"/>
    <mergeCell ref="EH3:EH5"/>
    <mergeCell ref="EI3:EI5"/>
    <mergeCell ref="EJ3:EJ5"/>
    <mergeCell ref="EK3:EK5"/>
    <mergeCell ref="EL3:EL5"/>
    <mergeCell ref="EM3:EM5"/>
    <mergeCell ref="DX3:DX5"/>
    <mergeCell ref="DY3:DY5"/>
    <mergeCell ref="DZ3:DZ5"/>
    <mergeCell ref="EA3:EA5"/>
    <mergeCell ref="EB3:EB5"/>
    <mergeCell ref="EC3:EC5"/>
    <mergeCell ref="ED3:ED5"/>
    <mergeCell ref="EE3:EE5"/>
    <mergeCell ref="EF3:EF5"/>
    <mergeCell ref="DO3:DO5"/>
    <mergeCell ref="DP3:DP5"/>
    <mergeCell ref="DQ3:DQ5"/>
    <mergeCell ref="DR3:DR5"/>
    <mergeCell ref="DS3:DS5"/>
    <mergeCell ref="DT3:DT5"/>
    <mergeCell ref="DU3:DU5"/>
    <mergeCell ref="DV3:DV5"/>
    <mergeCell ref="DW3:DW5"/>
    <mergeCell ref="DF3:DF5"/>
    <mergeCell ref="DG3:DG5"/>
    <mergeCell ref="DH3:DH5"/>
    <mergeCell ref="DI3:DI5"/>
    <mergeCell ref="DJ3:DJ5"/>
    <mergeCell ref="DK3:DK5"/>
    <mergeCell ref="DL3:DL5"/>
    <mergeCell ref="DM3:DM5"/>
    <mergeCell ref="DN3:DN5"/>
    <mergeCell ref="CW3:CW5"/>
    <mergeCell ref="CX3:CX5"/>
    <mergeCell ref="CY3:CY5"/>
    <mergeCell ref="CZ3:CZ5"/>
    <mergeCell ref="DA3:DA5"/>
    <mergeCell ref="DB3:DB5"/>
    <mergeCell ref="DC3:DC5"/>
    <mergeCell ref="DD3:DD5"/>
    <mergeCell ref="DE3:DE5"/>
    <mergeCell ref="CG4:CG5"/>
    <mergeCell ref="CH3:CH5"/>
    <mergeCell ref="CI3:CI5"/>
    <mergeCell ref="CJ3:CJ5"/>
    <mergeCell ref="CK3:CK5"/>
    <mergeCell ref="CL3:CL5"/>
    <mergeCell ref="CM3:CM5"/>
    <mergeCell ref="CN3:CN5"/>
    <mergeCell ref="CO3:CO5"/>
    <mergeCell ref="BY4:BZ4"/>
    <mergeCell ref="CA4:CB4"/>
    <mergeCell ref="CC4:CD4"/>
    <mergeCell ref="B525:C525"/>
    <mergeCell ref="B3:B5"/>
    <mergeCell ref="C3:C5"/>
    <mergeCell ref="D3:D5"/>
    <mergeCell ref="CE4:CE5"/>
    <mergeCell ref="CF4:CF5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EE2:EG2"/>
    <mergeCell ref="EH2:EJ2"/>
    <mergeCell ref="EK2:EM2"/>
    <mergeCell ref="E3:J3"/>
    <mergeCell ref="K3:P3"/>
    <mergeCell ref="Q3:V3"/>
    <mergeCell ref="W3:AB3"/>
    <mergeCell ref="AC3:AH3"/>
    <mergeCell ref="AI3:AN3"/>
    <mergeCell ref="AO3:AT3"/>
    <mergeCell ref="AU3:AZ3"/>
    <mergeCell ref="BA3:BF3"/>
    <mergeCell ref="BG3:BL3"/>
    <mergeCell ref="BM3:BR3"/>
    <mergeCell ref="BS3:BX3"/>
    <mergeCell ref="BY3:CD3"/>
    <mergeCell ref="CE3:CG3"/>
    <mergeCell ref="CP3:CP5"/>
    <mergeCell ref="CQ3:CQ5"/>
    <mergeCell ref="CR3:CR5"/>
    <mergeCell ref="CS3:CS5"/>
    <mergeCell ref="CT3:CT5"/>
    <mergeCell ref="CU3:CU5"/>
    <mergeCell ref="CV3:CV5"/>
    <mergeCell ref="DD2:DF2"/>
    <mergeCell ref="DG2:DI2"/>
    <mergeCell ref="DJ2:DL2"/>
    <mergeCell ref="DM2:DO2"/>
    <mergeCell ref="DP2:DR2"/>
    <mergeCell ref="DS2:DU2"/>
    <mergeCell ref="DV2:DX2"/>
    <mergeCell ref="DY2:EA2"/>
    <mergeCell ref="EB2:ED2"/>
    <mergeCell ref="B1:D1"/>
    <mergeCell ref="B2:D2"/>
    <mergeCell ref="E2:J2"/>
    <mergeCell ref="N2:O2"/>
    <mergeCell ref="CH2:CI2"/>
    <mergeCell ref="CJ2:CN2"/>
    <mergeCell ref="CO2:CR2"/>
    <mergeCell ref="CS2:CW2"/>
    <mergeCell ref="CX2:CY2"/>
  </mergeCells>
  <phoneticPr fontId="95" type="noConversion"/>
  <pageMargins left="0.69930555555555596" right="0.69930555555555596" top="0.43888888888888899" bottom="0.28888888888888897" header="0.3" footer="0.3"/>
  <pageSetup paperSize="9" scale="42" orientation="portrait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19" sqref="H1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0" sqref="H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P9" sqref="P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9.1" customHeight="1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21" customHeight="1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8" customHeight="1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8" customHeight="1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8" customHeight="1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8" customHeight="1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8" customHeight="1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8" customHeight="1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8" customHeight="1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8" customHeight="1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8" customHeight="1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8" customHeight="1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 ht="6.75" customHeight="1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21" customHeight="1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8" customHeight="1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8" customHeight="1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8" customHeight="1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8" customHeight="1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8" customHeight="1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8" customHeight="1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8" customHeight="1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8" customHeight="1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8" customHeight="1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8" customHeight="1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5" spans="1:14" ht="7.5" customHeight="1"/>
    <row r="26" spans="1:14" ht="7.5" customHeight="1"/>
    <row r="27" spans="1:14" s="3" customFormat="1" ht="18" customHeight="1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8" customHeight="1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8" customHeight="1">
      <c r="A29" s="10" t="s">
        <v>137</v>
      </c>
      <c r="B29" s="11">
        <f t="shared" ref="B29" si="7">B5-B17</f>
        <v>-18.259518259518245</v>
      </c>
      <c r="C29" s="11" t="e">
        <f t="shared" ref="C29:N29" si="8">C5-C17</f>
        <v>#DIV/0!</v>
      </c>
      <c r="D29" s="11" t="e">
        <f t="shared" si="8"/>
        <v>#DIV/0!</v>
      </c>
      <c r="E29" s="11" t="e">
        <f t="shared" si="8"/>
        <v>#DIV/0!</v>
      </c>
      <c r="F29" s="11" t="e">
        <f t="shared" si="8"/>
        <v>#DIV/0!</v>
      </c>
      <c r="G29" s="11" t="e">
        <f t="shared" si="8"/>
        <v>#DIV/0!</v>
      </c>
      <c r="H29" s="11" t="e">
        <f t="shared" si="8"/>
        <v>#DIV/0!</v>
      </c>
      <c r="I29" s="11" t="e">
        <f t="shared" si="8"/>
        <v>#DIV/0!</v>
      </c>
      <c r="J29" s="11" t="e">
        <f t="shared" si="8"/>
        <v>#DIV/0!</v>
      </c>
      <c r="K29" s="11" t="e">
        <f t="shared" si="8"/>
        <v>#DIV/0!</v>
      </c>
      <c r="L29" s="11" t="e">
        <f t="shared" si="8"/>
        <v>#DIV/0!</v>
      </c>
      <c r="M29" s="11" t="e">
        <f t="shared" si="8"/>
        <v>#DIV/0!</v>
      </c>
      <c r="N29" s="23">
        <f t="shared" si="8"/>
        <v>-18.259518259518245</v>
      </c>
    </row>
    <row r="30" spans="1:14" s="3" customFormat="1" ht="18" customHeight="1">
      <c r="A30" s="8" t="s">
        <v>138</v>
      </c>
      <c r="B30" s="11">
        <f t="shared" ref="B30" si="9">B6-B18</f>
        <v>13000</v>
      </c>
      <c r="C30" s="11">
        <f t="shared" ref="C30" si="10">C6-C18</f>
        <v>0</v>
      </c>
      <c r="D30" s="11">
        <f t="shared" ref="D30:N30" si="11">D6-D18</f>
        <v>0</v>
      </c>
      <c r="E30" s="11">
        <f t="shared" si="11"/>
        <v>0</v>
      </c>
      <c r="F30" s="11">
        <f t="shared" si="11"/>
        <v>0</v>
      </c>
      <c r="G30" s="11">
        <f t="shared" si="11"/>
        <v>0</v>
      </c>
      <c r="H30" s="11">
        <f t="shared" si="11"/>
        <v>0</v>
      </c>
      <c r="I30" s="11">
        <f t="shared" si="11"/>
        <v>0</v>
      </c>
      <c r="J30" s="11">
        <f t="shared" si="11"/>
        <v>0</v>
      </c>
      <c r="K30" s="11">
        <f t="shared" si="11"/>
        <v>0</v>
      </c>
      <c r="L30" s="11">
        <f t="shared" si="11"/>
        <v>0</v>
      </c>
      <c r="M30" s="11">
        <f t="shared" si="11"/>
        <v>0</v>
      </c>
      <c r="N30" s="23">
        <f t="shared" si="11"/>
        <v>13000</v>
      </c>
    </row>
    <row r="31" spans="1:14" s="3" customFormat="1" ht="18" customHeight="1">
      <c r="A31" s="10" t="s">
        <v>139</v>
      </c>
      <c r="B31" s="11">
        <f>B7-B19</f>
        <v>30</v>
      </c>
      <c r="C31" s="11">
        <f t="shared" ref="C31" si="12">C7-C19</f>
        <v>0</v>
      </c>
      <c r="D31" s="11">
        <f t="shared" ref="D31:N31" si="13">D7-D19</f>
        <v>0</v>
      </c>
      <c r="E31" s="11">
        <f t="shared" si="13"/>
        <v>0</v>
      </c>
      <c r="F31" s="11">
        <f t="shared" si="13"/>
        <v>0</v>
      </c>
      <c r="G31" s="11">
        <f t="shared" si="13"/>
        <v>0</v>
      </c>
      <c r="H31" s="11">
        <f t="shared" si="13"/>
        <v>0</v>
      </c>
      <c r="I31" s="11">
        <f t="shared" si="13"/>
        <v>0</v>
      </c>
      <c r="J31" s="11">
        <f t="shared" si="13"/>
        <v>0</v>
      </c>
      <c r="K31" s="11">
        <f t="shared" si="13"/>
        <v>0</v>
      </c>
      <c r="L31" s="11">
        <f t="shared" si="13"/>
        <v>0</v>
      </c>
      <c r="M31" s="11">
        <f t="shared" si="13"/>
        <v>0</v>
      </c>
      <c r="N31" s="23">
        <f t="shared" si="13"/>
        <v>0</v>
      </c>
    </row>
    <row r="32" spans="1:14" s="3" customFormat="1" ht="18" customHeight="1">
      <c r="A32" s="12" t="s">
        <v>147</v>
      </c>
      <c r="B32" s="13">
        <f>B8-B20</f>
        <v>50</v>
      </c>
      <c r="C32" s="13">
        <f t="shared" ref="C32" si="14">C8-C20</f>
        <v>0</v>
      </c>
      <c r="D32" s="13">
        <f t="shared" ref="D32:N32" si="15">D8-D20</f>
        <v>0</v>
      </c>
      <c r="E32" s="13">
        <f t="shared" si="15"/>
        <v>0</v>
      </c>
      <c r="F32" s="13">
        <f t="shared" si="15"/>
        <v>0</v>
      </c>
      <c r="G32" s="13">
        <f t="shared" si="15"/>
        <v>0</v>
      </c>
      <c r="H32" s="13">
        <f t="shared" si="15"/>
        <v>0</v>
      </c>
      <c r="I32" s="13">
        <f t="shared" si="15"/>
        <v>0</v>
      </c>
      <c r="J32" s="13">
        <f t="shared" si="15"/>
        <v>0</v>
      </c>
      <c r="K32" s="13">
        <f t="shared" si="15"/>
        <v>0</v>
      </c>
      <c r="L32" s="13">
        <f t="shared" si="15"/>
        <v>0</v>
      </c>
      <c r="M32" s="13">
        <f t="shared" si="15"/>
        <v>0</v>
      </c>
      <c r="N32" s="24">
        <f t="shared" si="15"/>
        <v>0</v>
      </c>
    </row>
    <row r="33" spans="1:14" s="3" customFormat="1" ht="18" customHeight="1">
      <c r="A33" s="14" t="s">
        <v>147</v>
      </c>
      <c r="B33" s="15">
        <f t="shared" ref="B33" si="16">B8-B20</f>
        <v>50</v>
      </c>
      <c r="C33" s="15">
        <f t="shared" ref="C33:N33" si="17">C8-C20</f>
        <v>0</v>
      </c>
      <c r="D33" s="15">
        <f t="shared" si="17"/>
        <v>0</v>
      </c>
      <c r="E33" s="15">
        <f t="shared" si="17"/>
        <v>0</v>
      </c>
      <c r="F33" s="15">
        <f t="shared" si="17"/>
        <v>0</v>
      </c>
      <c r="G33" s="15">
        <f t="shared" si="17"/>
        <v>0</v>
      </c>
      <c r="H33" s="15">
        <f t="shared" si="17"/>
        <v>0</v>
      </c>
      <c r="I33" s="15">
        <f t="shared" si="17"/>
        <v>0</v>
      </c>
      <c r="J33" s="15">
        <f t="shared" si="17"/>
        <v>0</v>
      </c>
      <c r="K33" s="15">
        <f t="shared" si="17"/>
        <v>0</v>
      </c>
      <c r="L33" s="15">
        <f t="shared" si="17"/>
        <v>0</v>
      </c>
      <c r="M33" s="15">
        <f t="shared" si="17"/>
        <v>0</v>
      </c>
      <c r="N33" s="25">
        <f t="shared" si="17"/>
        <v>0</v>
      </c>
    </row>
    <row r="34" spans="1:14" s="3" customFormat="1" ht="18" customHeight="1">
      <c r="A34" s="10" t="s">
        <v>142</v>
      </c>
      <c r="B34" s="20">
        <f t="shared" ref="B34" si="18">B10-B22</f>
        <v>0.19499999999999995</v>
      </c>
      <c r="C34" s="20">
        <f t="shared" ref="C34:N34" si="19">C10-C22</f>
        <v>0</v>
      </c>
      <c r="D34" s="20">
        <f t="shared" si="19"/>
        <v>0</v>
      </c>
      <c r="E34" s="20">
        <f t="shared" si="19"/>
        <v>0</v>
      </c>
      <c r="F34" s="20">
        <f t="shared" si="19"/>
        <v>0</v>
      </c>
      <c r="G34" s="20">
        <f t="shared" si="19"/>
        <v>0</v>
      </c>
      <c r="H34" s="20">
        <f t="shared" si="19"/>
        <v>0</v>
      </c>
      <c r="I34" s="20">
        <f t="shared" si="19"/>
        <v>0</v>
      </c>
      <c r="J34" s="20">
        <f t="shared" si="19"/>
        <v>0</v>
      </c>
      <c r="K34" s="20">
        <f t="shared" si="19"/>
        <v>0</v>
      </c>
      <c r="L34" s="20">
        <f t="shared" si="19"/>
        <v>0</v>
      </c>
      <c r="M34" s="20">
        <f t="shared" si="19"/>
        <v>0</v>
      </c>
      <c r="N34" s="28">
        <f t="shared" si="19"/>
        <v>0</v>
      </c>
    </row>
    <row r="35" spans="1:14" s="3" customFormat="1" ht="18" customHeight="1">
      <c r="A35" s="10" t="s">
        <v>143</v>
      </c>
      <c r="B35" s="11">
        <f t="shared" ref="B35" si="20">B11-B23</f>
        <v>0</v>
      </c>
      <c r="C35" s="11">
        <f t="shared" ref="C35:N35" si="21">C11-C23</f>
        <v>0</v>
      </c>
      <c r="D35" s="11">
        <f t="shared" si="21"/>
        <v>0</v>
      </c>
      <c r="E35" s="11">
        <f t="shared" si="21"/>
        <v>0</v>
      </c>
      <c r="F35" s="11">
        <f t="shared" si="21"/>
        <v>0</v>
      </c>
      <c r="G35" s="11">
        <f t="shared" si="21"/>
        <v>0</v>
      </c>
      <c r="H35" s="11">
        <f t="shared" si="21"/>
        <v>0</v>
      </c>
      <c r="I35" s="11">
        <f t="shared" si="21"/>
        <v>0</v>
      </c>
      <c r="J35" s="11">
        <f t="shared" si="21"/>
        <v>0</v>
      </c>
      <c r="K35" s="11">
        <f t="shared" si="21"/>
        <v>0</v>
      </c>
      <c r="L35" s="11">
        <f t="shared" si="21"/>
        <v>0</v>
      </c>
      <c r="M35" s="11">
        <f t="shared" si="21"/>
        <v>0</v>
      </c>
      <c r="N35" s="23">
        <f t="shared" si="21"/>
        <v>0</v>
      </c>
    </row>
    <row r="36" spans="1:14" s="3" customFormat="1" ht="18" customHeight="1">
      <c r="A36" s="17" t="s">
        <v>144</v>
      </c>
      <c r="B36" s="18">
        <f t="shared" ref="B36" si="22">B12-B24</f>
        <v>0</v>
      </c>
      <c r="C36" s="18">
        <f t="shared" ref="C36:N36" si="23">C12-C24</f>
        <v>0</v>
      </c>
      <c r="D36" s="18">
        <f t="shared" si="23"/>
        <v>0</v>
      </c>
      <c r="E36" s="18">
        <f t="shared" si="23"/>
        <v>0</v>
      </c>
      <c r="F36" s="18">
        <f t="shared" si="23"/>
        <v>0</v>
      </c>
      <c r="G36" s="18">
        <f t="shared" si="23"/>
        <v>0</v>
      </c>
      <c r="H36" s="18">
        <f t="shared" si="23"/>
        <v>0</v>
      </c>
      <c r="I36" s="18">
        <f t="shared" si="23"/>
        <v>0</v>
      </c>
      <c r="J36" s="18">
        <f t="shared" si="23"/>
        <v>0</v>
      </c>
      <c r="K36" s="18">
        <f t="shared" si="23"/>
        <v>0</v>
      </c>
      <c r="L36" s="18">
        <f t="shared" si="23"/>
        <v>0</v>
      </c>
      <c r="M36" s="18">
        <f t="shared" si="23"/>
        <v>0</v>
      </c>
      <c r="N36" s="27">
        <f t="shared" si="23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D22" sqref="D22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8" customHeight="1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8" customHeight="1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8" customHeight="1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 ht="6.75" customHeight="1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21" customHeight="1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8" customHeight="1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8" customHeight="1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8" customHeight="1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8" customHeight="1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8" customHeight="1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8" customHeight="1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8" customHeight="1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8" customHeight="1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8" customHeight="1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8" customHeight="1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5" spans="1:14" ht="7.5" customHeight="1"/>
    <row r="26" spans="1:14" ht="7.5" customHeight="1"/>
    <row r="27" spans="1:14" s="3" customFormat="1" ht="18" customHeight="1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8" customHeight="1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8" customHeight="1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8" customHeight="1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8" customHeight="1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8" customHeight="1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8" customHeight="1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8" customHeight="1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8" customHeight="1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8" customHeight="1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4" sqref="B4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21" sqref="D21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21" sqref="D21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20" sqref="D20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19" sqref="E19"/>
    </sheetView>
  </sheetViews>
  <sheetFormatPr defaultColWidth="9" defaultRowHeight="13.5"/>
  <cols>
    <col min="1" max="1" width="22.875" style="4" customWidth="1"/>
    <col min="2" max="13" width="10.375" style="4" customWidth="1"/>
    <col min="14" max="14" width="11.125" style="4" customWidth="1"/>
    <col min="15" max="15" width="12.625" style="4" customWidth="1"/>
    <col min="16" max="256" width="9" style="4"/>
    <col min="257" max="257" width="19.125" style="4" customWidth="1"/>
    <col min="258" max="269" width="10.375" style="4" customWidth="1"/>
    <col min="270" max="270" width="11.125" style="4" customWidth="1"/>
    <col min="271" max="271" width="12.625" style="4" customWidth="1"/>
    <col min="272" max="512" width="9" style="4"/>
    <col min="513" max="513" width="19.125" style="4" customWidth="1"/>
    <col min="514" max="525" width="10.375" style="4" customWidth="1"/>
    <col min="526" max="526" width="11.125" style="4" customWidth="1"/>
    <col min="527" max="527" width="12.625" style="4" customWidth="1"/>
    <col min="528" max="768" width="9" style="4"/>
    <col min="769" max="769" width="19.125" style="4" customWidth="1"/>
    <col min="770" max="781" width="10.375" style="4" customWidth="1"/>
    <col min="782" max="782" width="11.125" style="4" customWidth="1"/>
    <col min="783" max="783" width="12.625" style="4" customWidth="1"/>
    <col min="784" max="1024" width="9" style="4"/>
    <col min="1025" max="1025" width="19.125" style="4" customWidth="1"/>
    <col min="1026" max="1037" width="10.375" style="4" customWidth="1"/>
    <col min="1038" max="1038" width="11.125" style="4" customWidth="1"/>
    <col min="1039" max="1039" width="12.625" style="4" customWidth="1"/>
    <col min="1040" max="1280" width="9" style="4"/>
    <col min="1281" max="1281" width="19.125" style="4" customWidth="1"/>
    <col min="1282" max="1293" width="10.375" style="4" customWidth="1"/>
    <col min="1294" max="1294" width="11.125" style="4" customWidth="1"/>
    <col min="1295" max="1295" width="12.625" style="4" customWidth="1"/>
    <col min="1296" max="1536" width="9" style="4"/>
    <col min="1537" max="1537" width="19.125" style="4" customWidth="1"/>
    <col min="1538" max="1549" width="10.375" style="4" customWidth="1"/>
    <col min="1550" max="1550" width="11.125" style="4" customWidth="1"/>
    <col min="1551" max="1551" width="12.625" style="4" customWidth="1"/>
    <col min="1552" max="1792" width="9" style="4"/>
    <col min="1793" max="1793" width="19.125" style="4" customWidth="1"/>
    <col min="1794" max="1805" width="10.375" style="4" customWidth="1"/>
    <col min="1806" max="1806" width="11.125" style="4" customWidth="1"/>
    <col min="1807" max="1807" width="12.625" style="4" customWidth="1"/>
    <col min="1808" max="2048" width="9" style="4"/>
    <col min="2049" max="2049" width="19.125" style="4" customWidth="1"/>
    <col min="2050" max="2061" width="10.375" style="4" customWidth="1"/>
    <col min="2062" max="2062" width="11.125" style="4" customWidth="1"/>
    <col min="2063" max="2063" width="12.625" style="4" customWidth="1"/>
    <col min="2064" max="2304" width="9" style="4"/>
    <col min="2305" max="2305" width="19.125" style="4" customWidth="1"/>
    <col min="2306" max="2317" width="10.375" style="4" customWidth="1"/>
    <col min="2318" max="2318" width="11.125" style="4" customWidth="1"/>
    <col min="2319" max="2319" width="12.625" style="4" customWidth="1"/>
    <col min="2320" max="2560" width="9" style="4"/>
    <col min="2561" max="2561" width="19.125" style="4" customWidth="1"/>
    <col min="2562" max="2573" width="10.375" style="4" customWidth="1"/>
    <col min="2574" max="2574" width="11.125" style="4" customWidth="1"/>
    <col min="2575" max="2575" width="12.625" style="4" customWidth="1"/>
    <col min="2576" max="2816" width="9" style="4"/>
    <col min="2817" max="2817" width="19.125" style="4" customWidth="1"/>
    <col min="2818" max="2829" width="10.375" style="4" customWidth="1"/>
    <col min="2830" max="2830" width="11.125" style="4" customWidth="1"/>
    <col min="2831" max="2831" width="12.625" style="4" customWidth="1"/>
    <col min="2832" max="3072" width="9" style="4"/>
    <col min="3073" max="3073" width="19.125" style="4" customWidth="1"/>
    <col min="3074" max="3085" width="10.375" style="4" customWidth="1"/>
    <col min="3086" max="3086" width="11.125" style="4" customWidth="1"/>
    <col min="3087" max="3087" width="12.625" style="4" customWidth="1"/>
    <col min="3088" max="3328" width="9" style="4"/>
    <col min="3329" max="3329" width="19.125" style="4" customWidth="1"/>
    <col min="3330" max="3341" width="10.375" style="4" customWidth="1"/>
    <col min="3342" max="3342" width="11.125" style="4" customWidth="1"/>
    <col min="3343" max="3343" width="12.625" style="4" customWidth="1"/>
    <col min="3344" max="3584" width="9" style="4"/>
    <col min="3585" max="3585" width="19.125" style="4" customWidth="1"/>
    <col min="3586" max="3597" width="10.375" style="4" customWidth="1"/>
    <col min="3598" max="3598" width="11.125" style="4" customWidth="1"/>
    <col min="3599" max="3599" width="12.625" style="4" customWidth="1"/>
    <col min="3600" max="3840" width="9" style="4"/>
    <col min="3841" max="3841" width="19.125" style="4" customWidth="1"/>
    <col min="3842" max="3853" width="10.375" style="4" customWidth="1"/>
    <col min="3854" max="3854" width="11.125" style="4" customWidth="1"/>
    <col min="3855" max="3855" width="12.625" style="4" customWidth="1"/>
    <col min="3856" max="4096" width="9" style="4"/>
    <col min="4097" max="4097" width="19.125" style="4" customWidth="1"/>
    <col min="4098" max="4109" width="10.375" style="4" customWidth="1"/>
    <col min="4110" max="4110" width="11.125" style="4" customWidth="1"/>
    <col min="4111" max="4111" width="12.625" style="4" customWidth="1"/>
    <col min="4112" max="4352" width="9" style="4"/>
    <col min="4353" max="4353" width="19.125" style="4" customWidth="1"/>
    <col min="4354" max="4365" width="10.375" style="4" customWidth="1"/>
    <col min="4366" max="4366" width="11.125" style="4" customWidth="1"/>
    <col min="4367" max="4367" width="12.625" style="4" customWidth="1"/>
    <col min="4368" max="4608" width="9" style="4"/>
    <col min="4609" max="4609" width="19.125" style="4" customWidth="1"/>
    <col min="4610" max="4621" width="10.375" style="4" customWidth="1"/>
    <col min="4622" max="4622" width="11.125" style="4" customWidth="1"/>
    <col min="4623" max="4623" width="12.625" style="4" customWidth="1"/>
    <col min="4624" max="4864" width="9" style="4"/>
    <col min="4865" max="4865" width="19.125" style="4" customWidth="1"/>
    <col min="4866" max="4877" width="10.375" style="4" customWidth="1"/>
    <col min="4878" max="4878" width="11.125" style="4" customWidth="1"/>
    <col min="4879" max="4879" width="12.625" style="4" customWidth="1"/>
    <col min="4880" max="5120" width="9" style="4"/>
    <col min="5121" max="5121" width="19.125" style="4" customWidth="1"/>
    <col min="5122" max="5133" width="10.375" style="4" customWidth="1"/>
    <col min="5134" max="5134" width="11.125" style="4" customWidth="1"/>
    <col min="5135" max="5135" width="12.625" style="4" customWidth="1"/>
    <col min="5136" max="5376" width="9" style="4"/>
    <col min="5377" max="5377" width="19.125" style="4" customWidth="1"/>
    <col min="5378" max="5389" width="10.375" style="4" customWidth="1"/>
    <col min="5390" max="5390" width="11.125" style="4" customWidth="1"/>
    <col min="5391" max="5391" width="12.625" style="4" customWidth="1"/>
    <col min="5392" max="5632" width="9" style="4"/>
    <col min="5633" max="5633" width="19.125" style="4" customWidth="1"/>
    <col min="5634" max="5645" width="10.375" style="4" customWidth="1"/>
    <col min="5646" max="5646" width="11.125" style="4" customWidth="1"/>
    <col min="5647" max="5647" width="12.625" style="4" customWidth="1"/>
    <col min="5648" max="5888" width="9" style="4"/>
    <col min="5889" max="5889" width="19.125" style="4" customWidth="1"/>
    <col min="5890" max="5901" width="10.375" style="4" customWidth="1"/>
    <col min="5902" max="5902" width="11.125" style="4" customWidth="1"/>
    <col min="5903" max="5903" width="12.625" style="4" customWidth="1"/>
    <col min="5904" max="6144" width="9" style="4"/>
    <col min="6145" max="6145" width="19.125" style="4" customWidth="1"/>
    <col min="6146" max="6157" width="10.375" style="4" customWidth="1"/>
    <col min="6158" max="6158" width="11.125" style="4" customWidth="1"/>
    <col min="6159" max="6159" width="12.625" style="4" customWidth="1"/>
    <col min="6160" max="6400" width="9" style="4"/>
    <col min="6401" max="6401" width="19.125" style="4" customWidth="1"/>
    <col min="6402" max="6413" width="10.375" style="4" customWidth="1"/>
    <col min="6414" max="6414" width="11.125" style="4" customWidth="1"/>
    <col min="6415" max="6415" width="12.625" style="4" customWidth="1"/>
    <col min="6416" max="6656" width="9" style="4"/>
    <col min="6657" max="6657" width="19.125" style="4" customWidth="1"/>
    <col min="6658" max="6669" width="10.375" style="4" customWidth="1"/>
    <col min="6670" max="6670" width="11.125" style="4" customWidth="1"/>
    <col min="6671" max="6671" width="12.625" style="4" customWidth="1"/>
    <col min="6672" max="6912" width="9" style="4"/>
    <col min="6913" max="6913" width="19.125" style="4" customWidth="1"/>
    <col min="6914" max="6925" width="10.375" style="4" customWidth="1"/>
    <col min="6926" max="6926" width="11.125" style="4" customWidth="1"/>
    <col min="6927" max="6927" width="12.625" style="4" customWidth="1"/>
    <col min="6928" max="7168" width="9" style="4"/>
    <col min="7169" max="7169" width="19.125" style="4" customWidth="1"/>
    <col min="7170" max="7181" width="10.375" style="4" customWidth="1"/>
    <col min="7182" max="7182" width="11.125" style="4" customWidth="1"/>
    <col min="7183" max="7183" width="12.625" style="4" customWidth="1"/>
    <col min="7184" max="7424" width="9" style="4"/>
    <col min="7425" max="7425" width="19.125" style="4" customWidth="1"/>
    <col min="7426" max="7437" width="10.375" style="4" customWidth="1"/>
    <col min="7438" max="7438" width="11.125" style="4" customWidth="1"/>
    <col min="7439" max="7439" width="12.625" style="4" customWidth="1"/>
    <col min="7440" max="7680" width="9" style="4"/>
    <col min="7681" max="7681" width="19.125" style="4" customWidth="1"/>
    <col min="7682" max="7693" width="10.375" style="4" customWidth="1"/>
    <col min="7694" max="7694" width="11.125" style="4" customWidth="1"/>
    <col min="7695" max="7695" width="12.625" style="4" customWidth="1"/>
    <col min="7696" max="7936" width="9" style="4"/>
    <col min="7937" max="7937" width="19.125" style="4" customWidth="1"/>
    <col min="7938" max="7949" width="10.375" style="4" customWidth="1"/>
    <col min="7950" max="7950" width="11.125" style="4" customWidth="1"/>
    <col min="7951" max="7951" width="12.625" style="4" customWidth="1"/>
    <col min="7952" max="8192" width="9" style="4"/>
    <col min="8193" max="8193" width="19.125" style="4" customWidth="1"/>
    <col min="8194" max="8205" width="10.375" style="4" customWidth="1"/>
    <col min="8206" max="8206" width="11.125" style="4" customWidth="1"/>
    <col min="8207" max="8207" width="12.625" style="4" customWidth="1"/>
    <col min="8208" max="8448" width="9" style="4"/>
    <col min="8449" max="8449" width="19.125" style="4" customWidth="1"/>
    <col min="8450" max="8461" width="10.375" style="4" customWidth="1"/>
    <col min="8462" max="8462" width="11.125" style="4" customWidth="1"/>
    <col min="8463" max="8463" width="12.625" style="4" customWidth="1"/>
    <col min="8464" max="8704" width="9" style="4"/>
    <col min="8705" max="8705" width="19.125" style="4" customWidth="1"/>
    <col min="8706" max="8717" width="10.375" style="4" customWidth="1"/>
    <col min="8718" max="8718" width="11.125" style="4" customWidth="1"/>
    <col min="8719" max="8719" width="12.625" style="4" customWidth="1"/>
    <col min="8720" max="8960" width="9" style="4"/>
    <col min="8961" max="8961" width="19.125" style="4" customWidth="1"/>
    <col min="8962" max="8973" width="10.375" style="4" customWidth="1"/>
    <col min="8974" max="8974" width="11.125" style="4" customWidth="1"/>
    <col min="8975" max="8975" width="12.625" style="4" customWidth="1"/>
    <col min="8976" max="9216" width="9" style="4"/>
    <col min="9217" max="9217" width="19.125" style="4" customWidth="1"/>
    <col min="9218" max="9229" width="10.375" style="4" customWidth="1"/>
    <col min="9230" max="9230" width="11.125" style="4" customWidth="1"/>
    <col min="9231" max="9231" width="12.625" style="4" customWidth="1"/>
    <col min="9232" max="9472" width="9" style="4"/>
    <col min="9473" max="9473" width="19.125" style="4" customWidth="1"/>
    <col min="9474" max="9485" width="10.375" style="4" customWidth="1"/>
    <col min="9486" max="9486" width="11.125" style="4" customWidth="1"/>
    <col min="9487" max="9487" width="12.625" style="4" customWidth="1"/>
    <col min="9488" max="9728" width="9" style="4"/>
    <col min="9729" max="9729" width="19.125" style="4" customWidth="1"/>
    <col min="9730" max="9741" width="10.375" style="4" customWidth="1"/>
    <col min="9742" max="9742" width="11.125" style="4" customWidth="1"/>
    <col min="9743" max="9743" width="12.625" style="4" customWidth="1"/>
    <col min="9744" max="9984" width="9" style="4"/>
    <col min="9985" max="9985" width="19.125" style="4" customWidth="1"/>
    <col min="9986" max="9997" width="10.375" style="4" customWidth="1"/>
    <col min="9998" max="9998" width="11.125" style="4" customWidth="1"/>
    <col min="9999" max="9999" width="12.625" style="4" customWidth="1"/>
    <col min="10000" max="10240" width="9" style="4"/>
    <col min="10241" max="10241" width="19.125" style="4" customWidth="1"/>
    <col min="10242" max="10253" width="10.375" style="4" customWidth="1"/>
    <col min="10254" max="10254" width="11.125" style="4" customWidth="1"/>
    <col min="10255" max="10255" width="12.625" style="4" customWidth="1"/>
    <col min="10256" max="10496" width="9" style="4"/>
    <col min="10497" max="10497" width="19.125" style="4" customWidth="1"/>
    <col min="10498" max="10509" width="10.375" style="4" customWidth="1"/>
    <col min="10510" max="10510" width="11.125" style="4" customWidth="1"/>
    <col min="10511" max="10511" width="12.625" style="4" customWidth="1"/>
    <col min="10512" max="10752" width="9" style="4"/>
    <col min="10753" max="10753" width="19.125" style="4" customWidth="1"/>
    <col min="10754" max="10765" width="10.375" style="4" customWidth="1"/>
    <col min="10766" max="10766" width="11.125" style="4" customWidth="1"/>
    <col min="10767" max="10767" width="12.625" style="4" customWidth="1"/>
    <col min="10768" max="11008" width="9" style="4"/>
    <col min="11009" max="11009" width="19.125" style="4" customWidth="1"/>
    <col min="11010" max="11021" width="10.375" style="4" customWidth="1"/>
    <col min="11022" max="11022" width="11.125" style="4" customWidth="1"/>
    <col min="11023" max="11023" width="12.625" style="4" customWidth="1"/>
    <col min="11024" max="11264" width="9" style="4"/>
    <col min="11265" max="11265" width="19.125" style="4" customWidth="1"/>
    <col min="11266" max="11277" width="10.375" style="4" customWidth="1"/>
    <col min="11278" max="11278" width="11.125" style="4" customWidth="1"/>
    <col min="11279" max="11279" width="12.625" style="4" customWidth="1"/>
    <col min="11280" max="11520" width="9" style="4"/>
    <col min="11521" max="11521" width="19.125" style="4" customWidth="1"/>
    <col min="11522" max="11533" width="10.375" style="4" customWidth="1"/>
    <col min="11534" max="11534" width="11.125" style="4" customWidth="1"/>
    <col min="11535" max="11535" width="12.625" style="4" customWidth="1"/>
    <col min="11536" max="11776" width="9" style="4"/>
    <col min="11777" max="11777" width="19.125" style="4" customWidth="1"/>
    <col min="11778" max="11789" width="10.375" style="4" customWidth="1"/>
    <col min="11790" max="11790" width="11.125" style="4" customWidth="1"/>
    <col min="11791" max="11791" width="12.625" style="4" customWidth="1"/>
    <col min="11792" max="12032" width="9" style="4"/>
    <col min="12033" max="12033" width="19.125" style="4" customWidth="1"/>
    <col min="12034" max="12045" width="10.375" style="4" customWidth="1"/>
    <col min="12046" max="12046" width="11.125" style="4" customWidth="1"/>
    <col min="12047" max="12047" width="12.625" style="4" customWidth="1"/>
    <col min="12048" max="12288" width="9" style="4"/>
    <col min="12289" max="12289" width="19.125" style="4" customWidth="1"/>
    <col min="12290" max="12301" width="10.375" style="4" customWidth="1"/>
    <col min="12302" max="12302" width="11.125" style="4" customWidth="1"/>
    <col min="12303" max="12303" width="12.625" style="4" customWidth="1"/>
    <col min="12304" max="12544" width="9" style="4"/>
    <col min="12545" max="12545" width="19.125" style="4" customWidth="1"/>
    <col min="12546" max="12557" width="10.375" style="4" customWidth="1"/>
    <col min="12558" max="12558" width="11.125" style="4" customWidth="1"/>
    <col min="12559" max="12559" width="12.625" style="4" customWidth="1"/>
    <col min="12560" max="12800" width="9" style="4"/>
    <col min="12801" max="12801" width="19.125" style="4" customWidth="1"/>
    <col min="12802" max="12813" width="10.375" style="4" customWidth="1"/>
    <col min="12814" max="12814" width="11.125" style="4" customWidth="1"/>
    <col min="12815" max="12815" width="12.625" style="4" customWidth="1"/>
    <col min="12816" max="13056" width="9" style="4"/>
    <col min="13057" max="13057" width="19.125" style="4" customWidth="1"/>
    <col min="13058" max="13069" width="10.375" style="4" customWidth="1"/>
    <col min="13070" max="13070" width="11.125" style="4" customWidth="1"/>
    <col min="13071" max="13071" width="12.625" style="4" customWidth="1"/>
    <col min="13072" max="13312" width="9" style="4"/>
    <col min="13313" max="13313" width="19.125" style="4" customWidth="1"/>
    <col min="13314" max="13325" width="10.375" style="4" customWidth="1"/>
    <col min="13326" max="13326" width="11.125" style="4" customWidth="1"/>
    <col min="13327" max="13327" width="12.625" style="4" customWidth="1"/>
    <col min="13328" max="13568" width="9" style="4"/>
    <col min="13569" max="13569" width="19.125" style="4" customWidth="1"/>
    <col min="13570" max="13581" width="10.375" style="4" customWidth="1"/>
    <col min="13582" max="13582" width="11.125" style="4" customWidth="1"/>
    <col min="13583" max="13583" width="12.625" style="4" customWidth="1"/>
    <col min="13584" max="13824" width="9" style="4"/>
    <col min="13825" max="13825" width="19.125" style="4" customWidth="1"/>
    <col min="13826" max="13837" width="10.375" style="4" customWidth="1"/>
    <col min="13838" max="13838" width="11.125" style="4" customWidth="1"/>
    <col min="13839" max="13839" width="12.625" style="4" customWidth="1"/>
    <col min="13840" max="14080" width="9" style="4"/>
    <col min="14081" max="14081" width="19.125" style="4" customWidth="1"/>
    <col min="14082" max="14093" width="10.375" style="4" customWidth="1"/>
    <col min="14094" max="14094" width="11.125" style="4" customWidth="1"/>
    <col min="14095" max="14095" width="12.625" style="4" customWidth="1"/>
    <col min="14096" max="14336" width="9" style="4"/>
    <col min="14337" max="14337" width="19.125" style="4" customWidth="1"/>
    <col min="14338" max="14349" width="10.375" style="4" customWidth="1"/>
    <col min="14350" max="14350" width="11.125" style="4" customWidth="1"/>
    <col min="14351" max="14351" width="12.625" style="4" customWidth="1"/>
    <col min="14352" max="14592" width="9" style="4"/>
    <col min="14593" max="14593" width="19.125" style="4" customWidth="1"/>
    <col min="14594" max="14605" width="10.375" style="4" customWidth="1"/>
    <col min="14606" max="14606" width="11.125" style="4" customWidth="1"/>
    <col min="14607" max="14607" width="12.625" style="4" customWidth="1"/>
    <col min="14608" max="14848" width="9" style="4"/>
    <col min="14849" max="14849" width="19.125" style="4" customWidth="1"/>
    <col min="14850" max="14861" width="10.375" style="4" customWidth="1"/>
    <col min="14862" max="14862" width="11.125" style="4" customWidth="1"/>
    <col min="14863" max="14863" width="12.625" style="4" customWidth="1"/>
    <col min="14864" max="15104" width="9" style="4"/>
    <col min="15105" max="15105" width="19.125" style="4" customWidth="1"/>
    <col min="15106" max="15117" width="10.375" style="4" customWidth="1"/>
    <col min="15118" max="15118" width="11.125" style="4" customWidth="1"/>
    <col min="15119" max="15119" width="12.625" style="4" customWidth="1"/>
    <col min="15120" max="15360" width="9" style="4"/>
    <col min="15361" max="15361" width="19.125" style="4" customWidth="1"/>
    <col min="15362" max="15373" width="10.375" style="4" customWidth="1"/>
    <col min="15374" max="15374" width="11.125" style="4" customWidth="1"/>
    <col min="15375" max="15375" width="12.625" style="4" customWidth="1"/>
    <col min="15376" max="15616" width="9" style="4"/>
    <col min="15617" max="15617" width="19.125" style="4" customWidth="1"/>
    <col min="15618" max="15629" width="10.375" style="4" customWidth="1"/>
    <col min="15630" max="15630" width="11.125" style="4" customWidth="1"/>
    <col min="15631" max="15631" width="12.625" style="4" customWidth="1"/>
    <col min="15632" max="15872" width="9" style="4"/>
    <col min="15873" max="15873" width="19.125" style="4" customWidth="1"/>
    <col min="15874" max="15885" width="10.375" style="4" customWidth="1"/>
    <col min="15886" max="15886" width="11.125" style="4" customWidth="1"/>
    <col min="15887" max="15887" width="12.625" style="4" customWidth="1"/>
    <col min="15888" max="16128" width="9" style="4"/>
    <col min="16129" max="16129" width="19.125" style="4" customWidth="1"/>
    <col min="16130" max="16141" width="10.375" style="4" customWidth="1"/>
    <col min="16142" max="16142" width="11.125" style="4" customWidth="1"/>
    <col min="16143" max="16143" width="12.625" style="4" customWidth="1"/>
    <col min="16144" max="16384" width="9" style="4"/>
  </cols>
  <sheetData>
    <row r="1" spans="1:14" s="1" customFormat="1" ht="22.5">
      <c r="A1" s="123" t="s">
        <v>120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s="2" customFormat="1" ht="16.5">
      <c r="A2" s="125" t="s">
        <v>121</v>
      </c>
      <c r="B2" s="125"/>
      <c r="C2" s="125"/>
      <c r="D2" s="125"/>
      <c r="E2" s="125"/>
      <c r="F2" s="5" t="s">
        <v>69</v>
      </c>
      <c r="K2" s="126" t="s">
        <v>122</v>
      </c>
      <c r="L2" s="126"/>
      <c r="M2" s="126"/>
      <c r="N2" s="126"/>
    </row>
    <row r="3" spans="1:14" s="3" customFormat="1" ht="16.5">
      <c r="A3" s="6"/>
      <c r="B3" s="7" t="s">
        <v>123</v>
      </c>
      <c r="C3" s="7" t="s">
        <v>124</v>
      </c>
      <c r="D3" s="7" t="s">
        <v>125</v>
      </c>
      <c r="E3" s="7" t="s">
        <v>126</v>
      </c>
      <c r="F3" s="7" t="s">
        <v>127</v>
      </c>
      <c r="G3" s="7" t="s">
        <v>128</v>
      </c>
      <c r="H3" s="7" t="s">
        <v>129</v>
      </c>
      <c r="I3" s="7" t="s">
        <v>130</v>
      </c>
      <c r="J3" s="7" t="s">
        <v>131</v>
      </c>
      <c r="K3" s="7" t="s">
        <v>132</v>
      </c>
      <c r="L3" s="7" t="s">
        <v>133</v>
      </c>
      <c r="M3" s="7" t="s">
        <v>134</v>
      </c>
      <c r="N3" s="21" t="s">
        <v>135</v>
      </c>
    </row>
    <row r="4" spans="1:14" s="3" customFormat="1" ht="16.5">
      <c r="A4" s="8" t="s">
        <v>136</v>
      </c>
      <c r="B4" s="9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2">
        <f>SUM(B4:M4)</f>
        <v>99</v>
      </c>
    </row>
    <row r="5" spans="1:14" s="3" customFormat="1" ht="16.5">
      <c r="A5" s="10" t="s">
        <v>137</v>
      </c>
      <c r="B5" s="11">
        <f>B6/B4</f>
        <v>686.86868686868684</v>
      </c>
      <c r="C5" s="11" t="e">
        <f t="shared" ref="C5" si="0">C6/C4</f>
        <v>#DIV/0!</v>
      </c>
      <c r="D5" s="11" t="e">
        <f t="shared" ref="D5:N5" si="1">D6/D4</f>
        <v>#DIV/0!</v>
      </c>
      <c r="E5" s="11" t="e">
        <f t="shared" si="1"/>
        <v>#DIV/0!</v>
      </c>
      <c r="F5" s="11" t="e">
        <f t="shared" si="1"/>
        <v>#DIV/0!</v>
      </c>
      <c r="G5" s="11" t="e">
        <f t="shared" si="1"/>
        <v>#DIV/0!</v>
      </c>
      <c r="H5" s="11" t="e">
        <f t="shared" si="1"/>
        <v>#DIV/0!</v>
      </c>
      <c r="I5" s="11" t="e">
        <f t="shared" si="1"/>
        <v>#DIV/0!</v>
      </c>
      <c r="J5" s="11" t="e">
        <f t="shared" si="1"/>
        <v>#DIV/0!</v>
      </c>
      <c r="K5" s="11" t="e">
        <f t="shared" si="1"/>
        <v>#DIV/0!</v>
      </c>
      <c r="L5" s="11" t="e">
        <f t="shared" si="1"/>
        <v>#DIV/0!</v>
      </c>
      <c r="M5" s="11" t="e">
        <f t="shared" si="1"/>
        <v>#DIV/0!</v>
      </c>
      <c r="N5" s="23">
        <f t="shared" si="1"/>
        <v>686.86868686868684</v>
      </c>
    </row>
    <row r="6" spans="1:14" s="3" customFormat="1" ht="16.5">
      <c r="A6" s="8" t="s">
        <v>138</v>
      </c>
      <c r="B6" s="11">
        <v>68000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3">
        <f>SUM(B6:M6)</f>
        <v>68000</v>
      </c>
    </row>
    <row r="7" spans="1:14" s="3" customFormat="1" ht="16.5">
      <c r="A7" s="10" t="s">
        <v>139</v>
      </c>
      <c r="B7" s="11">
        <v>730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3"/>
    </row>
    <row r="8" spans="1:14" s="3" customFormat="1" ht="16.5">
      <c r="A8" s="12" t="s">
        <v>140</v>
      </c>
      <c r="B8" s="13">
        <v>750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4"/>
    </row>
    <row r="9" spans="1:14" s="3" customFormat="1" ht="16.5">
      <c r="A9" s="14" t="s">
        <v>141</v>
      </c>
      <c r="B9" s="15">
        <v>720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5"/>
    </row>
    <row r="10" spans="1:14" s="3" customFormat="1" ht="16.5">
      <c r="A10" s="10" t="s">
        <v>142</v>
      </c>
      <c r="B10" s="16">
        <v>0.85499999999999998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6"/>
    </row>
    <row r="11" spans="1:14" s="3" customFormat="1" ht="16.5">
      <c r="A11" s="10" t="s">
        <v>143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3">
        <f t="shared" ref="N11" si="2">SUM(B11:M11)</f>
        <v>0</v>
      </c>
    </row>
    <row r="12" spans="1:14" s="3" customFormat="1" ht="16.5">
      <c r="A12" s="17" t="s">
        <v>144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7">
        <f>SUM(B12:M12)</f>
        <v>0</v>
      </c>
    </row>
    <row r="13" spans="1:14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4" s="2" customFormat="1" ht="16.5">
      <c r="A14" s="128"/>
      <c r="B14" s="128"/>
      <c r="C14" s="128"/>
      <c r="D14" s="128"/>
      <c r="E14" s="128"/>
      <c r="F14" s="5" t="s">
        <v>69</v>
      </c>
      <c r="K14" s="129" t="s">
        <v>145</v>
      </c>
      <c r="L14" s="129"/>
      <c r="M14" s="129"/>
      <c r="N14" s="129"/>
    </row>
    <row r="15" spans="1:14" s="3" customFormat="1" ht="16.5">
      <c r="A15" s="6"/>
      <c r="B15" s="7" t="s">
        <v>123</v>
      </c>
      <c r="C15" s="7" t="s">
        <v>124</v>
      </c>
      <c r="D15" s="7" t="s">
        <v>125</v>
      </c>
      <c r="E15" s="7" t="s">
        <v>126</v>
      </c>
      <c r="F15" s="7" t="s">
        <v>127</v>
      </c>
      <c r="G15" s="7" t="s">
        <v>128</v>
      </c>
      <c r="H15" s="7" t="s">
        <v>129</v>
      </c>
      <c r="I15" s="7" t="s">
        <v>130</v>
      </c>
      <c r="J15" s="7" t="s">
        <v>131</v>
      </c>
      <c r="K15" s="7" t="s">
        <v>132</v>
      </c>
      <c r="L15" s="7" t="s">
        <v>133</v>
      </c>
      <c r="M15" s="7" t="s">
        <v>134</v>
      </c>
      <c r="N15" s="21" t="s">
        <v>135</v>
      </c>
    </row>
    <row r="16" spans="1:14" s="3" customFormat="1" ht="16.5">
      <c r="A16" s="8" t="s">
        <v>136</v>
      </c>
      <c r="B16" s="9">
        <v>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2">
        <f>SUM(B16:M16)</f>
        <v>78</v>
      </c>
    </row>
    <row r="17" spans="1:14" s="3" customFormat="1" ht="16.5">
      <c r="A17" s="10" t="s">
        <v>137</v>
      </c>
      <c r="B17" s="11">
        <f>B18/B16</f>
        <v>705.12820512820508</v>
      </c>
      <c r="C17" s="11" t="e">
        <f t="shared" ref="C17" si="3">C18/C16</f>
        <v>#DIV/0!</v>
      </c>
      <c r="D17" s="11" t="e">
        <f t="shared" ref="D17:N17" si="4">D18/D16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 t="e">
        <f t="shared" si="4"/>
        <v>#DIV/0!</v>
      </c>
      <c r="I17" s="11" t="e">
        <f t="shared" si="4"/>
        <v>#DIV/0!</v>
      </c>
      <c r="J17" s="11" t="e">
        <f t="shared" si="4"/>
        <v>#DIV/0!</v>
      </c>
      <c r="K17" s="11" t="e">
        <f t="shared" si="4"/>
        <v>#DIV/0!</v>
      </c>
      <c r="L17" s="11" t="e">
        <f t="shared" si="4"/>
        <v>#DIV/0!</v>
      </c>
      <c r="M17" s="11" t="e">
        <f t="shared" si="4"/>
        <v>#DIV/0!</v>
      </c>
      <c r="N17" s="23">
        <f t="shared" si="4"/>
        <v>705.12820512820508</v>
      </c>
    </row>
    <row r="18" spans="1:14" s="3" customFormat="1" ht="16.5">
      <c r="A18" s="8" t="s">
        <v>138</v>
      </c>
      <c r="B18" s="11">
        <v>55000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3">
        <f>SUM(B18:M18)</f>
        <v>55000</v>
      </c>
    </row>
    <row r="19" spans="1:14" s="3" customFormat="1" ht="16.5">
      <c r="A19" s="10" t="s">
        <v>139</v>
      </c>
      <c r="B19" s="11">
        <v>700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3"/>
    </row>
    <row r="20" spans="1:14" s="3" customFormat="1" ht="16.5">
      <c r="A20" s="12" t="s">
        <v>140</v>
      </c>
      <c r="B20" s="13">
        <v>700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4"/>
    </row>
    <row r="21" spans="1:14" s="3" customFormat="1" ht="16.5">
      <c r="A21" s="14" t="s">
        <v>141</v>
      </c>
      <c r="B21" s="15">
        <v>700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5"/>
    </row>
    <row r="22" spans="1:14" s="3" customFormat="1" ht="16.5">
      <c r="A22" s="10" t="s">
        <v>142</v>
      </c>
      <c r="B22" s="16">
        <v>0.66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6"/>
    </row>
    <row r="23" spans="1:14" s="3" customFormat="1" ht="16.5">
      <c r="A23" s="10" t="s">
        <v>143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3">
        <f>SUM(B23:M23)</f>
        <v>0</v>
      </c>
    </row>
    <row r="24" spans="1:14" s="3" customFormat="1" ht="16.5">
      <c r="A24" s="17" t="s">
        <v>144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7">
        <f>SUM(B24:M24)</f>
        <v>0</v>
      </c>
    </row>
    <row r="27" spans="1:14" s="3" customFormat="1" ht="16.5">
      <c r="A27" s="19" t="s">
        <v>146</v>
      </c>
      <c r="B27" s="7" t="s">
        <v>123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  <c r="H27" s="7" t="s">
        <v>129</v>
      </c>
      <c r="I27" s="7" t="s">
        <v>130</v>
      </c>
      <c r="J27" s="7" t="s">
        <v>131</v>
      </c>
      <c r="K27" s="7" t="s">
        <v>132</v>
      </c>
      <c r="L27" s="7" t="s">
        <v>133</v>
      </c>
      <c r="M27" s="7" t="s">
        <v>134</v>
      </c>
      <c r="N27" s="21" t="s">
        <v>135</v>
      </c>
    </row>
    <row r="28" spans="1:14" s="3" customFormat="1" ht="16.5">
      <c r="A28" s="8" t="s">
        <v>136</v>
      </c>
      <c r="B28" s="20">
        <f t="shared" ref="B28" si="5">B4-B16</f>
        <v>21</v>
      </c>
      <c r="C28" s="20">
        <f t="shared" ref="C28:N28" si="6">C4-C16</f>
        <v>0</v>
      </c>
      <c r="D28" s="20">
        <f t="shared" si="6"/>
        <v>0</v>
      </c>
      <c r="E28" s="20">
        <f t="shared" si="6"/>
        <v>0</v>
      </c>
      <c r="F28" s="20">
        <f t="shared" si="6"/>
        <v>0</v>
      </c>
      <c r="G28" s="20">
        <f t="shared" si="6"/>
        <v>0</v>
      </c>
      <c r="H28" s="20">
        <f t="shared" si="6"/>
        <v>0</v>
      </c>
      <c r="I28" s="20">
        <f t="shared" si="6"/>
        <v>0</v>
      </c>
      <c r="J28" s="20">
        <f t="shared" si="6"/>
        <v>0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8">
        <f t="shared" si="6"/>
        <v>21</v>
      </c>
    </row>
    <row r="29" spans="1:14" s="3" customFormat="1" ht="16.5">
      <c r="A29" s="10" t="s">
        <v>137</v>
      </c>
      <c r="B29" s="11">
        <f>B5-B17</f>
        <v>-18.259518259518245</v>
      </c>
      <c r="C29" s="11" t="e">
        <f t="shared" ref="C29:N29" si="7">C5-C17</f>
        <v>#DIV/0!</v>
      </c>
      <c r="D29" s="11" t="e">
        <f t="shared" si="7"/>
        <v>#DIV/0!</v>
      </c>
      <c r="E29" s="11" t="e">
        <f t="shared" si="7"/>
        <v>#DIV/0!</v>
      </c>
      <c r="F29" s="11" t="e">
        <f t="shared" si="7"/>
        <v>#DIV/0!</v>
      </c>
      <c r="G29" s="11" t="e">
        <f t="shared" si="7"/>
        <v>#DIV/0!</v>
      </c>
      <c r="H29" s="11" t="e">
        <f t="shared" si="7"/>
        <v>#DIV/0!</v>
      </c>
      <c r="I29" s="11" t="e">
        <f t="shared" si="7"/>
        <v>#DIV/0!</v>
      </c>
      <c r="J29" s="11" t="e">
        <f t="shared" si="7"/>
        <v>#DIV/0!</v>
      </c>
      <c r="K29" s="11" t="e">
        <f t="shared" si="7"/>
        <v>#DIV/0!</v>
      </c>
      <c r="L29" s="11" t="e">
        <f t="shared" si="7"/>
        <v>#DIV/0!</v>
      </c>
      <c r="M29" s="11" t="e">
        <f t="shared" si="7"/>
        <v>#DIV/0!</v>
      </c>
      <c r="N29" s="23">
        <f t="shared" si="7"/>
        <v>-18.259518259518245</v>
      </c>
    </row>
    <row r="30" spans="1:14" s="3" customFormat="1" ht="16.5">
      <c r="A30" s="8" t="s">
        <v>138</v>
      </c>
      <c r="B30" s="11">
        <f t="shared" ref="B30" si="8">B6-B18</f>
        <v>13000</v>
      </c>
      <c r="C30" s="11">
        <f t="shared" ref="C30:M30" si="9">C6-C18</f>
        <v>0</v>
      </c>
      <c r="D30" s="11">
        <f t="shared" si="9"/>
        <v>0</v>
      </c>
      <c r="E30" s="11">
        <f t="shared" si="9"/>
        <v>0</v>
      </c>
      <c r="F30" s="11">
        <f t="shared" si="9"/>
        <v>0</v>
      </c>
      <c r="G30" s="11">
        <f t="shared" si="9"/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11">
        <f t="shared" si="9"/>
        <v>0</v>
      </c>
      <c r="M30" s="11">
        <f t="shared" si="9"/>
        <v>0</v>
      </c>
      <c r="N30" s="23">
        <f t="shared" ref="N30" si="10">N6-N18</f>
        <v>13000</v>
      </c>
    </row>
    <row r="31" spans="1:14" s="3" customFormat="1" ht="16.5">
      <c r="A31" s="10" t="s">
        <v>139</v>
      </c>
      <c r="B31" s="11">
        <f>B7-B19</f>
        <v>30</v>
      </c>
      <c r="C31" s="11">
        <f t="shared" ref="C31:M31" si="11">C7-C19</f>
        <v>0</v>
      </c>
      <c r="D31" s="11">
        <f t="shared" si="11"/>
        <v>0</v>
      </c>
      <c r="E31" s="11">
        <f t="shared" si="11"/>
        <v>0</v>
      </c>
      <c r="F31" s="11">
        <f t="shared" si="11"/>
        <v>0</v>
      </c>
      <c r="G31" s="11">
        <f t="shared" si="11"/>
        <v>0</v>
      </c>
      <c r="H31" s="11">
        <f t="shared" si="11"/>
        <v>0</v>
      </c>
      <c r="I31" s="11">
        <f t="shared" si="11"/>
        <v>0</v>
      </c>
      <c r="J31" s="11">
        <f t="shared" si="11"/>
        <v>0</v>
      </c>
      <c r="K31" s="11">
        <f t="shared" si="11"/>
        <v>0</v>
      </c>
      <c r="L31" s="11">
        <f t="shared" si="11"/>
        <v>0</v>
      </c>
      <c r="M31" s="11">
        <f t="shared" si="11"/>
        <v>0</v>
      </c>
      <c r="N31" s="23">
        <f>N7-N19</f>
        <v>0</v>
      </c>
    </row>
    <row r="32" spans="1:14" s="3" customFormat="1" ht="16.5">
      <c r="A32" s="12" t="s">
        <v>147</v>
      </c>
      <c r="B32" s="13">
        <f>B8-B20</f>
        <v>50</v>
      </c>
      <c r="C32" s="13">
        <f t="shared" ref="C32:M32" si="12">C8-C20</f>
        <v>0</v>
      </c>
      <c r="D32" s="13">
        <f t="shared" si="12"/>
        <v>0</v>
      </c>
      <c r="E32" s="13">
        <f t="shared" si="12"/>
        <v>0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N32" s="24">
        <f>N8-N20</f>
        <v>0</v>
      </c>
    </row>
    <row r="33" spans="1:14" s="3" customFormat="1" ht="16.5">
      <c r="A33" s="14" t="s">
        <v>147</v>
      </c>
      <c r="B33" s="15">
        <f t="shared" ref="B33" si="13">B8-B20</f>
        <v>50</v>
      </c>
      <c r="C33" s="15">
        <f t="shared" ref="C33:N33" si="14">C8-C20</f>
        <v>0</v>
      </c>
      <c r="D33" s="15">
        <f t="shared" si="14"/>
        <v>0</v>
      </c>
      <c r="E33" s="15">
        <f t="shared" si="14"/>
        <v>0</v>
      </c>
      <c r="F33" s="15">
        <f t="shared" si="14"/>
        <v>0</v>
      </c>
      <c r="G33" s="15">
        <f t="shared" si="14"/>
        <v>0</v>
      </c>
      <c r="H33" s="15">
        <f t="shared" si="14"/>
        <v>0</v>
      </c>
      <c r="I33" s="15">
        <f t="shared" si="14"/>
        <v>0</v>
      </c>
      <c r="J33" s="15">
        <f t="shared" si="14"/>
        <v>0</v>
      </c>
      <c r="K33" s="15">
        <f t="shared" si="14"/>
        <v>0</v>
      </c>
      <c r="L33" s="15">
        <f t="shared" si="14"/>
        <v>0</v>
      </c>
      <c r="M33" s="15">
        <f t="shared" si="14"/>
        <v>0</v>
      </c>
      <c r="N33" s="25">
        <f t="shared" si="14"/>
        <v>0</v>
      </c>
    </row>
    <row r="34" spans="1:14" s="3" customFormat="1" ht="16.5">
      <c r="A34" s="10" t="s">
        <v>142</v>
      </c>
      <c r="B34" s="20">
        <f t="shared" ref="B34" si="15">B10-B22</f>
        <v>0.19499999999999995</v>
      </c>
      <c r="C34" s="20">
        <f t="shared" ref="C34:N34" si="16">C10-C22</f>
        <v>0</v>
      </c>
      <c r="D34" s="20">
        <f t="shared" si="16"/>
        <v>0</v>
      </c>
      <c r="E34" s="20">
        <f t="shared" si="16"/>
        <v>0</v>
      </c>
      <c r="F34" s="20">
        <f t="shared" si="16"/>
        <v>0</v>
      </c>
      <c r="G34" s="20">
        <f t="shared" si="16"/>
        <v>0</v>
      </c>
      <c r="H34" s="20">
        <f t="shared" si="16"/>
        <v>0</v>
      </c>
      <c r="I34" s="20">
        <f t="shared" si="16"/>
        <v>0</v>
      </c>
      <c r="J34" s="20">
        <f t="shared" si="16"/>
        <v>0</v>
      </c>
      <c r="K34" s="20">
        <f t="shared" si="16"/>
        <v>0</v>
      </c>
      <c r="L34" s="20">
        <f t="shared" si="16"/>
        <v>0</v>
      </c>
      <c r="M34" s="20">
        <f t="shared" si="16"/>
        <v>0</v>
      </c>
      <c r="N34" s="28">
        <f t="shared" si="16"/>
        <v>0</v>
      </c>
    </row>
    <row r="35" spans="1:14" s="3" customFormat="1" ht="16.5">
      <c r="A35" s="10" t="s">
        <v>143</v>
      </c>
      <c r="B35" s="11">
        <f>B11-B23</f>
        <v>0</v>
      </c>
      <c r="C35" s="11">
        <f t="shared" ref="C35:N35" si="17">C11-C23</f>
        <v>0</v>
      </c>
      <c r="D35" s="11">
        <f t="shared" si="17"/>
        <v>0</v>
      </c>
      <c r="E35" s="11">
        <f t="shared" si="17"/>
        <v>0</v>
      </c>
      <c r="F35" s="11">
        <f t="shared" si="17"/>
        <v>0</v>
      </c>
      <c r="G35" s="11">
        <f t="shared" si="17"/>
        <v>0</v>
      </c>
      <c r="H35" s="11">
        <f t="shared" si="17"/>
        <v>0</v>
      </c>
      <c r="I35" s="11">
        <f t="shared" si="17"/>
        <v>0</v>
      </c>
      <c r="J35" s="11">
        <f t="shared" si="17"/>
        <v>0</v>
      </c>
      <c r="K35" s="11">
        <f t="shared" si="17"/>
        <v>0</v>
      </c>
      <c r="L35" s="11">
        <f t="shared" si="17"/>
        <v>0</v>
      </c>
      <c r="M35" s="11">
        <f t="shared" si="17"/>
        <v>0</v>
      </c>
      <c r="N35" s="23">
        <f t="shared" si="17"/>
        <v>0</v>
      </c>
    </row>
    <row r="36" spans="1:14" s="3" customFormat="1" ht="16.5">
      <c r="A36" s="17" t="s">
        <v>144</v>
      </c>
      <c r="B36" s="18">
        <f>B12-B24</f>
        <v>0</v>
      </c>
      <c r="C36" s="18">
        <f t="shared" ref="C36:N36" si="18">C12-C24</f>
        <v>0</v>
      </c>
      <c r="D36" s="18">
        <f t="shared" si="18"/>
        <v>0</v>
      </c>
      <c r="E36" s="18">
        <f t="shared" si="18"/>
        <v>0</v>
      </c>
      <c r="F36" s="18">
        <f t="shared" si="18"/>
        <v>0</v>
      </c>
      <c r="G36" s="18">
        <f t="shared" si="18"/>
        <v>0</v>
      </c>
      <c r="H36" s="18">
        <f t="shared" si="18"/>
        <v>0</v>
      </c>
      <c r="I36" s="18">
        <f t="shared" si="18"/>
        <v>0</v>
      </c>
      <c r="J36" s="18">
        <f t="shared" si="18"/>
        <v>0</v>
      </c>
      <c r="K36" s="18">
        <f t="shared" si="18"/>
        <v>0</v>
      </c>
      <c r="L36" s="18">
        <f t="shared" si="18"/>
        <v>0</v>
      </c>
      <c r="M36" s="18">
        <f t="shared" si="18"/>
        <v>0</v>
      </c>
      <c r="N36" s="27">
        <f t="shared" si="18"/>
        <v>0</v>
      </c>
    </row>
  </sheetData>
  <mergeCells count="6">
    <mergeCell ref="A1:M1"/>
    <mergeCell ref="A2:E2"/>
    <mergeCell ref="K2:N2"/>
    <mergeCell ref="A13:M13"/>
    <mergeCell ref="A14:E14"/>
    <mergeCell ref="K14:N14"/>
  </mergeCells>
  <phoneticPr fontId="95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</vt:i4>
      </vt:variant>
    </vt:vector>
  </HeadingPairs>
  <TitlesOfParts>
    <vt:vector size="23" baseType="lpstr">
      <vt:lpstr>data</vt:lpstr>
      <vt:lpstr>协议公司产量表现</vt:lpstr>
      <vt:lpstr>TOP1加入公司名称</vt:lpstr>
      <vt:lpstr>TOP2加入公司名称</vt:lpstr>
      <vt:lpstr>TOP3</vt:lpstr>
      <vt:lpstr>TOP4</vt:lpstr>
      <vt:lpstr>TOP5</vt:lpstr>
      <vt:lpstr>TOP6</vt:lpstr>
      <vt:lpstr>TOP7</vt:lpstr>
      <vt:lpstr>TOP8</vt:lpstr>
      <vt:lpstr>TOP9</vt:lpstr>
      <vt:lpstr>TOP10</vt:lpstr>
      <vt:lpstr>TOP11</vt:lpstr>
      <vt:lpstr>TOP12</vt:lpstr>
      <vt:lpstr>TOP13</vt:lpstr>
      <vt:lpstr>TOP14</vt:lpstr>
      <vt:lpstr>TOP15</vt:lpstr>
      <vt:lpstr>TOP16</vt:lpstr>
      <vt:lpstr>TOP17</vt:lpstr>
      <vt:lpstr>TOP18</vt:lpstr>
      <vt:lpstr>TOP19</vt:lpstr>
      <vt:lpstr>TOP20</vt:lpstr>
      <vt:lpstr>协议公司产量表现!Print_Area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Administrator</cp:lastModifiedBy>
  <dcterms:created xsi:type="dcterms:W3CDTF">2017-08-08T18:14:23Z</dcterms:created>
  <dcterms:modified xsi:type="dcterms:W3CDTF">2017-08-09T06:47:32Z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