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5.01" sheetId="10" r:id="rId1"/>
    <sheet name="2014.45-51" sheetId="9" r:id="rId2"/>
    <sheet name="2014.40-44" sheetId="8" r:id="rId3"/>
    <sheet name="2014.38-39" sheetId="7" r:id="rId4"/>
    <sheet name="2014.33-37" sheetId="6" r:id="rId5"/>
    <sheet name="2014.24-27" sheetId="5" r:id="rId6"/>
    <sheet name="2014.21-23" sheetId="4" r:id="rId7"/>
    <sheet name="2014.18-20" sheetId="1" r:id="rId8"/>
    <sheet name="Sheet2" sheetId="2" r:id="rId9"/>
    <sheet name="Sheet3" sheetId="3" r:id="rId10"/>
  </sheets>
  <calcPr calcId="145621"/>
</workbook>
</file>

<file path=xl/calcChain.xml><?xml version="1.0" encoding="utf-8"?>
<calcChain xmlns="http://schemas.openxmlformats.org/spreadsheetml/2006/main">
  <c r="G30" i="10" l="1"/>
  <c r="G31" i="10"/>
  <c r="G32" i="10"/>
  <c r="G33" i="10"/>
  <c r="G34" i="10"/>
  <c r="G35" i="10"/>
  <c r="G26" i="10"/>
  <c r="G25" i="10"/>
  <c r="G24" i="10"/>
  <c r="G23" i="10"/>
  <c r="G4" i="10"/>
  <c r="G5" i="10"/>
  <c r="G6" i="10"/>
  <c r="G7" i="10"/>
  <c r="G8" i="10"/>
  <c r="G9" i="10"/>
  <c r="G10" i="10"/>
  <c r="G11" i="10"/>
  <c r="G12" i="10"/>
  <c r="G13" i="10"/>
  <c r="G14" i="10"/>
  <c r="G15" i="10"/>
  <c r="I38" i="10"/>
  <c r="E38" i="10"/>
  <c r="D38" i="10"/>
  <c r="G29" i="10"/>
  <c r="G28" i="10"/>
  <c r="G27" i="10"/>
  <c r="G22" i="10"/>
  <c r="G21" i="10"/>
  <c r="G20" i="10"/>
  <c r="G19" i="10"/>
  <c r="G18" i="10"/>
  <c r="G17" i="10"/>
  <c r="G16" i="10"/>
  <c r="G38" i="10" l="1"/>
  <c r="D40" i="10" s="1"/>
  <c r="E40" i="10" s="1"/>
  <c r="E41" i="10" s="1"/>
  <c r="G31" i="9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<sst xmlns="http://schemas.openxmlformats.org/spreadsheetml/2006/main" count="496" uniqueCount="110">
  <si>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</si>
  <si>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</si>
  <si>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</si>
  <si>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</si>
  <si>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</si>
  <si>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</si>
  <si>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</si>
  <si>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</si>
  <si>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</si>
  <si>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</si>
  <si>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</si>
  <si>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</si>
  <si>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</si>
  <si>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</si>
  <si>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</si>
  <si>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</si>
  <si>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</si>
  <si>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</si>
  <si>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</si>
  <si>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</si>
  <si>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</si>
  <si>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</si>
  <si>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</si>
  <si>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</si>
  <si>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</si>
  <si>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</si>
  <si>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</si>
  <si>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</si>
  <si>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</si>
  <si>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</si>
  <si>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</si>
  <si>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</si>
  <si>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</si>
  <si>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</si>
  <si>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</si>
  <si>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</si>
  <si>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</si>
  <si>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</si>
  <si>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</si>
  <si>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</si>
  <si>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</si>
  <si>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</si>
  <si>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</si>
  <si>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</si>
  <si>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</si>
  <si>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</si>
  <si>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</si>
  <si>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</si>
  <si>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</si>
  <si>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</si>
  <si>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</si>
  <si>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</si>
  <si>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</si>
  <si>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</si>
  <si>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</si>
  <si>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</si>
  <si>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</si>
  <si>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</si>
  <si>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</si>
  <si>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</si>
  <si>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</si>
  <si>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</si>
  <si>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</si>
  <si>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</si>
  <si>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</si>
  <si>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</si>
  <si>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</si>
  <si>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</si>
  <si>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</si>
  <si>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</si>
  <si>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</si>
  <si>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</si>
  <si>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</si>
  <si>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</si>
  <si>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</si>
  <si>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</si>
  <si>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</si>
  <si>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</si>
  <si>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</si>
  <si>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</si>
  <si>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</si>
  <si>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</si>
  <si>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</si>
  <si>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</si>
  <si>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</si>
  <si>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</si>
  <si>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</si>
  <si>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</si>
  <si>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</si>
  <si>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</si>
  <si>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</si>
  <si>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</si>
  <si>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</si>
  <si>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</si>
  <si>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</si>
  <si>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</si>
  <si>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</si>
  <si>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</si>
  <si>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</si>
  <si>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</si>
  <si>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</si>
  <si>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</si>
  <si>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</si>
  <si>
    <t>Renommages de collab./chgmt gestion/région</t>
  </si>
  <si>
    <t>Analyse lenteurs AIDER</t>
  </si>
  <si>
    <t>Amélioration performance SUB-SELECT</t>
  </si>
  <si>
    <t>Registres</t>
  </si>
  <si>
    <t>Correctif pour mailings</t>
  </si>
  <si>
    <t>Registres, étiquettes pour ministres</t>
  </si>
  <si>
    <t>Registres, ajouter une personne à un 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</si>
</sst>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workbookViewId="0">
      <selection activeCell="B28" sqref="B2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/>
      <c r="D4" s="2"/>
      <c r="G4" s="2">
        <f t="shared" ref="G4:G15" si="0">D4*F4</f>
        <v>0</v>
      </c>
    </row>
    <row r="5" spans="1:9" x14ac:dyDescent="0.25">
      <c r="A5" s="17" t="s">
        <v>2</v>
      </c>
      <c r="B5" s="1"/>
      <c r="D5" s="2"/>
      <c r="E5" s="2"/>
      <c r="G5" s="2">
        <f t="shared" si="0"/>
        <v>0</v>
      </c>
    </row>
    <row r="6" spans="1:9" x14ac:dyDescent="0.25">
      <c r="A6" s="17" t="s">
        <v>2</v>
      </c>
      <c r="B6" s="1"/>
      <c r="D6" s="2"/>
      <c r="E6" s="2"/>
      <c r="G6" s="2">
        <f t="shared" si="0"/>
        <v>0</v>
      </c>
    </row>
    <row r="7" spans="1:9" x14ac:dyDescent="0.25">
      <c r="A7" s="17" t="s">
        <v>2</v>
      </c>
      <c r="B7" s="1"/>
      <c r="D7" s="2"/>
      <c r="G7" s="2">
        <f t="shared" si="0"/>
        <v>0</v>
      </c>
    </row>
    <row r="8" spans="1:9" x14ac:dyDescent="0.25">
      <c r="A8" s="17" t="s">
        <v>2</v>
      </c>
      <c r="B8" s="1"/>
      <c r="D8" s="2"/>
      <c r="G8" s="2">
        <f t="shared" si="0"/>
        <v>0</v>
      </c>
    </row>
    <row r="9" spans="1:9" x14ac:dyDescent="0.25">
      <c r="A9" s="17" t="s">
        <v>2</v>
      </c>
      <c r="B9" s="2"/>
      <c r="D9" s="2"/>
      <c r="G9" s="2">
        <f t="shared" si="0"/>
        <v>0</v>
      </c>
    </row>
    <row r="10" spans="1:9" x14ac:dyDescent="0.25">
      <c r="A10" s="17" t="s">
        <v>2</v>
      </c>
      <c r="B10" s="2"/>
      <c r="D10" s="2"/>
      <c r="G10" s="2">
        <f t="shared" si="0"/>
        <v>0</v>
      </c>
    </row>
    <row r="11" spans="1:9" x14ac:dyDescent="0.25">
      <c r="A11" s="17" t="s">
        <v>2</v>
      </c>
      <c r="B11" s="2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ref="G16:G29" si="1">D16*F16</f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41982</v>
      </c>
      <c r="C23" t="s">
        <v>106</v>
      </c>
      <c r="D23" s="2">
        <v>0.33333333333333331</v>
      </c>
      <c r="F23" s="8"/>
      <c r="G23" s="2">
        <f t="shared" ref="G23:G26" si="2">D23*F23</f>
        <v>0</v>
      </c>
    </row>
    <row r="24" spans="1:7" x14ac:dyDescent="0.25">
      <c r="A24" t="s">
        <v>13</v>
      </c>
      <c r="B24" s="1">
        <v>41983</v>
      </c>
      <c r="C24" t="s">
        <v>106</v>
      </c>
      <c r="D24" s="2">
        <v>0.29166666666666669</v>
      </c>
      <c r="F24" s="8"/>
      <c r="G24" s="2">
        <f t="shared" si="2"/>
        <v>0</v>
      </c>
    </row>
    <row r="25" spans="1:7" x14ac:dyDescent="0.25">
      <c r="A25" t="s">
        <v>13</v>
      </c>
      <c r="B25" s="1">
        <v>41984</v>
      </c>
      <c r="C25" t="s">
        <v>106</v>
      </c>
      <c r="D25" s="2">
        <v>0.25694444444444448</v>
      </c>
      <c r="F25" s="8"/>
      <c r="G25" s="2">
        <f t="shared" si="2"/>
        <v>0</v>
      </c>
    </row>
    <row r="26" spans="1:7" x14ac:dyDescent="0.25">
      <c r="A26" t="s">
        <v>13</v>
      </c>
      <c r="B26" s="1">
        <v>41988</v>
      </c>
      <c r="C26" t="s">
        <v>108</v>
      </c>
      <c r="D26" s="2">
        <v>0.1388888888888889</v>
      </c>
      <c r="F26" s="8"/>
      <c r="G26" s="2">
        <f t="shared" si="2"/>
        <v>0</v>
      </c>
    </row>
    <row r="27" spans="1:7" x14ac:dyDescent="0.25">
      <c r="A27" t="s">
        <v>13</v>
      </c>
      <c r="B27" s="1">
        <v>41996</v>
      </c>
      <c r="C27" t="s">
        <v>109</v>
      </c>
      <c r="D27" s="2">
        <v>4.1666666666666664E-2</v>
      </c>
      <c r="F27" s="8"/>
      <c r="G27" s="2">
        <f t="shared" si="1"/>
        <v>0</v>
      </c>
    </row>
    <row r="28" spans="1:7" x14ac:dyDescent="0.25">
      <c r="A28" t="s">
        <v>13</v>
      </c>
      <c r="B28" s="1"/>
      <c r="D28" s="2"/>
      <c r="F28" s="8"/>
      <c r="G28" s="2">
        <f t="shared" si="1"/>
        <v>0</v>
      </c>
    </row>
    <row r="29" spans="1:7" x14ac:dyDescent="0.25">
      <c r="A29" t="s">
        <v>13</v>
      </c>
      <c r="B29" s="1"/>
      <c r="D29" s="2"/>
      <c r="F29" s="8"/>
      <c r="G29" s="2">
        <f t="shared" si="1"/>
        <v>0</v>
      </c>
    </row>
    <row r="30" spans="1:7" x14ac:dyDescent="0.25">
      <c r="A30" t="s">
        <v>13</v>
      </c>
      <c r="B30" s="1"/>
      <c r="D30" s="2"/>
      <c r="F30" s="8"/>
      <c r="G30" s="2">
        <f t="shared" ref="G30:G35" si="3">D30*F30</f>
        <v>0</v>
      </c>
    </row>
    <row r="31" spans="1:7" x14ac:dyDescent="0.25">
      <c r="A31" t="s">
        <v>13</v>
      </c>
      <c r="B31" s="1"/>
      <c r="D31" s="2"/>
      <c r="G31" s="2">
        <f t="shared" si="3"/>
        <v>0</v>
      </c>
    </row>
    <row r="32" spans="1:7" x14ac:dyDescent="0.25">
      <c r="A32" t="s">
        <v>13</v>
      </c>
      <c r="B32" s="1"/>
      <c r="D32" s="2"/>
      <c r="F32" s="8"/>
      <c r="G32" s="2">
        <f t="shared" si="3"/>
        <v>0</v>
      </c>
    </row>
    <row r="33" spans="1:9" x14ac:dyDescent="0.25">
      <c r="A33" t="s">
        <v>13</v>
      </c>
      <c r="B33" s="1"/>
      <c r="D33" s="2"/>
      <c r="F33" s="8"/>
      <c r="G33" s="2">
        <f t="shared" si="3"/>
        <v>0</v>
      </c>
    </row>
    <row r="34" spans="1:9" x14ac:dyDescent="0.25">
      <c r="A34" t="s">
        <v>13</v>
      </c>
      <c r="B34" s="1"/>
      <c r="D34" s="2"/>
      <c r="F34" s="8"/>
      <c r="G34" s="2">
        <f t="shared" si="3"/>
        <v>0</v>
      </c>
    </row>
    <row r="35" spans="1:9" x14ac:dyDescent="0.25">
      <c r="A35" t="s">
        <v>13</v>
      </c>
      <c r="B35" s="1"/>
      <c r="D35" s="2"/>
      <c r="G35" s="2">
        <f t="shared" si="3"/>
        <v>0</v>
      </c>
    </row>
    <row r="38" spans="1:9" ht="15.75" thickBot="1" x14ac:dyDescent="0.3">
      <c r="D38" s="13">
        <f>SUM(D4:D37)</f>
        <v>1.0625</v>
      </c>
      <c r="E38" s="13">
        <f>SUM(E4:E37)</f>
        <v>0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1.0625</v>
      </c>
      <c r="E40" s="10">
        <f>INT(DAY(D40)*24+HOUR(D40))+MINUTE(D40)/60</f>
        <v>25.5</v>
      </c>
      <c r="F40" s="11" t="s">
        <v>25</v>
      </c>
    </row>
    <row r="41" spans="1:9" x14ac:dyDescent="0.25">
      <c r="C41" t="s">
        <v>22</v>
      </c>
      <c r="E41" s="10">
        <f>E40*150</f>
        <v>3825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D8" sqref="D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41974</v>
      </c>
      <c r="C8" t="s">
        <v>104</v>
      </c>
      <c r="D8" s="2">
        <v>0.14583333333333334</v>
      </c>
      <c r="F8" s="8">
        <v>0.5</v>
      </c>
      <c r="G8" s="2">
        <f t="shared" si="0"/>
        <v>7.2916666666666671E-2</v>
      </c>
    </row>
    <row r="9" spans="1:9" x14ac:dyDescent="0.25">
      <c r="A9" s="17" t="s">
        <v>2</v>
      </c>
      <c r="B9" s="1">
        <v>41975</v>
      </c>
      <c r="C9" t="s">
        <v>104</v>
      </c>
      <c r="D9" s="2">
        <v>0.16666666666666666</v>
      </c>
      <c r="F9" s="8">
        <v>0.5</v>
      </c>
      <c r="G9" s="2">
        <f t="shared" si="0"/>
        <v>8.3333333333333329E-2</v>
      </c>
    </row>
    <row r="10" spans="1:9" x14ac:dyDescent="0.25">
      <c r="A10" s="17" t="s">
        <v>2</v>
      </c>
      <c r="B10" s="1">
        <v>41977</v>
      </c>
      <c r="C10" t="s">
        <v>105</v>
      </c>
      <c r="D10" s="2">
        <v>6.25E-2</v>
      </c>
      <c r="G10" s="2">
        <f t="shared" si="0"/>
        <v>0</v>
      </c>
    </row>
    <row r="11" spans="1:9" x14ac:dyDescent="0.25">
      <c r="A11" s="17" t="s">
        <v>2</v>
      </c>
      <c r="B11" s="1">
        <v>41984</v>
      </c>
      <c r="C11" t="s">
        <v>107</v>
      </c>
      <c r="D11" s="2">
        <v>3.4722222222222224E-2</v>
      </c>
      <c r="G11" s="2">
        <f t="shared" si="0"/>
        <v>0</v>
      </c>
    </row>
    <row r="12" spans="1:9" x14ac:dyDescent="0.25">
      <c r="A12" s="17" t="s">
        <v>2</v>
      </c>
      <c r="B12" s="1">
        <v>41988</v>
      </c>
      <c r="C12" t="s">
        <v>106</v>
      </c>
      <c r="D12" s="2">
        <v>2.0833333333333332E-2</v>
      </c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>
        <v>41975</v>
      </c>
      <c r="C31" t="s">
        <v>103</v>
      </c>
      <c r="D31" s="2">
        <v>0.25</v>
      </c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2.020833333333333</v>
      </c>
      <c r="E38" s="13">
        <f>SUM(E4:E37)</f>
        <v>9.722222222222221E-2</v>
      </c>
      <c r="F38" s="14"/>
      <c r="G38" s="13">
        <f>SUM(G4:G37)</f>
        <v>0.15625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1.864583333333333</v>
      </c>
      <c r="E40" s="10">
        <f>INT(DAY(D40)*24+HOUR(D40))+MINUTE(D40)/60</f>
        <v>44.75</v>
      </c>
      <c r="F40" s="11" t="s">
        <v>25</v>
      </c>
    </row>
    <row r="41" spans="1:9" x14ac:dyDescent="0.25">
      <c r="C41" t="s">
        <v>22</v>
      </c>
      <c r="E41" s="10">
        <f>E40*150</f>
        <v>6712.5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2015.01</vt:lpstr>
      <vt:lpstr>2014.45-51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2014-12-24T07:10:43Z</dcterms:modified>
</cp:coreProperties>
</file>