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38-45" sheetId="25" r:id="rId1"/>
    <sheet name="2016.21-37" sheetId="24" r:id="rId2"/>
    <sheet name="2016.10-20" sheetId="23" r:id="rId3"/>
    <sheet name="2016.06-09" sheetId="22" r:id="rId4"/>
    <sheet name="2015.51-53" sheetId="21" r:id="rId5"/>
    <sheet name="2015.48-50" sheetId="20" r:id="rId6"/>
    <sheet name="2015.43-47" sheetId="19" r:id="rId7"/>
    <sheet name="2015.39-42" sheetId="18" r:id="rId8"/>
    <sheet name="2015.34-38" sheetId="17" r:id="rId9"/>
    <sheet name="2015.31-33" sheetId="16" r:id="rId10"/>
    <sheet name="2015.25-30" sheetId="15" r:id="rId11"/>
    <sheet name="2015.18-24" sheetId="14" r:id="rId12"/>
    <sheet name="2015.14-17" sheetId="13" r:id="rId13"/>
    <sheet name="2015.10-13" sheetId="12" r:id="rId14"/>
    <sheet name="2015.06-09" sheetId="11" r:id="rId15"/>
    <sheet name="2015.01-05" sheetId="10" r:id="rId16"/>
    <sheet name="2014.45-51" sheetId="9" r:id="rId17"/>
    <sheet name="2014.40-44" sheetId="8" r:id="rId18"/>
    <sheet name="2014.38-39" sheetId="7" r:id="rId19"/>
    <sheet name="2014.33-37" sheetId="6" r:id="rId20"/>
    <sheet name="2014.24-27" sheetId="5" r:id="rId21"/>
    <sheet name="2014.21-23" sheetId="4" r:id="rId22"/>
    <sheet name="2014.18-20" sheetId="1" r:id="rId23"/>
    <sheet name="Sheet2" sheetId="2" r:id="rId24"/>
    <sheet name="Sheet3" sheetId="3" r:id="rId25"/>
  </sheets>
  <calcPr calcId="145621"/>
</workbook>
</file>

<file path=xl/calcChain.xml><?xml version="1.0" encoding="utf-8"?>
<calcChain xmlns="http://schemas.openxmlformats.org/spreadsheetml/2006/main">
  <c r="G17" i="25" l="1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 s="1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<sst xmlns="http://schemas.openxmlformats.org/spreadsheetml/2006/main" count="1742" uniqueCount="276">
  <si>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</si>
  <si>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</si>
  <si>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</si>
  <si>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</si>
  <si>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</si>
  <si>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</si>
  <si>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</si>
  <si>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</si>
  <si>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</si>
  <si>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</si>
  <si>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</si>
  <si>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</si>
  <si>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</si>
  <si>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</si>
  <si>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</si>
  <si>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</si>
  <si>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</si>
  <si>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</si>
  <si>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</si>
  <si>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</si>
  <si>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</si>
  <si>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</si>
  <si>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</si>
  <si>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</si>
  <si>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</si>
  <si>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</si>
  <si>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</si>
  <si>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</si>
  <si>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</si>
  <si>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</si>
  <si>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</si>
  <si>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</si>
  <si>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</si>
  <si>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</si>
  <si>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</si>
  <si>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</si>
  <si>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</si>
  <si>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</si>
  <si>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</si>
  <si>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</si>
  <si>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</si>
  <si>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</si>
  <si>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</si>
  <si>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</si>
  <si>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</si>
  <si>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</si>
  <si>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</si>
  <si>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</si>
  <si>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</si>
  <si>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</si>
  <si>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</si>
  <si>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</si>
  <si>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</si>
  <si>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</si>
  <si>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</si>
  <si>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</si>
  <si>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</si>
  <si>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</si>
  <si>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</si>
  <si>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</si>
  <si>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</si>
  <si>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</si>
  <si>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</si>
  <si>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</si>
  <si>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</si>
  <si>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</si>
  <si>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</si>
  <si>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</si>
  <si>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</si>
  <si>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</si>
  <si>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</si>
  <si>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</si>
  <si>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</si>
  <si>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</si>
  <si>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</si>
  <si>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</si>
  <si>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</si>
  <si>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</si>
  <si>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</si>
  <si>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</si>
  <si>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</si>
  <si>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</si>
  <si>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</si>
  <si>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</si>
  <si>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</si>
  <si>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</si>
  <si>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</si>
  <si>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</si>
  <si>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</si>
  <si>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</si>
  <si>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</si>
  <si>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</si>
  <si>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</si>
  <si>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</si>
  <si>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</si>
  <si>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</si>
  <si>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</si>
  <si>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</si>
  <si>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</si>
  <si>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</si>
  <si>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</si>
  <si>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</si>
  <si>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</si>
  <si>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</si>
  <si>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</si>
  <si>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</si>
  <si>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</si>
  <si>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</si>
  <si>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</si>
  <si>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</si>
  <si>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</si>
  <si>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</si>
  <si>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</si>
  <si>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</si>
  <si>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</si>
  <si>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</si>
  <si>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</si>
  <si>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</si>
  <si>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</si>
  <si>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</si>
  <si>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</si>
  <si>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</si>
  <si>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</si>
  <si>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</si>
  <si>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</si>
  <si>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</si>
  <si>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</si>
  <si>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</si>
  <si>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</si>
  <si>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</si>
  <si>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</si>
  <si>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</si>
  <si>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</si>
  <si>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</si>
  <si>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</si>
  <si>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</si>
  <si>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</si>
  <si>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</si>
  <si>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</si>
  <si>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</si>
  <si>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</si>
  <si>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</si>
  <si>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</si>
  <si>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</si>
  <si>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</si>
  <si>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</si>
  <si>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</si>
  <si>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</si>
  <si>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</si>
  <si>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</si>
  <si>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</si>
  <si>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</si>
  <si>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</si>
  <si>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</si>
  <si>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</si>
  <si>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</si>
  <si>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</si>
  <si>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</si>
  <si>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</si>
  <si>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</si>
  <si>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</si>
  <si>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</si>
  <si>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</si>
  <si>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</si>
  <si>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</si>
  <si>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</si>
  <si>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</si>
  <si>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</si>
  <si>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</si>
  <si>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</si>
  <si>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</si>
  <si>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</si>
  <si>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</si>
  <si>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</si>
  <si>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</si>
  <si>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</si>
  <si>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</si>
  <si>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</si>
  <si>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</si>
  <si>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</si>
  <si>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</si>
  <si>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</si>
  <si>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</si>
  <si>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</si>
  <si>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</si>
  <si>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</si>
  <si>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</si>
  <si>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</si>
  <si>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</si>
  <si>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</si>
  <si>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</si>
  <si>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</si>
  <si>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</si>
  <si>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</si>
  <si>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</si>
  <si>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</si>
  <si>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</si>
  <si>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</si>
  <si>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</si>
  <si>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</si>
  <si>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</si>
  <si>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</si>
  <si>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</si>
  <si>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</si>
  <si>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</si>
  <si>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</si>
  <si>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</si>
  <si>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</si>
  <si>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</si>
  <si>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</si>
  <si>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</si>
  <si>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</si>
  <si>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</si>
  <si>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</si>
  <si>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</si>
  <si>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</si>
  <si>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</si>
  <si>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</si>
  <si>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</si>
  <si>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</si>
  <si>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</si>
  <si>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</si>
  <si>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</si>
  <si>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</si>
  <si>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</si>
  <si>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</si>
  <si>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</si>
  <si>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</si>
  <si>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</si>
  <si>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</si>
  <si>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</si>
  <si>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</si>
  <si>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</si>
  <si>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</si>
  <si>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</si>
  <si>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</si>
  <si>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</si>
  <si>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</si>
  <si>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</si>
  <si>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</si>
  <si>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</si>
  <si>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</si>
  <si>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</si>
  <si>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</si>
  <si>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</si>
  <si>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</si>
  <si>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</si>
  <si>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</si>
  <si>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</si>
  <si>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</si>
  <si>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</si>
  <si>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</si>
  <si>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</si>
  <si>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</si>
  <si>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</si>
  <si>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</si>
  <si>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</si>
  <si>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</si>
  <si>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</si>
  <si>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</si>
  <si>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</si>
  <si>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</si>
  <si>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</si>
  <si>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</si>
  <si>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</si>
  <si>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</si>
  <si>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</si>
  <si>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</si>
  <si>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</si>
  <si>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</si>
  <si>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</si>
  <si>
    <t>Mise à jour de MAT[CH]</t>
  </si>
  <si>
    <t>Recherches de solutions</t>
  </si>
  <si>
    <t>Maintenance, nettoyage, etc.</t>
  </si>
  <si>
    <t>Download auto. MAT[CH]</t>
  </si>
  <si>
    <t>Gestion de projet, vérifications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</si>
</sst>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>
        <v>42652</v>
      </c>
      <c r="C6" t="s">
        <v>271</v>
      </c>
      <c r="D6" s="22">
        <v>4.8611111111111112E-2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42676</v>
      </c>
      <c r="C7" t="s">
        <v>273</v>
      </c>
      <c r="D7" s="22"/>
      <c r="E7" s="22">
        <v>0.125</v>
      </c>
      <c r="G7" s="2">
        <f t="shared" si="0"/>
        <v>0</v>
      </c>
    </row>
    <row r="8" spans="1:9" x14ac:dyDescent="0.25">
      <c r="A8" s="17" t="s">
        <v>2</v>
      </c>
      <c r="B8" s="1">
        <v>42677</v>
      </c>
      <c r="C8" t="s">
        <v>275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>
        <v>42660</v>
      </c>
      <c r="C24" t="s">
        <v>272</v>
      </c>
      <c r="D24" s="23">
        <v>0.16666666666666666</v>
      </c>
      <c r="E24" s="20"/>
      <c r="G24" s="2">
        <f t="shared" si="2"/>
        <v>0</v>
      </c>
    </row>
    <row r="25" spans="1:7" x14ac:dyDescent="0.25">
      <c r="A25" t="s">
        <v>13</v>
      </c>
      <c r="B25" s="1">
        <v>42675</v>
      </c>
      <c r="C25" t="s">
        <v>274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/>
      <c r="D26" s="20"/>
      <c r="E26" s="20"/>
      <c r="G26" s="2">
        <f t="shared" si="2"/>
        <v>0</v>
      </c>
    </row>
    <row r="27" spans="1:7" x14ac:dyDescent="0.25">
      <c r="A27" t="s">
        <v>13</v>
      </c>
      <c r="B27" s="1"/>
      <c r="D27" s="20"/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0.37499999999999994</v>
      </c>
      <c r="E38" s="13">
        <f>SUM(E4:E37)</f>
        <v>0.19444444444444442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0.37499999999999994</v>
      </c>
      <c r="E40" s="10">
        <f>INT(DAY(D40)*24+HOUR(D40))+MINUTE(D40)/60</f>
        <v>9</v>
      </c>
      <c r="F40" s="11" t="s">
        <v>25</v>
      </c>
    </row>
    <row r="41" spans="1:12" x14ac:dyDescent="0.25">
      <c r="C41" t="s">
        <v>22</v>
      </c>
      <c r="E41" s="10">
        <f>E40*150</f>
        <v>1350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2016.38-45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2016-11-03T05:53:40Z</dcterms:modified>
</cp:coreProperties>
</file>