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quag.LENOVO-CLAUDIA\Downloads\"/>
    </mc:Choice>
  </mc:AlternateContent>
  <xr:revisionPtr revIDLastSave="0" documentId="13_ncr:1_{CE71FDBA-9845-47DA-94A1-49376465FA2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JogsTexto" sheetId="1" r:id="rId1"/>
    <sheet name="JogsXGrupo" sheetId="2" r:id="rId2"/>
    <sheet name="Partidas" sheetId="3" r:id="rId3"/>
    <sheet name="PartsXGrupo" sheetId="4" r:id="rId4"/>
    <sheet name="Registrador" sheetId="5" r:id="rId5"/>
    <sheet name="Grupos" sheetId="6" r:id="rId6"/>
    <sheet name="Jogs Num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6" l="1"/>
  <c r="E7" i="1" s="1"/>
  <c r="P1" i="2" s="1"/>
  <c r="Q2" i="6"/>
  <c r="O1" i="4" s="1"/>
  <c r="N2" i="6"/>
  <c r="M2" i="6"/>
  <c r="K1" i="4" s="1"/>
  <c r="J2" i="6"/>
  <c r="I2" i="6"/>
  <c r="G1" i="4" s="1"/>
  <c r="F2" i="6"/>
  <c r="E2" i="6"/>
  <c r="C1" i="4" s="1"/>
  <c r="C2" i="6" a="1"/>
  <c r="P2" i="6" s="1"/>
  <c r="C2" i="6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P1" i="4"/>
  <c r="L1" i="4"/>
  <c r="H1" i="4"/>
  <c r="D1" i="4"/>
  <c r="A1" i="4"/>
  <c r="P5" i="2"/>
  <c r="O5" i="2"/>
  <c r="N5" i="2"/>
  <c r="M5" i="2"/>
  <c r="L5" i="2"/>
  <c r="P4" i="2"/>
  <c r="O4" i="2"/>
  <c r="N4" i="2"/>
  <c r="M4" i="2"/>
  <c r="I4" i="2"/>
  <c r="P3" i="2"/>
  <c r="O3" i="2"/>
  <c r="N3" i="2"/>
  <c r="M3" i="2"/>
  <c r="J3" i="2"/>
  <c r="P2" i="2"/>
  <c r="N2" i="2"/>
  <c r="M2" i="2"/>
  <c r="A11" i="1"/>
  <c r="A10" i="1"/>
  <c r="A9" i="1"/>
  <c r="D8" i="1"/>
  <c r="O2" i="2" s="1"/>
  <c r="C8" i="1"/>
  <c r="B8" i="1"/>
  <c r="A8" i="1"/>
  <c r="D7" i="1"/>
  <c r="O1" i="2" s="1"/>
  <c r="E5" i="1"/>
  <c r="D5" i="1"/>
  <c r="K5" i="2" s="1"/>
  <c r="C5" i="1"/>
  <c r="J5" i="2" s="1"/>
  <c r="B5" i="1"/>
  <c r="I5" i="2" s="1"/>
  <c r="A5" i="1"/>
  <c r="E4" i="1"/>
  <c r="L4" i="2" s="1"/>
  <c r="D4" i="1"/>
  <c r="K4" i="2" s="1"/>
  <c r="C4" i="1"/>
  <c r="J4" i="2" s="1"/>
  <c r="B4" i="1"/>
  <c r="A4" i="1"/>
  <c r="E3" i="1"/>
  <c r="L3" i="2" s="1"/>
  <c r="D3" i="1"/>
  <c r="K3" i="2" s="1"/>
  <c r="C3" i="1"/>
  <c r="B3" i="1"/>
  <c r="I3" i="2" s="1"/>
  <c r="A3" i="1"/>
  <c r="E2" i="1"/>
  <c r="L2" i="2" s="1"/>
  <c r="D2" i="1"/>
  <c r="K2" i="2" s="1"/>
  <c r="C2" i="1"/>
  <c r="J2" i="2" s="1"/>
  <c r="B2" i="1"/>
  <c r="I2" i="2" s="1"/>
  <c r="A2" i="1"/>
  <c r="E1" i="1"/>
  <c r="L1" i="2" s="1"/>
  <c r="D1" i="1"/>
  <c r="K1" i="2" s="1"/>
  <c r="C7" i="1" l="1"/>
  <c r="N1" i="2" s="1"/>
  <c r="N1" i="4"/>
  <c r="G2" i="6"/>
  <c r="E1" i="4" s="1"/>
  <c r="K2" i="6"/>
  <c r="O2" i="6"/>
  <c r="D2" i="6"/>
  <c r="B1" i="4" s="1"/>
  <c r="H2" i="6"/>
  <c r="F1" i="4" s="1"/>
  <c r="L2" i="6"/>
  <c r="C1" i="1" l="1"/>
  <c r="J1" i="2" s="1"/>
  <c r="J1" i="4"/>
  <c r="M1" i="4"/>
  <c r="B7" i="1"/>
  <c r="I1" i="4"/>
  <c r="B1" i="1"/>
  <c r="M1" i="2" l="1"/>
  <c r="G7" i="1" a="1"/>
  <c r="I1" i="2"/>
  <c r="G1" i="1" a="1"/>
  <c r="K11" i="1" l="1"/>
  <c r="H5" i="2" s="1"/>
  <c r="G11" i="1"/>
  <c r="H10" i="1"/>
  <c r="E4" i="2" s="1"/>
  <c r="I9" i="1"/>
  <c r="F3" i="2" s="1"/>
  <c r="J8" i="1"/>
  <c r="G2" i="2" s="1"/>
  <c r="K7" i="1"/>
  <c r="H1" i="2" s="1"/>
  <c r="J11" i="1"/>
  <c r="G5" i="2" s="1"/>
  <c r="K10" i="1"/>
  <c r="H4" i="2" s="1"/>
  <c r="G10" i="1"/>
  <c r="H9" i="1"/>
  <c r="E3" i="2" s="1"/>
  <c r="I8" i="1"/>
  <c r="F2" i="2" s="1"/>
  <c r="J7" i="1"/>
  <c r="G1" i="2" s="1"/>
  <c r="G7" i="1"/>
  <c r="I11" i="1"/>
  <c r="F5" i="2" s="1"/>
  <c r="J10" i="1"/>
  <c r="G4" i="2" s="1"/>
  <c r="K9" i="1"/>
  <c r="H3" i="2" s="1"/>
  <c r="G9" i="1"/>
  <c r="H8" i="1"/>
  <c r="E2" i="2" s="1"/>
  <c r="I7" i="1"/>
  <c r="F1" i="2" s="1"/>
  <c r="H11" i="1"/>
  <c r="E5" i="2" s="1"/>
  <c r="I10" i="1"/>
  <c r="F4" i="2" s="1"/>
  <c r="J9" i="1"/>
  <c r="G3" i="2" s="1"/>
  <c r="K8" i="1"/>
  <c r="H2" i="2" s="1"/>
  <c r="G8" i="1"/>
  <c r="H7" i="1"/>
  <c r="E1" i="2" s="1"/>
  <c r="I5" i="1"/>
  <c r="B5" i="2" s="1"/>
  <c r="J4" i="1"/>
  <c r="C4" i="2" s="1"/>
  <c r="K3" i="1"/>
  <c r="D3" i="2" s="1"/>
  <c r="G3" i="1"/>
  <c r="H2" i="1"/>
  <c r="A2" i="2" s="1"/>
  <c r="I1" i="1"/>
  <c r="B1" i="2" s="1"/>
  <c r="H5" i="1"/>
  <c r="A5" i="2" s="1"/>
  <c r="I4" i="1"/>
  <c r="B4" i="2" s="1"/>
  <c r="J3" i="1"/>
  <c r="C3" i="2" s="1"/>
  <c r="K2" i="1"/>
  <c r="D2" i="2" s="1"/>
  <c r="G2" i="1"/>
  <c r="H1" i="1"/>
  <c r="A1" i="2" s="1"/>
  <c r="K5" i="1"/>
  <c r="D5" i="2" s="1"/>
  <c r="G5" i="1"/>
  <c r="H4" i="1"/>
  <c r="A4" i="2" s="1"/>
  <c r="I3" i="1"/>
  <c r="B3" i="2" s="1"/>
  <c r="J2" i="1"/>
  <c r="C2" i="2" s="1"/>
  <c r="K1" i="1"/>
  <c r="D1" i="2" s="1"/>
  <c r="J5" i="1"/>
  <c r="C5" i="2" s="1"/>
  <c r="K4" i="1"/>
  <c r="D4" i="2" s="1"/>
  <c r="G4" i="1"/>
  <c r="H3" i="1"/>
  <c r="A3" i="2" s="1"/>
  <c r="I2" i="1"/>
  <c r="B2" i="2" s="1"/>
  <c r="J1" i="1"/>
  <c r="C1" i="2" s="1"/>
  <c r="G1" i="1"/>
</calcChain>
</file>

<file path=xl/sharedStrings.xml><?xml version="1.0" encoding="utf-8"?>
<sst xmlns="http://schemas.openxmlformats.org/spreadsheetml/2006/main" count="123" uniqueCount="104">
  <si>
    <t>GRUPO</t>
  </si>
  <si>
    <t>A</t>
  </si>
  <si>
    <t>B</t>
  </si>
  <si>
    <t>C</t>
  </si>
  <si>
    <t>D</t>
  </si>
  <si>
    <t>J</t>
  </si>
  <si>
    <t>Rodrigo Michelino</t>
  </si>
  <si>
    <t>Bruno Biagioni</t>
  </si>
  <si>
    <t>Henrique Miyaki</t>
  </si>
  <si>
    <t>Gustavo Hassui</t>
  </si>
  <si>
    <t>K</t>
  </si>
  <si>
    <t>Arthur Mendes</t>
  </si>
  <si>
    <t>Sebastien Masclef</t>
  </si>
  <si>
    <t>Felipe Couto</t>
  </si>
  <si>
    <t>Max Quaglia</t>
  </si>
  <si>
    <t>L</t>
  </si>
  <si>
    <t>Lucas Averde</t>
  </si>
  <si>
    <t>Raul Junior</t>
  </si>
  <si>
    <t>Ubiratan Filho</t>
  </si>
  <si>
    <t>Bruno Cabral</t>
  </si>
  <si>
    <t>M</t>
  </si>
  <si>
    <t>Murillo Cantoni</t>
  </si>
  <si>
    <t>Ricardo Matsuno</t>
  </si>
  <si>
    <t>Juliano Pancher</t>
  </si>
  <si>
    <t>Gabriel Freitas</t>
  </si>
  <si>
    <t>E</t>
  </si>
  <si>
    <t>F</t>
  </si>
  <si>
    <t>G</t>
  </si>
  <si>
    <t>H</t>
  </si>
  <si>
    <t>jog_23</t>
  </si>
  <si>
    <t>N</t>
  </si>
  <si>
    <t>Waner Averde</t>
  </si>
  <si>
    <t>jog_24</t>
  </si>
  <si>
    <t>jog_27</t>
  </si>
  <si>
    <t>jog_30</t>
  </si>
  <si>
    <t>jog_06</t>
  </si>
  <si>
    <t>jog_25</t>
  </si>
  <si>
    <t>jog_26</t>
  </si>
  <si>
    <t>P</t>
  </si>
  <si>
    <t>Gabriel Balieiro</t>
  </si>
  <si>
    <t>jog_28</t>
  </si>
  <si>
    <t>jog_31</t>
  </si>
  <si>
    <t>jog_07</t>
  </si>
  <si>
    <t>jog_29</t>
  </si>
  <si>
    <t>Q</t>
  </si>
  <si>
    <t>Daniel Lucas</t>
  </si>
  <si>
    <t>jog_32</t>
  </si>
  <si>
    <t>jog_08</t>
  </si>
  <si>
    <t>R</t>
  </si>
  <si>
    <t>A: [jog_01 &amp; jog_09]   X   [jog_10 &amp; jog_11],</t>
  </si>
  <si>
    <t>A: [jog_01 &amp; jog_10]   X   [jog_09 &amp; jog_11],</t>
  </si>
  <si>
    <t>A: [jog_01 &amp; jog_11]   X   [jog_09 &amp; jog_10],</t>
  </si>
  <si>
    <t>J: [jog_01 &amp; jog_12]   X   [jog_15 &amp; jog_18],</t>
  </si>
  <si>
    <t>J: [jog_01 &amp; jog_15]   X   [jog_12 &amp; jog_18],</t>
  </si>
  <si>
    <t>J: [jog_01 &amp; jog_18]   X   [jog_12 &amp; jog_15],</t>
  </si>
  <si>
    <t>E: [jog_5 &amp; jog_21]   X   [jog_22 &amp; jog_23],</t>
  </si>
  <si>
    <t>E: [jog_5 &amp; jog_22]   X   [jog_21 &amp; jog_23],</t>
  </si>
  <si>
    <t>E: [jog_5 &amp; jog_23]   X   [jog_21 &amp; jog_22],</t>
  </si>
  <si>
    <t>N: [jog_5 &amp; jog_24]   X   [jog_27 &amp; jog_30],</t>
  </si>
  <si>
    <t>N: [jog_5 &amp; jog_27]   X   [jog_24 &amp; jog_30],</t>
  </si>
  <si>
    <t>N: [jog_5 &amp; jog_30]   X   [jog_24 &amp; jog_27],</t>
  </si>
  <si>
    <t>B: [jog_12 &amp; jog_02]   X   [jog_13 &amp; jog_14],</t>
  </si>
  <si>
    <t>B: [jog_12 &amp; jog_13]   X   [jog_02 &amp; jog_14],</t>
  </si>
  <si>
    <t>B: [jog_12 &amp; jog_14]   X   [jog_02 &amp; jog_13],</t>
  </si>
  <si>
    <t>K: [jog_09 &amp; jog_02]   X   [jog_16 &amp; jog_19],</t>
  </si>
  <si>
    <t>K: [jog_09 &amp; jog_16]   X   [jog_02 &amp; jog_19],</t>
  </si>
  <si>
    <t>K: [jog_09 &amp; jog_19]   X   [jog_02 &amp; jog_16],</t>
  </si>
  <si>
    <t>F: [jog_24 &amp; jog_06]   X   [jog_25 &amp; jog_26],</t>
  </si>
  <si>
    <t>F: [jog_24 &amp; jog_25]   X   [jog_06 &amp; jog_26],</t>
  </si>
  <si>
    <t>F: [jog_24 &amp; jog_26]   X   [jog_06 &amp; jog_25],</t>
  </si>
  <si>
    <t>P: [jog_21 &amp; jog_06]   X   [jog_28 &amp; jog_31],</t>
  </si>
  <si>
    <t>P: [jog_21 &amp; jog_28]   X   [jog_06 &amp; jog_31],</t>
  </si>
  <si>
    <t>P: [jog_21 &amp; jog_31]   X   [jog_06 &amp; jog_28],</t>
  </si>
  <si>
    <t>C: [jog_15 &amp; jog_16]   X   [jog_03 &amp; jog_17],</t>
  </si>
  <si>
    <t>C: [jog_15 &amp; jog_03]   X   [jog_16 &amp; jog_17],</t>
  </si>
  <si>
    <t>C: [jog_15 &amp; jog_17]   X   [jog_16 &amp; jog_03],</t>
  </si>
  <si>
    <t>L: [jog_10 &amp; jog_13]   X   [jog_03 &amp; jog_20],</t>
  </si>
  <si>
    <t>L: [jog_10 &amp; jog_03]   X   [jog_13 &amp; jog_20],</t>
  </si>
  <si>
    <t>L: [jog_10 &amp; jog_20]   X   [jog_13 &amp; jog_03],</t>
  </si>
  <si>
    <t>G: [jog_27 &amp; jog_28]   X   [jog_07 &amp; jog_29],</t>
  </si>
  <si>
    <t>G: [jog_27 &amp; jog_07]   X   [jog_28 &amp; jog_29],</t>
  </si>
  <si>
    <t>G: [jog_27 &amp; jog_29]   X   [jog_28 &amp; jog_07],</t>
  </si>
  <si>
    <t>Q: [jog_22 &amp; jog_25]   X   [jog_07 &amp; jog_32],</t>
  </si>
  <si>
    <t>Q: [jog_22 &amp; jog_07]   X   [jog_25 &amp; jog_32],</t>
  </si>
  <si>
    <t>Q: [jog_22 &amp; jog_32]   X   [jog_25 &amp; jog_07],</t>
  </si>
  <si>
    <t>D: [jog_18 &amp; jog_19]   X   [jog_20 &amp; jog_04],</t>
  </si>
  <si>
    <t>D: [jog_18 &amp; jog_20]   X   [jog_19 &amp; jog_04],</t>
  </si>
  <si>
    <t>D: [jog_18 &amp; jog_04]   X   [jog_19 &amp; jog_20],</t>
  </si>
  <si>
    <t>M: [jog_11 &amp; jog_14]   X   [jog_17 &amp; jog_04],</t>
  </si>
  <si>
    <t>M: [jog_11 &amp; jog_17]   X   [jog_14 &amp; jog_04],</t>
  </si>
  <si>
    <t>M: [jog_11 &amp; jog_04]   X   [jog_14 &amp; jog_17],</t>
  </si>
  <si>
    <t>H: [jog_30 &amp; jog_31]   X   [jog_32 &amp; jog_08],</t>
  </si>
  <si>
    <t>H: [jog_30 &amp; jog_32]   X   [jog_31 &amp; jog_08],</t>
  </si>
  <si>
    <t>H: [jog_30 &amp; jog_08]   X   [jog_31 &amp; jog_32],</t>
  </si>
  <si>
    <t>R: [jog_23 &amp; jog_26]   X   [jog_29 &amp; jog_08],</t>
  </si>
  <si>
    <t>R: [jog_23 &amp; jog_29]   X   [jog_26 &amp; jog_08],</t>
  </si>
  <si>
    <t>R: [jog_23 &amp; jog_08]   X   [jog_26 &amp; jog_29],</t>
  </si>
  <si>
    <t>Nome preenche resultado</t>
  </si>
  <si>
    <t>Edu</t>
  </si>
  <si>
    <t>Peter</t>
  </si>
  <si>
    <t>Joaquim</t>
  </si>
  <si>
    <t>Marilia</t>
  </si>
  <si>
    <t>João</t>
  </si>
  <si>
    <t>Nome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</si>
</sst>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121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71A2352-EE2E-470D-94AD-D8847D7ED0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workbookViewId="0"/>
  </sheetViews>
  <sheetFormatPr defaultColWidth="14.453125" defaultRowHeight="15.75" customHeight="1"/>
  <sheetData>
    <row r="1" spans="1:11" ht="15.75" customHeight="1">
      <c r="A1" s="1" t="s">
        <v>0</v>
      </c>
      <c r="B1" s="2" t="str">
        <f>Grupos!K2</f>
        <v>J</v>
      </c>
      <c r="C1" s="2" t="str">
        <f>Grupos!L2</f>
        <v>K</v>
      </c>
      <c r="D1" s="2" t="str">
        <f>Grupos!M2</f>
        <v>L</v>
      </c>
      <c r="E1" s="2" t="str">
        <f>Grupos!N2</f>
        <v>M</v>
      </c>
      <c r="G1" s="3" t="str">
        <f t="array" ref="G1:K5">TRANSPOSE(A1:E5)</f>
        <v>GRUPO</v>
      </c>
      <c r="H1" s="3" t="str">
        <v>A</v>
      </c>
      <c r="I1" s="3" t="str">
        <v>B</v>
      </c>
      <c r="J1" s="3" t="str">
        <v>C</v>
      </c>
      <c r="K1" s="3" t="str">
        <v>D</v>
      </c>
    </row>
    <row r="2" spans="1:11" ht="15.75" customHeight="1">
      <c r="A2" s="1" t="str">
        <f>Grupos!A2</f>
        <v>A</v>
      </c>
      <c r="B2" s="1" t="str">
        <f>B28</f>
        <v>Rodrigo Michelino</v>
      </c>
      <c r="C2" s="1" t="str">
        <f>B13</f>
        <v>Arthur Mendes</v>
      </c>
      <c r="D2" s="1" t="str">
        <f>B23</f>
        <v>Lucas Averde</v>
      </c>
      <c r="E2" s="1" t="str">
        <f>B25</f>
        <v>Murillo Cantoni</v>
      </c>
      <c r="G2" s="3" t="str">
        <v>J</v>
      </c>
      <c r="H2" s="3" t="str">
        <v>Rodrigo Michelino</v>
      </c>
      <c r="I2" s="3" t="str">
        <v>Bruno Biagioni</v>
      </c>
      <c r="J2" s="3" t="str">
        <v>Henrique Miyaki</v>
      </c>
      <c r="K2" s="3" t="str">
        <v>Gustavo Hassui</v>
      </c>
    </row>
    <row r="3" spans="1:11" ht="15.75" customHeight="1">
      <c r="A3" s="1" t="str">
        <f>Grupos!A3</f>
        <v>B</v>
      </c>
      <c r="B3" s="1" t="str">
        <f>B15</f>
        <v>Bruno Biagioni</v>
      </c>
      <c r="C3" s="1" t="str">
        <f>B29</f>
        <v>Sebastien Masclef</v>
      </c>
      <c r="D3" s="1" t="str">
        <f>B26</f>
        <v>Raul Junior</v>
      </c>
      <c r="E3" s="1" t="str">
        <f>B27</f>
        <v>Ricardo Matsuno</v>
      </c>
      <c r="G3" s="3" t="str">
        <v>K</v>
      </c>
      <c r="H3" s="3" t="str">
        <v>Arthur Mendes</v>
      </c>
      <c r="I3" s="3" t="str">
        <v>Sebastien Masclef</v>
      </c>
      <c r="J3" s="3" t="str">
        <v>Felipe Couto</v>
      </c>
      <c r="K3" s="3" t="str">
        <v>Max Quaglia</v>
      </c>
    </row>
    <row r="4" spans="1:11" ht="15.75" customHeight="1">
      <c r="A4" s="1" t="str">
        <f>Grupos!A4</f>
        <v>C</v>
      </c>
      <c r="B4" s="1" t="str">
        <f>B21</f>
        <v>Henrique Miyaki</v>
      </c>
      <c r="C4" s="1" t="str">
        <f>B17</f>
        <v>Felipe Couto</v>
      </c>
      <c r="D4" s="1" t="str">
        <f>B30</f>
        <v>Ubiratan Filho</v>
      </c>
      <c r="E4" s="1" t="str">
        <f>B22</f>
        <v>Juliano Pancher</v>
      </c>
      <c r="G4" s="3" t="str">
        <v>L</v>
      </c>
      <c r="H4" s="3" t="str">
        <v>Lucas Averde</v>
      </c>
      <c r="I4" s="3" t="str">
        <v>Raul Junior</v>
      </c>
      <c r="J4" s="3" t="str">
        <v>Ubiratan Filho</v>
      </c>
      <c r="K4" s="3" t="str">
        <v>Bruno Cabral</v>
      </c>
    </row>
    <row r="5" spans="1:11" ht="15.75" customHeight="1">
      <c r="A5" s="1" t="str">
        <f>Grupos!A5</f>
        <v>D</v>
      </c>
      <c r="B5" s="1" t="str">
        <f>B20</f>
        <v>Gustavo Hassui</v>
      </c>
      <c r="C5" s="1" t="str">
        <f>B24</f>
        <v>Max Quaglia</v>
      </c>
      <c r="D5" s="1" t="str">
        <f>B14</f>
        <v>Bruno Cabral</v>
      </c>
      <c r="E5" s="1" t="str">
        <f>B19</f>
        <v>Gabriel Freitas</v>
      </c>
      <c r="G5" s="3" t="str">
        <v>M</v>
      </c>
      <c r="H5" s="3" t="str">
        <v>Murillo Cantoni</v>
      </c>
      <c r="I5" s="3" t="str">
        <v>Ricardo Matsuno</v>
      </c>
      <c r="J5" s="3" t="str">
        <v>Juliano Pancher</v>
      </c>
      <c r="K5" s="3" t="str">
        <v>Gabriel Freitas</v>
      </c>
    </row>
    <row r="7" spans="1:11" ht="15.75" customHeight="1">
      <c r="A7" s="2" t="s">
        <v>0</v>
      </c>
      <c r="B7" s="2" t="str">
        <f>Grupos!O2</f>
        <v>N</v>
      </c>
      <c r="C7" s="2" t="str">
        <f>Grupos!P2</f>
        <v>P</v>
      </c>
      <c r="D7" s="2" t="str">
        <f>Grupos!Q2</f>
        <v>Q</v>
      </c>
      <c r="E7" s="2" t="str">
        <f>Grupos!R2</f>
        <v>R</v>
      </c>
      <c r="G7" s="3" t="str">
        <f t="array" ref="G7:K11">TRANSPOSE(A7:E11)</f>
        <v>GRUPO</v>
      </c>
      <c r="H7" s="3" t="str">
        <v>E</v>
      </c>
      <c r="I7" s="3" t="str">
        <v>F</v>
      </c>
      <c r="J7" s="3" t="str">
        <v>G</v>
      </c>
      <c r="K7" s="3" t="str">
        <v>H</v>
      </c>
    </row>
    <row r="8" spans="1:11" ht="15.75" customHeight="1">
      <c r="A8" s="2" t="str">
        <f>Grupos!A6</f>
        <v>E</v>
      </c>
      <c r="B8" s="1" t="str">
        <f>B31</f>
        <v>Waner Averde</v>
      </c>
      <c r="C8" s="1" t="str">
        <f>B18</f>
        <v>Gabriel Balieiro</v>
      </c>
      <c r="D8" s="1" t="str">
        <f>B16</f>
        <v>Daniel Lucas</v>
      </c>
      <c r="E8" s="1" t="s">
        <v>29</v>
      </c>
      <c r="G8" s="3" t="str">
        <v>N</v>
      </c>
      <c r="H8" s="3" t="str">
        <v>Waner Averde</v>
      </c>
      <c r="I8" s="3" t="str">
        <v>jog_24</v>
      </c>
      <c r="J8" s="3" t="str">
        <v>jog_27</v>
      </c>
      <c r="K8" s="3" t="str">
        <v>jog_30</v>
      </c>
    </row>
    <row r="9" spans="1:11" ht="15.75" customHeight="1">
      <c r="A9" s="2" t="str">
        <f>Grupos!A7</f>
        <v>F</v>
      </c>
      <c r="B9" s="1" t="s">
        <v>32</v>
      </c>
      <c r="C9" s="1" t="s">
        <v>35</v>
      </c>
      <c r="D9" s="1" t="s">
        <v>36</v>
      </c>
      <c r="E9" s="1" t="s">
        <v>37</v>
      </c>
      <c r="G9" s="3" t="str">
        <v>P</v>
      </c>
      <c r="H9" s="3" t="str">
        <v>Gabriel Balieiro</v>
      </c>
      <c r="I9" s="3" t="str">
        <v>jog_06</v>
      </c>
      <c r="J9" s="3" t="str">
        <v>jog_28</v>
      </c>
      <c r="K9" s="3" t="str">
        <v>jog_31</v>
      </c>
    </row>
    <row r="10" spans="1:11" ht="15.75" customHeight="1">
      <c r="A10" s="2" t="str">
        <f>Grupos!A8</f>
        <v>G</v>
      </c>
      <c r="B10" s="1" t="s">
        <v>33</v>
      </c>
      <c r="C10" s="1" t="s">
        <v>40</v>
      </c>
      <c r="D10" s="1" t="s">
        <v>42</v>
      </c>
      <c r="E10" s="1" t="s">
        <v>43</v>
      </c>
      <c r="G10" s="3" t="str">
        <v>Q</v>
      </c>
      <c r="H10" s="3" t="str">
        <v>Daniel Lucas</v>
      </c>
      <c r="I10" s="3" t="str">
        <v>jog_25</v>
      </c>
      <c r="J10" s="3" t="str">
        <v>jog_07</v>
      </c>
      <c r="K10" s="3" t="str">
        <v>jog_32</v>
      </c>
    </row>
    <row r="11" spans="1:11" ht="15.75" customHeight="1">
      <c r="A11" s="2" t="str">
        <f>Grupos!A9</f>
        <v>H</v>
      </c>
      <c r="B11" s="1" t="s">
        <v>34</v>
      </c>
      <c r="C11" s="1" t="s">
        <v>41</v>
      </c>
      <c r="D11" s="1" t="s">
        <v>46</v>
      </c>
      <c r="E11" s="1" t="s">
        <v>47</v>
      </c>
      <c r="G11" s="3" t="str">
        <v>R</v>
      </c>
      <c r="H11" s="3" t="str">
        <v>jog_23</v>
      </c>
      <c r="I11" s="3" t="str">
        <v>jog_26</v>
      </c>
      <c r="J11" s="3" t="str">
        <v>jog_29</v>
      </c>
      <c r="K11" s="3" t="str">
        <v>jog_08</v>
      </c>
    </row>
    <row r="13" spans="1:11" ht="15.75" customHeight="1">
      <c r="B13" s="4" t="s">
        <v>11</v>
      </c>
      <c r="C13" s="1">
        <v>1</v>
      </c>
    </row>
    <row r="14" spans="1:11" ht="15.75" customHeight="1">
      <c r="B14" s="4" t="s">
        <v>19</v>
      </c>
      <c r="C14" s="1">
        <v>2</v>
      </c>
    </row>
    <row r="15" spans="1:11" ht="15.75" customHeight="1">
      <c r="B15" s="4" t="s">
        <v>7</v>
      </c>
      <c r="C15" s="1">
        <v>2</v>
      </c>
    </row>
    <row r="16" spans="1:11" ht="15.75" customHeight="1">
      <c r="B16" s="4" t="s">
        <v>45</v>
      </c>
      <c r="C16" s="1">
        <v>2</v>
      </c>
    </row>
    <row r="17" spans="2:3" ht="15.75" customHeight="1">
      <c r="B17" s="4" t="s">
        <v>13</v>
      </c>
      <c r="C17" s="1">
        <v>2</v>
      </c>
    </row>
    <row r="18" spans="2:3" ht="15.75" customHeight="1">
      <c r="B18" s="4" t="s">
        <v>39</v>
      </c>
      <c r="C18" s="1">
        <v>2</v>
      </c>
    </row>
    <row r="19" spans="2:3" ht="15.75" customHeight="1">
      <c r="B19" s="4" t="s">
        <v>24</v>
      </c>
      <c r="C19" s="1">
        <v>1</v>
      </c>
    </row>
    <row r="20" spans="2:3" ht="15.75" customHeight="1">
      <c r="B20" s="4" t="s">
        <v>9</v>
      </c>
      <c r="C20" s="1">
        <v>2</v>
      </c>
    </row>
    <row r="21" spans="2:3" ht="15.75" customHeight="1">
      <c r="B21" s="4" t="s">
        <v>8</v>
      </c>
      <c r="C21" s="1">
        <v>3</v>
      </c>
    </row>
    <row r="22" spans="2:3" ht="15.75" customHeight="1">
      <c r="B22" s="4" t="s">
        <v>23</v>
      </c>
      <c r="C22" s="1">
        <v>2</v>
      </c>
    </row>
    <row r="23" spans="2:3" ht="15.75" customHeight="1">
      <c r="B23" s="4" t="s">
        <v>16</v>
      </c>
      <c r="C23" s="1">
        <v>3</v>
      </c>
    </row>
    <row r="24" spans="2:3" ht="15.75" customHeight="1">
      <c r="B24" s="4" t="s">
        <v>14</v>
      </c>
      <c r="C24" s="1">
        <v>3</v>
      </c>
    </row>
    <row r="25" spans="2:3" ht="15.75" customHeight="1">
      <c r="B25" s="4" t="s">
        <v>21</v>
      </c>
      <c r="C25" s="1">
        <v>3</v>
      </c>
    </row>
    <row r="26" spans="2:3" ht="15.75" customHeight="1">
      <c r="B26" s="4" t="s">
        <v>17</v>
      </c>
      <c r="C26" s="1">
        <v>1</v>
      </c>
    </row>
    <row r="27" spans="2:3" ht="15.75" customHeight="1">
      <c r="B27" s="4" t="s">
        <v>22</v>
      </c>
      <c r="C27" s="1">
        <v>3</v>
      </c>
    </row>
    <row r="28" spans="2:3" ht="14.5">
      <c r="B28" s="4" t="s">
        <v>6</v>
      </c>
      <c r="C28" s="1">
        <v>1</v>
      </c>
    </row>
    <row r="29" spans="2:3" ht="14.5">
      <c r="B29" s="4" t="s">
        <v>12</v>
      </c>
      <c r="C29" s="1">
        <v>1</v>
      </c>
    </row>
    <row r="30" spans="2:3" ht="14.5">
      <c r="B30" s="4" t="s">
        <v>18</v>
      </c>
      <c r="C30" s="5">
        <v>1</v>
      </c>
    </row>
    <row r="31" spans="2:3" ht="14.5">
      <c r="B31" s="4" t="s">
        <v>31</v>
      </c>
      <c r="C31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tabSelected="1" workbookViewId="0"/>
  </sheetViews>
  <sheetFormatPr defaultColWidth="14.453125" defaultRowHeight="15.75" customHeight="1"/>
  <sheetData>
    <row r="1" spans="1:16" ht="15.75" customHeight="1">
      <c r="A1" s="3" t="str">
        <f>JogsTexto!H1</f>
        <v>A</v>
      </c>
      <c r="B1" s="3" t="str">
        <f>JogsTexto!I1</f>
        <v>B</v>
      </c>
      <c r="C1" s="3" t="str">
        <f>JogsTexto!J1</f>
        <v>C</v>
      </c>
      <c r="D1" s="3" t="str">
        <f>JogsTexto!K1</f>
        <v>D</v>
      </c>
      <c r="E1" s="3" t="str">
        <f>JogsTexto!H7</f>
        <v>E</v>
      </c>
      <c r="F1" s="3" t="str">
        <f>JogsTexto!I7</f>
        <v>F</v>
      </c>
      <c r="G1" s="3" t="str">
        <f>JogsTexto!J7</f>
        <v>G</v>
      </c>
      <c r="H1" s="3" t="str">
        <f>JogsTexto!K7</f>
        <v>H</v>
      </c>
      <c r="I1" s="3" t="str">
        <f>JogsTexto!B1</f>
        <v>J</v>
      </c>
      <c r="J1" s="3" t="str">
        <f>JogsTexto!C1</f>
        <v>K</v>
      </c>
      <c r="K1" s="3" t="str">
        <f>JogsTexto!D1</f>
        <v>L</v>
      </c>
      <c r="L1" s="3" t="str">
        <f>JogsTexto!E1</f>
        <v>M</v>
      </c>
      <c r="M1" s="3" t="str">
        <f>JogsTexto!B7</f>
        <v>N</v>
      </c>
      <c r="N1" s="3" t="str">
        <f>JogsTexto!C7</f>
        <v>P</v>
      </c>
      <c r="O1" s="3" t="str">
        <f>JogsTexto!D7</f>
        <v>Q</v>
      </c>
      <c r="P1" s="3" t="str">
        <f>JogsTexto!E7</f>
        <v>R</v>
      </c>
    </row>
    <row r="2" spans="1:16" ht="15.75" customHeight="1">
      <c r="A2" s="3" t="str">
        <f>JogsTexto!H2</f>
        <v>Rodrigo Michelino</v>
      </c>
      <c r="B2" s="3" t="str">
        <f>JogsTexto!I2</f>
        <v>Bruno Biagioni</v>
      </c>
      <c r="C2" s="3" t="str">
        <f>JogsTexto!J2</f>
        <v>Henrique Miyaki</v>
      </c>
      <c r="D2" s="3" t="str">
        <f>JogsTexto!K2</f>
        <v>Gustavo Hassui</v>
      </c>
      <c r="E2" s="3" t="str">
        <f>JogsTexto!H8</f>
        <v>Waner Averde</v>
      </c>
      <c r="F2" s="3" t="str">
        <f>JogsTexto!I8</f>
        <v>jog_24</v>
      </c>
      <c r="G2" s="3" t="str">
        <f>JogsTexto!J8</f>
        <v>jog_27</v>
      </c>
      <c r="H2" s="3" t="str">
        <f>JogsTexto!K8</f>
        <v>jog_30</v>
      </c>
      <c r="I2" s="3" t="str">
        <f>JogsTexto!B2</f>
        <v>Rodrigo Michelino</v>
      </c>
      <c r="J2" s="3" t="str">
        <f>JogsTexto!C2</f>
        <v>Arthur Mendes</v>
      </c>
      <c r="K2" s="3" t="str">
        <f>JogsTexto!D2</f>
        <v>Lucas Averde</v>
      </c>
      <c r="L2" s="3" t="str">
        <f>JogsTexto!E2</f>
        <v>Murillo Cantoni</v>
      </c>
      <c r="M2" s="3" t="str">
        <f>JogsTexto!B8</f>
        <v>Waner Averde</v>
      </c>
      <c r="N2" s="3" t="str">
        <f>JogsTexto!C8</f>
        <v>Gabriel Balieiro</v>
      </c>
      <c r="O2" s="3" t="str">
        <f>JogsTexto!D8</f>
        <v>Daniel Lucas</v>
      </c>
      <c r="P2" s="3" t="str">
        <f>JogsTexto!E8</f>
        <v>jog_23</v>
      </c>
    </row>
    <row r="3" spans="1:16" ht="15.75" customHeight="1">
      <c r="A3" s="3" t="str">
        <f>JogsTexto!H3</f>
        <v>Arthur Mendes</v>
      </c>
      <c r="B3" s="3" t="str">
        <f>JogsTexto!I3</f>
        <v>Sebastien Masclef</v>
      </c>
      <c r="C3" s="3" t="str">
        <f>JogsTexto!J3</f>
        <v>Felipe Couto</v>
      </c>
      <c r="D3" s="3" t="str">
        <f>JogsTexto!K3</f>
        <v>Max Quaglia</v>
      </c>
      <c r="E3" s="3" t="str">
        <f>JogsTexto!H9</f>
        <v>Gabriel Balieiro</v>
      </c>
      <c r="F3" s="3" t="str">
        <f>JogsTexto!I9</f>
        <v>jog_06</v>
      </c>
      <c r="G3" s="3" t="str">
        <f>JogsTexto!J9</f>
        <v>jog_28</v>
      </c>
      <c r="H3" s="3" t="str">
        <f>JogsTexto!K9</f>
        <v>jog_31</v>
      </c>
      <c r="I3" s="3" t="str">
        <f>JogsTexto!B3</f>
        <v>Bruno Biagioni</v>
      </c>
      <c r="J3" s="3" t="str">
        <f>JogsTexto!C3</f>
        <v>Sebastien Masclef</v>
      </c>
      <c r="K3" s="3" t="str">
        <f>JogsTexto!D3</f>
        <v>Raul Junior</v>
      </c>
      <c r="L3" s="3" t="str">
        <f>JogsTexto!E3</f>
        <v>Ricardo Matsuno</v>
      </c>
      <c r="M3" s="3" t="str">
        <f>JogsTexto!B9</f>
        <v>jog_24</v>
      </c>
      <c r="N3" s="3" t="str">
        <f>JogsTexto!C9</f>
        <v>jog_06</v>
      </c>
      <c r="O3" s="3" t="str">
        <f>JogsTexto!D9</f>
        <v>jog_25</v>
      </c>
      <c r="P3" s="3" t="str">
        <f>JogsTexto!E9</f>
        <v>jog_26</v>
      </c>
    </row>
    <row r="4" spans="1:16" ht="15.75" customHeight="1">
      <c r="A4" s="3" t="str">
        <f>JogsTexto!H4</f>
        <v>Lucas Averde</v>
      </c>
      <c r="B4" s="3" t="str">
        <f>JogsTexto!I4</f>
        <v>Raul Junior</v>
      </c>
      <c r="C4" s="3" t="str">
        <f>JogsTexto!J4</f>
        <v>Ubiratan Filho</v>
      </c>
      <c r="D4" s="3" t="str">
        <f>JogsTexto!K4</f>
        <v>Bruno Cabral</v>
      </c>
      <c r="E4" s="3" t="str">
        <f>JogsTexto!H10</f>
        <v>Daniel Lucas</v>
      </c>
      <c r="F4" s="3" t="str">
        <f>JogsTexto!I10</f>
        <v>jog_25</v>
      </c>
      <c r="G4" s="3" t="str">
        <f>JogsTexto!J10</f>
        <v>jog_07</v>
      </c>
      <c r="H4" s="3" t="str">
        <f>JogsTexto!K10</f>
        <v>jog_32</v>
      </c>
      <c r="I4" s="3" t="str">
        <f>JogsTexto!B4</f>
        <v>Henrique Miyaki</v>
      </c>
      <c r="J4" s="3" t="str">
        <f>JogsTexto!C4</f>
        <v>Felipe Couto</v>
      </c>
      <c r="K4" s="3" t="str">
        <f>JogsTexto!D4</f>
        <v>Ubiratan Filho</v>
      </c>
      <c r="L4" s="3" t="str">
        <f>JogsTexto!E4</f>
        <v>Juliano Pancher</v>
      </c>
      <c r="M4" s="3" t="str">
        <f>JogsTexto!B10</f>
        <v>jog_27</v>
      </c>
      <c r="N4" s="3" t="str">
        <f>JogsTexto!C10</f>
        <v>jog_28</v>
      </c>
      <c r="O4" s="3" t="str">
        <f>JogsTexto!D10</f>
        <v>jog_07</v>
      </c>
      <c r="P4" s="3" t="str">
        <f>JogsTexto!E10</f>
        <v>jog_29</v>
      </c>
    </row>
    <row r="5" spans="1:16" ht="15.75" customHeight="1">
      <c r="A5" s="3" t="str">
        <f>JogsTexto!H5</f>
        <v>Murillo Cantoni</v>
      </c>
      <c r="B5" s="3" t="str">
        <f>JogsTexto!I5</f>
        <v>Ricardo Matsuno</v>
      </c>
      <c r="C5" s="3" t="str">
        <f>JogsTexto!J5</f>
        <v>Juliano Pancher</v>
      </c>
      <c r="D5" s="3" t="str">
        <f>JogsTexto!K5</f>
        <v>Gabriel Freitas</v>
      </c>
      <c r="E5" s="3" t="str">
        <f>JogsTexto!H11</f>
        <v>jog_23</v>
      </c>
      <c r="F5" s="3" t="str">
        <f>JogsTexto!I11</f>
        <v>jog_26</v>
      </c>
      <c r="G5" s="3" t="str">
        <f>JogsTexto!J11</f>
        <v>jog_29</v>
      </c>
      <c r="H5" s="3" t="str">
        <f>JogsTexto!K11</f>
        <v>jog_08</v>
      </c>
      <c r="I5" s="3" t="str">
        <f>JogsTexto!B5</f>
        <v>Gustavo Hassui</v>
      </c>
      <c r="J5" s="3" t="str">
        <f>JogsTexto!C5</f>
        <v>Max Quaglia</v>
      </c>
      <c r="K5" s="3" t="str">
        <f>JogsTexto!D5</f>
        <v>Bruno Cabral</v>
      </c>
      <c r="L5" s="3" t="str">
        <f>JogsTexto!E5</f>
        <v>Gabriel Freitas</v>
      </c>
      <c r="M5" s="3" t="str">
        <f>JogsTexto!B11</f>
        <v>jog_30</v>
      </c>
      <c r="N5" s="3" t="str">
        <f>JogsTexto!C11</f>
        <v>jog_31</v>
      </c>
      <c r="O5" s="3" t="str">
        <f>JogsTexto!D11</f>
        <v>jog_32</v>
      </c>
      <c r="P5" s="3" t="str">
        <f>JogsTexto!E11</f>
        <v>jog_08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8"/>
  <sheetViews>
    <sheetView workbookViewId="0"/>
  </sheetViews>
  <sheetFormatPr defaultColWidth="14.453125" defaultRowHeight="15.75" customHeight="1"/>
  <sheetData>
    <row r="1" spans="1:1">
      <c r="A1" s="6" t="s">
        <v>49</v>
      </c>
    </row>
    <row r="2" spans="1:1" ht="15.75" customHeight="1">
      <c r="A2" s="1" t="s">
        <v>50</v>
      </c>
    </row>
    <row r="3" spans="1:1" ht="15.75" customHeight="1">
      <c r="A3" s="1" t="s">
        <v>51</v>
      </c>
    </row>
    <row r="4" spans="1:1" ht="15.75" customHeight="1">
      <c r="A4" s="1" t="s">
        <v>52</v>
      </c>
    </row>
    <row r="5" spans="1:1" ht="15.75" customHeight="1">
      <c r="A5" s="1" t="s">
        <v>53</v>
      </c>
    </row>
    <row r="6" spans="1:1" ht="15.75" customHeight="1">
      <c r="A6" s="1" t="s">
        <v>54</v>
      </c>
    </row>
    <row r="7" spans="1:1" ht="15.75" customHeight="1">
      <c r="A7" s="1" t="s">
        <v>55</v>
      </c>
    </row>
    <row r="8" spans="1:1" ht="15.75" customHeight="1">
      <c r="A8" s="1" t="s">
        <v>56</v>
      </c>
    </row>
    <row r="9" spans="1:1" ht="15.75" customHeight="1">
      <c r="A9" s="1" t="s">
        <v>57</v>
      </c>
    </row>
    <row r="10" spans="1:1" ht="15.75" customHeight="1">
      <c r="A10" s="1" t="s">
        <v>58</v>
      </c>
    </row>
    <row r="11" spans="1:1" ht="15.75" customHeight="1">
      <c r="A11" s="1" t="s">
        <v>59</v>
      </c>
    </row>
    <row r="12" spans="1:1" ht="15.75" customHeight="1">
      <c r="A12" s="1" t="s">
        <v>60</v>
      </c>
    </row>
    <row r="13" spans="1:1" ht="15.75" customHeight="1">
      <c r="A13" s="1" t="s">
        <v>61</v>
      </c>
    </row>
    <row r="14" spans="1:1" ht="15.75" customHeight="1">
      <c r="A14" s="1" t="s">
        <v>62</v>
      </c>
    </row>
    <row r="15" spans="1:1" ht="15.75" customHeight="1">
      <c r="A15" s="1" t="s">
        <v>63</v>
      </c>
    </row>
    <row r="16" spans="1:1" ht="15.75" customHeight="1">
      <c r="A16" s="1" t="s">
        <v>64</v>
      </c>
    </row>
    <row r="17" spans="1:1" ht="15.75" customHeight="1">
      <c r="A17" s="1" t="s">
        <v>65</v>
      </c>
    </row>
    <row r="18" spans="1:1" ht="15.75" customHeight="1">
      <c r="A18" s="1" t="s">
        <v>66</v>
      </c>
    </row>
    <row r="19" spans="1:1" ht="15.75" customHeight="1">
      <c r="A19" s="1" t="s">
        <v>67</v>
      </c>
    </row>
    <row r="20" spans="1:1" ht="15.75" customHeight="1">
      <c r="A20" s="1" t="s">
        <v>68</v>
      </c>
    </row>
    <row r="21" spans="1:1" ht="15.75" customHeight="1">
      <c r="A21" s="1" t="s">
        <v>69</v>
      </c>
    </row>
    <row r="22" spans="1:1" ht="15.75" customHeight="1">
      <c r="A22" s="1" t="s">
        <v>70</v>
      </c>
    </row>
    <row r="23" spans="1:1" ht="15.75" customHeight="1">
      <c r="A23" s="1" t="s">
        <v>71</v>
      </c>
    </row>
    <row r="24" spans="1:1" ht="15.75" customHeight="1">
      <c r="A24" s="1" t="s">
        <v>72</v>
      </c>
    </row>
    <row r="25" spans="1:1" ht="15.75" customHeight="1">
      <c r="A25" s="1" t="s">
        <v>73</v>
      </c>
    </row>
    <row r="26" spans="1:1" ht="15.75" customHeight="1">
      <c r="A26" s="1" t="s">
        <v>74</v>
      </c>
    </row>
    <row r="27" spans="1:1" ht="15.75" customHeight="1">
      <c r="A27" s="1" t="s">
        <v>75</v>
      </c>
    </row>
    <row r="28" spans="1:1" ht="12.5">
      <c r="A28" s="1" t="s">
        <v>76</v>
      </c>
    </row>
    <row r="29" spans="1:1" ht="12.5">
      <c r="A29" s="1" t="s">
        <v>77</v>
      </c>
    </row>
    <row r="30" spans="1:1" ht="12.5">
      <c r="A30" s="1" t="s">
        <v>78</v>
      </c>
    </row>
    <row r="31" spans="1:1" ht="12.5">
      <c r="A31" s="1" t="s">
        <v>79</v>
      </c>
    </row>
    <row r="32" spans="1:1" ht="12.5">
      <c r="A32" s="1" t="s">
        <v>80</v>
      </c>
    </row>
    <row r="33" spans="1:1" ht="12.5">
      <c r="A33" s="1" t="s">
        <v>81</v>
      </c>
    </row>
    <row r="34" spans="1:1" ht="12.5">
      <c r="A34" s="1" t="s">
        <v>82</v>
      </c>
    </row>
    <row r="35" spans="1:1" ht="12.5">
      <c r="A35" s="1" t="s">
        <v>83</v>
      </c>
    </row>
    <row r="36" spans="1:1" ht="12.5">
      <c r="A36" s="1" t="s">
        <v>84</v>
      </c>
    </row>
    <row r="37" spans="1:1" ht="12.5">
      <c r="A37" s="1" t="s">
        <v>85</v>
      </c>
    </row>
    <row r="38" spans="1:1" ht="12.5">
      <c r="A38" s="1" t="s">
        <v>86</v>
      </c>
    </row>
    <row r="39" spans="1:1" ht="12.5">
      <c r="A39" s="1" t="s">
        <v>87</v>
      </c>
    </row>
    <row r="40" spans="1:1" ht="12.5">
      <c r="A40" s="1" t="s">
        <v>88</v>
      </c>
    </row>
    <row r="41" spans="1:1" ht="12.5">
      <c r="A41" s="1" t="s">
        <v>89</v>
      </c>
    </row>
    <row r="42" spans="1:1" ht="12.5">
      <c r="A42" s="1" t="s">
        <v>90</v>
      </c>
    </row>
    <row r="43" spans="1:1" ht="12.5">
      <c r="A43" s="1" t="s">
        <v>91</v>
      </c>
    </row>
    <row r="44" spans="1:1" ht="12.5">
      <c r="A44" s="1" t="s">
        <v>92</v>
      </c>
    </row>
    <row r="45" spans="1:1" ht="12.5">
      <c r="A45" s="1" t="s">
        <v>93</v>
      </c>
    </row>
    <row r="46" spans="1:1" ht="12.5">
      <c r="A46" s="1" t="s">
        <v>94</v>
      </c>
    </row>
    <row r="47" spans="1:1" ht="12.5">
      <c r="A47" s="1" t="s">
        <v>95</v>
      </c>
    </row>
    <row r="48" spans="1:1" ht="12.5">
      <c r="A48" s="1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4"/>
  <sheetViews>
    <sheetView workbookViewId="0"/>
  </sheetViews>
  <sheetFormatPr defaultColWidth="14.453125" defaultRowHeight="15.75" customHeight="1"/>
  <cols>
    <col min="11" max="11" width="13" customWidth="1"/>
  </cols>
  <sheetData>
    <row r="1" spans="1:16" ht="15.75" customHeight="1">
      <c r="A1" s="3" t="str">
        <f>Grupos!C2</f>
        <v>A</v>
      </c>
      <c r="B1" s="3" t="str">
        <f>Grupos!D2</f>
        <v>B</v>
      </c>
      <c r="C1" s="3" t="str">
        <f>Grupos!E2</f>
        <v>C</v>
      </c>
      <c r="D1" s="3" t="str">
        <f>Grupos!F2</f>
        <v>D</v>
      </c>
      <c r="E1" s="3" t="str">
        <f>Grupos!G2</f>
        <v>E</v>
      </c>
      <c r="F1" s="3" t="str">
        <f>Grupos!H2</f>
        <v>F</v>
      </c>
      <c r="G1" s="3" t="str">
        <f>Grupos!I2</f>
        <v>G</v>
      </c>
      <c r="H1" s="3" t="str">
        <f>Grupos!J2</f>
        <v>H</v>
      </c>
      <c r="I1" s="3" t="str">
        <f>Grupos!K2</f>
        <v>J</v>
      </c>
      <c r="J1" s="3" t="str">
        <f>Grupos!L2</f>
        <v>K</v>
      </c>
      <c r="K1" s="3" t="str">
        <f>Grupos!M2</f>
        <v>L</v>
      </c>
      <c r="L1" s="3" t="str">
        <f>Grupos!N2</f>
        <v>M</v>
      </c>
      <c r="M1" s="3" t="str">
        <f>Grupos!O2</f>
        <v>N</v>
      </c>
      <c r="N1" s="3" t="str">
        <f>Grupos!P2</f>
        <v>P</v>
      </c>
      <c r="O1" s="3" t="str">
        <f>Grupos!Q2</f>
        <v>Q</v>
      </c>
      <c r="P1" s="3" t="str">
        <f>Grupos!R2</f>
        <v>R</v>
      </c>
    </row>
    <row r="2" spans="1:16" ht="15.75" customHeight="1">
      <c r="A2" s="3" t="str">
        <f>Partidas!A1</f>
        <v>A: [jog_01 &amp; jog_09]   X   [jog_10 &amp; jog_11],</v>
      </c>
      <c r="B2" s="3" t="str">
        <f>Partidas!A13</f>
        <v>B: [jog_12 &amp; jog_02]   X   [jog_13 &amp; jog_14],</v>
      </c>
      <c r="C2" s="3" t="str">
        <f>Partidas!A25</f>
        <v>C: [jog_15 &amp; jog_16]   X   [jog_03 &amp; jog_17],</v>
      </c>
      <c r="D2" s="3" t="str">
        <f>Partidas!A37</f>
        <v>D: [jog_18 &amp; jog_19]   X   [jog_20 &amp; jog_04],</v>
      </c>
      <c r="E2" s="3" t="str">
        <f>Partidas!A7</f>
        <v>E: [jog_5 &amp; jog_21]   X   [jog_22 &amp; jog_23],</v>
      </c>
      <c r="F2" s="3" t="str">
        <f>Partidas!A19</f>
        <v>F: [jog_24 &amp; jog_06]   X   [jog_25 &amp; jog_26],</v>
      </c>
      <c r="G2" s="3" t="str">
        <f>Partidas!A31</f>
        <v>G: [jog_27 &amp; jog_28]   X   [jog_07 &amp; jog_29],</v>
      </c>
      <c r="H2" s="3" t="str">
        <f>Partidas!A43</f>
        <v>H: [jog_30 &amp; jog_31]   X   [jog_32 &amp; jog_08],</v>
      </c>
      <c r="I2" s="3" t="str">
        <f>Partidas!A4</f>
        <v>J: [jog_01 &amp; jog_12]   X   [jog_15 &amp; jog_18],</v>
      </c>
      <c r="J2" s="3" t="str">
        <f>Partidas!A16</f>
        <v>K: [jog_09 &amp; jog_02]   X   [jog_16 &amp; jog_19],</v>
      </c>
      <c r="K2" s="3" t="str">
        <f>Partidas!A28</f>
        <v>L: [jog_10 &amp; jog_13]   X   [jog_03 &amp; jog_20],</v>
      </c>
      <c r="L2" s="3" t="str">
        <f>Partidas!A40</f>
        <v>M: [jog_11 &amp; jog_14]   X   [jog_17 &amp; jog_04],</v>
      </c>
      <c r="M2" s="3" t="str">
        <f>Partidas!A10</f>
        <v>N: [jog_5 &amp; jog_24]   X   [jog_27 &amp; jog_30],</v>
      </c>
      <c r="N2" s="3" t="str">
        <f>Partidas!A22</f>
        <v>P: [jog_21 &amp; jog_06]   X   [jog_28 &amp; jog_31],</v>
      </c>
      <c r="O2" s="3" t="str">
        <f>Partidas!A34</f>
        <v>Q: [jog_22 &amp; jog_25]   X   [jog_07 &amp; jog_32],</v>
      </c>
      <c r="P2" s="3" t="str">
        <f>Partidas!A46</f>
        <v>R: [jog_23 &amp; jog_26]   X   [jog_29 &amp; jog_08],</v>
      </c>
    </row>
    <row r="3" spans="1:16" ht="15.75" customHeight="1">
      <c r="A3" s="3" t="str">
        <f>Partidas!A2</f>
        <v>A: [jog_01 &amp; jog_10]   X   [jog_09 &amp; jog_11],</v>
      </c>
      <c r="B3" s="3" t="str">
        <f>Partidas!A14</f>
        <v>B: [jog_12 &amp; jog_13]   X   [jog_02 &amp; jog_14],</v>
      </c>
      <c r="C3" s="3" t="str">
        <f>Partidas!A26</f>
        <v>C: [jog_15 &amp; jog_03]   X   [jog_16 &amp; jog_17],</v>
      </c>
      <c r="D3" s="3" t="str">
        <f>Partidas!A38</f>
        <v>D: [jog_18 &amp; jog_20]   X   [jog_19 &amp; jog_04],</v>
      </c>
      <c r="E3" s="3" t="str">
        <f>Partidas!A8</f>
        <v>E: [jog_5 &amp; jog_22]   X   [jog_21 &amp; jog_23],</v>
      </c>
      <c r="F3" s="3" t="str">
        <f>Partidas!A20</f>
        <v>F: [jog_24 &amp; jog_25]   X   [jog_06 &amp; jog_26],</v>
      </c>
      <c r="G3" s="3" t="str">
        <f>Partidas!A32</f>
        <v>G: [jog_27 &amp; jog_07]   X   [jog_28 &amp; jog_29],</v>
      </c>
      <c r="H3" s="3" t="str">
        <f>Partidas!A44</f>
        <v>H: [jog_30 &amp; jog_32]   X   [jog_31 &amp; jog_08],</v>
      </c>
      <c r="I3" s="3" t="str">
        <f>Partidas!A5</f>
        <v>J: [jog_01 &amp; jog_15]   X   [jog_12 &amp; jog_18],</v>
      </c>
      <c r="J3" s="3" t="str">
        <f>Partidas!A17</f>
        <v>K: [jog_09 &amp; jog_16]   X   [jog_02 &amp; jog_19],</v>
      </c>
      <c r="K3" s="3" t="str">
        <f>Partidas!A29</f>
        <v>L: [jog_10 &amp; jog_03]   X   [jog_13 &amp; jog_20],</v>
      </c>
      <c r="L3" s="3" t="str">
        <f>Partidas!A41</f>
        <v>M: [jog_11 &amp; jog_17]   X   [jog_14 &amp; jog_04],</v>
      </c>
      <c r="M3" s="3" t="str">
        <f>Partidas!A11</f>
        <v>N: [jog_5 &amp; jog_27]   X   [jog_24 &amp; jog_30],</v>
      </c>
      <c r="N3" s="3" t="str">
        <f>Partidas!A23</f>
        <v>P: [jog_21 &amp; jog_28]   X   [jog_06 &amp; jog_31],</v>
      </c>
      <c r="O3" s="3" t="str">
        <f>Partidas!A35</f>
        <v>Q: [jog_22 &amp; jog_07]   X   [jog_25 &amp; jog_32],</v>
      </c>
      <c r="P3" s="3" t="str">
        <f>Partidas!A47</f>
        <v>R: [jog_23 &amp; jog_29]   X   [jog_26 &amp; jog_08],</v>
      </c>
    </row>
    <row r="4" spans="1:16" ht="15.75" customHeight="1">
      <c r="A4" s="3" t="str">
        <f>Partidas!A3</f>
        <v>A: [jog_01 &amp; jog_11]   X   [jog_09 &amp; jog_10],</v>
      </c>
      <c r="B4" s="3" t="str">
        <f>Partidas!A15</f>
        <v>B: [jog_12 &amp; jog_14]   X   [jog_02 &amp; jog_13],</v>
      </c>
      <c r="C4" s="3" t="str">
        <f>Partidas!A27</f>
        <v>C: [jog_15 &amp; jog_17]   X   [jog_16 &amp; jog_03],</v>
      </c>
      <c r="D4" s="3" t="str">
        <f>Partidas!A39</f>
        <v>D: [jog_18 &amp; jog_04]   X   [jog_19 &amp; jog_20],</v>
      </c>
      <c r="E4" s="3" t="str">
        <f>Partidas!A9</f>
        <v>E: [jog_5 &amp; jog_23]   X   [jog_21 &amp; jog_22],</v>
      </c>
      <c r="F4" s="3" t="str">
        <f>Partidas!A21</f>
        <v>F: [jog_24 &amp; jog_26]   X   [jog_06 &amp; jog_25],</v>
      </c>
      <c r="G4" s="3" t="str">
        <f>Partidas!A33</f>
        <v>G: [jog_27 &amp; jog_29]   X   [jog_28 &amp; jog_07],</v>
      </c>
      <c r="H4" s="3" t="str">
        <f>Partidas!A45</f>
        <v>H: [jog_30 &amp; jog_08]   X   [jog_31 &amp; jog_32],</v>
      </c>
      <c r="I4" s="3" t="str">
        <f>Partidas!A6</f>
        <v>J: [jog_01 &amp; jog_18]   X   [jog_12 &amp; jog_15],</v>
      </c>
      <c r="J4" s="3" t="str">
        <f>Partidas!A18</f>
        <v>K: [jog_09 &amp; jog_19]   X   [jog_02 &amp; jog_16],</v>
      </c>
      <c r="K4" s="3" t="str">
        <f>Partidas!A30</f>
        <v>L: [jog_10 &amp; jog_20]   X   [jog_13 &amp; jog_03],</v>
      </c>
      <c r="L4" s="3" t="str">
        <f>Partidas!A42</f>
        <v>M: [jog_11 &amp; jog_04]   X   [jog_14 &amp; jog_17],</v>
      </c>
      <c r="M4" s="3" t="str">
        <f>Partidas!A12</f>
        <v>N: [jog_5 &amp; jog_30]   X   [jog_24 &amp; jog_27],</v>
      </c>
      <c r="N4" s="3" t="str">
        <f>Partidas!A24</f>
        <v>P: [jog_21 &amp; jog_31]   X   [jog_06 &amp; jog_28],</v>
      </c>
      <c r="O4" s="3" t="str">
        <f>Partidas!A36</f>
        <v>Q: [jog_22 &amp; jog_32]   X   [jog_25 &amp; jog_07],</v>
      </c>
      <c r="P4" s="3" t="str">
        <f>Partidas!A48</f>
        <v>R: [jog_23 &amp; jog_08]   X   [jog_26 &amp; jog_29],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6"/>
  <sheetViews>
    <sheetView workbookViewId="0"/>
  </sheetViews>
  <sheetFormatPr defaultColWidth="14.453125" defaultRowHeight="15.75" customHeight="1"/>
  <sheetData>
    <row r="1" spans="1:1" ht="15.75" customHeight="1">
      <c r="A1" s="1" t="s">
        <v>97</v>
      </c>
    </row>
    <row r="2" spans="1:1" ht="15.75" customHeight="1">
      <c r="A2" s="1" t="s">
        <v>98</v>
      </c>
    </row>
    <row r="3" spans="1:1" ht="15.75" customHeight="1">
      <c r="A3" s="1" t="s">
        <v>99</v>
      </c>
    </row>
    <row r="4" spans="1:1" ht="15.75" customHeight="1">
      <c r="A4" s="1" t="s">
        <v>100</v>
      </c>
    </row>
    <row r="5" spans="1:1" ht="15.75" customHeight="1">
      <c r="A5" s="1" t="s">
        <v>101</v>
      </c>
    </row>
    <row r="6" spans="1:1" ht="15.75" customHeight="1">
      <c r="A6" s="1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17"/>
  <sheetViews>
    <sheetView workbookViewId="0"/>
  </sheetViews>
  <sheetFormatPr defaultColWidth="14.453125" defaultRowHeight="15.75" customHeight="1"/>
  <sheetData>
    <row r="1" spans="1:18" ht="15.75" customHeight="1">
      <c r="A1" s="1" t="s">
        <v>103</v>
      </c>
    </row>
    <row r="2" spans="1:18" ht="15.75" customHeight="1">
      <c r="A2" s="1" t="s">
        <v>1</v>
      </c>
      <c r="C2" s="3" t="str">
        <f t="array" ref="C2:R2">TRANSPOSE(A2:A17)</f>
        <v>A</v>
      </c>
      <c r="D2" s="3" t="str">
        <v>B</v>
      </c>
      <c r="E2" s="3" t="str">
        <v>C</v>
      </c>
      <c r="F2" s="3" t="str">
        <v>D</v>
      </c>
      <c r="G2" s="3" t="str">
        <v>E</v>
      </c>
      <c r="H2" s="3" t="str">
        <v>F</v>
      </c>
      <c r="I2" s="3" t="str">
        <v>G</v>
      </c>
      <c r="J2" s="3" t="str">
        <v>H</v>
      </c>
      <c r="K2" s="3" t="str">
        <v>J</v>
      </c>
      <c r="L2" s="3" t="str">
        <v>K</v>
      </c>
      <c r="M2" s="3" t="str">
        <v>L</v>
      </c>
      <c r="N2" s="3" t="str">
        <v>M</v>
      </c>
      <c r="O2" s="3" t="str">
        <v>N</v>
      </c>
      <c r="P2" s="3" t="str">
        <v>P</v>
      </c>
      <c r="Q2" s="3" t="str">
        <v>Q</v>
      </c>
      <c r="R2" s="3" t="str">
        <v>R</v>
      </c>
    </row>
    <row r="3" spans="1:18" ht="15.75" customHeight="1">
      <c r="A3" s="1" t="s">
        <v>2</v>
      </c>
    </row>
    <row r="4" spans="1:18" ht="15.75" customHeight="1">
      <c r="A4" s="1" t="s">
        <v>3</v>
      </c>
    </row>
    <row r="5" spans="1:18" ht="15.75" customHeight="1">
      <c r="A5" s="1" t="s">
        <v>4</v>
      </c>
    </row>
    <row r="6" spans="1:18" ht="15.75" customHeight="1">
      <c r="A6" s="1" t="s">
        <v>25</v>
      </c>
    </row>
    <row r="7" spans="1:18" ht="15.75" customHeight="1">
      <c r="A7" s="1" t="s">
        <v>26</v>
      </c>
    </row>
    <row r="8" spans="1:18" ht="15.75" customHeight="1">
      <c r="A8" s="1" t="s">
        <v>27</v>
      </c>
    </row>
    <row r="9" spans="1:18" ht="15.75" customHeight="1">
      <c r="A9" s="1" t="s">
        <v>28</v>
      </c>
    </row>
    <row r="10" spans="1:18" ht="15.75" customHeight="1">
      <c r="A10" s="1" t="s">
        <v>5</v>
      </c>
    </row>
    <row r="11" spans="1:18" ht="15.75" customHeight="1">
      <c r="A11" s="1" t="s">
        <v>10</v>
      </c>
    </row>
    <row r="12" spans="1:18" ht="15.75" customHeight="1">
      <c r="A12" s="1" t="s">
        <v>15</v>
      </c>
    </row>
    <row r="13" spans="1:18" ht="15.75" customHeight="1">
      <c r="A13" s="1" t="s">
        <v>20</v>
      </c>
    </row>
    <row r="14" spans="1:18" ht="15.75" customHeight="1">
      <c r="A14" s="1" t="s">
        <v>30</v>
      </c>
    </row>
    <row r="15" spans="1:18" ht="15.75" customHeight="1">
      <c r="A15" s="1" t="s">
        <v>38</v>
      </c>
    </row>
    <row r="16" spans="1:18" ht="15.75" customHeight="1">
      <c r="A16" s="1" t="s">
        <v>44</v>
      </c>
    </row>
    <row r="17" spans="1:1" ht="15.75" customHeight="1">
      <c r="A17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1"/>
  <sheetViews>
    <sheetView workbookViewId="0"/>
  </sheetViews>
  <sheetFormatPr defaultColWidth="14.453125" defaultRowHeight="15.75" customHeight="1"/>
  <sheetData>
    <row r="1" spans="1:5" ht="15.75" customHeight="1">
      <c r="A1" s="1" t="s">
        <v>0</v>
      </c>
      <c r="B1" s="2" t="s">
        <v>5</v>
      </c>
      <c r="C1" s="2" t="s">
        <v>10</v>
      </c>
      <c r="D1" s="2" t="s">
        <v>15</v>
      </c>
      <c r="E1" s="2" t="s">
        <v>20</v>
      </c>
    </row>
    <row r="2" spans="1:5" ht="15.75" customHeight="1">
      <c r="A2" s="1" t="s">
        <v>1</v>
      </c>
      <c r="B2" s="1">
        <v>1</v>
      </c>
      <c r="C2" s="1">
        <v>9</v>
      </c>
      <c r="D2" s="1">
        <v>10</v>
      </c>
      <c r="E2" s="2">
        <v>11</v>
      </c>
    </row>
    <row r="3" spans="1:5" ht="15.75" customHeight="1">
      <c r="A3" s="1" t="s">
        <v>2</v>
      </c>
      <c r="B3" s="2">
        <v>12</v>
      </c>
      <c r="C3" s="1">
        <v>2</v>
      </c>
      <c r="D3" s="2">
        <v>13</v>
      </c>
      <c r="E3" s="2">
        <v>14</v>
      </c>
    </row>
    <row r="4" spans="1:5" ht="15.75" customHeight="1">
      <c r="A4" s="1" t="s">
        <v>3</v>
      </c>
      <c r="B4" s="2">
        <v>15</v>
      </c>
      <c r="C4" s="2">
        <v>16</v>
      </c>
      <c r="D4" s="1">
        <v>3</v>
      </c>
      <c r="E4" s="2">
        <v>17</v>
      </c>
    </row>
    <row r="5" spans="1:5" ht="15.75" customHeight="1">
      <c r="A5" s="1" t="s">
        <v>4</v>
      </c>
      <c r="B5" s="2">
        <v>18</v>
      </c>
      <c r="C5" s="2">
        <v>19</v>
      </c>
      <c r="D5" s="2">
        <v>20</v>
      </c>
      <c r="E5" s="1">
        <v>4</v>
      </c>
    </row>
    <row r="7" spans="1:5" ht="15.75" customHeight="1">
      <c r="A7" s="2" t="s">
        <v>0</v>
      </c>
      <c r="B7" s="2" t="s">
        <v>30</v>
      </c>
      <c r="C7" s="2" t="s">
        <v>38</v>
      </c>
      <c r="D7" s="2" t="s">
        <v>44</v>
      </c>
      <c r="E7" s="2" t="s">
        <v>48</v>
      </c>
    </row>
    <row r="8" spans="1:5" ht="15.75" customHeight="1">
      <c r="A8" s="2" t="s">
        <v>25</v>
      </c>
      <c r="B8" s="1">
        <v>5</v>
      </c>
      <c r="C8" s="2">
        <v>21</v>
      </c>
      <c r="D8" s="2">
        <v>22</v>
      </c>
      <c r="E8" s="2">
        <v>23</v>
      </c>
    </row>
    <row r="9" spans="1:5" ht="15.75" customHeight="1">
      <c r="A9" s="2" t="s">
        <v>26</v>
      </c>
      <c r="B9" s="2">
        <v>24</v>
      </c>
      <c r="C9" s="1">
        <v>6</v>
      </c>
      <c r="D9" s="2">
        <v>25</v>
      </c>
      <c r="E9" s="2">
        <v>26</v>
      </c>
    </row>
    <row r="10" spans="1:5" ht="15.75" customHeight="1">
      <c r="A10" s="2" t="s">
        <v>27</v>
      </c>
      <c r="B10" s="2">
        <v>27</v>
      </c>
      <c r="C10" s="2">
        <v>28</v>
      </c>
      <c r="D10" s="1">
        <v>7</v>
      </c>
      <c r="E10" s="2">
        <v>29</v>
      </c>
    </row>
    <row r="11" spans="1:5" ht="15.75" customHeight="1">
      <c r="A11" s="2" t="s">
        <v>28</v>
      </c>
      <c r="B11" s="2">
        <v>30</v>
      </c>
      <c r="C11" s="2">
        <v>31</v>
      </c>
      <c r="D11" s="2">
        <v>32</v>
      </c>
      <c r="E11" s="1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JogsTexto</vt:lpstr>
      <vt:lpstr>JogsXGrupo</vt:lpstr>
      <vt:lpstr>Partidas</vt:lpstr>
      <vt:lpstr>PartsXGrupo</vt:lpstr>
      <vt:lpstr>Registrador</vt:lpstr>
      <vt:lpstr>Grupos</vt:lpstr>
      <vt:lpstr>Jogs 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Quaglia</cp:lastModifiedBy>
  <dcterms:modified xsi:type="dcterms:W3CDTF">2021-09-05T19:25:47Z</dcterms:modified>
</cp:coreProperties>
</file>