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Dell\"/>
    </mc:Choice>
  </mc:AlternateContent>
  <xr:revisionPtr revIDLastSave="0" documentId="13_ncr:1_{FFD1E4F1-CD0E-402A-894E-C48020FFAD2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ersonal Details" sheetId="1" r:id="rId1"/>
    <sheet name="Per session details" sheetId="2" r:id="rId2"/>
    <sheet name="Session 1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2" i="2"/>
  <c r="G3" i="2"/>
  <c r="H3" i="2"/>
  <c r="I3" i="2"/>
  <c r="J3" i="2"/>
  <c r="K3" i="2"/>
  <c r="L3" i="2"/>
  <c r="M3" i="2"/>
  <c r="G4" i="2"/>
  <c r="H4" i="2"/>
  <c r="I4" i="2"/>
  <c r="J4" i="2"/>
  <c r="K4" i="2"/>
  <c r="L4" i="2"/>
  <c r="M4" i="2"/>
  <c r="G5" i="2"/>
  <c r="H5" i="2"/>
  <c r="I5" i="2"/>
  <c r="J5" i="2"/>
  <c r="K5" i="2"/>
  <c r="L5" i="2"/>
  <c r="M5" i="2"/>
  <c r="G6" i="2"/>
  <c r="H6" i="2"/>
  <c r="I6" i="2"/>
  <c r="J6" i="2"/>
  <c r="K6" i="2"/>
  <c r="L6" i="2"/>
  <c r="M6" i="2"/>
  <c r="G7" i="2"/>
  <c r="H7" i="2"/>
  <c r="I7" i="2"/>
  <c r="J7" i="2"/>
  <c r="K7" i="2"/>
  <c r="L7" i="2"/>
  <c r="M7" i="2"/>
  <c r="G8" i="2"/>
  <c r="H8" i="2"/>
  <c r="I8" i="2"/>
  <c r="J8" i="2"/>
  <c r="K8" i="2"/>
  <c r="L8" i="2"/>
  <c r="M8" i="2"/>
  <c r="G9" i="2"/>
  <c r="H9" i="2"/>
  <c r="I9" i="2"/>
  <c r="J9" i="2"/>
  <c r="K9" i="2"/>
  <c r="L9" i="2"/>
  <c r="M9" i="2"/>
  <c r="G10" i="2"/>
  <c r="H10" i="2"/>
  <c r="I10" i="2"/>
  <c r="J10" i="2"/>
  <c r="K10" i="2"/>
  <c r="L10" i="2"/>
  <c r="M10" i="2"/>
  <c r="G11" i="2"/>
  <c r="H11" i="2"/>
  <c r="I11" i="2"/>
  <c r="J11" i="2"/>
  <c r="K11" i="2"/>
  <c r="L11" i="2"/>
  <c r="M11" i="2"/>
  <c r="G12" i="2"/>
  <c r="H12" i="2"/>
  <c r="I12" i="2"/>
  <c r="J12" i="2"/>
  <c r="K12" i="2"/>
  <c r="L12" i="2"/>
  <c r="M12" i="2"/>
  <c r="G13" i="2"/>
  <c r="H13" i="2"/>
  <c r="I13" i="2"/>
  <c r="J13" i="2"/>
  <c r="K13" i="2"/>
  <c r="L13" i="2"/>
  <c r="M13" i="2"/>
  <c r="G14" i="2"/>
  <c r="H14" i="2"/>
  <c r="I14" i="2"/>
  <c r="J14" i="2"/>
  <c r="K14" i="2"/>
  <c r="L14" i="2"/>
  <c r="M14" i="2"/>
  <c r="G15" i="2"/>
  <c r="H15" i="2"/>
  <c r="I15" i="2"/>
  <c r="J15" i="2"/>
  <c r="K15" i="2"/>
  <c r="L15" i="2"/>
  <c r="M15" i="2"/>
  <c r="G16" i="2"/>
  <c r="H16" i="2"/>
  <c r="I16" i="2"/>
  <c r="J16" i="2"/>
  <c r="K16" i="2"/>
  <c r="L16" i="2"/>
  <c r="M16" i="2"/>
  <c r="G17" i="2"/>
  <c r="H17" i="2"/>
  <c r="I17" i="2"/>
  <c r="J17" i="2"/>
  <c r="K17" i="2"/>
  <c r="L17" i="2"/>
  <c r="M17" i="2"/>
  <c r="G18" i="2"/>
  <c r="H18" i="2"/>
  <c r="I18" i="2"/>
  <c r="J18" i="2"/>
  <c r="K18" i="2"/>
  <c r="L18" i="2"/>
  <c r="M18" i="2"/>
  <c r="G19" i="2"/>
  <c r="H19" i="2"/>
  <c r="I19" i="2"/>
  <c r="J19" i="2"/>
  <c r="K19" i="2"/>
  <c r="L19" i="2"/>
  <c r="M19" i="2"/>
  <c r="G20" i="2"/>
  <c r="H20" i="2"/>
  <c r="I20" i="2"/>
  <c r="J20" i="2"/>
  <c r="K20" i="2"/>
  <c r="L20" i="2"/>
  <c r="M20" i="2"/>
  <c r="G21" i="2"/>
  <c r="H21" i="2"/>
  <c r="I21" i="2"/>
  <c r="J21" i="2"/>
  <c r="K21" i="2"/>
  <c r="L21" i="2"/>
  <c r="M21" i="2"/>
  <c r="G22" i="2"/>
  <c r="H22" i="2"/>
  <c r="I22" i="2"/>
  <c r="J22" i="2"/>
  <c r="K22" i="2"/>
  <c r="L22" i="2"/>
  <c r="M22" i="2"/>
  <c r="G23" i="2"/>
  <c r="H23" i="2"/>
  <c r="I23" i="2"/>
  <c r="J23" i="2"/>
  <c r="K23" i="2"/>
  <c r="L23" i="2"/>
  <c r="M23" i="2"/>
  <c r="G24" i="2"/>
  <c r="H24" i="2"/>
  <c r="I24" i="2"/>
  <c r="J24" i="2"/>
  <c r="K24" i="2"/>
  <c r="L24" i="2"/>
  <c r="M24" i="2"/>
  <c r="G25" i="2"/>
  <c r="H25" i="2"/>
  <c r="I25" i="2"/>
  <c r="J25" i="2"/>
  <c r="K25" i="2"/>
  <c r="L25" i="2"/>
  <c r="M25" i="2"/>
  <c r="G26" i="2"/>
  <c r="H26" i="2"/>
  <c r="I26" i="2"/>
  <c r="J26" i="2"/>
  <c r="K26" i="2"/>
  <c r="L26" i="2"/>
  <c r="M26" i="2"/>
  <c r="G27" i="2"/>
  <c r="H27" i="2"/>
  <c r="I27" i="2"/>
  <c r="J27" i="2"/>
  <c r="K27" i="2"/>
  <c r="L27" i="2"/>
  <c r="M27" i="2"/>
  <c r="G28" i="2"/>
  <c r="H28" i="2"/>
  <c r="I28" i="2"/>
  <c r="J28" i="2"/>
  <c r="K28" i="2"/>
  <c r="L28" i="2"/>
  <c r="M28" i="2"/>
  <c r="G29" i="2"/>
  <c r="H29" i="2"/>
  <c r="I29" i="2"/>
  <c r="J29" i="2"/>
  <c r="K29" i="2"/>
  <c r="L29" i="2"/>
  <c r="M29" i="2"/>
  <c r="G30" i="2"/>
  <c r="H30" i="2"/>
  <c r="I30" i="2"/>
  <c r="J30" i="2"/>
  <c r="K30" i="2"/>
  <c r="L30" i="2"/>
  <c r="M30" i="2"/>
  <c r="G31" i="2"/>
  <c r="H31" i="2"/>
  <c r="I31" i="2"/>
  <c r="J31" i="2"/>
  <c r="K31" i="2"/>
  <c r="L31" i="2"/>
  <c r="M31" i="2"/>
  <c r="G32" i="2"/>
  <c r="H32" i="2"/>
  <c r="I32" i="2"/>
  <c r="J32" i="2"/>
  <c r="K32" i="2"/>
  <c r="L32" i="2"/>
  <c r="M32" i="2"/>
  <c r="G33" i="2"/>
  <c r="H33" i="2"/>
  <c r="I33" i="2"/>
  <c r="J33" i="2"/>
  <c r="K33" i="2"/>
  <c r="L33" i="2"/>
  <c r="M33" i="2"/>
  <c r="G34" i="2"/>
  <c r="H34" i="2"/>
  <c r="I34" i="2"/>
  <c r="J34" i="2"/>
  <c r="K34" i="2"/>
  <c r="L34" i="2"/>
  <c r="M34" i="2"/>
  <c r="G35" i="2"/>
  <c r="H35" i="2"/>
  <c r="I35" i="2"/>
  <c r="J35" i="2"/>
  <c r="K35" i="2"/>
  <c r="L35" i="2"/>
  <c r="M35" i="2"/>
  <c r="G36" i="2"/>
  <c r="H36" i="2"/>
  <c r="I36" i="2"/>
  <c r="J36" i="2"/>
  <c r="K36" i="2"/>
  <c r="L36" i="2"/>
  <c r="M36" i="2"/>
  <c r="G37" i="2"/>
  <c r="H37" i="2"/>
  <c r="I37" i="2"/>
  <c r="J37" i="2"/>
  <c r="K37" i="2"/>
  <c r="L37" i="2"/>
  <c r="M37" i="2"/>
  <c r="G38" i="2"/>
  <c r="H38" i="2"/>
  <c r="I38" i="2"/>
  <c r="J38" i="2"/>
  <c r="K38" i="2"/>
  <c r="L38" i="2"/>
  <c r="M38" i="2"/>
  <c r="G39" i="2"/>
  <c r="H39" i="2"/>
  <c r="I39" i="2"/>
  <c r="J39" i="2"/>
  <c r="K39" i="2"/>
  <c r="L39" i="2"/>
  <c r="M39" i="2"/>
  <c r="G40" i="2"/>
  <c r="H40" i="2"/>
  <c r="I40" i="2"/>
  <c r="J40" i="2"/>
  <c r="K40" i="2"/>
  <c r="L40" i="2"/>
  <c r="M40" i="2"/>
  <c r="G41" i="2"/>
  <c r="H41" i="2"/>
  <c r="I41" i="2"/>
  <c r="J41" i="2"/>
  <c r="K41" i="2"/>
  <c r="L41" i="2"/>
  <c r="M41" i="2"/>
  <c r="G42" i="2"/>
  <c r="H42" i="2"/>
  <c r="I42" i="2"/>
  <c r="J42" i="2"/>
  <c r="K42" i="2"/>
  <c r="L42" i="2"/>
  <c r="M42" i="2"/>
  <c r="G43" i="2"/>
  <c r="H43" i="2"/>
  <c r="I43" i="2"/>
  <c r="J43" i="2"/>
  <c r="K43" i="2"/>
  <c r="L43" i="2"/>
  <c r="M43" i="2"/>
  <c r="G44" i="2"/>
  <c r="H44" i="2"/>
  <c r="I44" i="2"/>
  <c r="J44" i="2"/>
  <c r="K44" i="2"/>
  <c r="L44" i="2"/>
  <c r="M44" i="2"/>
  <c r="G45" i="2"/>
  <c r="H45" i="2"/>
  <c r="I45" i="2"/>
  <c r="J45" i="2"/>
  <c r="K45" i="2"/>
  <c r="L45" i="2"/>
  <c r="M45" i="2"/>
  <c r="G46" i="2"/>
  <c r="H46" i="2"/>
  <c r="I46" i="2"/>
  <c r="J46" i="2"/>
  <c r="K46" i="2"/>
  <c r="L46" i="2"/>
  <c r="M46" i="2"/>
  <c r="G47" i="2"/>
  <c r="H47" i="2"/>
  <c r="I47" i="2"/>
  <c r="J47" i="2"/>
  <c r="K47" i="2"/>
  <c r="L47" i="2"/>
  <c r="M47" i="2"/>
  <c r="G48" i="2"/>
  <c r="H48" i="2"/>
  <c r="I48" i="2"/>
  <c r="J48" i="2"/>
  <c r="K48" i="2"/>
  <c r="L48" i="2"/>
  <c r="M48" i="2"/>
  <c r="G49" i="2"/>
  <c r="H49" i="2"/>
  <c r="I49" i="2"/>
  <c r="J49" i="2"/>
  <c r="K49" i="2"/>
  <c r="L49" i="2"/>
  <c r="M49" i="2"/>
  <c r="G50" i="2"/>
  <c r="H50" i="2"/>
  <c r="I50" i="2"/>
  <c r="J50" i="2"/>
  <c r="K50" i="2"/>
  <c r="L50" i="2"/>
  <c r="M50" i="2"/>
  <c r="G51" i="2"/>
  <c r="H51" i="2"/>
  <c r="I51" i="2"/>
  <c r="J51" i="2"/>
  <c r="K51" i="2"/>
  <c r="L51" i="2"/>
  <c r="M51" i="2"/>
  <c r="G52" i="2"/>
  <c r="H52" i="2"/>
  <c r="I52" i="2"/>
  <c r="J52" i="2"/>
  <c r="K52" i="2"/>
  <c r="L52" i="2"/>
  <c r="M52" i="2"/>
  <c r="G53" i="2"/>
  <c r="H53" i="2"/>
  <c r="I53" i="2"/>
  <c r="J53" i="2"/>
  <c r="K53" i="2"/>
  <c r="L53" i="2"/>
  <c r="M53" i="2"/>
  <c r="G54" i="2"/>
  <c r="H54" i="2"/>
  <c r="I54" i="2"/>
  <c r="J54" i="2"/>
  <c r="K54" i="2"/>
  <c r="L54" i="2"/>
  <c r="M54" i="2"/>
  <c r="G55" i="2"/>
  <c r="H55" i="2"/>
  <c r="I55" i="2"/>
  <c r="J55" i="2"/>
  <c r="K55" i="2"/>
  <c r="L55" i="2"/>
  <c r="M55" i="2"/>
  <c r="G56" i="2"/>
  <c r="H56" i="2"/>
  <c r="I56" i="2"/>
  <c r="J56" i="2"/>
  <c r="K56" i="2"/>
  <c r="L56" i="2"/>
  <c r="M56" i="2"/>
  <c r="G57" i="2"/>
  <c r="H57" i="2"/>
  <c r="I57" i="2"/>
  <c r="J57" i="2"/>
  <c r="K57" i="2"/>
  <c r="L57" i="2"/>
  <c r="M57" i="2"/>
  <c r="G58" i="2"/>
  <c r="H58" i="2"/>
  <c r="I58" i="2"/>
  <c r="J58" i="2"/>
  <c r="K58" i="2"/>
  <c r="L58" i="2"/>
  <c r="M58" i="2"/>
  <c r="H2" i="2"/>
  <c r="I2" i="2"/>
  <c r="J2" i="2"/>
  <c r="K2" i="2"/>
  <c r="L2" i="2"/>
  <c r="M2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2" i="2"/>
  <c r="N51" i="2" l="1"/>
  <c r="N43" i="2"/>
  <c r="N35" i="2"/>
  <c r="N19" i="2"/>
  <c r="N11" i="2"/>
  <c r="N3" i="2"/>
  <c r="N2" i="2"/>
  <c r="N57" i="2"/>
  <c r="N53" i="2"/>
  <c r="N49" i="2"/>
  <c r="N45" i="2"/>
  <c r="N41" i="2"/>
  <c r="N37" i="2"/>
  <c r="N33" i="2"/>
  <c r="N29" i="2"/>
  <c r="N25" i="2"/>
  <c r="N21" i="2"/>
  <c r="N17" i="2"/>
  <c r="N13" i="2"/>
  <c r="N9" i="2"/>
  <c r="N5" i="2"/>
  <c r="N22" i="2"/>
  <c r="N14" i="2"/>
  <c r="N6" i="2"/>
  <c r="N54" i="2"/>
  <c r="N30" i="2"/>
  <c r="N55" i="2"/>
  <c r="N47" i="2"/>
  <c r="N39" i="2"/>
  <c r="N31" i="2"/>
  <c r="N23" i="2"/>
  <c r="N15" i="2"/>
  <c r="N7" i="2"/>
  <c r="N56" i="2"/>
  <c r="N48" i="2"/>
  <c r="N40" i="2"/>
  <c r="N32" i="2"/>
  <c r="N24" i="2"/>
  <c r="N16" i="2"/>
  <c r="N8" i="2"/>
  <c r="N38" i="2"/>
  <c r="N46" i="2"/>
  <c r="N58" i="2"/>
  <c r="N50" i="2"/>
  <c r="N42" i="2"/>
  <c r="N34" i="2"/>
  <c r="N26" i="2"/>
  <c r="N18" i="2"/>
  <c r="N10" i="2"/>
  <c r="N52" i="2"/>
  <c r="N44" i="2"/>
  <c r="N36" i="2"/>
  <c r="N28" i="2"/>
  <c r="N27" i="2"/>
  <c r="N20" i="2"/>
  <c r="N12" i="2"/>
  <c r="N4" i="2"/>
</calcChain>
</file>

<file path=xl/sharedStrings.xml><?xml version="1.0" encoding="utf-8"?>
<sst xmlns="http://schemas.openxmlformats.org/spreadsheetml/2006/main" count="49" uniqueCount="44">
  <si>
    <t>Name</t>
  </si>
  <si>
    <t>Date of Birth</t>
  </si>
  <si>
    <t>Date of Diagnosis</t>
  </si>
  <si>
    <t>Biological Sex</t>
  </si>
  <si>
    <t>Implantation Date</t>
  </si>
  <si>
    <t>Implantation Clinic</t>
  </si>
  <si>
    <t xml:space="preserve">Device Model </t>
  </si>
  <si>
    <t>Device Serial Number</t>
  </si>
  <si>
    <t>Site of Implantation</t>
  </si>
  <si>
    <t>Pre operative MRI Image</t>
  </si>
  <si>
    <t>Post Operative CT Image link</t>
  </si>
  <si>
    <t>Electrode Accuracy Score</t>
  </si>
  <si>
    <t>Weight</t>
  </si>
  <si>
    <t>Electrode Configuration</t>
  </si>
  <si>
    <t>Amplitude</t>
  </si>
  <si>
    <t>Pulse Duration</t>
  </si>
  <si>
    <t>Pulse Frequency</t>
  </si>
  <si>
    <t>Tremor</t>
  </si>
  <si>
    <t>BradyKinesia</t>
  </si>
  <si>
    <t>Akinesia</t>
  </si>
  <si>
    <t>Rigidity</t>
  </si>
  <si>
    <t>Average side effect scale</t>
  </si>
  <si>
    <t>Electrode Control Configuration</t>
  </si>
  <si>
    <t>Bradykinesia</t>
  </si>
  <si>
    <t xml:space="preserve">UL Dominance </t>
  </si>
  <si>
    <t xml:space="preserve">Tremor </t>
  </si>
  <si>
    <t xml:space="preserve">LL Dominance </t>
  </si>
  <si>
    <t>Acceptance Score</t>
  </si>
  <si>
    <t>Notes</t>
  </si>
  <si>
    <t>Male</t>
  </si>
  <si>
    <t>XYZ Hospital</t>
  </si>
  <si>
    <t>Sub thalmic Nucleus</t>
  </si>
  <si>
    <t>Finger Tapping</t>
  </si>
  <si>
    <t>Hand Opening</t>
  </si>
  <si>
    <t>Tone</t>
  </si>
  <si>
    <t>Akinetic Rigidity</t>
  </si>
  <si>
    <t>FOG</t>
  </si>
  <si>
    <t>Date</t>
  </si>
  <si>
    <t>https://previews.123rf.com/images/maxkabakov/maxkabakov1607/maxkabakov160701424/59671288-medicine-concept-glowing-text-mri-in-grunge-dark-room-with-dirty-floor-black-background.jpg</t>
  </si>
  <si>
    <t>https://i.pinimg.com/564x/d6/f7/ef/d6f7efecb0d740e2bf31d641ccb089ba.jpg</t>
  </si>
  <si>
    <t>Default_Name</t>
  </si>
  <si>
    <t>Type of Electrode</t>
  </si>
  <si>
    <t>Bi-lateral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</si>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</sst>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reviews.123rf.com/images/maxkabakov/maxkabakov1607/maxkabakov160701424/59671288-medicine-concept-glowing-text-mri-in-grunge-dark-room-with-dirty-floor-black-background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zoomScale="95" workbookViewId="0">
      <selection activeCell="B7" sqref="B7"/>
    </sheetView>
  </sheetViews>
  <sheetFormatPr defaultRowHeight="15" x14ac:dyDescent="0.25"/>
  <cols>
    <col min="1" max="1" width="27.28515625" customWidth="1"/>
    <col min="2" max="2" width="21.5703125" customWidth="1"/>
  </cols>
  <sheetData>
    <row r="1" spans="1:2" x14ac:dyDescent="0.25">
      <c r="A1" t="s">
        <v>0</v>
      </c>
      <c r="B1" t="s">
        <v>40</v>
      </c>
    </row>
    <row r="2" spans="1:2" x14ac:dyDescent="0.25">
      <c r="A2" t="s">
        <v>1</v>
      </c>
      <c r="B2" s="1">
        <v>29587</v>
      </c>
    </row>
    <row r="3" spans="1:2" x14ac:dyDescent="0.25">
      <c r="A3" t="s">
        <v>2</v>
      </c>
      <c r="B3" s="1">
        <v>33239</v>
      </c>
    </row>
    <row r="4" spans="1:2" x14ac:dyDescent="0.25">
      <c r="A4" t="s">
        <v>3</v>
      </c>
      <c r="B4" t="s">
        <v>29</v>
      </c>
    </row>
    <row r="5" spans="1:2" x14ac:dyDescent="0.25">
      <c r="A5" t="s">
        <v>4</v>
      </c>
      <c r="B5" s="1">
        <v>33604</v>
      </c>
    </row>
    <row r="6" spans="1:2" x14ac:dyDescent="0.25">
      <c r="A6" t="s">
        <v>5</v>
      </c>
      <c r="B6" t="s">
        <v>30</v>
      </c>
    </row>
    <row r="7" spans="1:2" x14ac:dyDescent="0.25">
      <c r="A7" t="s">
        <v>6</v>
      </c>
      <c r="B7" t="s">
        <v>43</v>
      </c>
    </row>
    <row r="8" spans="1:2" x14ac:dyDescent="0.25">
      <c r="A8" t="s">
        <v>7</v>
      </c>
      <c r="B8">
        <v>123456789</v>
      </c>
    </row>
    <row r="9" spans="1:2" x14ac:dyDescent="0.25">
      <c r="A9" t="s">
        <v>8</v>
      </c>
      <c r="B9" t="s">
        <v>31</v>
      </c>
    </row>
    <row r="10" spans="1:2" x14ac:dyDescent="0.25">
      <c r="A10" t="s">
        <v>41</v>
      </c>
      <c r="B10" t="s">
        <v>42</v>
      </c>
    </row>
    <row r="11" spans="1:2" x14ac:dyDescent="0.25">
      <c r="A11" t="s">
        <v>9</v>
      </c>
      <c r="B11" s="3" t="s">
        <v>38</v>
      </c>
    </row>
    <row r="12" spans="1:2" x14ac:dyDescent="0.25">
      <c r="A12" t="s">
        <v>10</v>
      </c>
      <c r="B12" t="s">
        <v>39</v>
      </c>
    </row>
    <row r="13" spans="1:2" x14ac:dyDescent="0.25">
      <c r="A13" t="s">
        <v>11</v>
      </c>
      <c r="B13">
        <v>8</v>
      </c>
    </row>
  </sheetData>
  <hyperlinks>
    <hyperlink ref="B11" r:id="rId1" xr:uid="{83FB9441-0548-4407-BFA8-2F39EED4464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DE55-ADFB-4985-9132-ADE8BEF2A599}">
  <dimension ref="A1:O58"/>
  <sheetViews>
    <sheetView workbookViewId="0">
      <selection activeCell="D1" sqref="D1"/>
    </sheetView>
  </sheetViews>
  <sheetFormatPr defaultRowHeight="15" x14ac:dyDescent="0.25"/>
  <cols>
    <col min="1" max="1" width="17.5703125" customWidth="1"/>
    <col min="3" max="3" width="10.7109375" customWidth="1"/>
    <col min="4" max="4" width="14.140625" customWidth="1"/>
    <col min="5" max="5" width="16.28515625" customWidth="1"/>
    <col min="6" max="6" width="10" customWidth="1"/>
    <col min="8" max="8" width="23.7109375" customWidth="1"/>
    <col min="9" max="9" width="23.140625" customWidth="1"/>
    <col min="10" max="10" width="14.42578125" customWidth="1"/>
    <col min="11" max="11" width="12.5703125" customWidth="1"/>
    <col min="13" max="13" width="7.5703125" customWidth="1"/>
    <col min="14" max="14" width="23.28515625" customWidth="1"/>
  </cols>
  <sheetData>
    <row r="1" spans="1:15" x14ac:dyDescent="0.25">
      <c r="A1" t="s">
        <v>37</v>
      </c>
      <c r="B1" t="s">
        <v>12</v>
      </c>
      <c r="C1" t="s">
        <v>14</v>
      </c>
      <c r="D1" t="s">
        <v>15</v>
      </c>
      <c r="E1" t="s">
        <v>16</v>
      </c>
      <c r="F1" t="s">
        <v>13</v>
      </c>
      <c r="G1" t="s">
        <v>17</v>
      </c>
      <c r="H1" t="s">
        <v>32</v>
      </c>
      <c r="I1" t="s">
        <v>33</v>
      </c>
      <c r="J1" t="s">
        <v>34</v>
      </c>
      <c r="K1" t="s">
        <v>18</v>
      </c>
      <c r="L1" t="s">
        <v>35</v>
      </c>
      <c r="M1" t="s">
        <v>36</v>
      </c>
      <c r="N1" t="s">
        <v>21</v>
      </c>
      <c r="O1" t="s">
        <v>28</v>
      </c>
    </row>
    <row r="2" spans="1:15" x14ac:dyDescent="0.25">
      <c r="A2" s="1">
        <v>33664</v>
      </c>
      <c r="B2" s="2">
        <f ca="1">70 +RAND()*5</f>
        <v>70.15064584102501</v>
      </c>
      <c r="C2" s="2">
        <f ca="1">RAND()*10</f>
        <v>2.768734451724304</v>
      </c>
      <c r="D2" s="2">
        <f ca="1">60+400*RAND()</f>
        <v>399.52691737203463</v>
      </c>
      <c r="E2" s="2">
        <f ca="1">100+RAND()*100</f>
        <v>187.5535546247786</v>
      </c>
      <c r="F2" s="2">
        <f ca="1">5*RAND()</f>
        <v>2.9796780512132033</v>
      </c>
      <c r="G2" s="2">
        <f ca="1">10*RAND()</f>
        <v>1.9695689197067312</v>
      </c>
      <c r="H2" s="2">
        <f t="shared" ref="H2:M17" ca="1" si="0">10*RAND()</f>
        <v>5.9629285210477256</v>
      </c>
      <c r="I2" s="2">
        <f t="shared" ca="1" si="0"/>
        <v>6.0160446915862824</v>
      </c>
      <c r="J2" s="2">
        <f t="shared" ca="1" si="0"/>
        <v>1.7542071014789384</v>
      </c>
      <c r="K2" s="2">
        <f t="shared" ca="1" si="0"/>
        <v>0.71377860249440706</v>
      </c>
      <c r="L2" s="2">
        <f t="shared" ca="1" si="0"/>
        <v>8.1308503371141647</v>
      </c>
      <c r="M2" s="2">
        <f t="shared" ca="1" si="0"/>
        <v>5.4308006662722512</v>
      </c>
      <c r="N2" s="2">
        <f ca="1">AVERAGE(G2:M2)</f>
        <v>4.2825969771000718</v>
      </c>
    </row>
    <row r="3" spans="1:15" x14ac:dyDescent="0.25">
      <c r="A3" s="1">
        <v>33848</v>
      </c>
      <c r="B3" s="2">
        <f t="shared" ref="B3:B58" ca="1" si="1">70 +RAND()*5</f>
        <v>74.481924497916594</v>
      </c>
      <c r="C3" s="2">
        <f t="shared" ref="C3:C58" ca="1" si="2">RAND()*10</f>
        <v>0.4945143227496962</v>
      </c>
      <c r="D3" s="2">
        <f t="shared" ref="D3:D58" ca="1" si="3">60+400*RAND()</f>
        <v>176.23334708800593</v>
      </c>
      <c r="E3" s="2">
        <f t="shared" ref="E3:E58" ca="1" si="4">100+RAND()*100</f>
        <v>127.84886682577829</v>
      </c>
      <c r="F3" s="2">
        <f t="shared" ref="F3:F58" ca="1" si="5">5*RAND()</f>
        <v>4.7489162893918921</v>
      </c>
      <c r="G3" s="2">
        <f t="shared" ref="G3:M34" ca="1" si="6">10*RAND()</f>
        <v>9.1996352104929873</v>
      </c>
      <c r="H3" s="2">
        <f t="shared" ca="1" si="0"/>
        <v>4.4189848339357258</v>
      </c>
      <c r="I3" s="2">
        <f t="shared" ca="1" si="0"/>
        <v>2.3121880471064546</v>
      </c>
      <c r="J3" s="2">
        <f t="shared" ca="1" si="0"/>
        <v>6.1962348685831152</v>
      </c>
      <c r="K3" s="2">
        <f t="shared" ca="1" si="0"/>
        <v>5.3200934150544477</v>
      </c>
      <c r="L3" s="2">
        <f t="shared" ca="1" si="0"/>
        <v>1.973478777848835</v>
      </c>
      <c r="M3" s="2">
        <f t="shared" ca="1" si="0"/>
        <v>5.9619438077424647</v>
      </c>
      <c r="N3" s="2">
        <f t="shared" ref="N3:N58" ca="1" si="7">AVERAGE(G3:M3)</f>
        <v>5.0546512801091472</v>
      </c>
    </row>
    <row r="4" spans="1:15" x14ac:dyDescent="0.25">
      <c r="A4" s="1">
        <v>34029</v>
      </c>
      <c r="B4" s="2">
        <f t="shared" ca="1" si="1"/>
        <v>74.361868280766075</v>
      </c>
      <c r="C4" s="2">
        <f t="shared" ca="1" si="2"/>
        <v>3.8906680504600279</v>
      </c>
      <c r="D4" s="2">
        <f t="shared" ca="1" si="3"/>
        <v>87.232200168188399</v>
      </c>
      <c r="E4" s="2">
        <f t="shared" ca="1" si="4"/>
        <v>169.77401415112098</v>
      </c>
      <c r="F4" s="2">
        <f t="shared" ca="1" si="5"/>
        <v>1.0596818659122464</v>
      </c>
      <c r="G4" s="2">
        <f t="shared" ca="1" si="6"/>
        <v>6.4709960817313172</v>
      </c>
      <c r="H4" s="2">
        <f t="shared" ca="1" si="0"/>
        <v>3.6027252443484761</v>
      </c>
      <c r="I4" s="2">
        <f t="shared" ca="1" si="0"/>
        <v>0.75487477562042771</v>
      </c>
      <c r="J4" s="2">
        <f t="shared" ca="1" si="0"/>
        <v>3.0120343269755603</v>
      </c>
      <c r="K4" s="2">
        <f t="shared" ca="1" si="0"/>
        <v>1.5111464035311084</v>
      </c>
      <c r="L4" s="2">
        <f t="shared" ca="1" si="0"/>
        <v>5.2787663328768888</v>
      </c>
      <c r="M4" s="2">
        <f t="shared" ca="1" si="0"/>
        <v>1.1370807674712358</v>
      </c>
      <c r="N4" s="2">
        <f t="shared" ca="1" si="7"/>
        <v>3.1096605617935738</v>
      </c>
    </row>
    <row r="5" spans="1:15" x14ac:dyDescent="0.25">
      <c r="A5" s="1">
        <v>34213</v>
      </c>
      <c r="B5" s="2">
        <f t="shared" ca="1" si="1"/>
        <v>70.361234391719123</v>
      </c>
      <c r="C5" s="2">
        <f t="shared" ca="1" si="2"/>
        <v>5.7486599963181328</v>
      </c>
      <c r="D5" s="2">
        <f t="shared" ca="1" si="3"/>
        <v>80.668218346907665</v>
      </c>
      <c r="E5" s="2">
        <f t="shared" ca="1" si="4"/>
        <v>176.49436033571641</v>
      </c>
      <c r="F5" s="2">
        <f t="shared" ca="1" si="5"/>
        <v>1.2336591812606952</v>
      </c>
      <c r="G5" s="2">
        <f t="shared" ca="1" si="6"/>
        <v>2.1211958458406421</v>
      </c>
      <c r="H5" s="2">
        <f t="shared" ca="1" si="0"/>
        <v>8.5706420658487872</v>
      </c>
      <c r="I5" s="2">
        <f t="shared" ca="1" si="0"/>
        <v>8.3052768190764663</v>
      </c>
      <c r="J5" s="2">
        <f t="shared" ca="1" si="0"/>
        <v>3.822552784163852</v>
      </c>
      <c r="K5" s="2">
        <f t="shared" ca="1" si="0"/>
        <v>7.9588996598846773</v>
      </c>
      <c r="L5" s="2">
        <f t="shared" ca="1" si="0"/>
        <v>0.30933127258728321</v>
      </c>
      <c r="M5" s="2">
        <f t="shared" ca="1" si="0"/>
        <v>2.9864094589076542</v>
      </c>
      <c r="N5" s="2">
        <f t="shared" ca="1" si="7"/>
        <v>4.8677582723299091</v>
      </c>
    </row>
    <row r="6" spans="1:15" x14ac:dyDescent="0.25">
      <c r="A6" s="1">
        <v>34394</v>
      </c>
      <c r="B6" s="2">
        <f t="shared" ca="1" si="1"/>
        <v>71.196661347830428</v>
      </c>
      <c r="C6" s="2">
        <f t="shared" ca="1" si="2"/>
        <v>6.4027101829043112</v>
      </c>
      <c r="D6" s="2">
        <f t="shared" ca="1" si="3"/>
        <v>75.884655131752325</v>
      </c>
      <c r="E6" s="2">
        <f t="shared" ca="1" si="4"/>
        <v>194.69215181174329</v>
      </c>
      <c r="F6" s="2">
        <f t="shared" ca="1" si="5"/>
        <v>4.1046304211884568</v>
      </c>
      <c r="G6" s="2">
        <f t="shared" ca="1" si="6"/>
        <v>1.1074990377082627</v>
      </c>
      <c r="H6" s="2">
        <f t="shared" ca="1" si="0"/>
        <v>5.6590506810917054</v>
      </c>
      <c r="I6" s="2">
        <f t="shared" ca="1" si="0"/>
        <v>6.613487420615531</v>
      </c>
      <c r="J6" s="2">
        <f t="shared" ca="1" si="0"/>
        <v>9.3035290487702582</v>
      </c>
      <c r="K6" s="2">
        <f t="shared" ca="1" si="0"/>
        <v>0.61019235326733812</v>
      </c>
      <c r="L6" s="2">
        <f t="shared" ca="1" si="0"/>
        <v>4.7387663782915066</v>
      </c>
      <c r="M6" s="2">
        <f t="shared" ca="1" si="0"/>
        <v>8.3607999893187976</v>
      </c>
      <c r="N6" s="2">
        <f t="shared" ca="1" si="7"/>
        <v>5.1990464155804856</v>
      </c>
    </row>
    <row r="7" spans="1:15" x14ac:dyDescent="0.25">
      <c r="A7" s="1">
        <v>34578</v>
      </c>
      <c r="B7" s="2">
        <f t="shared" ca="1" si="1"/>
        <v>71.709538624764974</v>
      </c>
      <c r="C7" s="2">
        <f t="shared" ca="1" si="2"/>
        <v>8.7261304256989565</v>
      </c>
      <c r="D7" s="2">
        <f t="shared" ca="1" si="3"/>
        <v>318.9356822586052</v>
      </c>
      <c r="E7" s="2">
        <f t="shared" ca="1" si="4"/>
        <v>159.15287192931581</v>
      </c>
      <c r="F7" s="2">
        <f t="shared" ca="1" si="5"/>
        <v>1.4012649641920094</v>
      </c>
      <c r="G7" s="2">
        <f t="shared" ca="1" si="6"/>
        <v>6.9290496242722766</v>
      </c>
      <c r="H7" s="2">
        <f t="shared" ca="1" si="0"/>
        <v>3.2623314781948953</v>
      </c>
      <c r="I7" s="2">
        <f t="shared" ca="1" si="0"/>
        <v>4.9879562855862751</v>
      </c>
      <c r="J7" s="2">
        <f t="shared" ca="1" si="0"/>
        <v>3.3129997005184677</v>
      </c>
      <c r="K7" s="2">
        <f t="shared" ca="1" si="0"/>
        <v>9.5746990638562419</v>
      </c>
      <c r="L7" s="2">
        <f t="shared" ca="1" si="0"/>
        <v>5.9639248401642373</v>
      </c>
      <c r="M7" s="2">
        <f t="shared" ca="1" si="0"/>
        <v>2.775266733609274</v>
      </c>
      <c r="N7" s="2">
        <f t="shared" ca="1" si="7"/>
        <v>5.2580325323145241</v>
      </c>
    </row>
    <row r="8" spans="1:15" x14ac:dyDescent="0.25">
      <c r="A8" s="1">
        <v>34759</v>
      </c>
      <c r="B8" s="2">
        <f t="shared" ca="1" si="1"/>
        <v>73.131593130732881</v>
      </c>
      <c r="C8" s="2">
        <f t="shared" ca="1" si="2"/>
        <v>4.4525583255092096</v>
      </c>
      <c r="D8" s="2">
        <f t="shared" ca="1" si="3"/>
        <v>366.05092670402331</v>
      </c>
      <c r="E8" s="2">
        <f t="shared" ca="1" si="4"/>
        <v>173.01898922534076</v>
      </c>
      <c r="F8" s="2">
        <f t="shared" ca="1" si="5"/>
        <v>1.6044998788591109</v>
      </c>
      <c r="G8" s="2">
        <f t="shared" ca="1" si="6"/>
        <v>5.7109443224436474</v>
      </c>
      <c r="H8" s="2">
        <f t="shared" ca="1" si="0"/>
        <v>2.8873702039752844</v>
      </c>
      <c r="I8" s="2">
        <f t="shared" ca="1" si="0"/>
        <v>8.7984975170776529</v>
      </c>
      <c r="J8" s="2">
        <f t="shared" ca="1" si="0"/>
        <v>9.5028930108504124</v>
      </c>
      <c r="K8" s="2">
        <f t="shared" ca="1" si="0"/>
        <v>4.922887647184484</v>
      </c>
      <c r="L8" s="2">
        <f t="shared" ca="1" si="0"/>
        <v>5.7735523926651684</v>
      </c>
      <c r="M8" s="2">
        <f t="shared" ca="1" si="0"/>
        <v>0.45009911896999211</v>
      </c>
      <c r="N8" s="2">
        <f t="shared" ca="1" si="7"/>
        <v>5.435177744738092</v>
      </c>
    </row>
    <row r="9" spans="1:15" x14ac:dyDescent="0.25">
      <c r="A9" s="1">
        <v>34943</v>
      </c>
      <c r="B9" s="2">
        <f t="shared" ca="1" si="1"/>
        <v>73.857018093063388</v>
      </c>
      <c r="C9" s="2">
        <f t="shared" ca="1" si="2"/>
        <v>2.2984846770142298</v>
      </c>
      <c r="D9" s="2">
        <f t="shared" ca="1" si="3"/>
        <v>365.67924326338846</v>
      </c>
      <c r="E9" s="2">
        <f t="shared" ca="1" si="4"/>
        <v>128.91419100877727</v>
      </c>
      <c r="F9" s="2">
        <f t="shared" ca="1" si="5"/>
        <v>4.4637999021469428</v>
      </c>
      <c r="G9" s="2">
        <f t="shared" ca="1" si="6"/>
        <v>4.40365361463755</v>
      </c>
      <c r="H9" s="2">
        <f t="shared" ca="1" si="0"/>
        <v>3.6802590924765144</v>
      </c>
      <c r="I9" s="2">
        <f t="shared" ca="1" si="0"/>
        <v>7.5324990536731651</v>
      </c>
      <c r="J9" s="2">
        <f t="shared" ca="1" si="0"/>
        <v>9.0728225733790406</v>
      </c>
      <c r="K9" s="2">
        <f t="shared" ca="1" si="0"/>
        <v>0.34057833818284644</v>
      </c>
      <c r="L9" s="2">
        <f t="shared" ca="1" si="0"/>
        <v>4.1434725764695237</v>
      </c>
      <c r="M9" s="2">
        <f t="shared" ca="1" si="0"/>
        <v>4.5212227788929793</v>
      </c>
      <c r="N9" s="2">
        <f t="shared" ca="1" si="7"/>
        <v>4.8135011468159457</v>
      </c>
    </row>
    <row r="10" spans="1:15" x14ac:dyDescent="0.25">
      <c r="A10" s="1">
        <v>35125</v>
      </c>
      <c r="B10" s="2">
        <f t="shared" ca="1" si="1"/>
        <v>73.843916606394373</v>
      </c>
      <c r="C10" s="2">
        <f t="shared" ca="1" si="2"/>
        <v>2.2310801337644759</v>
      </c>
      <c r="D10" s="2">
        <f t="shared" ca="1" si="3"/>
        <v>218.62405490567747</v>
      </c>
      <c r="E10" s="2">
        <f t="shared" ca="1" si="4"/>
        <v>164.68219966339959</v>
      </c>
      <c r="F10" s="2">
        <f t="shared" ca="1" si="5"/>
        <v>2.5099784334852067</v>
      </c>
      <c r="G10" s="2">
        <f t="shared" ca="1" si="6"/>
        <v>2.2117410950919636</v>
      </c>
      <c r="H10" s="2">
        <f t="shared" ca="1" si="0"/>
        <v>1.6085014773360251</v>
      </c>
      <c r="I10" s="2">
        <f t="shared" ca="1" si="0"/>
        <v>9.0181849054720118</v>
      </c>
      <c r="J10" s="2">
        <f t="shared" ca="1" si="0"/>
        <v>5.300178419210666</v>
      </c>
      <c r="K10" s="2">
        <f t="shared" ca="1" si="0"/>
        <v>6.1144863707419272</v>
      </c>
      <c r="L10" s="2">
        <f t="shared" ca="1" si="0"/>
        <v>9.6700192608806503</v>
      </c>
      <c r="M10" s="2">
        <f t="shared" ca="1" si="0"/>
        <v>1.6800280544014323</v>
      </c>
      <c r="N10" s="2">
        <f t="shared" ca="1" si="7"/>
        <v>5.086162797590668</v>
      </c>
    </row>
    <row r="11" spans="1:15" x14ac:dyDescent="0.25">
      <c r="A11" s="1">
        <v>35309</v>
      </c>
      <c r="B11" s="2">
        <f t="shared" ca="1" si="1"/>
        <v>71.454443178988598</v>
      </c>
      <c r="C11" s="2">
        <f t="shared" ca="1" si="2"/>
        <v>7.9142705305548091</v>
      </c>
      <c r="D11" s="2">
        <f t="shared" ca="1" si="3"/>
        <v>190.01112341497753</v>
      </c>
      <c r="E11" s="2">
        <f t="shared" ca="1" si="4"/>
        <v>154.68104686311426</v>
      </c>
      <c r="F11" s="2">
        <f t="shared" ca="1" si="5"/>
        <v>4.7186131038756898</v>
      </c>
      <c r="G11" s="2">
        <f t="shared" ca="1" si="6"/>
        <v>9.0995233732971101</v>
      </c>
      <c r="H11" s="2">
        <f t="shared" ca="1" si="0"/>
        <v>8.1303397209881609</v>
      </c>
      <c r="I11" s="2">
        <f t="shared" ca="1" si="0"/>
        <v>2.1476903540759218</v>
      </c>
      <c r="J11" s="2">
        <f t="shared" ca="1" si="0"/>
        <v>3.0410923962462655</v>
      </c>
      <c r="K11" s="2">
        <f t="shared" ca="1" si="0"/>
        <v>4.6465678635257346</v>
      </c>
      <c r="L11" s="2">
        <f t="shared" ca="1" si="0"/>
        <v>7.7636077387775195</v>
      </c>
      <c r="M11" s="2">
        <f t="shared" ca="1" si="0"/>
        <v>7.7139778893782296</v>
      </c>
      <c r="N11" s="2">
        <f t="shared" ca="1" si="7"/>
        <v>6.077542762326992</v>
      </c>
    </row>
    <row r="12" spans="1:15" x14ac:dyDescent="0.25">
      <c r="A12" s="1">
        <v>35490</v>
      </c>
      <c r="B12" s="2">
        <f t="shared" ca="1" si="1"/>
        <v>72.603364051254133</v>
      </c>
      <c r="C12" s="2">
        <f t="shared" ca="1" si="2"/>
        <v>0.91638562688594827</v>
      </c>
      <c r="D12" s="2">
        <f t="shared" ca="1" si="3"/>
        <v>382.9965090879715</v>
      </c>
      <c r="E12" s="2">
        <f t="shared" ca="1" si="4"/>
        <v>132.73360729327422</v>
      </c>
      <c r="F12" s="2">
        <f t="shared" ca="1" si="5"/>
        <v>1.333880668715558</v>
      </c>
      <c r="G12" s="2">
        <f t="shared" ca="1" si="6"/>
        <v>0.64434235969693665</v>
      </c>
      <c r="H12" s="2">
        <f t="shared" ca="1" si="0"/>
        <v>8.3058388387064017</v>
      </c>
      <c r="I12" s="2">
        <f t="shared" ca="1" si="0"/>
        <v>9.1709875767798259</v>
      </c>
      <c r="J12" s="2">
        <f t="shared" ca="1" si="0"/>
        <v>6.2239173301986206</v>
      </c>
      <c r="K12" s="2">
        <f t="shared" ca="1" si="0"/>
        <v>3.876353111729375</v>
      </c>
      <c r="L12" s="2">
        <f t="shared" ca="1" si="0"/>
        <v>8.1139584353151761</v>
      </c>
      <c r="M12" s="2">
        <f t="shared" ca="1" si="0"/>
        <v>6.8857794926477194</v>
      </c>
      <c r="N12" s="2">
        <f t="shared" ca="1" si="7"/>
        <v>6.1744538778677223</v>
      </c>
    </row>
    <row r="13" spans="1:15" x14ac:dyDescent="0.25">
      <c r="A13" s="1">
        <v>35674</v>
      </c>
      <c r="B13" s="2">
        <f t="shared" ca="1" si="1"/>
        <v>71.75085666544814</v>
      </c>
      <c r="C13" s="2">
        <f t="shared" ca="1" si="2"/>
        <v>6.2137950713528856</v>
      </c>
      <c r="D13" s="2">
        <f t="shared" ca="1" si="3"/>
        <v>64.741669136803623</v>
      </c>
      <c r="E13" s="2">
        <f t="shared" ca="1" si="4"/>
        <v>177.15622094066049</v>
      </c>
      <c r="F13" s="2">
        <f t="shared" ca="1" si="5"/>
        <v>3.6330252683412754</v>
      </c>
      <c r="G13" s="2">
        <f t="shared" ca="1" si="6"/>
        <v>7.0303450197884469</v>
      </c>
      <c r="H13" s="2">
        <f t="shared" ca="1" si="0"/>
        <v>6.8402673115770121</v>
      </c>
      <c r="I13" s="2">
        <f t="shared" ca="1" si="0"/>
        <v>3.0769235416141028</v>
      </c>
      <c r="J13" s="2">
        <f t="shared" ca="1" si="0"/>
        <v>5.9154612355880278</v>
      </c>
      <c r="K13" s="2">
        <f t="shared" ca="1" si="0"/>
        <v>8.7937119837488993</v>
      </c>
      <c r="L13" s="2">
        <f t="shared" ca="1" si="0"/>
        <v>5.6290354598122647</v>
      </c>
      <c r="M13" s="2">
        <f t="shared" ca="1" si="0"/>
        <v>7.4677429896970695</v>
      </c>
      <c r="N13" s="2">
        <f t="shared" ca="1" si="7"/>
        <v>6.3933553631179754</v>
      </c>
    </row>
    <row r="14" spans="1:15" x14ac:dyDescent="0.25">
      <c r="A14" s="1">
        <v>35855</v>
      </c>
      <c r="B14" s="2">
        <f t="shared" ca="1" si="1"/>
        <v>73.65051882014977</v>
      </c>
      <c r="C14" s="2">
        <f t="shared" ca="1" si="2"/>
        <v>1.2075516291556287</v>
      </c>
      <c r="D14" s="2">
        <f t="shared" ca="1" si="3"/>
        <v>372.77208062719006</v>
      </c>
      <c r="E14" s="2">
        <f t="shared" ca="1" si="4"/>
        <v>103.14389045986368</v>
      </c>
      <c r="F14" s="2">
        <f t="shared" ca="1" si="5"/>
        <v>3.3366514181585076</v>
      </c>
      <c r="G14" s="2">
        <f t="shared" ca="1" si="6"/>
        <v>9.2188325762899179</v>
      </c>
      <c r="H14" s="2">
        <f t="shared" ca="1" si="0"/>
        <v>7.7954013348401938</v>
      </c>
      <c r="I14" s="2">
        <f t="shared" ca="1" si="0"/>
        <v>5.9742079874019787</v>
      </c>
      <c r="J14" s="2">
        <f t="shared" ca="1" si="0"/>
        <v>5.4851450737749055</v>
      </c>
      <c r="K14" s="2">
        <f t="shared" ca="1" si="0"/>
        <v>2.4011152392444703</v>
      </c>
      <c r="L14" s="2">
        <f t="shared" ca="1" si="0"/>
        <v>2.9793660839945204</v>
      </c>
      <c r="M14" s="2">
        <f t="shared" ca="1" si="0"/>
        <v>9.259980219658436</v>
      </c>
      <c r="N14" s="2">
        <f t="shared" ca="1" si="7"/>
        <v>6.1591497878863466</v>
      </c>
    </row>
    <row r="15" spans="1:15" x14ac:dyDescent="0.25">
      <c r="A15" s="1">
        <v>36039</v>
      </c>
      <c r="B15" s="2">
        <f t="shared" ca="1" si="1"/>
        <v>70.224937796557796</v>
      </c>
      <c r="C15" s="2">
        <f t="shared" ca="1" si="2"/>
        <v>2.2972573137121821</v>
      </c>
      <c r="D15" s="2">
        <f t="shared" ca="1" si="3"/>
        <v>261.20727728521058</v>
      </c>
      <c r="E15" s="2">
        <f t="shared" ca="1" si="4"/>
        <v>161.71390963842063</v>
      </c>
      <c r="F15" s="2">
        <f t="shared" ca="1" si="5"/>
        <v>3.9488683624806606</v>
      </c>
      <c r="G15" s="2">
        <f t="shared" ca="1" si="6"/>
        <v>8.5757489623008123</v>
      </c>
      <c r="H15" s="2">
        <f t="shared" ca="1" si="0"/>
        <v>0.80982041558075535</v>
      </c>
      <c r="I15" s="2">
        <f t="shared" ca="1" si="0"/>
        <v>7.7275269645599938</v>
      </c>
      <c r="J15" s="2">
        <f t="shared" ca="1" si="0"/>
        <v>1.2061298787826902</v>
      </c>
      <c r="K15" s="2">
        <f t="shared" ca="1" si="0"/>
        <v>6.8512002267549201</v>
      </c>
      <c r="L15" s="2">
        <f t="shared" ca="1" si="0"/>
        <v>2.5124812112055359</v>
      </c>
      <c r="M15" s="2">
        <f t="shared" ca="1" si="0"/>
        <v>5.9927630806187961</v>
      </c>
      <c r="N15" s="2">
        <f t="shared" ca="1" si="7"/>
        <v>4.8108101056862145</v>
      </c>
    </row>
    <row r="16" spans="1:15" x14ac:dyDescent="0.25">
      <c r="A16" s="1">
        <v>36220</v>
      </c>
      <c r="B16" s="2">
        <f t="shared" ca="1" si="1"/>
        <v>72.656588678722542</v>
      </c>
      <c r="C16" s="2">
        <f t="shared" ca="1" si="2"/>
        <v>1.5587106506044779</v>
      </c>
      <c r="D16" s="2">
        <f t="shared" ca="1" si="3"/>
        <v>114.0177887966733</v>
      </c>
      <c r="E16" s="2">
        <f t="shared" ca="1" si="4"/>
        <v>132.60470651031827</v>
      </c>
      <c r="F16" s="2">
        <f t="shared" ca="1" si="5"/>
        <v>4.594981547849124</v>
      </c>
      <c r="G16" s="2">
        <f t="shared" ca="1" si="6"/>
        <v>5.1422672099382538</v>
      </c>
      <c r="H16" s="2">
        <f t="shared" ca="1" si="0"/>
        <v>0.35870980767972682</v>
      </c>
      <c r="I16" s="2">
        <f t="shared" ca="1" si="0"/>
        <v>5.0057884872812597</v>
      </c>
      <c r="J16" s="2">
        <f t="shared" ca="1" si="0"/>
        <v>9.8586123272551784</v>
      </c>
      <c r="K16" s="2">
        <f t="shared" ca="1" si="0"/>
        <v>1.6518723546451108</v>
      </c>
      <c r="L16" s="2">
        <f t="shared" ca="1" si="0"/>
        <v>5.6943623396143082</v>
      </c>
      <c r="M16" s="2">
        <f t="shared" ca="1" si="0"/>
        <v>7.8563981543062731</v>
      </c>
      <c r="N16" s="2">
        <f t="shared" ca="1" si="7"/>
        <v>5.0811443829600149</v>
      </c>
    </row>
    <row r="17" spans="1:14" x14ac:dyDescent="0.25">
      <c r="A17" s="1">
        <v>36404</v>
      </c>
      <c r="B17" s="2">
        <f t="shared" ca="1" si="1"/>
        <v>74.909988987962279</v>
      </c>
      <c r="C17" s="2">
        <f t="shared" ca="1" si="2"/>
        <v>2.4807702371355509</v>
      </c>
      <c r="D17" s="2">
        <f t="shared" ca="1" si="3"/>
        <v>403.74715272848249</v>
      </c>
      <c r="E17" s="2">
        <f t="shared" ca="1" si="4"/>
        <v>138.80466760419046</v>
      </c>
      <c r="F17" s="2">
        <f t="shared" ca="1" si="5"/>
        <v>4.0709861645522976</v>
      </c>
      <c r="G17" s="2">
        <f t="shared" ca="1" si="6"/>
        <v>2.2522214191038947</v>
      </c>
      <c r="H17" s="2">
        <f t="shared" ca="1" si="0"/>
        <v>0.20924844608663506</v>
      </c>
      <c r="I17" s="2">
        <f t="shared" ca="1" si="0"/>
        <v>1.2154674199208071</v>
      </c>
      <c r="J17" s="2">
        <f t="shared" ca="1" si="0"/>
        <v>1.1882898232583761</v>
      </c>
      <c r="K17" s="2">
        <f t="shared" ca="1" si="0"/>
        <v>9.8425272054352284</v>
      </c>
      <c r="L17" s="2">
        <f t="shared" ca="1" si="0"/>
        <v>9.9898306108388155</v>
      </c>
      <c r="M17" s="2">
        <f t="shared" ca="1" si="0"/>
        <v>6.4388868248981872</v>
      </c>
      <c r="N17" s="2">
        <f t="shared" ca="1" si="7"/>
        <v>4.4480673927917058</v>
      </c>
    </row>
    <row r="18" spans="1:14" x14ac:dyDescent="0.25">
      <c r="A18" s="1">
        <v>36586</v>
      </c>
      <c r="B18" s="2">
        <f t="shared" ca="1" si="1"/>
        <v>74.589853562215509</v>
      </c>
      <c r="C18" s="2">
        <f t="shared" ca="1" si="2"/>
        <v>7.6743208201832616</v>
      </c>
      <c r="D18" s="2">
        <f t="shared" ca="1" si="3"/>
        <v>94.980016063773874</v>
      </c>
      <c r="E18" s="2">
        <f t="shared" ca="1" si="4"/>
        <v>150.74076300877428</v>
      </c>
      <c r="F18" s="2">
        <f t="shared" ca="1" si="5"/>
        <v>0.70104532850022494</v>
      </c>
      <c r="G18" s="2">
        <f t="shared" ca="1" si="6"/>
        <v>4.4238051913872809</v>
      </c>
      <c r="H18" s="2">
        <f t="shared" ca="1" si="6"/>
        <v>4.0218808467849056</v>
      </c>
      <c r="I18" s="2">
        <f t="shared" ca="1" si="6"/>
        <v>4.747088385827305</v>
      </c>
      <c r="J18" s="2">
        <f t="shared" ca="1" si="6"/>
        <v>3.6258565164430157</v>
      </c>
      <c r="K18" s="2">
        <f t="shared" ca="1" si="6"/>
        <v>4.3909125023529878</v>
      </c>
      <c r="L18" s="2">
        <f t="shared" ca="1" si="6"/>
        <v>1.5560313054324737</v>
      </c>
      <c r="M18" s="2">
        <f t="shared" ca="1" si="6"/>
        <v>6.0745631654579189</v>
      </c>
      <c r="N18" s="2">
        <f t="shared" ca="1" si="7"/>
        <v>4.120019701955127</v>
      </c>
    </row>
    <row r="19" spans="1:14" x14ac:dyDescent="0.25">
      <c r="A19" s="1">
        <v>36770</v>
      </c>
      <c r="B19" s="2">
        <f t="shared" ca="1" si="1"/>
        <v>72.698706383383964</v>
      </c>
      <c r="C19" s="2">
        <f t="shared" ca="1" si="2"/>
        <v>3.873526200229771</v>
      </c>
      <c r="D19" s="2">
        <f t="shared" ca="1" si="3"/>
        <v>95.426916496071044</v>
      </c>
      <c r="E19" s="2">
        <f t="shared" ca="1" si="4"/>
        <v>128.56382169653887</v>
      </c>
      <c r="F19" s="2">
        <f t="shared" ca="1" si="5"/>
        <v>4.7654519009497669</v>
      </c>
      <c r="G19" s="2">
        <f t="shared" ca="1" si="6"/>
        <v>0.55327904439513187</v>
      </c>
      <c r="H19" s="2">
        <f t="shared" ca="1" si="6"/>
        <v>2.9469657921544155</v>
      </c>
      <c r="I19" s="2">
        <f t="shared" ca="1" si="6"/>
        <v>8.5961652762339504</v>
      </c>
      <c r="J19" s="2">
        <f t="shared" ca="1" si="6"/>
        <v>1.2157020032841248</v>
      </c>
      <c r="K19" s="2">
        <f t="shared" ca="1" si="6"/>
        <v>7.9780021574601632</v>
      </c>
      <c r="L19" s="2">
        <f t="shared" ca="1" si="6"/>
        <v>0.29678104119343129</v>
      </c>
      <c r="M19" s="2">
        <f t="shared" ca="1" si="6"/>
        <v>6.6922441451810952</v>
      </c>
      <c r="N19" s="2">
        <f t="shared" ca="1" si="7"/>
        <v>4.0398770657003302</v>
      </c>
    </row>
    <row r="20" spans="1:14" x14ac:dyDescent="0.25">
      <c r="A20" s="1">
        <v>36951</v>
      </c>
      <c r="B20" s="2">
        <f t="shared" ca="1" si="1"/>
        <v>74.059120363617623</v>
      </c>
      <c r="C20" s="2">
        <f t="shared" ca="1" si="2"/>
        <v>3.8970973166493938</v>
      </c>
      <c r="D20" s="2">
        <f t="shared" ca="1" si="3"/>
        <v>121.14528342518369</v>
      </c>
      <c r="E20" s="2">
        <f t="shared" ca="1" si="4"/>
        <v>118.44855236954348</v>
      </c>
      <c r="F20" s="2">
        <f t="shared" ca="1" si="5"/>
        <v>4.333058071264583</v>
      </c>
      <c r="G20" s="2">
        <f t="shared" ca="1" si="6"/>
        <v>7.9486137617538848</v>
      </c>
      <c r="H20" s="2">
        <f t="shared" ca="1" si="6"/>
        <v>1.5064955653640488</v>
      </c>
      <c r="I20" s="2">
        <f t="shared" ca="1" si="6"/>
        <v>0.74430327455277112</v>
      </c>
      <c r="J20" s="2">
        <f t="shared" ca="1" si="6"/>
        <v>3.0631981547479823</v>
      </c>
      <c r="K20" s="2">
        <f t="shared" ca="1" si="6"/>
        <v>0.81896121922695797</v>
      </c>
      <c r="L20" s="2">
        <f t="shared" ca="1" si="6"/>
        <v>0.66529450095556109</v>
      </c>
      <c r="M20" s="2">
        <f t="shared" ca="1" si="6"/>
        <v>9.321142375846561</v>
      </c>
      <c r="N20" s="2">
        <f t="shared" ca="1" si="7"/>
        <v>3.4382869789211097</v>
      </c>
    </row>
    <row r="21" spans="1:14" x14ac:dyDescent="0.25">
      <c r="A21" s="1">
        <v>37135</v>
      </c>
      <c r="B21" s="2">
        <f t="shared" ca="1" si="1"/>
        <v>74.984262020822854</v>
      </c>
      <c r="C21" s="2">
        <f t="shared" ca="1" si="2"/>
        <v>9.8474327728138675</v>
      </c>
      <c r="D21" s="2">
        <f t="shared" ca="1" si="3"/>
        <v>456.51711488556191</v>
      </c>
      <c r="E21" s="2">
        <f t="shared" ca="1" si="4"/>
        <v>185.46193608169813</v>
      </c>
      <c r="F21" s="2">
        <f t="shared" ca="1" si="5"/>
        <v>0.84052512977901894</v>
      </c>
      <c r="G21" s="2">
        <f t="shared" ca="1" si="6"/>
        <v>2.6775144989188746</v>
      </c>
      <c r="H21" s="2">
        <f t="shared" ca="1" si="6"/>
        <v>8.0169636366263646</v>
      </c>
      <c r="I21" s="2">
        <f t="shared" ca="1" si="6"/>
        <v>7.7716586090903714</v>
      </c>
      <c r="J21" s="2">
        <f t="shared" ca="1" si="6"/>
        <v>0.71175399870140987</v>
      </c>
      <c r="K21" s="2">
        <f t="shared" ca="1" si="6"/>
        <v>7.3241575192021564</v>
      </c>
      <c r="L21" s="2">
        <f t="shared" ca="1" si="6"/>
        <v>1.1041802362656639</v>
      </c>
      <c r="M21" s="2">
        <f t="shared" ca="1" si="6"/>
        <v>0.50919139179061879</v>
      </c>
      <c r="N21" s="2">
        <f t="shared" ca="1" si="7"/>
        <v>4.0164885557993513</v>
      </c>
    </row>
    <row r="22" spans="1:14" x14ac:dyDescent="0.25">
      <c r="A22" s="1">
        <v>37316</v>
      </c>
      <c r="B22" s="2">
        <f t="shared" ca="1" si="1"/>
        <v>71.503275050292757</v>
      </c>
      <c r="C22" s="2">
        <f t="shared" ca="1" si="2"/>
        <v>9.1072869207927809</v>
      </c>
      <c r="D22" s="2">
        <f t="shared" ca="1" si="3"/>
        <v>453.71467875795025</v>
      </c>
      <c r="E22" s="2">
        <f t="shared" ca="1" si="4"/>
        <v>118.95348405643388</v>
      </c>
      <c r="F22" s="2">
        <f t="shared" ca="1" si="5"/>
        <v>3.540275337282357</v>
      </c>
      <c r="G22" s="2">
        <f t="shared" ca="1" si="6"/>
        <v>0.4594822274828303</v>
      </c>
      <c r="H22" s="2">
        <f t="shared" ca="1" si="6"/>
        <v>5.5906259171724582</v>
      </c>
      <c r="I22" s="2">
        <f t="shared" ca="1" si="6"/>
        <v>9.7184616651947682</v>
      </c>
      <c r="J22" s="2">
        <f t="shared" ca="1" si="6"/>
        <v>6.7508873322976708</v>
      </c>
      <c r="K22" s="2">
        <f t="shared" ca="1" si="6"/>
        <v>7.4736730242756853</v>
      </c>
      <c r="L22" s="2">
        <f t="shared" ca="1" si="6"/>
        <v>3.7714334613154366</v>
      </c>
      <c r="M22" s="2">
        <f t="shared" ca="1" si="6"/>
        <v>0.38296966434794633</v>
      </c>
      <c r="N22" s="2">
        <f t="shared" ca="1" si="7"/>
        <v>4.8782190417266857</v>
      </c>
    </row>
    <row r="23" spans="1:14" x14ac:dyDescent="0.25">
      <c r="A23" s="1">
        <v>37500</v>
      </c>
      <c r="B23" s="2">
        <f t="shared" ca="1" si="1"/>
        <v>70.863333433885771</v>
      </c>
      <c r="C23" s="2">
        <f t="shared" ca="1" si="2"/>
        <v>1.5593463174872968</v>
      </c>
      <c r="D23" s="2">
        <f t="shared" ca="1" si="3"/>
        <v>114.36749400443844</v>
      </c>
      <c r="E23" s="2">
        <f t="shared" ca="1" si="4"/>
        <v>141.24378001372307</v>
      </c>
      <c r="F23" s="2">
        <f t="shared" ca="1" si="5"/>
        <v>2.6547666330764681</v>
      </c>
      <c r="G23" s="2">
        <f t="shared" ca="1" si="6"/>
        <v>5.4581945489217629</v>
      </c>
      <c r="H23" s="2">
        <f t="shared" ca="1" si="6"/>
        <v>8.2133375463042633</v>
      </c>
      <c r="I23" s="2">
        <f t="shared" ca="1" si="6"/>
        <v>6.2489456422015905</v>
      </c>
      <c r="J23" s="2">
        <f t="shared" ca="1" si="6"/>
        <v>0.84945451665273675</v>
      </c>
      <c r="K23" s="2">
        <f t="shared" ca="1" si="6"/>
        <v>9.843301410739544</v>
      </c>
      <c r="L23" s="2">
        <f t="shared" ca="1" si="6"/>
        <v>1.2817619484984788</v>
      </c>
      <c r="M23" s="2">
        <f t="shared" ca="1" si="6"/>
        <v>7.3121923635831587</v>
      </c>
      <c r="N23" s="2">
        <f t="shared" ca="1" si="7"/>
        <v>5.6010268538430763</v>
      </c>
    </row>
    <row r="24" spans="1:14" x14ac:dyDescent="0.25">
      <c r="A24" s="1">
        <v>37681</v>
      </c>
      <c r="B24" s="2">
        <f t="shared" ca="1" si="1"/>
        <v>73.458258545028144</v>
      </c>
      <c r="C24" s="2">
        <f t="shared" ca="1" si="2"/>
        <v>2.9087304679017367</v>
      </c>
      <c r="D24" s="2">
        <f t="shared" ca="1" si="3"/>
        <v>285.28550783922117</v>
      </c>
      <c r="E24" s="2">
        <f t="shared" ca="1" si="4"/>
        <v>138.72431686389572</v>
      </c>
      <c r="F24" s="2">
        <f t="shared" ca="1" si="5"/>
        <v>0.73418659767071015</v>
      </c>
      <c r="G24" s="2">
        <f t="shared" ca="1" si="6"/>
        <v>0.94986040079675038</v>
      </c>
      <c r="H24" s="2">
        <f t="shared" ca="1" si="6"/>
        <v>7.03380996782853</v>
      </c>
      <c r="I24" s="2">
        <f t="shared" ca="1" si="6"/>
        <v>3.6540517445252818</v>
      </c>
      <c r="J24" s="2">
        <f t="shared" ca="1" si="6"/>
        <v>8.0135475983343021</v>
      </c>
      <c r="K24" s="2">
        <f t="shared" ca="1" si="6"/>
        <v>9.6235771908015373</v>
      </c>
      <c r="L24" s="2">
        <f t="shared" ca="1" si="6"/>
        <v>0.27493037490201377</v>
      </c>
      <c r="M24" s="2">
        <f t="shared" ca="1" si="6"/>
        <v>1.5679557153292112</v>
      </c>
      <c r="N24" s="2">
        <f t="shared" ca="1" si="7"/>
        <v>4.4453904275025184</v>
      </c>
    </row>
    <row r="25" spans="1:14" x14ac:dyDescent="0.25">
      <c r="A25" s="1">
        <v>37865</v>
      </c>
      <c r="B25" s="2">
        <f t="shared" ca="1" si="1"/>
        <v>73.605496088813098</v>
      </c>
      <c r="C25" s="2">
        <f t="shared" ca="1" si="2"/>
        <v>2.1055562492734126</v>
      </c>
      <c r="D25" s="2">
        <f t="shared" ca="1" si="3"/>
        <v>77.182293747917754</v>
      </c>
      <c r="E25" s="2">
        <f t="shared" ca="1" si="4"/>
        <v>173.40340317196768</v>
      </c>
      <c r="F25" s="2">
        <f t="shared" ca="1" si="5"/>
        <v>3.4619300724331872</v>
      </c>
      <c r="G25" s="2">
        <f t="shared" ca="1" si="6"/>
        <v>3.2701503595786265</v>
      </c>
      <c r="H25" s="2">
        <f t="shared" ca="1" si="6"/>
        <v>6.7287322333077508</v>
      </c>
      <c r="I25" s="2">
        <f t="shared" ca="1" si="6"/>
        <v>7.115874248210873</v>
      </c>
      <c r="J25" s="2">
        <f t="shared" ca="1" si="6"/>
        <v>0.11349615979735828</v>
      </c>
      <c r="K25" s="2">
        <f t="shared" ca="1" si="6"/>
        <v>4.8650803118970138</v>
      </c>
      <c r="L25" s="2">
        <f t="shared" ca="1" si="6"/>
        <v>9.8665321054124107</v>
      </c>
      <c r="M25" s="2">
        <f t="shared" ca="1" si="6"/>
        <v>1.7721115292994105</v>
      </c>
      <c r="N25" s="2">
        <f t="shared" ca="1" si="7"/>
        <v>4.8188538496433484</v>
      </c>
    </row>
    <row r="26" spans="1:14" x14ac:dyDescent="0.25">
      <c r="A26" s="1">
        <v>38047</v>
      </c>
      <c r="B26" s="2">
        <f t="shared" ca="1" si="1"/>
        <v>72.507222838310739</v>
      </c>
      <c r="C26" s="2">
        <f t="shared" ca="1" si="2"/>
        <v>2.6964740514945751</v>
      </c>
      <c r="D26" s="2">
        <f t="shared" ca="1" si="3"/>
        <v>401.84257842128841</v>
      </c>
      <c r="E26" s="2">
        <f t="shared" ca="1" si="4"/>
        <v>135.46994925755001</v>
      </c>
      <c r="F26" s="2">
        <f t="shared" ca="1" si="5"/>
        <v>3.5855230915087217</v>
      </c>
      <c r="G26" s="2">
        <f t="shared" ca="1" si="6"/>
        <v>6.3762917480348014</v>
      </c>
      <c r="H26" s="2">
        <f t="shared" ca="1" si="6"/>
        <v>8.7027157491980258</v>
      </c>
      <c r="I26" s="2">
        <f t="shared" ca="1" si="6"/>
        <v>4.0576978298024944</v>
      </c>
      <c r="J26" s="2">
        <f t="shared" ca="1" si="6"/>
        <v>9.7342741583957029</v>
      </c>
      <c r="K26" s="2">
        <f t="shared" ca="1" si="6"/>
        <v>1.4096641723392622</v>
      </c>
      <c r="L26" s="2">
        <f t="shared" ca="1" si="6"/>
        <v>7.2209104441118033</v>
      </c>
      <c r="M26" s="2">
        <f t="shared" ca="1" si="6"/>
        <v>4.531553734733393</v>
      </c>
      <c r="N26" s="2">
        <f t="shared" ca="1" si="7"/>
        <v>6.0047296909450694</v>
      </c>
    </row>
    <row r="27" spans="1:14" x14ac:dyDescent="0.25">
      <c r="A27" s="1">
        <v>38231</v>
      </c>
      <c r="B27" s="2">
        <f t="shared" ca="1" si="1"/>
        <v>71.358679802341811</v>
      </c>
      <c r="C27" s="2">
        <f t="shared" ca="1" si="2"/>
        <v>3.9663072267129449</v>
      </c>
      <c r="D27" s="2">
        <f t="shared" ca="1" si="3"/>
        <v>390.79632777499597</v>
      </c>
      <c r="E27" s="2">
        <f t="shared" ca="1" si="4"/>
        <v>127.90310196053819</v>
      </c>
      <c r="F27" s="2">
        <f t="shared" ca="1" si="5"/>
        <v>0.41102170089525991</v>
      </c>
      <c r="G27" s="2">
        <f t="shared" ca="1" si="6"/>
        <v>5.8219274674084325</v>
      </c>
      <c r="H27" s="2">
        <f t="shared" ca="1" si="6"/>
        <v>0.16377865192475083</v>
      </c>
      <c r="I27" s="2">
        <f t="shared" ca="1" si="6"/>
        <v>5.1939755442634761</v>
      </c>
      <c r="J27" s="2">
        <f t="shared" ca="1" si="6"/>
        <v>0.26089935268647335</v>
      </c>
      <c r="K27" s="2">
        <f t="shared" ca="1" si="6"/>
        <v>8.8825612848929367</v>
      </c>
      <c r="L27" s="2">
        <f t="shared" ca="1" si="6"/>
        <v>2.8653571701658063</v>
      </c>
      <c r="M27" s="2">
        <f t="shared" ca="1" si="6"/>
        <v>9.9667544989059156</v>
      </c>
      <c r="N27" s="2">
        <f t="shared" ca="1" si="7"/>
        <v>4.7364648528925413</v>
      </c>
    </row>
    <row r="28" spans="1:14" x14ac:dyDescent="0.25">
      <c r="A28" s="1">
        <v>38412</v>
      </c>
      <c r="B28" s="2">
        <f t="shared" ca="1" si="1"/>
        <v>73.244586028975576</v>
      </c>
      <c r="C28" s="2">
        <f t="shared" ca="1" si="2"/>
        <v>6.3648612016065522</v>
      </c>
      <c r="D28" s="2">
        <f t="shared" ca="1" si="3"/>
        <v>326.60265373273035</v>
      </c>
      <c r="E28" s="2">
        <f t="shared" ca="1" si="4"/>
        <v>125.05835342326677</v>
      </c>
      <c r="F28" s="2">
        <f t="shared" ca="1" si="5"/>
        <v>2.9808390756321392</v>
      </c>
      <c r="G28" s="2">
        <f t="shared" ca="1" si="6"/>
        <v>3.384849279229746</v>
      </c>
      <c r="H28" s="2">
        <f t="shared" ca="1" si="6"/>
        <v>3.9168118953819442</v>
      </c>
      <c r="I28" s="2">
        <f t="shared" ca="1" si="6"/>
        <v>1.5011106587064915</v>
      </c>
      <c r="J28" s="2">
        <f t="shared" ca="1" si="6"/>
        <v>8.7918812914627935</v>
      </c>
      <c r="K28" s="2">
        <f t="shared" ca="1" si="6"/>
        <v>5.9827868948177816</v>
      </c>
      <c r="L28" s="2">
        <f t="shared" ca="1" si="6"/>
        <v>8.834072938509637</v>
      </c>
      <c r="M28" s="2">
        <f t="shared" ca="1" si="6"/>
        <v>5.8480195552324519</v>
      </c>
      <c r="N28" s="2">
        <f t="shared" ca="1" si="7"/>
        <v>5.4656475019058357</v>
      </c>
    </row>
    <row r="29" spans="1:14" x14ac:dyDescent="0.25">
      <c r="A29" s="1">
        <v>38596</v>
      </c>
      <c r="B29" s="2">
        <f t="shared" ca="1" si="1"/>
        <v>72.039746832822985</v>
      </c>
      <c r="C29" s="2">
        <f t="shared" ca="1" si="2"/>
        <v>3.2975698960491329</v>
      </c>
      <c r="D29" s="2">
        <f t="shared" ca="1" si="3"/>
        <v>176.68490997859004</v>
      </c>
      <c r="E29" s="2">
        <f t="shared" ca="1" si="4"/>
        <v>174.6786130227056</v>
      </c>
      <c r="F29" s="2">
        <f t="shared" ca="1" si="5"/>
        <v>0.87904437076347097</v>
      </c>
      <c r="G29" s="2">
        <f t="shared" ca="1" si="6"/>
        <v>4.2703853096421893</v>
      </c>
      <c r="H29" s="2">
        <f t="shared" ca="1" si="6"/>
        <v>1.0654382433372533</v>
      </c>
      <c r="I29" s="2">
        <f t="shared" ca="1" si="6"/>
        <v>9.9655072567158829</v>
      </c>
      <c r="J29" s="2">
        <f t="shared" ca="1" si="6"/>
        <v>4.0340936927482973</v>
      </c>
      <c r="K29" s="2">
        <f t="shared" ca="1" si="6"/>
        <v>1.9740297546733587</v>
      </c>
      <c r="L29" s="2">
        <f t="shared" ca="1" si="6"/>
        <v>3.5998309920758995</v>
      </c>
      <c r="M29" s="2">
        <f t="shared" ca="1" si="6"/>
        <v>9.0393922985178445</v>
      </c>
      <c r="N29" s="2">
        <f t="shared" ca="1" si="7"/>
        <v>4.8498110782443904</v>
      </c>
    </row>
    <row r="30" spans="1:14" x14ac:dyDescent="0.25">
      <c r="A30" s="1">
        <v>38777</v>
      </c>
      <c r="B30" s="2">
        <f t="shared" ca="1" si="1"/>
        <v>71.488446330010092</v>
      </c>
      <c r="C30" s="2">
        <f t="shared" ca="1" si="2"/>
        <v>5.6243592074001389</v>
      </c>
      <c r="D30" s="2">
        <f t="shared" ca="1" si="3"/>
        <v>398.77769935207044</v>
      </c>
      <c r="E30" s="2">
        <f t="shared" ca="1" si="4"/>
        <v>156.99277547459431</v>
      </c>
      <c r="F30" s="2">
        <f t="shared" ca="1" si="5"/>
        <v>3.5968715488394967</v>
      </c>
      <c r="G30" s="2">
        <f t="shared" ca="1" si="6"/>
        <v>5.0047805564756871</v>
      </c>
      <c r="H30" s="2">
        <f t="shared" ca="1" si="6"/>
        <v>6.6991555483320706</v>
      </c>
      <c r="I30" s="2">
        <f t="shared" ca="1" si="6"/>
        <v>0.25116467609179294</v>
      </c>
      <c r="J30" s="2">
        <f t="shared" ca="1" si="6"/>
        <v>8.6857138375437408</v>
      </c>
      <c r="K30" s="2">
        <f t="shared" ca="1" si="6"/>
        <v>0.43721609870279066</v>
      </c>
      <c r="L30" s="2">
        <f t="shared" ca="1" si="6"/>
        <v>5.9430333327376861</v>
      </c>
      <c r="M30" s="2">
        <f t="shared" ca="1" si="6"/>
        <v>2.8226511856402814</v>
      </c>
      <c r="N30" s="2">
        <f t="shared" ca="1" si="7"/>
        <v>4.2633878907891498</v>
      </c>
    </row>
    <row r="31" spans="1:14" x14ac:dyDescent="0.25">
      <c r="A31" s="1">
        <v>38961</v>
      </c>
      <c r="B31" s="2">
        <f t="shared" ca="1" si="1"/>
        <v>70.66531166446272</v>
      </c>
      <c r="C31" s="2">
        <f t="shared" ca="1" si="2"/>
        <v>7.9558323561971465</v>
      </c>
      <c r="D31" s="2">
        <f t="shared" ca="1" si="3"/>
        <v>422.1148715438182</v>
      </c>
      <c r="E31" s="2">
        <f t="shared" ca="1" si="4"/>
        <v>165.56875377527786</v>
      </c>
      <c r="F31" s="2">
        <f t="shared" ca="1" si="5"/>
        <v>2.1867781431867228</v>
      </c>
      <c r="G31" s="2">
        <f t="shared" ca="1" si="6"/>
        <v>4.4820970595311769</v>
      </c>
      <c r="H31" s="2">
        <f t="shared" ca="1" si="6"/>
        <v>1.2228766805910785</v>
      </c>
      <c r="I31" s="2">
        <f t="shared" ca="1" si="6"/>
        <v>6.1639929837554277</v>
      </c>
      <c r="J31" s="2">
        <f t="shared" ca="1" si="6"/>
        <v>7.9193647085252641</v>
      </c>
      <c r="K31" s="2">
        <f t="shared" ca="1" si="6"/>
        <v>3.1499545328857637</v>
      </c>
      <c r="L31" s="2">
        <f t="shared" ca="1" si="6"/>
        <v>7.6691348638358336</v>
      </c>
      <c r="M31" s="2">
        <f t="shared" ca="1" si="6"/>
        <v>5.1609424293132644</v>
      </c>
      <c r="N31" s="2">
        <f t="shared" ca="1" si="7"/>
        <v>5.1097661797768295</v>
      </c>
    </row>
    <row r="32" spans="1:14" x14ac:dyDescent="0.25">
      <c r="A32" s="1">
        <v>39142</v>
      </c>
      <c r="B32" s="2">
        <f t="shared" ca="1" si="1"/>
        <v>72.632561744374684</v>
      </c>
      <c r="C32" s="2">
        <f t="shared" ca="1" si="2"/>
        <v>7.8388975442093223</v>
      </c>
      <c r="D32" s="2">
        <f t="shared" ca="1" si="3"/>
        <v>107.01387274413737</v>
      </c>
      <c r="E32" s="2">
        <f t="shared" ca="1" si="4"/>
        <v>167.25820211898065</v>
      </c>
      <c r="F32" s="2">
        <f t="shared" ca="1" si="5"/>
        <v>3.9090467103986986</v>
      </c>
      <c r="G32" s="2">
        <f t="shared" ca="1" si="6"/>
        <v>2.5664696719676092</v>
      </c>
      <c r="H32" s="2">
        <f t="shared" ca="1" si="6"/>
        <v>9.1940597852934012</v>
      </c>
      <c r="I32" s="2">
        <f t="shared" ca="1" si="6"/>
        <v>0.89292478158677135</v>
      </c>
      <c r="J32" s="2">
        <f t="shared" ca="1" si="6"/>
        <v>4.9637977136587264</v>
      </c>
      <c r="K32" s="2">
        <f t="shared" ca="1" si="6"/>
        <v>3.03793058965491</v>
      </c>
      <c r="L32" s="2">
        <f t="shared" ca="1" si="6"/>
        <v>0.41864438960208861</v>
      </c>
      <c r="M32" s="2">
        <f t="shared" ca="1" si="6"/>
        <v>6.9013336940678185</v>
      </c>
      <c r="N32" s="2">
        <f t="shared" ca="1" si="7"/>
        <v>3.9964515179759035</v>
      </c>
    </row>
    <row r="33" spans="1:14" x14ac:dyDescent="0.25">
      <c r="A33" s="1">
        <v>39326</v>
      </c>
      <c r="B33" s="2">
        <f t="shared" ca="1" si="1"/>
        <v>74.238034553840379</v>
      </c>
      <c r="C33" s="2">
        <f t="shared" ca="1" si="2"/>
        <v>2.6060432181620872</v>
      </c>
      <c r="D33" s="2">
        <f t="shared" ca="1" si="3"/>
        <v>144.66871050294219</v>
      </c>
      <c r="E33" s="2">
        <f t="shared" ca="1" si="4"/>
        <v>166.9720246285479</v>
      </c>
      <c r="F33" s="2">
        <f t="shared" ca="1" si="5"/>
        <v>4.1173348810753376</v>
      </c>
      <c r="G33" s="2">
        <f t="shared" ca="1" si="6"/>
        <v>1.7196005248106627</v>
      </c>
      <c r="H33" s="2">
        <f t="shared" ca="1" si="6"/>
        <v>4.5341815292533036</v>
      </c>
      <c r="I33" s="2">
        <f t="shared" ca="1" si="6"/>
        <v>2.4328828048144624E-2</v>
      </c>
      <c r="J33" s="2">
        <f t="shared" ca="1" si="6"/>
        <v>7.5797850912132372</v>
      </c>
      <c r="K33" s="2">
        <f t="shared" ca="1" si="6"/>
        <v>3.098309116583966</v>
      </c>
      <c r="L33" s="2">
        <f t="shared" ca="1" si="6"/>
        <v>6.5036435946962445</v>
      </c>
      <c r="M33" s="2">
        <f t="shared" ca="1" si="6"/>
        <v>0.27774277324820185</v>
      </c>
      <c r="N33" s="2">
        <f t="shared" ca="1" si="7"/>
        <v>3.3910844939791089</v>
      </c>
    </row>
    <row r="34" spans="1:14" x14ac:dyDescent="0.25">
      <c r="A34" s="1">
        <v>39508</v>
      </c>
      <c r="B34" s="2">
        <f t="shared" ca="1" si="1"/>
        <v>74.53512037200052</v>
      </c>
      <c r="C34" s="2">
        <f t="shared" ca="1" si="2"/>
        <v>8.1542819737450785</v>
      </c>
      <c r="D34" s="2">
        <f t="shared" ca="1" si="3"/>
        <v>173.71101585646966</v>
      </c>
      <c r="E34" s="2">
        <f t="shared" ca="1" si="4"/>
        <v>149.0954805178435</v>
      </c>
      <c r="F34" s="2">
        <f t="shared" ca="1" si="5"/>
        <v>1.7319471146057679</v>
      </c>
      <c r="G34" s="2">
        <f t="shared" ca="1" si="6"/>
        <v>3.6241008902413108</v>
      </c>
      <c r="H34" s="2">
        <f t="shared" ca="1" si="6"/>
        <v>3.994603954034428</v>
      </c>
      <c r="I34" s="2">
        <f t="shared" ca="1" si="6"/>
        <v>1.9915519564589312</v>
      </c>
      <c r="J34" s="2">
        <f t="shared" ca="1" si="6"/>
        <v>2.5482117332508358</v>
      </c>
      <c r="K34" s="2">
        <f t="shared" ca="1" si="6"/>
        <v>5.2260572734670054</v>
      </c>
      <c r="L34" s="2">
        <f t="shared" ca="1" si="6"/>
        <v>8.9989727187812427</v>
      </c>
      <c r="M34" s="2">
        <f t="shared" ca="1" si="6"/>
        <v>8.9208705022441173</v>
      </c>
      <c r="N34" s="2">
        <f t="shared" ca="1" si="7"/>
        <v>5.0434812897825534</v>
      </c>
    </row>
    <row r="35" spans="1:14" x14ac:dyDescent="0.25">
      <c r="A35" s="1">
        <v>39692</v>
      </c>
      <c r="B35" s="2">
        <f t="shared" ca="1" si="1"/>
        <v>70.387376426254932</v>
      </c>
      <c r="C35" s="2">
        <f t="shared" ca="1" si="2"/>
        <v>0.86053659773381974</v>
      </c>
      <c r="D35" s="2">
        <f t="shared" ca="1" si="3"/>
        <v>300.05702077993845</v>
      </c>
      <c r="E35" s="2">
        <f t="shared" ca="1" si="4"/>
        <v>155.12156667812513</v>
      </c>
      <c r="F35" s="2">
        <f t="shared" ca="1" si="5"/>
        <v>2.3352128772913061</v>
      </c>
      <c r="G35" s="2">
        <f t="shared" ref="G35:M58" ca="1" si="8">10*RAND()</f>
        <v>0.13112833425331427</v>
      </c>
      <c r="H35" s="2">
        <f t="shared" ca="1" si="8"/>
        <v>5.1225124548527852</v>
      </c>
      <c r="I35" s="2">
        <f t="shared" ca="1" si="8"/>
        <v>0.80183438262649842</v>
      </c>
      <c r="J35" s="2">
        <f t="shared" ca="1" si="8"/>
        <v>9.2734121541846548</v>
      </c>
      <c r="K35" s="2">
        <f t="shared" ca="1" si="8"/>
        <v>1.203513174741343</v>
      </c>
      <c r="L35" s="2">
        <f t="shared" ca="1" si="8"/>
        <v>8.2417722150455823</v>
      </c>
      <c r="M35" s="2">
        <f t="shared" ca="1" si="8"/>
        <v>3.0241534681634832</v>
      </c>
      <c r="N35" s="2">
        <f t="shared" ca="1" si="7"/>
        <v>3.9711894548382376</v>
      </c>
    </row>
    <row r="36" spans="1:14" x14ac:dyDescent="0.25">
      <c r="A36" s="1">
        <v>39873</v>
      </c>
      <c r="B36" s="2">
        <f t="shared" ca="1" si="1"/>
        <v>70.354148317106109</v>
      </c>
      <c r="C36" s="2">
        <f t="shared" ca="1" si="2"/>
        <v>1.7036995051143689</v>
      </c>
      <c r="D36" s="2">
        <f t="shared" ca="1" si="3"/>
        <v>71.178533151550241</v>
      </c>
      <c r="E36" s="2">
        <f t="shared" ca="1" si="4"/>
        <v>179.82018274659447</v>
      </c>
      <c r="F36" s="2">
        <f t="shared" ca="1" si="5"/>
        <v>3.1722186943818889</v>
      </c>
      <c r="G36" s="2">
        <f t="shared" ca="1" si="8"/>
        <v>9.6784094477460592</v>
      </c>
      <c r="H36" s="2">
        <f t="shared" ca="1" si="8"/>
        <v>3.7450608449806708</v>
      </c>
      <c r="I36" s="2">
        <f t="shared" ca="1" si="8"/>
        <v>0.47378178870914667</v>
      </c>
      <c r="J36" s="2">
        <f t="shared" ca="1" si="8"/>
        <v>3.369800019515564</v>
      </c>
      <c r="K36" s="2">
        <f t="shared" ca="1" si="8"/>
        <v>0.39753556460046302</v>
      </c>
      <c r="L36" s="2">
        <f t="shared" ca="1" si="8"/>
        <v>4.892640994505979</v>
      </c>
      <c r="M36" s="2">
        <f t="shared" ca="1" si="8"/>
        <v>5.5662594171327209</v>
      </c>
      <c r="N36" s="2">
        <f t="shared" ca="1" si="7"/>
        <v>4.0176411538843713</v>
      </c>
    </row>
    <row r="37" spans="1:14" x14ac:dyDescent="0.25">
      <c r="A37" s="1">
        <v>40057</v>
      </c>
      <c r="B37" s="2">
        <f t="shared" ca="1" si="1"/>
        <v>71.468633037092829</v>
      </c>
      <c r="C37" s="2">
        <f t="shared" ca="1" si="2"/>
        <v>7.0450187869947012</v>
      </c>
      <c r="D37" s="2">
        <f t="shared" ca="1" si="3"/>
        <v>235.79665523037642</v>
      </c>
      <c r="E37" s="2">
        <f t="shared" ca="1" si="4"/>
        <v>179.55431343416444</v>
      </c>
      <c r="F37" s="2">
        <f t="shared" ca="1" si="5"/>
        <v>0.43945386881033666</v>
      </c>
      <c r="G37" s="2">
        <f t="shared" ca="1" si="8"/>
        <v>3.8620253688175543</v>
      </c>
      <c r="H37" s="2">
        <f t="shared" ca="1" si="8"/>
        <v>6.7849648639704512</v>
      </c>
      <c r="I37" s="2">
        <f t="shared" ca="1" si="8"/>
        <v>1.7920585763688046</v>
      </c>
      <c r="J37" s="2">
        <f t="shared" ca="1" si="8"/>
        <v>2.1015320346678257</v>
      </c>
      <c r="K37" s="2">
        <f t="shared" ca="1" si="8"/>
        <v>9.1757134824244098</v>
      </c>
      <c r="L37" s="2">
        <f t="shared" ca="1" si="8"/>
        <v>7.0954994141256265</v>
      </c>
      <c r="M37" s="2">
        <f t="shared" ca="1" si="8"/>
        <v>9.3921166217207013</v>
      </c>
      <c r="N37" s="2">
        <f t="shared" ca="1" si="7"/>
        <v>5.7434157660136247</v>
      </c>
    </row>
    <row r="38" spans="1:14" x14ac:dyDescent="0.25">
      <c r="A38" s="1">
        <v>40238</v>
      </c>
      <c r="B38" s="2">
        <f t="shared" ca="1" si="1"/>
        <v>71.802126762291294</v>
      </c>
      <c r="C38" s="2">
        <f t="shared" ca="1" si="2"/>
        <v>8.4005386497779977</v>
      </c>
      <c r="D38" s="2">
        <f t="shared" ca="1" si="3"/>
        <v>316.68906484721361</v>
      </c>
      <c r="E38" s="2">
        <f t="shared" ca="1" si="4"/>
        <v>167.78570562336287</v>
      </c>
      <c r="F38" s="2">
        <f t="shared" ca="1" si="5"/>
        <v>1.2163071485567623</v>
      </c>
      <c r="G38" s="2">
        <f t="shared" ca="1" si="8"/>
        <v>2.2444827929169566</v>
      </c>
      <c r="H38" s="2">
        <f t="shared" ca="1" si="8"/>
        <v>7.234376880746475</v>
      </c>
      <c r="I38" s="2">
        <f t="shared" ca="1" si="8"/>
        <v>1.1505088704569655</v>
      </c>
      <c r="J38" s="2">
        <f t="shared" ca="1" si="8"/>
        <v>3.6343221783672144</v>
      </c>
      <c r="K38" s="2">
        <f t="shared" ca="1" si="8"/>
        <v>7.8780046052185204</v>
      </c>
      <c r="L38" s="2">
        <f t="shared" ca="1" si="8"/>
        <v>0.43449963537203873</v>
      </c>
      <c r="M38" s="2">
        <f t="shared" ca="1" si="8"/>
        <v>2.7629419544687916</v>
      </c>
      <c r="N38" s="2">
        <f t="shared" ca="1" si="7"/>
        <v>3.6198767025067093</v>
      </c>
    </row>
    <row r="39" spans="1:14" x14ac:dyDescent="0.25">
      <c r="A39" s="1">
        <v>40422</v>
      </c>
      <c r="B39" s="2">
        <f t="shared" ca="1" si="1"/>
        <v>70.662229260629331</v>
      </c>
      <c r="C39" s="2">
        <f t="shared" ca="1" si="2"/>
        <v>6.6866755456734905</v>
      </c>
      <c r="D39" s="2">
        <f t="shared" ca="1" si="3"/>
        <v>183.06758307203856</v>
      </c>
      <c r="E39" s="2">
        <f t="shared" ca="1" si="4"/>
        <v>164.79826470878888</v>
      </c>
      <c r="F39" s="2">
        <f t="shared" ca="1" si="5"/>
        <v>2.9284608672908439</v>
      </c>
      <c r="G39" s="2">
        <f t="shared" ca="1" si="8"/>
        <v>4.1421995181935554</v>
      </c>
      <c r="H39" s="2">
        <f t="shared" ca="1" si="8"/>
        <v>3.6591999109775464</v>
      </c>
      <c r="I39" s="2">
        <f t="shared" ca="1" si="8"/>
        <v>7.2040416380657435</v>
      </c>
      <c r="J39" s="2">
        <f t="shared" ca="1" si="8"/>
        <v>5.8417814843818805</v>
      </c>
      <c r="K39" s="2">
        <f t="shared" ca="1" si="8"/>
        <v>8.7644560213894955</v>
      </c>
      <c r="L39" s="2">
        <f t="shared" ca="1" si="8"/>
        <v>6.9393876309025471</v>
      </c>
      <c r="M39" s="2">
        <f t="shared" ca="1" si="8"/>
        <v>1.3666861030192801</v>
      </c>
      <c r="N39" s="2">
        <f t="shared" ca="1" si="7"/>
        <v>5.4168217581328637</v>
      </c>
    </row>
    <row r="40" spans="1:14" x14ac:dyDescent="0.25">
      <c r="A40" s="1">
        <v>40603</v>
      </c>
      <c r="B40" s="2">
        <f t="shared" ca="1" si="1"/>
        <v>74.080939988555514</v>
      </c>
      <c r="C40" s="2">
        <f t="shared" ca="1" si="2"/>
        <v>1.1742775542037931</v>
      </c>
      <c r="D40" s="2">
        <f t="shared" ca="1" si="3"/>
        <v>419.17170584709316</v>
      </c>
      <c r="E40" s="2">
        <f t="shared" ca="1" si="4"/>
        <v>110.62832937394997</v>
      </c>
      <c r="F40" s="2">
        <f t="shared" ca="1" si="5"/>
        <v>0.47108939690110818</v>
      </c>
      <c r="G40" s="2">
        <f t="shared" ca="1" si="8"/>
        <v>0.25417812939560358</v>
      </c>
      <c r="H40" s="2">
        <f t="shared" ca="1" si="8"/>
        <v>4.2586494616525687</v>
      </c>
      <c r="I40" s="2">
        <f t="shared" ca="1" si="8"/>
        <v>4.304892703145951</v>
      </c>
      <c r="J40" s="2">
        <f t="shared" ca="1" si="8"/>
        <v>0.15083055823902125</v>
      </c>
      <c r="K40" s="2">
        <f t="shared" ca="1" si="8"/>
        <v>9.4818757142123538</v>
      </c>
      <c r="L40" s="2">
        <f t="shared" ca="1" si="8"/>
        <v>5.3587838506103935</v>
      </c>
      <c r="M40" s="2">
        <f t="shared" ca="1" si="8"/>
        <v>3.352627389956917</v>
      </c>
      <c r="N40" s="2">
        <f t="shared" ca="1" si="7"/>
        <v>3.880262543887544</v>
      </c>
    </row>
    <row r="41" spans="1:14" x14ac:dyDescent="0.25">
      <c r="A41" s="1">
        <v>40787</v>
      </c>
      <c r="B41" s="2">
        <f t="shared" ca="1" si="1"/>
        <v>70.409376353656157</v>
      </c>
      <c r="C41" s="2">
        <f t="shared" ca="1" si="2"/>
        <v>4.0744713449431611</v>
      </c>
      <c r="D41" s="2">
        <f t="shared" ca="1" si="3"/>
        <v>331.95100166834175</v>
      </c>
      <c r="E41" s="2">
        <f t="shared" ca="1" si="4"/>
        <v>158.39055145485267</v>
      </c>
      <c r="F41" s="2">
        <f t="shared" ca="1" si="5"/>
        <v>4.3715243364893661</v>
      </c>
      <c r="G41" s="2">
        <f t="shared" ca="1" si="8"/>
        <v>8.8645575989607863</v>
      </c>
      <c r="H41" s="2">
        <f t="shared" ca="1" si="8"/>
        <v>3.9844335296266795</v>
      </c>
      <c r="I41" s="2">
        <f t="shared" ca="1" si="8"/>
        <v>4.8166875403477549</v>
      </c>
      <c r="J41" s="2">
        <f t="shared" ca="1" si="8"/>
        <v>2.5456940041402456</v>
      </c>
      <c r="K41" s="2">
        <f t="shared" ca="1" si="8"/>
        <v>7.4098043936230598</v>
      </c>
      <c r="L41" s="2">
        <f t="shared" ca="1" si="8"/>
        <v>0.61270237948319539</v>
      </c>
      <c r="M41" s="2">
        <f t="shared" ca="1" si="8"/>
        <v>1.9886435739565023</v>
      </c>
      <c r="N41" s="2">
        <f t="shared" ca="1" si="7"/>
        <v>4.3175032885911744</v>
      </c>
    </row>
    <row r="42" spans="1:14" x14ac:dyDescent="0.25">
      <c r="A42" s="1">
        <v>40969</v>
      </c>
      <c r="B42" s="2">
        <f t="shared" ca="1" si="1"/>
        <v>71.005795549491822</v>
      </c>
      <c r="C42" s="2">
        <f t="shared" ca="1" si="2"/>
        <v>3.2193687367563459</v>
      </c>
      <c r="D42" s="2">
        <f t="shared" ca="1" si="3"/>
        <v>287.46564941882411</v>
      </c>
      <c r="E42" s="2">
        <f t="shared" ca="1" si="4"/>
        <v>161.66458173260196</v>
      </c>
      <c r="F42" s="2">
        <f t="shared" ca="1" si="5"/>
        <v>0.58357167639843499</v>
      </c>
      <c r="G42" s="2">
        <f t="shared" ca="1" si="8"/>
        <v>4.0993029430090422</v>
      </c>
      <c r="H42" s="2">
        <f t="shared" ca="1" si="8"/>
        <v>1.862718792075061</v>
      </c>
      <c r="I42" s="2">
        <f t="shared" ca="1" si="8"/>
        <v>8.8601699621581496</v>
      </c>
      <c r="J42" s="2">
        <f t="shared" ca="1" si="8"/>
        <v>0.63302439914838748</v>
      </c>
      <c r="K42" s="2">
        <f t="shared" ca="1" si="8"/>
        <v>8.2636519189609956</v>
      </c>
      <c r="L42" s="2">
        <f t="shared" ca="1" si="8"/>
        <v>4.412177763594995</v>
      </c>
      <c r="M42" s="2">
        <f t="shared" ca="1" si="8"/>
        <v>7.3598232700226527</v>
      </c>
      <c r="N42" s="2">
        <f t="shared" ca="1" si="7"/>
        <v>5.0701241498527549</v>
      </c>
    </row>
    <row r="43" spans="1:14" x14ac:dyDescent="0.25">
      <c r="A43" s="1">
        <v>41153</v>
      </c>
      <c r="B43" s="2">
        <f t="shared" ca="1" si="1"/>
        <v>74.545724246013165</v>
      </c>
      <c r="C43" s="2">
        <f t="shared" ca="1" si="2"/>
        <v>9.0359897068878539</v>
      </c>
      <c r="D43" s="2">
        <f t="shared" ca="1" si="3"/>
        <v>119.75405212949529</v>
      </c>
      <c r="E43" s="2">
        <f t="shared" ca="1" si="4"/>
        <v>172.2353517480482</v>
      </c>
      <c r="F43" s="2">
        <f t="shared" ca="1" si="5"/>
        <v>2.2826556691380788</v>
      </c>
      <c r="G43" s="2">
        <f t="shared" ca="1" si="8"/>
        <v>9.0034839155412065</v>
      </c>
      <c r="H43" s="2">
        <f t="shared" ca="1" si="8"/>
        <v>5.5737999143006265</v>
      </c>
      <c r="I43" s="2">
        <f t="shared" ca="1" si="8"/>
        <v>9.2183552380435092</v>
      </c>
      <c r="J43" s="2">
        <f t="shared" ca="1" si="8"/>
        <v>1.3272543116077773</v>
      </c>
      <c r="K43" s="2">
        <f t="shared" ca="1" si="8"/>
        <v>9.7051546134797722</v>
      </c>
      <c r="L43" s="2">
        <f t="shared" ca="1" si="8"/>
        <v>4.2889135960679674</v>
      </c>
      <c r="M43" s="2">
        <f t="shared" ca="1" si="8"/>
        <v>5.7271929073732863</v>
      </c>
      <c r="N43" s="2">
        <f t="shared" ca="1" si="7"/>
        <v>6.4063077852020198</v>
      </c>
    </row>
    <row r="44" spans="1:14" x14ac:dyDescent="0.25">
      <c r="A44" s="1">
        <v>41334</v>
      </c>
      <c r="B44" s="2">
        <f t="shared" ca="1" si="1"/>
        <v>73.30991028117711</v>
      </c>
      <c r="C44" s="2">
        <f t="shared" ca="1" si="2"/>
        <v>9.5573183565597404</v>
      </c>
      <c r="D44" s="2">
        <f t="shared" ca="1" si="3"/>
        <v>250.25854734768521</v>
      </c>
      <c r="E44" s="2">
        <f t="shared" ca="1" si="4"/>
        <v>135.21087829073872</v>
      </c>
      <c r="F44" s="2">
        <f t="shared" ca="1" si="5"/>
        <v>3.4606767180500499</v>
      </c>
      <c r="G44" s="2">
        <f t="shared" ca="1" si="8"/>
        <v>4.8272196527367299</v>
      </c>
      <c r="H44" s="2">
        <f t="shared" ca="1" si="8"/>
        <v>7.5101313279440394</v>
      </c>
      <c r="I44" s="2">
        <f t="shared" ca="1" si="8"/>
        <v>3.3327611450225545</v>
      </c>
      <c r="J44" s="2">
        <f t="shared" ca="1" si="8"/>
        <v>1.2733529680594868</v>
      </c>
      <c r="K44" s="2">
        <f t="shared" ca="1" si="8"/>
        <v>9.8283176075317087</v>
      </c>
      <c r="L44" s="2">
        <f t="shared" ca="1" si="8"/>
        <v>9.9049879855828209</v>
      </c>
      <c r="M44" s="2">
        <f t="shared" ca="1" si="8"/>
        <v>9.2755738195336352</v>
      </c>
      <c r="N44" s="2">
        <f t="shared" ca="1" si="7"/>
        <v>6.5646206437729964</v>
      </c>
    </row>
    <row r="45" spans="1:14" x14ac:dyDescent="0.25">
      <c r="A45" s="1">
        <v>41518</v>
      </c>
      <c r="B45" s="2">
        <f t="shared" ca="1" si="1"/>
        <v>70.710251156529594</v>
      </c>
      <c r="C45" s="2">
        <f t="shared" ca="1" si="2"/>
        <v>9.7124409031002408</v>
      </c>
      <c r="D45" s="2">
        <f t="shared" ca="1" si="3"/>
        <v>215.3339038232881</v>
      </c>
      <c r="E45" s="2">
        <f t="shared" ca="1" si="4"/>
        <v>141.0395059900772</v>
      </c>
      <c r="F45" s="2">
        <f t="shared" ca="1" si="5"/>
        <v>2.4556195388774258</v>
      </c>
      <c r="G45" s="2">
        <f t="shared" ca="1" si="8"/>
        <v>7.7112337616882218</v>
      </c>
      <c r="H45" s="2">
        <f t="shared" ca="1" si="8"/>
        <v>9.3593540916492728</v>
      </c>
      <c r="I45" s="2">
        <f t="shared" ca="1" si="8"/>
        <v>0.18631090513518744</v>
      </c>
      <c r="J45" s="2">
        <f t="shared" ca="1" si="8"/>
        <v>1.5257551206323128</v>
      </c>
      <c r="K45" s="2">
        <f t="shared" ca="1" si="8"/>
        <v>9.7042205141301725</v>
      </c>
      <c r="L45" s="2">
        <f t="shared" ca="1" si="8"/>
        <v>8.7997075270747391</v>
      </c>
      <c r="M45" s="2">
        <f t="shared" ca="1" si="8"/>
        <v>6.4535139351553639E-2</v>
      </c>
      <c r="N45" s="2">
        <f t="shared" ca="1" si="7"/>
        <v>5.3358738656659224</v>
      </c>
    </row>
    <row r="46" spans="1:14" x14ac:dyDescent="0.25">
      <c r="A46" s="1">
        <v>41699</v>
      </c>
      <c r="B46" s="2">
        <f t="shared" ca="1" si="1"/>
        <v>73.985432030908868</v>
      </c>
      <c r="C46" s="2">
        <f t="shared" ca="1" si="2"/>
        <v>8.2116112157955321</v>
      </c>
      <c r="D46" s="2">
        <f t="shared" ca="1" si="3"/>
        <v>64.550964880813652</v>
      </c>
      <c r="E46" s="2">
        <f t="shared" ca="1" si="4"/>
        <v>129.9111988292033</v>
      </c>
      <c r="F46" s="2">
        <f t="shared" ca="1" si="5"/>
        <v>4.7482979799892693</v>
      </c>
      <c r="G46" s="2">
        <f t="shared" ca="1" si="8"/>
        <v>0.6145472267510832</v>
      </c>
      <c r="H46" s="2">
        <f t="shared" ca="1" si="8"/>
        <v>6.8889182374137423</v>
      </c>
      <c r="I46" s="2">
        <f t="shared" ca="1" si="8"/>
        <v>9.9290143481392796</v>
      </c>
      <c r="J46" s="2">
        <f t="shared" ca="1" si="8"/>
        <v>2.1192567789103678</v>
      </c>
      <c r="K46" s="2">
        <f t="shared" ca="1" si="8"/>
        <v>8.5740161584143113</v>
      </c>
      <c r="L46" s="2">
        <f t="shared" ca="1" si="8"/>
        <v>7.5068637802024876</v>
      </c>
      <c r="M46" s="2">
        <f t="shared" ca="1" si="8"/>
        <v>1.5983249033117819</v>
      </c>
      <c r="N46" s="2">
        <f t="shared" ca="1" si="7"/>
        <v>5.3187059190204371</v>
      </c>
    </row>
    <row r="47" spans="1:14" x14ac:dyDescent="0.25">
      <c r="A47" s="1">
        <v>41883</v>
      </c>
      <c r="B47" s="2">
        <f t="shared" ca="1" si="1"/>
        <v>70.663418326027383</v>
      </c>
      <c r="C47" s="2">
        <f t="shared" ca="1" si="2"/>
        <v>4.3239455323993496</v>
      </c>
      <c r="D47" s="2">
        <f t="shared" ca="1" si="3"/>
        <v>175.96552132205593</v>
      </c>
      <c r="E47" s="2">
        <f t="shared" ca="1" si="4"/>
        <v>168.20648739301834</v>
      </c>
      <c r="F47" s="2">
        <f t="shared" ca="1" si="5"/>
        <v>0.51114885411918276</v>
      </c>
      <c r="G47" s="2">
        <f t="shared" ca="1" si="8"/>
        <v>2.061112817946491</v>
      </c>
      <c r="H47" s="2">
        <f t="shared" ca="1" si="8"/>
        <v>3.817765318429883</v>
      </c>
      <c r="I47" s="2">
        <f t="shared" ca="1" si="8"/>
        <v>7.5664115809097909</v>
      </c>
      <c r="J47" s="2">
        <f t="shared" ca="1" si="8"/>
        <v>8.6505518468440581</v>
      </c>
      <c r="K47" s="2">
        <f t="shared" ca="1" si="8"/>
        <v>5.542317382386778</v>
      </c>
      <c r="L47" s="2">
        <f t="shared" ca="1" si="8"/>
        <v>9.6754235683872416</v>
      </c>
      <c r="M47" s="2">
        <f t="shared" ca="1" si="8"/>
        <v>2.9257686687047793</v>
      </c>
      <c r="N47" s="2">
        <f t="shared" ca="1" si="7"/>
        <v>5.7484787405155737</v>
      </c>
    </row>
    <row r="48" spans="1:14" x14ac:dyDescent="0.25">
      <c r="A48" s="1">
        <v>42064</v>
      </c>
      <c r="B48" s="2">
        <f t="shared" ca="1" si="1"/>
        <v>73.905276624303895</v>
      </c>
      <c r="C48" s="2">
        <f t="shared" ca="1" si="2"/>
        <v>6.4524092044375605</v>
      </c>
      <c r="D48" s="2">
        <f t="shared" ca="1" si="3"/>
        <v>379.7989365794798</v>
      </c>
      <c r="E48" s="2">
        <f t="shared" ca="1" si="4"/>
        <v>147.50227452505948</v>
      </c>
      <c r="F48" s="2">
        <f t="shared" ca="1" si="5"/>
        <v>3.7984954420975612</v>
      </c>
      <c r="G48" s="2">
        <f t="shared" ca="1" si="8"/>
        <v>4.9509746223835265</v>
      </c>
      <c r="H48" s="2">
        <f t="shared" ca="1" si="8"/>
        <v>5.4661343877404791</v>
      </c>
      <c r="I48" s="2">
        <f t="shared" ca="1" si="8"/>
        <v>8.5514841798611094</v>
      </c>
      <c r="J48" s="2">
        <f t="shared" ca="1" si="8"/>
        <v>8.615908478190125</v>
      </c>
      <c r="K48" s="2">
        <f t="shared" ca="1" si="8"/>
        <v>7.8964956847197776</v>
      </c>
      <c r="L48" s="2">
        <f t="shared" ca="1" si="8"/>
        <v>0.29220745394534564</v>
      </c>
      <c r="M48" s="2">
        <f t="shared" ca="1" si="8"/>
        <v>2.430923034224397</v>
      </c>
      <c r="N48" s="2">
        <f t="shared" ca="1" si="7"/>
        <v>5.4577325487235369</v>
      </c>
    </row>
    <row r="49" spans="1:14" x14ac:dyDescent="0.25">
      <c r="A49" s="1">
        <v>42248</v>
      </c>
      <c r="B49" s="2">
        <f t="shared" ca="1" si="1"/>
        <v>73.90038306195197</v>
      </c>
      <c r="C49" s="2">
        <f t="shared" ca="1" si="2"/>
        <v>0.28127382017936742</v>
      </c>
      <c r="D49" s="2">
        <f t="shared" ca="1" si="3"/>
        <v>148.66619358564574</v>
      </c>
      <c r="E49" s="2">
        <f t="shared" ca="1" si="4"/>
        <v>183.00766236830123</v>
      </c>
      <c r="F49" s="2">
        <f t="shared" ca="1" si="5"/>
        <v>4.9285080135691208</v>
      </c>
      <c r="G49" s="2">
        <f t="shared" ca="1" si="8"/>
        <v>7.0356985486187718</v>
      </c>
      <c r="H49" s="2">
        <f t="shared" ca="1" si="8"/>
        <v>9.8036170668057885</v>
      </c>
      <c r="I49" s="2">
        <f t="shared" ca="1" si="8"/>
        <v>9.1758234900279074</v>
      </c>
      <c r="J49" s="2">
        <f t="shared" ca="1" si="8"/>
        <v>8.8315216834540138</v>
      </c>
      <c r="K49" s="2">
        <f t="shared" ca="1" si="8"/>
        <v>7.442311475686326</v>
      </c>
      <c r="L49" s="2">
        <f t="shared" ca="1" si="8"/>
        <v>9.6064288086518097</v>
      </c>
      <c r="M49" s="2">
        <f t="shared" ca="1" si="8"/>
        <v>1.8021853770292906</v>
      </c>
      <c r="N49" s="2">
        <f t="shared" ca="1" si="7"/>
        <v>7.6710837786105577</v>
      </c>
    </row>
    <row r="50" spans="1:14" x14ac:dyDescent="0.25">
      <c r="A50" s="1">
        <v>42430</v>
      </c>
      <c r="B50" s="2">
        <f t="shared" ca="1" si="1"/>
        <v>72.319341170271471</v>
      </c>
      <c r="C50" s="2">
        <f t="shared" ca="1" si="2"/>
        <v>1.1434530512187224</v>
      </c>
      <c r="D50" s="2">
        <f t="shared" ca="1" si="3"/>
        <v>157.21325624492607</v>
      </c>
      <c r="E50" s="2">
        <f t="shared" ca="1" si="4"/>
        <v>190.14323380661841</v>
      </c>
      <c r="F50" s="2">
        <f t="shared" ca="1" si="5"/>
        <v>1.6334748806312955</v>
      </c>
      <c r="G50" s="2">
        <f t="shared" ca="1" si="8"/>
        <v>5.1731292272245604</v>
      </c>
      <c r="H50" s="2">
        <f t="shared" ca="1" si="8"/>
        <v>2.0698734397510785</v>
      </c>
      <c r="I50" s="2">
        <f t="shared" ca="1" si="8"/>
        <v>1.6129939633434986</v>
      </c>
      <c r="J50" s="2">
        <f t="shared" ca="1" si="8"/>
        <v>0.88481965689463316</v>
      </c>
      <c r="K50" s="2">
        <f t="shared" ca="1" si="8"/>
        <v>5.7756707101402247</v>
      </c>
      <c r="L50" s="2">
        <f t="shared" ca="1" si="8"/>
        <v>0.69946199542715637</v>
      </c>
      <c r="M50" s="2">
        <f t="shared" ca="1" si="8"/>
        <v>7.7920760206660775</v>
      </c>
      <c r="N50" s="2">
        <f t="shared" ca="1" si="7"/>
        <v>3.4297178590638895</v>
      </c>
    </row>
    <row r="51" spans="1:14" x14ac:dyDescent="0.25">
      <c r="A51" s="1">
        <v>42614</v>
      </c>
      <c r="B51" s="2">
        <f t="shared" ca="1" si="1"/>
        <v>72.684557172237675</v>
      </c>
      <c r="C51" s="2">
        <f t="shared" ca="1" si="2"/>
        <v>1.1966141655590423</v>
      </c>
      <c r="D51" s="2">
        <f t="shared" ca="1" si="3"/>
        <v>262.5437677648909</v>
      </c>
      <c r="E51" s="2">
        <f t="shared" ca="1" si="4"/>
        <v>177.67243387831115</v>
      </c>
      <c r="F51" s="2">
        <f t="shared" ca="1" si="5"/>
        <v>4.446688024049827</v>
      </c>
      <c r="G51" s="2">
        <f t="shared" ca="1" si="8"/>
        <v>2.0540784667650902</v>
      </c>
      <c r="H51" s="2">
        <f t="shared" ca="1" si="8"/>
        <v>0.18611805013777905</v>
      </c>
      <c r="I51" s="2">
        <f t="shared" ca="1" si="8"/>
        <v>2.7221804088268096</v>
      </c>
      <c r="J51" s="2">
        <f t="shared" ca="1" si="8"/>
        <v>1.7068505568335413</v>
      </c>
      <c r="K51" s="2">
        <f t="shared" ca="1" si="8"/>
        <v>2.5645625229535907</v>
      </c>
      <c r="L51" s="2">
        <f t="shared" ca="1" si="8"/>
        <v>9.5237177881462607</v>
      </c>
      <c r="M51" s="2">
        <f t="shared" ca="1" si="8"/>
        <v>6.0904973738228918</v>
      </c>
      <c r="N51" s="2">
        <f t="shared" ca="1" si="7"/>
        <v>3.5497150239265665</v>
      </c>
    </row>
    <row r="52" spans="1:14" x14ac:dyDescent="0.25">
      <c r="A52" s="1">
        <v>42795</v>
      </c>
      <c r="B52" s="2">
        <f t="shared" ca="1" si="1"/>
        <v>73.46165401674584</v>
      </c>
      <c r="C52" s="2">
        <f t="shared" ca="1" si="2"/>
        <v>7.9043325900062076</v>
      </c>
      <c r="D52" s="2">
        <f t="shared" ca="1" si="3"/>
        <v>342.46399866163586</v>
      </c>
      <c r="E52" s="2">
        <f t="shared" ca="1" si="4"/>
        <v>190.99233523804963</v>
      </c>
      <c r="F52" s="2">
        <f t="shared" ca="1" si="5"/>
        <v>3.6439488269606759</v>
      </c>
      <c r="G52" s="2">
        <f t="shared" ca="1" si="8"/>
        <v>6.9904873650051513</v>
      </c>
      <c r="H52" s="2">
        <f t="shared" ca="1" si="8"/>
        <v>8.2629141615470889</v>
      </c>
      <c r="I52" s="2">
        <f t="shared" ca="1" si="8"/>
        <v>4.6494992373083344</v>
      </c>
      <c r="J52" s="2">
        <f t="shared" ca="1" si="8"/>
        <v>7.6331555442550778</v>
      </c>
      <c r="K52" s="2">
        <f t="shared" ca="1" si="8"/>
        <v>3.6552731801987983</v>
      </c>
      <c r="L52" s="2">
        <f t="shared" ca="1" si="8"/>
        <v>7.1781548837981646</v>
      </c>
      <c r="M52" s="2">
        <f t="shared" ca="1" si="8"/>
        <v>5.9092064829646294</v>
      </c>
      <c r="N52" s="2">
        <f t="shared" ca="1" si="7"/>
        <v>6.3255272650110346</v>
      </c>
    </row>
    <row r="53" spans="1:14" x14ac:dyDescent="0.25">
      <c r="A53" s="1">
        <v>42979</v>
      </c>
      <c r="B53" s="2">
        <f t="shared" ca="1" si="1"/>
        <v>74.256402222377304</v>
      </c>
      <c r="C53" s="2">
        <f t="shared" ca="1" si="2"/>
        <v>2.5415035142407074</v>
      </c>
      <c r="D53" s="2">
        <f t="shared" ca="1" si="3"/>
        <v>104.01386089481463</v>
      </c>
      <c r="E53" s="2">
        <f t="shared" ca="1" si="4"/>
        <v>135.73895872952528</v>
      </c>
      <c r="F53" s="2">
        <f t="shared" ca="1" si="5"/>
        <v>0.59669013539920324</v>
      </c>
      <c r="G53" s="2">
        <f t="shared" ca="1" si="8"/>
        <v>0.41095414832648114</v>
      </c>
      <c r="H53" s="2">
        <f t="shared" ca="1" si="8"/>
        <v>3.3866364387535186</v>
      </c>
      <c r="I53" s="2">
        <f t="shared" ca="1" si="8"/>
        <v>2.7131212509557101</v>
      </c>
      <c r="J53" s="2">
        <f t="shared" ca="1" si="8"/>
        <v>1.6129483920830101</v>
      </c>
      <c r="K53" s="2">
        <f t="shared" ca="1" si="8"/>
        <v>0.14684803290165971</v>
      </c>
      <c r="L53" s="2">
        <f t="shared" ca="1" si="8"/>
        <v>5.5082713791301883</v>
      </c>
      <c r="M53" s="2">
        <f t="shared" ca="1" si="8"/>
        <v>8.7710700675611299</v>
      </c>
      <c r="N53" s="2">
        <f t="shared" ca="1" si="7"/>
        <v>3.2214071013873853</v>
      </c>
    </row>
    <row r="54" spans="1:14" x14ac:dyDescent="0.25">
      <c r="A54" s="1">
        <v>43160</v>
      </c>
      <c r="B54" s="2">
        <f t="shared" ca="1" si="1"/>
        <v>73.871335154212815</v>
      </c>
      <c r="C54" s="2">
        <f t="shared" ca="1" si="2"/>
        <v>2.5150893297353072</v>
      </c>
      <c r="D54" s="2">
        <f t="shared" ca="1" si="3"/>
        <v>109.73816351741367</v>
      </c>
      <c r="E54" s="2">
        <f t="shared" ca="1" si="4"/>
        <v>152.62685314164526</v>
      </c>
      <c r="F54" s="2">
        <f t="shared" ca="1" si="5"/>
        <v>0.52780541239732304</v>
      </c>
      <c r="G54" s="2">
        <f t="shared" ca="1" si="8"/>
        <v>8.0446513543110605</v>
      </c>
      <c r="H54" s="2">
        <f t="shared" ca="1" si="8"/>
        <v>7.9977015117019281</v>
      </c>
      <c r="I54" s="2">
        <f t="shared" ca="1" si="8"/>
        <v>0.42880609220408816</v>
      </c>
      <c r="J54" s="2">
        <f t="shared" ca="1" si="8"/>
        <v>3.5117032410487816</v>
      </c>
      <c r="K54" s="2">
        <f t="shared" ca="1" si="8"/>
        <v>1.0952504476969371</v>
      </c>
      <c r="L54" s="2">
        <f t="shared" ca="1" si="8"/>
        <v>8.2425129081705606</v>
      </c>
      <c r="M54" s="2">
        <f t="shared" ca="1" si="8"/>
        <v>4.407592705229523</v>
      </c>
      <c r="N54" s="2">
        <f t="shared" ca="1" si="7"/>
        <v>4.8183168943375545</v>
      </c>
    </row>
    <row r="55" spans="1:14" x14ac:dyDescent="0.25">
      <c r="A55" s="1">
        <v>43344</v>
      </c>
      <c r="B55" s="2">
        <f t="shared" ca="1" si="1"/>
        <v>71.907567558610708</v>
      </c>
      <c r="C55" s="2">
        <f t="shared" ca="1" si="2"/>
        <v>5.8717510470837837</v>
      </c>
      <c r="D55" s="2">
        <f t="shared" ca="1" si="3"/>
        <v>429.43076828167295</v>
      </c>
      <c r="E55" s="2">
        <f t="shared" ca="1" si="4"/>
        <v>183.56083843077479</v>
      </c>
      <c r="F55" s="2">
        <f t="shared" ca="1" si="5"/>
        <v>4.9580632259998145</v>
      </c>
      <c r="G55" s="2">
        <f t="shared" ca="1" si="8"/>
        <v>0.66080372136799848</v>
      </c>
      <c r="H55" s="2">
        <f t="shared" ca="1" si="8"/>
        <v>6.3804093104387878</v>
      </c>
      <c r="I55" s="2">
        <f t="shared" ca="1" si="8"/>
        <v>4.1021679598408811</v>
      </c>
      <c r="J55" s="2">
        <f t="shared" ca="1" si="8"/>
        <v>4.6350000457158247</v>
      </c>
      <c r="K55" s="2">
        <f t="shared" ca="1" si="8"/>
        <v>0.50191421744099629</v>
      </c>
      <c r="L55" s="2">
        <f t="shared" ca="1" si="8"/>
        <v>8.5164658263243016</v>
      </c>
      <c r="M55" s="2">
        <f t="shared" ca="1" si="8"/>
        <v>5.1446152955205271</v>
      </c>
      <c r="N55" s="2">
        <f t="shared" ca="1" si="7"/>
        <v>4.2773394823784745</v>
      </c>
    </row>
    <row r="56" spans="1:14" x14ac:dyDescent="0.25">
      <c r="A56" s="1">
        <v>43525</v>
      </c>
      <c r="B56" s="2">
        <f t="shared" ca="1" si="1"/>
        <v>74.288786403170022</v>
      </c>
      <c r="C56" s="2">
        <f t="shared" ca="1" si="2"/>
        <v>0.67443651808584915</v>
      </c>
      <c r="D56" s="2">
        <f t="shared" ca="1" si="3"/>
        <v>329.2561400170004</v>
      </c>
      <c r="E56" s="2">
        <f t="shared" ca="1" si="4"/>
        <v>134.37637240068275</v>
      </c>
      <c r="F56" s="2">
        <f t="shared" ca="1" si="5"/>
        <v>3.1948605535131112</v>
      </c>
      <c r="G56" s="2">
        <f t="shared" ca="1" si="8"/>
        <v>2.4778919220626161</v>
      </c>
      <c r="H56" s="2">
        <f t="shared" ca="1" si="8"/>
        <v>9.2018172183409614</v>
      </c>
      <c r="I56" s="2">
        <f t="shared" ca="1" si="8"/>
        <v>8.1547049774357809</v>
      </c>
      <c r="J56" s="2">
        <f t="shared" ca="1" si="8"/>
        <v>5.6060459001633323</v>
      </c>
      <c r="K56" s="2">
        <f t="shared" ca="1" si="8"/>
        <v>6.3358779622120176</v>
      </c>
      <c r="L56" s="2">
        <f t="shared" ca="1" si="8"/>
        <v>9.1451216018312174</v>
      </c>
      <c r="M56" s="2">
        <f t="shared" ca="1" si="8"/>
        <v>6.8785848742108966</v>
      </c>
      <c r="N56" s="2">
        <f t="shared" ca="1" si="7"/>
        <v>6.8285777794652605</v>
      </c>
    </row>
    <row r="57" spans="1:14" x14ac:dyDescent="0.25">
      <c r="A57" s="1">
        <v>43709</v>
      </c>
      <c r="B57" s="2">
        <f t="shared" ca="1" si="1"/>
        <v>74.642499990009384</v>
      </c>
      <c r="C57" s="2">
        <f t="shared" ca="1" si="2"/>
        <v>9.7640782035744067</v>
      </c>
      <c r="D57" s="2">
        <f t="shared" ca="1" si="3"/>
        <v>200.99476235898223</v>
      </c>
      <c r="E57" s="2">
        <f t="shared" ca="1" si="4"/>
        <v>178.37229583728467</v>
      </c>
      <c r="F57" s="2">
        <f t="shared" ca="1" si="5"/>
        <v>3.5834622752024234</v>
      </c>
      <c r="G57" s="2">
        <f t="shared" ca="1" si="8"/>
        <v>0.51817267249329335</v>
      </c>
      <c r="H57" s="2">
        <f t="shared" ca="1" si="8"/>
        <v>4.6415962649182676</v>
      </c>
      <c r="I57" s="2">
        <f t="shared" ca="1" si="8"/>
        <v>8.0778174444688755</v>
      </c>
      <c r="J57" s="2">
        <f t="shared" ca="1" si="8"/>
        <v>5.3639176349275388</v>
      </c>
      <c r="K57" s="2">
        <f t="shared" ca="1" si="8"/>
        <v>0.41174573180679852</v>
      </c>
      <c r="L57" s="2">
        <f t="shared" ca="1" si="8"/>
        <v>2.5384009422560219</v>
      </c>
      <c r="M57" s="2">
        <f t="shared" ca="1" si="8"/>
        <v>4.6114833195652016</v>
      </c>
      <c r="N57" s="2">
        <f t="shared" ca="1" si="7"/>
        <v>3.7375905729194288</v>
      </c>
    </row>
    <row r="58" spans="1:14" x14ac:dyDescent="0.25">
      <c r="A58" s="1">
        <v>43891</v>
      </c>
      <c r="B58" s="2">
        <f t="shared" ca="1" si="1"/>
        <v>74.866468762287226</v>
      </c>
      <c r="C58" s="2">
        <f t="shared" ca="1" si="2"/>
        <v>0.90217451076365696</v>
      </c>
      <c r="D58" s="2">
        <f t="shared" ca="1" si="3"/>
        <v>96.199058545525631</v>
      </c>
      <c r="E58" s="2">
        <f t="shared" ca="1" si="4"/>
        <v>187.4689268527743</v>
      </c>
      <c r="F58" s="2">
        <f t="shared" ca="1" si="5"/>
        <v>4.919590495697693</v>
      </c>
      <c r="G58" s="2">
        <f t="shared" ca="1" si="8"/>
        <v>3.0893950286816372</v>
      </c>
      <c r="H58" s="2">
        <f t="shared" ca="1" si="8"/>
        <v>9.6682570219610007</v>
      </c>
      <c r="I58" s="2">
        <f t="shared" ca="1" si="8"/>
        <v>9.1707893191727052</v>
      </c>
      <c r="J58" s="2">
        <f t="shared" ca="1" si="8"/>
        <v>6.2872293454072121</v>
      </c>
      <c r="K58" s="2">
        <f t="shared" ca="1" si="8"/>
        <v>4.3172170699931929</v>
      </c>
      <c r="L58" s="2">
        <f t="shared" ca="1" si="8"/>
        <v>5.2487849006134759</v>
      </c>
      <c r="M58" s="2">
        <f t="shared" ca="1" si="8"/>
        <v>5.2845943355302829</v>
      </c>
      <c r="N58" s="2">
        <f t="shared" ca="1" si="7"/>
        <v>6.1523238601942154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748CE-EACA-40EE-B7DC-F8D8255C5C6B}">
  <dimension ref="A1:M1"/>
  <sheetViews>
    <sheetView workbookViewId="0">
      <selection activeCell="A2" sqref="A1:M2"/>
    </sheetView>
  </sheetViews>
  <sheetFormatPr defaultRowHeight="15" x14ac:dyDescent="0.25"/>
  <cols>
    <col min="1" max="1" width="10.7109375" customWidth="1"/>
    <col min="2" max="2" width="14.85546875" customWidth="1"/>
    <col min="3" max="3" width="17" customWidth="1"/>
    <col min="4" max="4" width="21.85546875" customWidth="1"/>
    <col min="5" max="5" width="29.28515625" customWidth="1"/>
    <col min="6" max="6" width="8.140625" customWidth="1"/>
    <col min="7" max="7" width="14.28515625" customWidth="1"/>
    <col min="8" max="9" width="13.140625" customWidth="1"/>
    <col min="12" max="12" width="16.42578125" customWidth="1"/>
  </cols>
  <sheetData>
    <row r="1" spans="1:13" x14ac:dyDescent="0.25">
      <c r="A1" t="s">
        <v>14</v>
      </c>
      <c r="B1" t="s">
        <v>15</v>
      </c>
      <c r="C1" t="s">
        <v>16</v>
      </c>
      <c r="D1" t="s">
        <v>13</v>
      </c>
      <c r="E1" t="s">
        <v>22</v>
      </c>
      <c r="F1" t="s">
        <v>25</v>
      </c>
      <c r="G1" t="s">
        <v>24</v>
      </c>
      <c r="H1" t="s">
        <v>26</v>
      </c>
      <c r="I1" t="s">
        <v>23</v>
      </c>
      <c r="J1" t="s">
        <v>19</v>
      </c>
      <c r="K1" t="s">
        <v>20</v>
      </c>
      <c r="L1" t="s">
        <v>27</v>
      </c>
      <c r="M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Personal Details</vt:lpstr>
      <vt:lpstr>Per session details</vt:lpstr>
      <vt:lpstr>Session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KAMRAN EQUBAL</dc:creator>
  <cp:lastModifiedBy>KAMRAN EQUBAL</cp:lastModifiedBy>
  <dcterms:created xsi:type="dcterms:W3CDTF">2015-06-05T18:17:20Z</dcterms:created>
  <dcterms:modified xsi:type="dcterms:W3CDTF">2021-10-26T21:03:57Z</dcterms:modified>
</cp:coreProperties>
</file>