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alogging Orders" sheetId="1" r:id="rId1"/>
  </sheets>
  <calcPr calcId="145621"/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70" i="1"/>
  <c r="G69" i="1"/>
  <c r="G68" i="1"/>
  <c r="G67" i="1"/>
  <c r="G66" i="1"/>
  <c r="E51" i="1" l="1"/>
  <c r="G9" i="1" l="1"/>
  <c r="G6" i="1"/>
  <c r="G7" i="1"/>
  <c r="G8" i="1"/>
  <c r="G5" i="1"/>
  <c r="G51" i="1"/>
  <c r="E48" i="1"/>
  <c r="G43" i="1"/>
  <c r="G44" i="1"/>
  <c r="G45" i="1"/>
  <c r="G46" i="1"/>
  <c r="G47" i="1"/>
  <c r="G48" i="1"/>
  <c r="G49" i="1"/>
  <c r="G50" i="1"/>
  <c r="G52" i="1"/>
  <c r="G53" i="1"/>
  <c r="G42" i="1"/>
  <c r="G4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G3" i="1"/>
</calcChain>
</file>

<file path=xl/sharedStrings.xml><?xml version="1.0" encoding="utf-8"?>
<sst xmlns="http://schemas.openxmlformats.org/spreadsheetml/2006/main" count="159" uniqueCount="93">
  <si>
    <t>Order Code</t>
  </si>
  <si>
    <t>Company</t>
  </si>
  <si>
    <t>Description</t>
  </si>
  <si>
    <t>Unit Price</t>
  </si>
  <si>
    <t>Quantity</t>
  </si>
  <si>
    <t>Total</t>
  </si>
  <si>
    <t>Date</t>
  </si>
  <si>
    <t>Farnell</t>
  </si>
  <si>
    <t>MCP602 OPAMP</t>
  </si>
  <si>
    <t>MBED</t>
  </si>
  <si>
    <t xml:space="preserve">757-7239  </t>
  </si>
  <si>
    <t>RS</t>
  </si>
  <si>
    <t>R78E5 DC/DC CONVERTOR</t>
  </si>
  <si>
    <t xml:space="preserve">512-8608  </t>
  </si>
  <si>
    <t>TOP ENTRY PCB HEADER</t>
  </si>
  <si>
    <t xml:space="preserve">476-6782  </t>
  </si>
  <si>
    <t>4 WAY SOCKET HOUSING</t>
  </si>
  <si>
    <t>Note</t>
  </si>
  <si>
    <t>512-8709</t>
  </si>
  <si>
    <t>CRIMP-CRIMP LEADS</t>
  </si>
  <si>
    <t>3MM RED LED</t>
  </si>
  <si>
    <t>5MM GREEN LED</t>
  </si>
  <si>
    <t>CR2032 PANASONIC BATTERY</t>
  </si>
  <si>
    <t>2.5MM DC PLUG</t>
  </si>
  <si>
    <t>M3 SPACERS</t>
  </si>
  <si>
    <t>M3 SCREWS PK OF 100</t>
  </si>
  <si>
    <t>M3 NUTS PK OF 100</t>
  </si>
  <si>
    <t>MC000046 TERMINAL BLOCK</t>
  </si>
  <si>
    <t>VERTICAL HEADERS BREAKAWAY</t>
  </si>
  <si>
    <t>M32 32MM GREY GROMMET</t>
  </si>
  <si>
    <t xml:space="preserve">311-6221  </t>
  </si>
  <si>
    <t>CRIMP SOCKET HOUSING 2.5MM PITCH</t>
  </si>
  <si>
    <t>515-1406</t>
  </si>
  <si>
    <t>2.5MM TOP ENTRY HEADER</t>
  </si>
  <si>
    <t>311-6439</t>
  </si>
  <si>
    <t xml:space="preserve">2.5MM CRIMP TERMINAL </t>
  </si>
  <si>
    <t>5MM RED LED</t>
  </si>
  <si>
    <t>8WAY DIP SOCKET PK OF 60</t>
  </si>
  <si>
    <t>ACS712 -20A HALL-EFFECT SENSOR</t>
  </si>
  <si>
    <t>IL300 OPTOCOUPLER</t>
  </si>
  <si>
    <t>MYRRA 44085 TRANSFORMER</t>
  </si>
  <si>
    <t>AD7993-0 10-BIT ADC</t>
  </si>
  <si>
    <t xml:space="preserve">670-1333  </t>
  </si>
  <si>
    <t>2.54MM PCB HEADER</t>
  </si>
  <si>
    <t>MOLEX CONTACT CRIMP</t>
  </si>
  <si>
    <t>MOLEX CRIMP HOUSING</t>
  </si>
  <si>
    <t>MOLEX CONTACT CRIMP PK OF 100</t>
  </si>
  <si>
    <t>MOLEX 2.54MM CRIMP HOUSING</t>
  </si>
  <si>
    <t>HEADER SOCKET 36WAY</t>
  </si>
  <si>
    <t>16WAY FEMALE HEADER</t>
  </si>
  <si>
    <t>2 CORE CABLE 500V 15A PER METRE</t>
  </si>
  <si>
    <t>INHOUSEPCB</t>
  </si>
  <si>
    <t>MIKE HARBOUR</t>
  </si>
  <si>
    <t>SMALL 20MMX30MM</t>
  </si>
  <si>
    <t>MEDIUM 50MMX30MM</t>
  </si>
  <si>
    <t>MEDIUM 60MMX30MM</t>
  </si>
  <si>
    <t>Approximate price quoted by Mike</t>
  </si>
  <si>
    <t>May</t>
  </si>
  <si>
    <t>July</t>
  </si>
  <si>
    <t>Ebay</t>
  </si>
  <si>
    <t>VODAFONE MODEM K3770 + POSTAGE</t>
  </si>
  <si>
    <t>Need to Claim</t>
  </si>
  <si>
    <t>136809HO</t>
  </si>
  <si>
    <t>PCB Train</t>
  </si>
  <si>
    <t>DC VOLTAGE PCB EXPRESS</t>
  </si>
  <si>
    <t>136808HO</t>
  </si>
  <si>
    <t>AC BOARD AND DC CURRENT PCB EXPRESS</t>
  </si>
  <si>
    <t>Cool Components</t>
  </si>
  <si>
    <t>MBED Development Board</t>
  </si>
  <si>
    <t xml:space="preserve">RYMAN </t>
  </si>
  <si>
    <t>Transparent Stickers for datalogger</t>
  </si>
  <si>
    <t>Vodafone</t>
  </si>
  <si>
    <t>Sim card with data plan</t>
  </si>
  <si>
    <t>PG16 GROMMET</t>
  </si>
  <si>
    <t>PG21 GROMMET</t>
  </si>
  <si>
    <t>M25 GROMMET</t>
  </si>
  <si>
    <t>M32 GROMMET</t>
  </si>
  <si>
    <t>SC09874</t>
  </si>
  <si>
    <t>PIC KIT 3 PROGRAMMET</t>
  </si>
  <si>
    <t>Ordered on behalf of battery box team</t>
  </si>
  <si>
    <t>10A 2 CORE CABLE</t>
  </si>
  <si>
    <t xml:space="preserve">ACS712 </t>
  </si>
  <si>
    <t>MCP602</t>
  </si>
  <si>
    <t>Transformer</t>
  </si>
  <si>
    <t>IL300</t>
  </si>
  <si>
    <t>BLACK PVC TAPE</t>
  </si>
  <si>
    <t>PVC TAPE</t>
  </si>
  <si>
    <t>PVC TAPE GREEN</t>
  </si>
  <si>
    <t>CABLE TIE</t>
  </si>
  <si>
    <t>CABLE CLIP 6-7 MM PK OF 100</t>
  </si>
  <si>
    <t>CABLE CLIP 7-8 MM PK OF 100</t>
  </si>
  <si>
    <t>WHITE DUCT TAPE</t>
  </si>
  <si>
    <t>mbed NXPLPC1768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</si>
</sst>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14" fontId="0" fillId="0" borderId="0" xfId="0" applyNumberFormat="1"/>
    <xf numFmtId="164" fontId="3" fillId="0" borderId="1" xfId="0" applyNumberFormat="1" applyFont="1" applyBorder="1"/>
    <xf numFmtId="164" fontId="0" fillId="0" borderId="0" xfId="0" applyNumberFormat="1"/>
    <xf numFmtId="164" fontId="3" fillId="0" borderId="1" xfId="1" applyNumberFormat="1" applyFont="1" applyBorder="1"/>
    <xf numFmtId="164" fontId="0" fillId="0" borderId="0" xfId="1" applyNumberFormat="1" applyFont="1"/>
    <xf numFmtId="14" fontId="3" fillId="0" borderId="1" xfId="0" applyNumberFormat="1" applyFont="1" applyBorder="1"/>
    <xf numFmtId="0" fontId="0" fillId="0" borderId="0" xfId="0" applyAlignment="1">
      <alignment horizontal="right"/>
    </xf>
    <xf numFmtId="14" fontId="2" fillId="0" borderId="0" xfId="0" applyNumberFormat="1" applyFon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16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abSelected="1" topLeftCell="A44" zoomScale="85" zoomScaleNormal="85" workbookViewId="0">
      <selection activeCell="I17" sqref="I17"/>
    </sheetView>
  </sheetViews>
  <sheetFormatPr defaultRowHeight="15" x14ac:dyDescent="0.25"/>
  <cols>
    <col min="1" max="1" width="12.5703125" style="2" customWidth="1"/>
    <col min="2" max="2" width="14.42578125" customWidth="1"/>
    <col min="3" max="3" width="17.28515625" bestFit="1" customWidth="1"/>
    <col min="4" max="4" width="38.7109375" bestFit="1" customWidth="1"/>
    <col min="5" max="5" width="16.85546875" style="6" customWidth="1"/>
    <col min="6" max="6" width="18.7109375" customWidth="1"/>
    <col min="7" max="7" width="16.140625" style="4" customWidth="1"/>
    <col min="8" max="8" width="2.85546875" customWidth="1"/>
    <col min="9" max="9" width="43" customWidth="1"/>
  </cols>
  <sheetData>
    <row r="2" spans="1:9" x14ac:dyDescent="0.25">
      <c r="A2" s="7" t="s">
        <v>6</v>
      </c>
      <c r="B2" s="1" t="s">
        <v>0</v>
      </c>
      <c r="C2" s="1" t="s">
        <v>1</v>
      </c>
      <c r="D2" s="1" t="s">
        <v>2</v>
      </c>
      <c r="E2" s="5" t="s">
        <v>3</v>
      </c>
      <c r="F2" s="1" t="s">
        <v>4</v>
      </c>
      <c r="G2" s="3" t="s">
        <v>5</v>
      </c>
      <c r="H2" s="1"/>
      <c r="I2" s="1" t="s">
        <v>17</v>
      </c>
    </row>
    <row r="3" spans="1:9" x14ac:dyDescent="0.25">
      <c r="A3" s="2">
        <v>41450</v>
      </c>
      <c r="B3" s="8">
        <v>1852042</v>
      </c>
      <c r="C3" t="s">
        <v>7</v>
      </c>
      <c r="D3" t="s">
        <v>8</v>
      </c>
      <c r="E3" s="6">
        <v>0.6</v>
      </c>
      <c r="F3">
        <v>6</v>
      </c>
      <c r="G3" s="4">
        <f>E3*F3</f>
        <v>3.5999999999999996</v>
      </c>
    </row>
    <row r="4" spans="1:9" x14ac:dyDescent="0.25">
      <c r="A4" s="2">
        <v>41450</v>
      </c>
      <c r="B4" s="8">
        <v>1761179</v>
      </c>
      <c r="C4" t="s">
        <v>7</v>
      </c>
      <c r="D4" t="s">
        <v>9</v>
      </c>
      <c r="E4" s="6">
        <v>41.38</v>
      </c>
      <c r="F4">
        <v>2</v>
      </c>
      <c r="G4" s="4">
        <f>E4*F4</f>
        <v>82.76</v>
      </c>
    </row>
    <row r="5" spans="1:9" x14ac:dyDescent="0.25">
      <c r="A5" s="2">
        <v>41463</v>
      </c>
      <c r="B5">
        <v>1564567</v>
      </c>
      <c r="C5" t="s">
        <v>7</v>
      </c>
      <c r="D5" t="s">
        <v>73</v>
      </c>
      <c r="E5" s="6">
        <v>0.49</v>
      </c>
      <c r="F5">
        <v>1</v>
      </c>
      <c r="G5" s="4">
        <f>E5*F5</f>
        <v>0.49</v>
      </c>
    </row>
    <row r="6" spans="1:9" x14ac:dyDescent="0.25">
      <c r="A6" s="2">
        <v>41463</v>
      </c>
      <c r="B6" s="8">
        <v>1564568</v>
      </c>
      <c r="C6" t="s">
        <v>7</v>
      </c>
      <c r="D6" t="s">
        <v>74</v>
      </c>
      <c r="E6" s="6">
        <v>0.6</v>
      </c>
      <c r="F6">
        <v>1</v>
      </c>
      <c r="G6" s="4">
        <f t="shared" ref="G6:G9" si="0">E6*F6</f>
        <v>0.6</v>
      </c>
    </row>
    <row r="7" spans="1:9" x14ac:dyDescent="0.25">
      <c r="A7" s="2">
        <v>41463</v>
      </c>
      <c r="B7" s="8">
        <v>1564561</v>
      </c>
      <c r="C7" t="s">
        <v>7</v>
      </c>
      <c r="D7" t="s">
        <v>75</v>
      </c>
      <c r="E7" s="6">
        <v>0.49</v>
      </c>
      <c r="F7">
        <v>1</v>
      </c>
      <c r="G7" s="4">
        <f t="shared" si="0"/>
        <v>0.49</v>
      </c>
    </row>
    <row r="8" spans="1:9" x14ac:dyDescent="0.25">
      <c r="A8" s="2">
        <v>41463</v>
      </c>
      <c r="B8" s="8">
        <v>1564558</v>
      </c>
      <c r="C8" t="s">
        <v>7</v>
      </c>
      <c r="D8" t="s">
        <v>76</v>
      </c>
      <c r="E8" s="6">
        <v>0.63</v>
      </c>
      <c r="F8">
        <v>1</v>
      </c>
      <c r="G8" s="4">
        <f t="shared" si="0"/>
        <v>0.63</v>
      </c>
    </row>
    <row r="9" spans="1:9" x14ac:dyDescent="0.25">
      <c r="A9" s="2">
        <v>41463</v>
      </c>
      <c r="B9" s="8" t="s">
        <v>77</v>
      </c>
      <c r="C9" t="s">
        <v>7</v>
      </c>
      <c r="D9" t="s">
        <v>78</v>
      </c>
      <c r="E9" s="6">
        <v>29.54</v>
      </c>
      <c r="F9">
        <v>2</v>
      </c>
      <c r="G9" s="4">
        <f t="shared" si="0"/>
        <v>59.08</v>
      </c>
      <c r="I9" s="10" t="s">
        <v>79</v>
      </c>
    </row>
    <row r="10" spans="1:9" x14ac:dyDescent="0.25">
      <c r="A10" s="2">
        <v>41465</v>
      </c>
      <c r="B10" s="8" t="s">
        <v>10</v>
      </c>
      <c r="C10" t="s">
        <v>11</v>
      </c>
      <c r="D10" t="s">
        <v>12</v>
      </c>
      <c r="E10" s="6">
        <v>2.31</v>
      </c>
      <c r="F10">
        <v>5</v>
      </c>
      <c r="G10" s="4">
        <f t="shared" ref="G10:G53" si="1">E10*F10</f>
        <v>11.55</v>
      </c>
    </row>
    <row r="11" spans="1:9" x14ac:dyDescent="0.25">
      <c r="A11" s="2">
        <v>41465</v>
      </c>
      <c r="B11" s="8" t="s">
        <v>13</v>
      </c>
      <c r="C11" t="s">
        <v>11</v>
      </c>
      <c r="D11" t="s">
        <v>14</v>
      </c>
      <c r="E11" s="6">
        <v>0.26</v>
      </c>
      <c r="F11">
        <v>10</v>
      </c>
      <c r="G11" s="4">
        <f t="shared" si="1"/>
        <v>2.6</v>
      </c>
    </row>
    <row r="12" spans="1:9" x14ac:dyDescent="0.25">
      <c r="A12" s="2">
        <v>41465</v>
      </c>
      <c r="B12" s="8" t="s">
        <v>15</v>
      </c>
      <c r="C12" t="s">
        <v>11</v>
      </c>
      <c r="D12" t="s">
        <v>16</v>
      </c>
      <c r="E12" s="6">
        <v>0.1</v>
      </c>
      <c r="F12">
        <v>10</v>
      </c>
      <c r="G12" s="4">
        <f t="shared" si="1"/>
        <v>1</v>
      </c>
    </row>
    <row r="13" spans="1:9" x14ac:dyDescent="0.25">
      <c r="A13" s="2">
        <v>41465</v>
      </c>
      <c r="B13" s="8" t="s">
        <v>18</v>
      </c>
      <c r="C13" t="s">
        <v>11</v>
      </c>
      <c r="D13" t="s">
        <v>19</v>
      </c>
      <c r="E13" s="6">
        <v>0.45</v>
      </c>
      <c r="F13">
        <v>10</v>
      </c>
      <c r="G13" s="4">
        <f t="shared" si="1"/>
        <v>4.5</v>
      </c>
    </row>
    <row r="14" spans="1:9" x14ac:dyDescent="0.25">
      <c r="A14" s="2">
        <v>41465</v>
      </c>
      <c r="B14" s="8">
        <v>1208848</v>
      </c>
      <c r="C14" t="s">
        <v>7</v>
      </c>
      <c r="D14" t="s">
        <v>20</v>
      </c>
      <c r="E14" s="6">
        <v>0.26</v>
      </c>
      <c r="F14">
        <v>5</v>
      </c>
      <c r="G14" s="4">
        <f t="shared" si="1"/>
        <v>1.3</v>
      </c>
    </row>
    <row r="15" spans="1:9" x14ac:dyDescent="0.25">
      <c r="A15" s="2">
        <v>41465</v>
      </c>
      <c r="B15" s="8">
        <v>1208851</v>
      </c>
      <c r="C15" t="s">
        <v>7</v>
      </c>
      <c r="D15" t="s">
        <v>21</v>
      </c>
      <c r="E15" s="6">
        <v>0.32</v>
      </c>
      <c r="F15">
        <v>10</v>
      </c>
      <c r="G15" s="4">
        <f t="shared" si="1"/>
        <v>3.2</v>
      </c>
    </row>
    <row r="16" spans="1:9" x14ac:dyDescent="0.25">
      <c r="A16" s="2">
        <v>41465</v>
      </c>
      <c r="B16" s="8">
        <v>1298246</v>
      </c>
      <c r="C16" t="s">
        <v>7</v>
      </c>
      <c r="D16" t="s">
        <v>22</v>
      </c>
      <c r="E16" s="6">
        <v>1.1000000000000001</v>
      </c>
      <c r="F16">
        <v>4</v>
      </c>
      <c r="G16" s="4">
        <f t="shared" si="1"/>
        <v>4.4000000000000004</v>
      </c>
    </row>
    <row r="17" spans="1:7" x14ac:dyDescent="0.25">
      <c r="A17" s="2">
        <v>41465</v>
      </c>
      <c r="B17" s="8">
        <v>1200149</v>
      </c>
      <c r="C17" t="s">
        <v>7</v>
      </c>
      <c r="D17" t="s">
        <v>23</v>
      </c>
      <c r="E17" s="6">
        <v>0.42</v>
      </c>
      <c r="F17">
        <v>6</v>
      </c>
      <c r="G17" s="4">
        <f t="shared" si="1"/>
        <v>2.52</v>
      </c>
    </row>
    <row r="18" spans="1:7" x14ac:dyDescent="0.25">
      <c r="A18" s="2">
        <v>41465</v>
      </c>
      <c r="B18" s="8">
        <v>1466812</v>
      </c>
      <c r="C18" t="s">
        <v>7</v>
      </c>
      <c r="D18" t="s">
        <v>24</v>
      </c>
      <c r="E18" s="6">
        <v>0.152</v>
      </c>
      <c r="F18">
        <v>52</v>
      </c>
      <c r="G18" s="4">
        <f t="shared" si="1"/>
        <v>7.9039999999999999</v>
      </c>
    </row>
    <row r="19" spans="1:7" x14ac:dyDescent="0.25">
      <c r="A19" s="2">
        <v>41465</v>
      </c>
      <c r="B19" s="8">
        <v>1419989</v>
      </c>
      <c r="C19" t="s">
        <v>7</v>
      </c>
      <c r="D19" t="s">
        <v>25</v>
      </c>
      <c r="E19" s="6">
        <v>1.86</v>
      </c>
      <c r="F19">
        <v>1</v>
      </c>
      <c r="G19" s="4">
        <f t="shared" si="1"/>
        <v>1.86</v>
      </c>
    </row>
    <row r="20" spans="1:7" x14ac:dyDescent="0.25">
      <c r="A20" s="2">
        <v>41465</v>
      </c>
      <c r="B20" s="8">
        <v>1420788</v>
      </c>
      <c r="C20" t="s">
        <v>7</v>
      </c>
      <c r="D20" t="s">
        <v>26</v>
      </c>
      <c r="E20" s="6">
        <v>2.86</v>
      </c>
      <c r="F20">
        <v>1</v>
      </c>
      <c r="G20" s="4">
        <f t="shared" si="1"/>
        <v>2.86</v>
      </c>
    </row>
    <row r="21" spans="1:7" x14ac:dyDescent="0.25">
      <c r="A21" s="2">
        <v>41465</v>
      </c>
      <c r="B21" s="8">
        <v>2008017</v>
      </c>
      <c r="C21" t="s">
        <v>7</v>
      </c>
      <c r="D21" t="s">
        <v>27</v>
      </c>
      <c r="E21" s="6">
        <v>0.28000000000000003</v>
      </c>
      <c r="F21">
        <v>50</v>
      </c>
      <c r="G21" s="4">
        <f t="shared" si="1"/>
        <v>14.000000000000002</v>
      </c>
    </row>
    <row r="22" spans="1:7" x14ac:dyDescent="0.25">
      <c r="A22" s="2">
        <v>41465</v>
      </c>
      <c r="B22" s="8">
        <v>1654535</v>
      </c>
      <c r="C22" t="s">
        <v>7</v>
      </c>
      <c r="D22" t="s">
        <v>28</v>
      </c>
      <c r="E22" s="6">
        <v>1.47</v>
      </c>
      <c r="F22">
        <v>3</v>
      </c>
      <c r="G22" s="4">
        <f t="shared" si="1"/>
        <v>4.41</v>
      </c>
    </row>
    <row r="23" spans="1:7" x14ac:dyDescent="0.25">
      <c r="A23" s="2">
        <v>41465</v>
      </c>
      <c r="B23" s="8">
        <v>1564561</v>
      </c>
      <c r="C23" t="s">
        <v>7</v>
      </c>
      <c r="D23" t="s">
        <v>29</v>
      </c>
      <c r="E23" s="6">
        <v>0.63</v>
      </c>
      <c r="F23">
        <v>10</v>
      </c>
      <c r="G23" s="4">
        <f t="shared" si="1"/>
        <v>6.3</v>
      </c>
    </row>
    <row r="24" spans="1:7" x14ac:dyDescent="0.25">
      <c r="A24" s="2">
        <v>41467</v>
      </c>
      <c r="B24" s="8" t="s">
        <v>30</v>
      </c>
      <c r="C24" t="s">
        <v>11</v>
      </c>
      <c r="D24" t="s">
        <v>31</v>
      </c>
      <c r="E24" s="6">
        <v>0.05</v>
      </c>
      <c r="F24">
        <v>10</v>
      </c>
      <c r="G24" s="4">
        <f t="shared" si="1"/>
        <v>0.5</v>
      </c>
    </row>
    <row r="25" spans="1:7" x14ac:dyDescent="0.25">
      <c r="A25" s="2">
        <v>41467</v>
      </c>
      <c r="B25" s="8" t="s">
        <v>32</v>
      </c>
      <c r="C25" t="s">
        <v>11</v>
      </c>
      <c r="D25" t="s">
        <v>33</v>
      </c>
      <c r="E25" s="6">
        <v>0.153</v>
      </c>
      <c r="F25">
        <v>10</v>
      </c>
      <c r="G25" s="4">
        <f t="shared" si="1"/>
        <v>1.53</v>
      </c>
    </row>
    <row r="26" spans="1:7" x14ac:dyDescent="0.25">
      <c r="A26" s="2">
        <v>41467</v>
      </c>
      <c r="B26" s="8" t="s">
        <v>34</v>
      </c>
      <c r="C26" t="s">
        <v>11</v>
      </c>
      <c r="D26" t="s">
        <v>35</v>
      </c>
      <c r="E26" s="6">
        <v>0.04</v>
      </c>
      <c r="F26">
        <v>100</v>
      </c>
      <c r="G26" s="4">
        <f t="shared" si="1"/>
        <v>4</v>
      </c>
    </row>
    <row r="27" spans="1:7" x14ac:dyDescent="0.25">
      <c r="A27" s="2">
        <v>41467</v>
      </c>
      <c r="B27" s="8">
        <v>1208853</v>
      </c>
      <c r="C27" t="s">
        <v>7</v>
      </c>
      <c r="D27" t="s">
        <v>36</v>
      </c>
      <c r="E27" s="6">
        <v>0.39</v>
      </c>
      <c r="F27">
        <v>10</v>
      </c>
      <c r="G27" s="4">
        <f t="shared" si="1"/>
        <v>3.9000000000000004</v>
      </c>
    </row>
    <row r="28" spans="1:7" x14ac:dyDescent="0.25">
      <c r="A28" s="2">
        <v>41467</v>
      </c>
      <c r="B28" s="8">
        <v>1182585</v>
      </c>
      <c r="C28" t="s">
        <v>7</v>
      </c>
      <c r="D28" t="s">
        <v>37</v>
      </c>
      <c r="E28" s="6">
        <v>1</v>
      </c>
      <c r="F28">
        <v>3.99</v>
      </c>
      <c r="G28" s="4">
        <f t="shared" si="1"/>
        <v>3.99</v>
      </c>
    </row>
    <row r="29" spans="1:7" x14ac:dyDescent="0.25">
      <c r="A29" s="2">
        <v>41467</v>
      </c>
      <c r="B29" s="8">
        <v>1329624</v>
      </c>
      <c r="C29" t="s">
        <v>7</v>
      </c>
      <c r="D29" t="s">
        <v>38</v>
      </c>
      <c r="E29" s="6">
        <v>3.23</v>
      </c>
      <c r="F29">
        <v>15</v>
      </c>
      <c r="G29" s="4">
        <f t="shared" si="1"/>
        <v>48.45</v>
      </c>
    </row>
    <row r="30" spans="1:7" x14ac:dyDescent="0.25">
      <c r="A30" s="2">
        <v>41467</v>
      </c>
      <c r="B30" s="8">
        <v>1469485</v>
      </c>
      <c r="C30" t="s">
        <v>7</v>
      </c>
      <c r="D30" t="s">
        <v>39</v>
      </c>
      <c r="E30" s="6">
        <v>3.3</v>
      </c>
      <c r="F30">
        <v>10</v>
      </c>
      <c r="G30" s="4">
        <f t="shared" si="1"/>
        <v>33</v>
      </c>
    </row>
    <row r="31" spans="1:7" x14ac:dyDescent="0.25">
      <c r="A31" s="2">
        <v>41467</v>
      </c>
      <c r="B31" s="8">
        <v>1852042</v>
      </c>
      <c r="C31" t="s">
        <v>7</v>
      </c>
      <c r="D31" t="s">
        <v>8</v>
      </c>
      <c r="E31" s="6">
        <v>0.46</v>
      </c>
      <c r="F31">
        <v>30</v>
      </c>
      <c r="G31" s="4">
        <f t="shared" si="1"/>
        <v>13.8</v>
      </c>
    </row>
    <row r="32" spans="1:7" x14ac:dyDescent="0.25">
      <c r="A32" s="2">
        <v>41467</v>
      </c>
      <c r="B32" s="8">
        <v>1689047</v>
      </c>
      <c r="C32" t="s">
        <v>7</v>
      </c>
      <c r="D32" t="s">
        <v>40</v>
      </c>
      <c r="E32" s="6">
        <v>2.83</v>
      </c>
      <c r="F32">
        <v>3</v>
      </c>
      <c r="G32" s="4">
        <f t="shared" si="1"/>
        <v>8.49</v>
      </c>
    </row>
    <row r="33" spans="1:9" x14ac:dyDescent="0.25">
      <c r="A33" s="2">
        <v>41467</v>
      </c>
      <c r="B33" s="8">
        <v>1078309</v>
      </c>
      <c r="C33" t="s">
        <v>7</v>
      </c>
      <c r="D33" t="s">
        <v>41</v>
      </c>
      <c r="E33" s="6">
        <v>2.75</v>
      </c>
      <c r="F33">
        <v>10</v>
      </c>
      <c r="G33" s="4">
        <f t="shared" si="1"/>
        <v>27.5</v>
      </c>
    </row>
    <row r="34" spans="1:9" x14ac:dyDescent="0.25">
      <c r="A34" s="2">
        <v>41470</v>
      </c>
      <c r="B34" s="8">
        <v>1469485</v>
      </c>
      <c r="C34" t="s">
        <v>7</v>
      </c>
      <c r="D34" t="s">
        <v>39</v>
      </c>
      <c r="E34" s="6">
        <v>3.3</v>
      </c>
      <c r="F34">
        <v>10</v>
      </c>
      <c r="G34" s="4">
        <f t="shared" si="1"/>
        <v>33</v>
      </c>
    </row>
    <row r="35" spans="1:9" x14ac:dyDescent="0.25">
      <c r="A35" s="2">
        <v>41471</v>
      </c>
      <c r="B35" s="8" t="s">
        <v>42</v>
      </c>
      <c r="C35" t="s">
        <v>11</v>
      </c>
      <c r="D35" t="s">
        <v>43</v>
      </c>
      <c r="E35" s="6">
        <v>0.49</v>
      </c>
      <c r="F35">
        <v>5</v>
      </c>
      <c r="G35" s="4">
        <f t="shared" si="1"/>
        <v>2.4500000000000002</v>
      </c>
    </row>
    <row r="36" spans="1:9" x14ac:dyDescent="0.25">
      <c r="A36" s="2">
        <v>41471</v>
      </c>
      <c r="B36" s="8">
        <v>2313553</v>
      </c>
      <c r="C36" t="s">
        <v>7</v>
      </c>
      <c r="D36" t="s">
        <v>44</v>
      </c>
      <c r="E36" s="6">
        <v>8.5999999999999993E-2</v>
      </c>
      <c r="F36">
        <v>10</v>
      </c>
      <c r="G36" s="4">
        <f t="shared" si="1"/>
        <v>0.85999999999999988</v>
      </c>
    </row>
    <row r="37" spans="1:9" x14ac:dyDescent="0.25">
      <c r="A37" s="2">
        <v>41471</v>
      </c>
      <c r="B37" s="8">
        <v>143128</v>
      </c>
      <c r="C37" t="s">
        <v>7</v>
      </c>
      <c r="D37" t="s">
        <v>45</v>
      </c>
      <c r="E37" s="6">
        <v>0.23</v>
      </c>
      <c r="F37">
        <v>10</v>
      </c>
      <c r="G37" s="4">
        <f t="shared" si="1"/>
        <v>2.3000000000000003</v>
      </c>
    </row>
    <row r="38" spans="1:9" x14ac:dyDescent="0.25">
      <c r="A38" s="2">
        <v>41477</v>
      </c>
      <c r="B38" s="8">
        <v>9773789</v>
      </c>
      <c r="C38" t="s">
        <v>7</v>
      </c>
      <c r="D38" t="s">
        <v>46</v>
      </c>
      <c r="E38" s="6">
        <v>5.73</v>
      </c>
      <c r="F38">
        <v>1</v>
      </c>
      <c r="G38" s="4">
        <f t="shared" si="1"/>
        <v>5.73</v>
      </c>
    </row>
    <row r="39" spans="1:9" x14ac:dyDescent="0.25">
      <c r="A39" s="2">
        <v>41477</v>
      </c>
      <c r="B39" s="8">
        <v>143128</v>
      </c>
      <c r="C39" t="s">
        <v>7</v>
      </c>
      <c r="D39" t="s">
        <v>47</v>
      </c>
      <c r="E39" s="6">
        <v>0.26</v>
      </c>
      <c r="F39">
        <v>30</v>
      </c>
      <c r="G39" s="4">
        <f t="shared" si="1"/>
        <v>7.8000000000000007</v>
      </c>
    </row>
    <row r="40" spans="1:9" x14ac:dyDescent="0.25">
      <c r="A40" s="2">
        <v>41477</v>
      </c>
      <c r="B40" s="8">
        <v>9728910</v>
      </c>
      <c r="C40" t="s">
        <v>7</v>
      </c>
      <c r="D40" t="s">
        <v>48</v>
      </c>
      <c r="E40" s="6">
        <v>3.95</v>
      </c>
      <c r="F40">
        <v>2</v>
      </c>
      <c r="G40" s="4">
        <f t="shared" si="1"/>
        <v>7.9</v>
      </c>
    </row>
    <row r="41" spans="1:9" x14ac:dyDescent="0.25">
      <c r="A41" s="2">
        <v>41477</v>
      </c>
      <c r="B41" s="8">
        <v>2311164</v>
      </c>
      <c r="C41" t="s">
        <v>7</v>
      </c>
      <c r="D41" t="s">
        <v>49</v>
      </c>
      <c r="E41" s="6">
        <v>2.96</v>
      </c>
      <c r="F41">
        <v>2</v>
      </c>
      <c r="G41" s="4">
        <f t="shared" si="1"/>
        <v>5.92</v>
      </c>
    </row>
    <row r="42" spans="1:9" x14ac:dyDescent="0.25">
      <c r="A42" s="2">
        <v>41477</v>
      </c>
      <c r="B42" s="8">
        <v>1494802</v>
      </c>
      <c r="C42" t="s">
        <v>7</v>
      </c>
      <c r="D42" t="s">
        <v>50</v>
      </c>
      <c r="E42" s="6">
        <v>0.87</v>
      </c>
      <c r="F42">
        <v>5</v>
      </c>
      <c r="G42" s="4">
        <f t="shared" si="1"/>
        <v>4.3499999999999996</v>
      </c>
    </row>
    <row r="43" spans="1:9" x14ac:dyDescent="0.25">
      <c r="G43" s="4">
        <f t="shared" si="1"/>
        <v>0</v>
      </c>
    </row>
    <row r="44" spans="1:9" x14ac:dyDescent="0.25">
      <c r="A44" s="2" t="s">
        <v>57</v>
      </c>
      <c r="B44" t="s">
        <v>51</v>
      </c>
      <c r="C44" t="s">
        <v>52</v>
      </c>
      <c r="D44" t="s">
        <v>53</v>
      </c>
      <c r="E44" s="6">
        <v>0.5</v>
      </c>
      <c r="F44">
        <v>2</v>
      </c>
      <c r="G44" s="4">
        <f t="shared" si="1"/>
        <v>1</v>
      </c>
      <c r="I44" t="s">
        <v>56</v>
      </c>
    </row>
    <row r="45" spans="1:9" x14ac:dyDescent="0.25">
      <c r="A45" s="2" t="s">
        <v>58</v>
      </c>
      <c r="B45" t="s">
        <v>51</v>
      </c>
      <c r="C45" t="s">
        <v>52</v>
      </c>
      <c r="D45" t="s">
        <v>54</v>
      </c>
      <c r="E45" s="6">
        <v>1.5</v>
      </c>
      <c r="F45">
        <v>3</v>
      </c>
      <c r="G45" s="4">
        <f t="shared" si="1"/>
        <v>4.5</v>
      </c>
      <c r="I45" t="s">
        <v>56</v>
      </c>
    </row>
    <row r="46" spans="1:9" x14ac:dyDescent="0.25">
      <c r="A46" s="2" t="s">
        <v>58</v>
      </c>
      <c r="B46" t="s">
        <v>51</v>
      </c>
      <c r="C46" t="s">
        <v>52</v>
      </c>
      <c r="D46" t="s">
        <v>55</v>
      </c>
      <c r="E46" s="6">
        <v>1.5</v>
      </c>
      <c r="F46">
        <v>4</v>
      </c>
      <c r="G46" s="4">
        <f t="shared" si="1"/>
        <v>6</v>
      </c>
      <c r="I46" t="s">
        <v>56</v>
      </c>
    </row>
    <row r="47" spans="1:9" x14ac:dyDescent="0.25">
      <c r="G47" s="4">
        <f t="shared" si="1"/>
        <v>0</v>
      </c>
    </row>
    <row r="48" spans="1:9" x14ac:dyDescent="0.25">
      <c r="A48" s="9">
        <v>41449</v>
      </c>
      <c r="B48" s="10"/>
      <c r="C48" s="10" t="s">
        <v>59</v>
      </c>
      <c r="D48" s="10" t="s">
        <v>60</v>
      </c>
      <c r="E48" s="11">
        <f>9.99+2</f>
        <v>11.99</v>
      </c>
      <c r="F48" s="10">
        <v>3</v>
      </c>
      <c r="G48" s="12">
        <f t="shared" si="1"/>
        <v>35.97</v>
      </c>
      <c r="H48" s="10"/>
      <c r="I48" s="10" t="s">
        <v>61</v>
      </c>
    </row>
    <row r="49" spans="1:9" x14ac:dyDescent="0.25">
      <c r="A49" s="9">
        <v>41472</v>
      </c>
      <c r="B49" s="10" t="s">
        <v>62</v>
      </c>
      <c r="C49" s="10" t="s">
        <v>63</v>
      </c>
      <c r="D49" s="10" t="s">
        <v>64</v>
      </c>
      <c r="E49" s="11">
        <v>112.27</v>
      </c>
      <c r="F49" s="10">
        <v>1</v>
      </c>
      <c r="G49" s="12">
        <f t="shared" si="1"/>
        <v>112.27</v>
      </c>
      <c r="H49" s="10"/>
      <c r="I49" s="10" t="s">
        <v>61</v>
      </c>
    </row>
    <row r="50" spans="1:9" x14ac:dyDescent="0.25">
      <c r="A50" s="9">
        <v>41472</v>
      </c>
      <c r="B50" s="10" t="s">
        <v>65</v>
      </c>
      <c r="C50" s="10" t="s">
        <v>63</v>
      </c>
      <c r="D50" s="10" t="s">
        <v>66</v>
      </c>
      <c r="E50" s="11">
        <v>195.43</v>
      </c>
      <c r="F50" s="10">
        <v>1</v>
      </c>
      <c r="G50" s="12">
        <f t="shared" si="1"/>
        <v>195.43</v>
      </c>
      <c r="H50" s="10"/>
      <c r="I50" s="10" t="s">
        <v>61</v>
      </c>
    </row>
    <row r="51" spans="1:9" x14ac:dyDescent="0.25">
      <c r="A51" s="9"/>
      <c r="B51" s="10"/>
      <c r="C51" s="10" t="s">
        <v>67</v>
      </c>
      <c r="D51" s="10" t="s">
        <v>68</v>
      </c>
      <c r="E51" s="11">
        <f xml:space="preserve"> 14.99 + 6.96</f>
        <v>21.95</v>
      </c>
      <c r="F51" s="10">
        <v>2</v>
      </c>
      <c r="G51" s="12">
        <f t="shared" si="1"/>
        <v>43.9</v>
      </c>
      <c r="H51" s="10"/>
      <c r="I51" s="10" t="s">
        <v>61</v>
      </c>
    </row>
    <row r="52" spans="1:9" x14ac:dyDescent="0.25">
      <c r="A52" s="9">
        <v>41470</v>
      </c>
      <c r="B52" s="10"/>
      <c r="C52" s="10" t="s">
        <v>69</v>
      </c>
      <c r="D52" s="10" t="s">
        <v>70</v>
      </c>
      <c r="E52" s="11">
        <v>6.99</v>
      </c>
      <c r="F52" s="10">
        <v>1</v>
      </c>
      <c r="G52" s="12">
        <f t="shared" si="1"/>
        <v>6.99</v>
      </c>
      <c r="H52" s="10"/>
      <c r="I52" s="10" t="s">
        <v>61</v>
      </c>
    </row>
    <row r="53" spans="1:9" s="10" customFormat="1" x14ac:dyDescent="0.25">
      <c r="A53" s="9"/>
      <c r="C53" s="10" t="s">
        <v>71</v>
      </c>
      <c r="D53" s="10" t="s">
        <v>72</v>
      </c>
      <c r="E53" s="11">
        <v>15</v>
      </c>
      <c r="F53" s="10">
        <v>1</v>
      </c>
      <c r="G53" s="12">
        <f t="shared" si="1"/>
        <v>15</v>
      </c>
      <c r="I53" s="10" t="s">
        <v>61</v>
      </c>
    </row>
    <row r="54" spans="1:9" s="10" customFormat="1" x14ac:dyDescent="0.25">
      <c r="A54" s="9"/>
      <c r="E54" s="11"/>
      <c r="G54" s="12"/>
    </row>
    <row r="55" spans="1:9" s="13" customFormat="1" x14ac:dyDescent="0.25">
      <c r="A55" s="14">
        <v>41513</v>
      </c>
      <c r="B55" s="13">
        <v>152346</v>
      </c>
      <c r="C55" s="13" t="s">
        <v>7</v>
      </c>
      <c r="D55" s="13" t="s">
        <v>85</v>
      </c>
      <c r="E55" s="15">
        <v>1.06</v>
      </c>
      <c r="F55" s="13">
        <v>1</v>
      </c>
      <c r="G55" s="16">
        <f>E55*F55</f>
        <v>1.06</v>
      </c>
    </row>
    <row r="56" spans="1:9" s="13" customFormat="1" x14ac:dyDescent="0.25">
      <c r="A56" s="14">
        <v>41513</v>
      </c>
      <c r="B56" s="13">
        <v>152349</v>
      </c>
      <c r="C56" s="13" t="s">
        <v>7</v>
      </c>
      <c r="D56" s="13" t="s">
        <v>86</v>
      </c>
      <c r="E56" s="15">
        <v>1.58</v>
      </c>
      <c r="F56" s="13">
        <v>1</v>
      </c>
      <c r="G56" s="16">
        <f>E56*F56</f>
        <v>1.58</v>
      </c>
    </row>
    <row r="57" spans="1:9" s="13" customFormat="1" x14ac:dyDescent="0.25">
      <c r="A57" s="14">
        <v>41513</v>
      </c>
      <c r="B57" s="13">
        <v>152350</v>
      </c>
      <c r="C57" s="13" t="s">
        <v>7</v>
      </c>
      <c r="D57" s="13" t="s">
        <v>87</v>
      </c>
      <c r="E57" s="15">
        <v>1.61</v>
      </c>
      <c r="F57" s="13">
        <v>1</v>
      </c>
      <c r="G57" s="16">
        <f>E57*F57</f>
        <v>1.61</v>
      </c>
    </row>
    <row r="58" spans="1:9" s="13" customFormat="1" x14ac:dyDescent="0.25">
      <c r="A58" s="14">
        <v>41513</v>
      </c>
      <c r="B58" s="13">
        <v>1416050</v>
      </c>
      <c r="C58" s="13" t="s">
        <v>7</v>
      </c>
      <c r="D58" s="13" t="s">
        <v>88</v>
      </c>
      <c r="E58" s="15">
        <v>0.69</v>
      </c>
      <c r="F58" s="13">
        <v>1</v>
      </c>
      <c r="G58" s="16">
        <f>E58*F58</f>
        <v>0.69</v>
      </c>
    </row>
    <row r="59" spans="1:9" s="13" customFormat="1" x14ac:dyDescent="0.25">
      <c r="A59" s="14">
        <v>41513</v>
      </c>
      <c r="B59" s="13">
        <v>611943</v>
      </c>
      <c r="C59" s="13" t="s">
        <v>7</v>
      </c>
      <c r="D59" s="13" t="s">
        <v>89</v>
      </c>
      <c r="E59" s="15">
        <v>3.25</v>
      </c>
      <c r="F59" s="13">
        <v>1</v>
      </c>
      <c r="G59" s="16">
        <f>E59*F59</f>
        <v>3.25</v>
      </c>
    </row>
    <row r="60" spans="1:9" s="13" customFormat="1" x14ac:dyDescent="0.25">
      <c r="A60" s="14">
        <v>41513</v>
      </c>
      <c r="B60" s="13">
        <v>611955</v>
      </c>
      <c r="C60" s="13" t="s">
        <v>7</v>
      </c>
      <c r="D60" s="13" t="s">
        <v>90</v>
      </c>
      <c r="E60" s="15">
        <v>2.9</v>
      </c>
      <c r="F60" s="13">
        <v>1</v>
      </c>
      <c r="G60" s="16">
        <f>E60*F60</f>
        <v>2.9</v>
      </c>
    </row>
    <row r="61" spans="1:9" s="13" customFormat="1" x14ac:dyDescent="0.25">
      <c r="A61" s="14">
        <v>41513</v>
      </c>
      <c r="B61" s="13">
        <v>1768519</v>
      </c>
      <c r="C61" s="13" t="s">
        <v>7</v>
      </c>
      <c r="D61" s="13" t="s">
        <v>91</v>
      </c>
      <c r="E61" s="15">
        <v>5.39</v>
      </c>
      <c r="F61" s="13">
        <v>1</v>
      </c>
      <c r="G61" s="16">
        <f>E61*F61</f>
        <v>5.39</v>
      </c>
    </row>
    <row r="62" spans="1:9" s="13" customFormat="1" x14ac:dyDescent="0.25">
      <c r="A62" s="14">
        <v>41513</v>
      </c>
      <c r="B62" s="13">
        <v>1761179</v>
      </c>
      <c r="C62" s="13" t="s">
        <v>7</v>
      </c>
      <c r="D62" s="13" t="s">
        <v>92</v>
      </c>
      <c r="E62" s="15">
        <v>41.38</v>
      </c>
      <c r="F62" s="13">
        <v>1</v>
      </c>
      <c r="G62" s="16">
        <f>E62*F62</f>
        <v>41.38</v>
      </c>
    </row>
    <row r="63" spans="1:9" s="13" customFormat="1" x14ac:dyDescent="0.25">
      <c r="A63" s="14"/>
      <c r="E63" s="15"/>
      <c r="G63" s="16"/>
    </row>
    <row r="64" spans="1:9" s="13" customFormat="1" x14ac:dyDescent="0.25">
      <c r="A64" s="14"/>
      <c r="E64" s="15"/>
      <c r="G64" s="16"/>
    </row>
    <row r="65" spans="1:7" s="13" customFormat="1" x14ac:dyDescent="0.25">
      <c r="A65" s="14"/>
      <c r="E65" s="15"/>
      <c r="G65" s="16"/>
    </row>
    <row r="66" spans="1:7" s="13" customFormat="1" x14ac:dyDescent="0.25">
      <c r="A66" s="14">
        <v>41514</v>
      </c>
      <c r="B66" s="13">
        <v>1494800</v>
      </c>
      <c r="C66" s="13" t="s">
        <v>7</v>
      </c>
      <c r="D66" s="13" t="s">
        <v>80</v>
      </c>
      <c r="E66" s="15">
        <v>0.64</v>
      </c>
      <c r="F66" s="13">
        <v>10</v>
      </c>
      <c r="G66" s="16">
        <f>E66*F66</f>
        <v>6.4</v>
      </c>
    </row>
    <row r="67" spans="1:7" s="13" customFormat="1" x14ac:dyDescent="0.25">
      <c r="A67" s="14">
        <v>41514</v>
      </c>
      <c r="B67" s="13">
        <v>1329624</v>
      </c>
      <c r="C67" s="13" t="s">
        <v>7</v>
      </c>
      <c r="D67" s="13" t="s">
        <v>81</v>
      </c>
      <c r="E67" s="15">
        <v>3.23</v>
      </c>
      <c r="F67" s="13">
        <v>3</v>
      </c>
      <c r="G67" s="16">
        <f>E67*F67</f>
        <v>9.69</v>
      </c>
    </row>
    <row r="68" spans="1:7" s="13" customFormat="1" x14ac:dyDescent="0.25">
      <c r="A68" s="14">
        <v>41514</v>
      </c>
      <c r="B68" s="13">
        <v>1852042</v>
      </c>
      <c r="C68" s="13" t="s">
        <v>7</v>
      </c>
      <c r="D68" s="13" t="s">
        <v>82</v>
      </c>
      <c r="E68" s="15">
        <v>0.46</v>
      </c>
      <c r="F68" s="13">
        <v>10</v>
      </c>
      <c r="G68" s="16">
        <f>E68*F68</f>
        <v>4.6000000000000005</v>
      </c>
    </row>
    <row r="69" spans="1:7" s="13" customFormat="1" x14ac:dyDescent="0.25">
      <c r="A69" s="14">
        <v>41514</v>
      </c>
      <c r="B69" s="13">
        <v>1689047</v>
      </c>
      <c r="C69" s="13" t="s">
        <v>7</v>
      </c>
      <c r="D69" s="13" t="s">
        <v>83</v>
      </c>
      <c r="E69" s="15">
        <v>2.83</v>
      </c>
      <c r="F69" s="13">
        <v>2</v>
      </c>
      <c r="G69" s="16">
        <f>E69*F69</f>
        <v>5.66</v>
      </c>
    </row>
    <row r="70" spans="1:7" s="13" customFormat="1" x14ac:dyDescent="0.25">
      <c r="A70" s="14">
        <v>41514</v>
      </c>
      <c r="B70" s="13">
        <v>1469485</v>
      </c>
      <c r="C70" s="13" t="s">
        <v>7</v>
      </c>
      <c r="D70" s="13" t="s">
        <v>84</v>
      </c>
      <c r="E70" s="15">
        <v>3.3</v>
      </c>
      <c r="F70" s="13">
        <v>4</v>
      </c>
      <c r="G70" s="16">
        <f>E70*F70</f>
        <v>13.2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Datalogging 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Kishan Amratia</cp:lastModifiedBy>
  <dcterms:created xsi:type="dcterms:W3CDTF">2013-07-22T15:13:35Z</dcterms:created>
  <dcterms:modified xsi:type="dcterms:W3CDTF">2013-08-30T07:02:09Z</dcterms:modified>
</cp:coreProperties>
</file>