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E93A2149-2427-4619-9B7C-7FBE69129D88}" xr6:coauthVersionLast="46" xr6:coauthVersionMax="46" xr10:uidLastSave="{00000000-0000-0000-0000-000000000000}"/>
  <bookViews>
    <workbookView xWindow="-28920" yWindow="660" windowWidth="29040" windowHeight="15840" xr2:uid="{00000000-000D-0000-FFFF-FFFF00000000}"/>
  </bookViews>
  <sheets>
    <sheet name="Sheet" sheetId="1" r:id="rId1"/>
  </sheets>
  <calcPr calcId="181029"/>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2" i="1"/>
  <c r="R54" i="1" l="1"/>
  <c r="R46" i="1"/>
  <c r="R38" i="1"/>
  <c r="R22" i="1"/>
  <c r="R14" i="1"/>
  <c r="R52" i="1"/>
  <c r="R44" i="1"/>
  <c r="R36" i="1"/>
  <c r="R28" i="1"/>
  <c r="R20" i="1"/>
  <c r="R51" i="1"/>
  <c r="R43" i="1"/>
  <c r="R35" i="1"/>
  <c r="R27" i="1"/>
  <c r="R19" i="1"/>
  <c r="R11" i="1"/>
  <c r="R30" i="1"/>
  <c r="R6" i="1"/>
  <c r="R12" i="1"/>
  <c r="R53" i="1"/>
  <c r="R45" i="1"/>
  <c r="R37" i="1"/>
  <c r="R29" i="1"/>
  <c r="R21" i="1"/>
  <c r="R13" i="1"/>
  <c r="R5" i="1"/>
  <c r="R55" i="1"/>
  <c r="R47" i="1"/>
  <c r="R39" i="1"/>
  <c r="R31" i="1"/>
  <c r="R23" i="1"/>
  <c r="R15" i="1"/>
  <c r="R7" i="1"/>
  <c r="R4" i="1"/>
  <c r="R3" i="1"/>
  <c r="R57" i="1"/>
  <c r="R56" i="1"/>
  <c r="R48" i="1"/>
  <c r="R40" i="1"/>
  <c r="R32" i="1"/>
  <c r="R24" i="1"/>
  <c r="R16" i="1"/>
  <c r="R8" i="1"/>
  <c r="R49" i="1"/>
  <c r="R41" i="1"/>
  <c r="R33" i="1"/>
  <c r="R25" i="1"/>
  <c r="R17" i="1"/>
  <c r="R9" i="1"/>
  <c r="R50" i="1"/>
  <c r="R42" i="1"/>
  <c r="R34" i="1"/>
  <c r="R26" i="1"/>
  <c r="R18" i="1"/>
  <c r="R10" i="1"/>
  <c r="R2" i="1"/>
</calcChain>
</file>

<file path=xl/sharedStrings.xml><?xml version="1.0" encoding="utf-8"?>
<sst xmlns="http://schemas.openxmlformats.org/spreadsheetml/2006/main" count="413" uniqueCount="199">
  <si>
    <t>제목</t>
  </si>
  <si>
    <t>질문</t>
  </si>
  <si>
    <t>답변</t>
  </si>
  <si>
    <t>비뇨기과 소변검사 비용</t>
  </si>
  <si>
    <t>얼마인지 알 수 있나요..?
소변검사하러 왓다고 하면 되나요?</t>
  </si>
  <si>
    <t>네, 일단 검사받으러 왔다고 하시면 됩니다.</t>
  </si>
  <si>
    <t>이거 무슨 병일까요?</t>
  </si>
  <si>
    <t>안녕하세요.중 3 16세 학생입니다.
제가 한달전에 빈뇨와 야간뇨 등으로 비뇨기과에서 소변검사를 받았더니 혈뇨가 있다고 해서 한달동안 치료를 받았으나 다시 소변검사를 한 결과 현미경으로 봤을때 혈뇨가 있다고 하더라구요.그리고 소변 볼 때에는 통증이 없지만 소변을 보고 나서 생식기 아랫부분이 찌릿찌릿 아프더라구요.
그래서 화요일에 종합병원에 갈 예정인데 이게 무슨 병에 의한 증상인지 알려주실수 있나요?
저 너무 무서워서 그래요 ㅠㅠ
(방광암일 가능성이 있다고 해서요)</t>
  </si>
  <si>
    <t xml:space="preserve">방광염이나 아주 드물게 결석증세로 의심됩니다. </t>
  </si>
  <si>
    <t>산부인과 비뇨기과 의사선생님 도와주세요</t>
  </si>
  <si>
    <t>남자친구 성기에 사마귀가 있어서 병원 가보라고 했는데
(사마귀 생긴 지 반년 넘었고 번진 것도 없고 더 생기지도 않음) 가자마자 레이저로 제거하고 조직검사 결과 듣고 왔는데 바이러스 6번?이 나왔다고 하더라고요
1. 바이러스 6번이 뭔가요? 질외사정만 했었는데 여자인 저한테 피해 생기는 건가요?
2. 사마귀로 인한 요도염이 살짝 있다고해서
지금 약먹고 치료하고 있는데 저도 균 검사 해봐야될까요?
한다면 무슨 검사 해달라고 해야하나요?
3. 관계 후 저도 칸디다질염 걸려서 약 먹고 있는데
생리가 터졌어요 생리 끝나도 병원에 가도 늦지 않겠죠?
4. 자궁경부암 예방주사 안 맞았는데 맞아야할까요?
5. 앞으로 관계시엔 어떻게 해야하나요?</t>
  </si>
  <si>
    <t>안녕하세요. 제이엘입니다.바이러스 6번이라고 하는것은 HPV(인유두종바이러스) 6번을 말하는것입니다.성병에 속하며, 생식기 사마귀의 주 원인입니다.요도염이 있는것도 성관계로 주고받는 세균일수 있으니 여성분은 증상이 없더라도 산부인과에서 균검사를 받아보셔야합니다.생리가 끝나면 가셔도 됩니다.자궁경부암 백신이 바로 hpv백신입니다. 꼭 접종하실것을 추천합니다. 관계시에는 콘돔을 이용하시면 도움이 됩니다.</t>
  </si>
  <si>
    <t>볼일보고나서 찌릿찌릿</t>
  </si>
  <si>
    <t>볼일을 보고나면 찌릿찌릿 아픈 느낌이 들어요.. 아직 하루정도 됐는데 왜그런지 모르겠어요ㅜ</t>
  </si>
  <si>
    <t>남성분이시면 요도염에 걸린 것으로 보이고 여성분이시면 요도염, 질염에 걸린 것으로 보여서 남성분인 경우는 비뇨기과 진료받으시고 여성분인 경우는 요도염은 비뇨기과 질염은 산부인과 진료받아야 합니다. 동네 비뇨기과, 산부인과 진료받아도 됩니다.</t>
  </si>
  <si>
    <t>곤지름? 뾰루지?</t>
  </si>
  <si>
    <t>아니 어쩌다가 유튜브 보고 알게되었는데 사진보니까 내꺼랑 생김새가 비슷해서요 귀두 바로 아래에 노란색 뾰루지 같은거 아주 작게 3개있는데 이게 성병이에요? 언제 생겼는진 잘 모르는데 3년전에 처음으로 발견하고 아무렇지도 않고 심해지지도 않아서 그냥 그런가보다 하고 나뒀는데 이게 성병이라고요? 비뇨기과 가야하나요... 성경험도 없는데</t>
  </si>
  <si>
    <t xml:space="preserve"> 성 접촉이 없이도   바이러스의 감염으로   콘로마등이  생길수도 잇음으로  비뇨기과에서    검진으로 확인을해주셔야     함니다 </t>
  </si>
  <si>
    <t>비뇨기과 의사 선생님들께 질문 드립니다</t>
  </si>
  <si>
    <t>야동을 보면 자위하는 것이 발기부전과 조루를 유발한다고 들었는데
그렇다면 사진을 보면서 자위하는 것은 괜찮나요?
순순하게 궁금합니다</t>
  </si>
  <si>
    <t>적당이만 하시면 두가지 다 상관이 없습니다하지만 자위는 주2~3회가 적당합니다넘 무리한 자위는 정신적 육체적으로상당한 에너지를 소비하는 일이기 때문에너무 무리할 정도만 아니라면횟수는 본인 스스로가 정해놓고 하심이 좋겠습니다.모든일은 적당하게 할때 좋은것이랍니다. 과도한것은 금물입니다 궁금증 해소 되었나요다른 궁긍증이 있으시면 메일에 글 남겨주세요 aoal466@naver.com 메일주소입니다</t>
  </si>
  <si>
    <t>요도가 따끔 거리고 아파요</t>
  </si>
  <si>
    <t>평소 성병 같은건 없었구요 검사 자주 해요
최근에 삽입 이런거 한적 없구요
특별한 증상 같은게 나타난적도 없어요
근데 어제 성병 없는 분하고 삽입은 안하고
허벅지 사이에 오일 바르고
피스톤질을 했습니다 약간 아프긴해서
중간에 오일을 더 바르긴 했는데
그 이후부터 요도가 심한 통증은 아니고 미세하게
쓰라리는듯한 통증이 있으며 아픈건 아니고 기분나쁜
찝찝한 느낌 소변눌때도 그 찝찝한 느낌이 같이 드는 기분이에요
어제가 심하긴 했는데
오늘은 어제보단 아니지만 미세하게 남아있습니다
왜이럴까요
내공 많이 걸게요
허벅지 피스톤 직후 바로 증상이 나왔으니
성병 같은건 아닌거 같은데 왜이럴까요</t>
  </si>
  <si>
    <t>면역력이 떨어지면 방광염이 올 수 있고 그럴때 요도가 따끔거리고 아픈 증상이 생길 수도 있습니다.그냥은 낫지 않아요. 비뇨기과로 빨리 가보세요. 갈수록 증상악화되요</t>
  </si>
  <si>
    <t>성병인가요?</t>
  </si>
  <si>
    <t>증상은 없는데요
ㅡ
만나서 키스도 해보고
ㅇㄹ도 해보고 그랬어요ㅜ
콘돔도 안끼고 한번해봤어요ㅜ
근데 횟수가 다른 사람하고 한 게
6번은 되가지고요
감기만 걸려도 무섭고
뭔가 운동하고 멍이 들면
너무 무섭고 피부에 뭐가 생기면
너무 무서워서요
어떻게 해야 알수있을까요?</t>
  </si>
  <si>
    <t>비뇨기과에 가서 균 검사를 하는게 가장 정확합니다.</t>
  </si>
  <si>
    <t>아랫배가 칼로 찔린 듯 쑤셔요</t>
  </si>
  <si>
    <t>왼쪽 아랫배 골빤 쪽이고 칼로 쑥 찌른 듯이
아파요 움직일 때 마다 아프고 살짝 못 움직이겠어요</t>
  </si>
  <si>
    <t xml:space="preserve">돈을 안들이고 건강을 유지하는방법을 연구하는사람입니다님의왼손 손바닥에서 가운데손가락과 네 번째 손가락뼈 사이를 반데편손의 엄지나 검지손톱의로 꾹꾹 눌러보세요 세밀하게 눌러보면 칼로 찣는듯한 통증의자리가 있을겁니다그 자리를 같은방법의로 사정없이 눌러주세요 그 자리가 궅은살이 박힐때까지느껴지는통증이 아주 대단합니다 하지만 참의면서 눌러주시면 트름이 커억하고나오면배가 살살 아프면서 설사가 줄줄줄 나올겁니다 그것은 배안에서 나쁜 독소가 빠저나오는현상이므로 별도의 약은 안드셔도 됩니다 나올것이 다 나오면은 배안은 텅비어지고 편안해집니다 네 번째와 세끼손가락뼈 사이도 세밀하게 눌러보시고 특별한 통증의자리는 모두다 사정없이 눌러주시면 만수무강에 도움이되실겁니다위에서 애기하는 손바닥의 그 부분은 모든인간의 소화기과계통과 비뇨기과 일부에서발생한 병증을 치유할 수 있는 비법의 자리가 들어앉아있의니 열심히 찿아보시고 눌러만보세요 아무리 눌러도 통증이 안느껴 질때까지 눌러줘야만 완치가됩니다사정없이 많이눌르면 빨리나아지고 아프니까 슬슬 만지기만해서는 효과를 볼수 없읍니다또한 코구멍 청소를 잘해보세요 감기도 안걸립니다청소방법 수돗물을 두손바닥에밭아서 코로 들어마셧다가 뱉어내기를 아침 저녁의로열 번 이상씩 해보세요 코로나19 예방에도 도움이 될겁니다     </t>
  </si>
  <si>
    <t>남자 std 검사비용 보험 적용</t>
  </si>
  <si>
    <t>제가 산부인과가서 std 검사했는데 클라미디아 양성이 나왔어요 의사선생님이 남자친구와 약 복용해야한다고 했는데 남자친구도 비뇨기과 가서 std 검사를 해서 약처방을 받아야하는 건가요??
남자친구가 비뇨기과 가서 여자친구 클라미디아 양성이라 std 검사하러 왔다고 하면 건강보험 적용될까요?? 남자친구는 무증상이라서요. 보험적용 되면 비뇨기과 std 검사비용은 얼마인가요??</t>
  </si>
  <si>
    <t>비임균성 요도염이란 가장 흔한 성병으로 임질균을 제외한 다른 균에 의해 생긴 요도염을 말합니다. 클라미디아, 유레아플라스마, 마이코플라스마, 포도상구균, 연쇄상구균, 대장균, 디프테리아, 폐렴구균, 결핵균 등 갖가지 세균에 의한 감염과 트리코모나스 같은 기생충, 칸디다와 같은 곰팡이, 그리고 물리 화학적 자극에 의한 요도염을 말합니다. 임균성 요도염보다 훨씬 많고 대부분 성관계로 감염되나 특별한 소인 없이 발생되는 경우가 임질성 요도염보다 흔합니다.원인가장 많은 원인은 남녀 모두에서 흔한 감염균인 클라미디아균이고 해부학적인 구조상 비임균성 요도염은 남성에 더 많습니다. 비임균성 요도염의 감염 경로로는 성관계 (질, 항문, 구강 성교를 포함)를 통한 경로와 요로 감염, 세균성 전립선염, 요도 협착, 진성 포경 (포피가 뒤로 젖혀지지 않는 상태), 요도내 도관 삽입 등의 비성적인 경로, 그리고 출산 시 신생아가 감염자의 산도를 통과할 때 전염이 되는 경로 등이 있습니다.증상1) 비임균성 요도염의 잠복기는 1주~ 1개월로 임균성 요도염보다 깁니다. 2) 남성의 증상 - 성관계 수일에서 수주 후 요도 불편감과 가려움증이 있을 수 있습니다. - 배뇨시 요도가 찌릿거리며 통증이 있고 분비물로 인해 요도구가 붙어 있는 느낌이 있을 수 있습니다. - 요도를 손으로 벌려보면 빨갛고 점액성의 요도 분비물이 생깁니다. 3) 여성의 증상 - 질 분비물 증가(냉대하) - 외음부 가렵거나 배뇨시 통증이나 화끈거리는 느낌이 있을 수 있습니다. - 하복부 통증이나 성교 시 통증이 있을 수 있습니다. - 비정상적인 질출혈이 있을 수 있습니다. - 증상이 전혀 없는 경우가 더 많습니다.비용은 알 수 없습니다.</t>
  </si>
  <si>
    <t>둘코락스 과다복용?</t>
  </si>
  <si>
    <t>둘코락스를 한달에 한두번씩 두세알을 먹는데 이정도로 내성이 생길까요? 대장흑색증이나 내성이 생기지 않기 위한 최소량이 어느정도일까요?</t>
  </si>
  <si>
    <t>둘코락스는 강한 직장형 변비약입니다.강한대신 많은 부작용을 줍니다.대장내시경 검사 전 한알 복용하는 약을 다량으로복용하면 흑색증에  걸리고 장무력증이 생길 수 있어요.순한 마그밀. 듀파락 이지시럽. 실콘정복용하세요.너무 불편하면 항문외과에 가셔서 관장을 하셔야 해요.오히려 관장이 더 안전합니다.</t>
  </si>
  <si>
    <t>이 약들 같이 복용 해도 될까요</t>
  </si>
  <si>
    <t>비뇨기과에서 받은 약이거든요 근데 제가 신경성위염이 있어서 약국에서 산 위평원과립을 먹고 있는데 같이 먹어도 될까요?</t>
  </si>
  <si>
    <t>비염, 소화기계통은 약으로 완치되지 않고 일시적 증상완화뿐입니다. 약은 간과 신장에 무리를 주기 때문에 증상을 고질화하거나 다른 건강문제로 확대될 수 있습니다. 약 대신 유근피를 보리차처럼 끓여 연하게 마시세요. 또한 식생활 개선을 해야 근본적인 원인제거가 되어 재발되지 않습니다.◇ 약물부작용, 과잉진료 사례(댓글모음) https://cafe.naver.com/8sunway/86◇ 유근피: 비염, 식도염, 위염, 궤양, 입술 https://cafe.naver.com/8sunway/13“음식을 당신의 의사나 약으로 삼아라. 음식으로 못 고치는 병은 의사도 고칠 수 없다.”– 히포크라테스자동차에 불량 연료를 쓰면 매연이 심하고 차가 망가지는 것처럼 사람도 체질에 해로운 식품을 먹으면 건강문제가 생깁니다."태양인체질은 소→소고기→우유→요쿠르트 이런 식으로 연결되는 식품이 안 맞다. 간의 해독기능이 약하고 담즙분비가 적어 모든 육고기, 라면/ 기름기 많은 음식, 식용류로 튀긴 음식/ 밀가루 트랜스지방으로 된 가공식품(피자, 라면, 햄버거, 빵, 과자, 햄, 소시지 등), 참기름/들기름으로 조리한 음식도 역시 민감하게 반응한다. 집이 아닌 식당에서 식사를 하는 경우 소화불량으로 속이 메스껍거나 두통, 노곤하고 졸리는 증상을 겪기도 한데, 불량식재료(김치도 중국산…), 튀기거나 기름기 많은 음식이 주 원인이다."산업화 이전 농경사회에서 곡식과 채식 위주의 식생활을 하던 시절에는 건강하던 체질들이 산업화로 위에 언급한 식품이 식단을 차지하면서 건강문제를 겪고 있습니다. 이 체질이 태양인체질(금양체질과 금음체질로 세분됨)입니다. 태양인은 간이 약해 해독기능이 약하고 담즙분비가 적어 이런 식품이 안 맞습니다.질문자님이 태양인인지 여부를 다음의 정보를 토대로 검토해보세요. 금양체질과 금음체질은 같은 태양인으로 채식체질이라 비슷하니 구분이 안 되면 둘을 절충해 참고하면 됩니다.◇ 태양인 금양체질 섭생표 https://cafe.naver.com/8sunway/25◇ 태양인 금음체질 섭생표 https://cafe.naver.com/8sunway/26</t>
  </si>
  <si>
    <t>원주 보건소 성병검사질문</t>
  </si>
  <si>
    <t>비임균성 요도염이 의심되서 검사를 받으러가려고 하는데요.
보건소는 그냥 성병유무만 알려주고 처방전 약을 주지는 않죠?
보건소를 가야하나요 아님 비뇨기과를 가야하나요?</t>
  </si>
  <si>
    <t>보건소도 진료결과에 따라 처방전을 발급합니다다만 보건소에 근무하는 담당의사들이 해당과목전문의들이 아닌 경우가 많아서 가능 하다면비뇨기과를 방문 진료를 받는것이 좋습니다</t>
  </si>
  <si>
    <t>에이즈 검사</t>
  </si>
  <si>
    <t>저는 항상 관계 전에 오라퀵으로 에이즈 여부를 검사하고 합니다. 그런데 어느 분과 관계를 맺기 전에 검사 시 분명 한 줄 음성이었는 데, 관계를 맺고 보니 뒤 늦게 그 분 검사 키트에서 희미하게 두줄이 보이더라고요. 저는 계속 음성이였고요... 다행히 콘돔도 착용했고요..
하 그래서 지금 검사를 해봐야 하는 상황인데, 비뇨기과에서 하는 검사도 관계 2주 뒤에야 할 수 있나요?</t>
  </si>
  <si>
    <t xml:space="preserve">4주~12주 후에 검사 하시면 됩니다.그래서 가장 좋은 방법은 4주에 한번하고 12주에 한번 더 하는 것을 많은 전문가들이 추천합니다. 에이즈는 4주에 생길 수도 있고 6주에 생길 수도 있고 12주에 생길 수도 있고 하거든요. 보건소가면 무료로 검사해주잖아요. 익명으로도 할 수 있어요. </t>
  </si>
  <si>
    <t>성인 남성 새벽에 소변실수</t>
  </si>
  <si>
    <t>안녕하세요..
29세 남자구요 결혼도 했습니다..
최근들어 매일 자다가 새벽에 깨서 화장실을 가서 잠을깻는데
3일전과 오늘... 자다가 그냥 이불에 실수 해버려서... 무슨 문제가 있어서 그런건가 해서 지식인에 물어봐요... 진짜 나이 29먹고 자다가 이불에 실수하는거 자괴감들고 어이가 없네요.. 검사를 비뇨기과를 가서 받아봐야하나요?</t>
  </si>
  <si>
    <t>비뇨기과가보세옹</t>
  </si>
  <si>
    <t>그런건 육체적보다 심리적불안감 일수도있습니다</t>
  </si>
  <si>
    <t>고환이 아파요</t>
  </si>
  <si>
    <t>왼쪽만 아픈데 오줌마려운 느낌이여서 장실가면 오줌도 안나오고... 갑자기 이러네요</t>
  </si>
  <si>
    <t>안녕하세요. 하이닥-네이버 지식iN 상담의 이영진 입니다.갑자기 왼쪽 고환의 통증은 부고환염을 의심을 할 수 있습니다.비뇨기과를 내원하셔서 정확한 검사를 받아보시는 것이 좋겠습니다.감사합니다.</t>
  </si>
  <si>
    <t>방광염 증상</t>
  </si>
  <si>
    <t>제가 어제부터 오줌이 계속 마렵고 처음 쌀땐 안그러다가 나중엔 찔끔씩 나와요. 막 아프진 않은데 제가 어제부터 목이 좀 아파서 물을 많이 마시긴 했는데 물 마신 양보다 오줌싸는 양이 더 많아서..혹시 방광염일까요?</t>
  </si>
  <si>
    <t>안녕하세요. 하이닥-네이버 지식iN 상담의 이영진 입니다.방광염의 증상 중에서 빈뇨, 잔뇨가 있기는 합니다.하지만 빈뇨,잔뇨만 가지고 방광염을 진단을 하기는 어렵습니다.비뇨기과를 내원하셔서 소변검사를 받아보시는 것이 좋겠습니다.감사합니다.</t>
  </si>
  <si>
    <t>비뇨기과 의사분들께 질문드립니다.</t>
  </si>
  <si>
    <t>제가 일주일동안 음낭통증이 있어서 며칠전에 비뇨기과를방문하여 음낭 초음파, 전립선검사 소변검사 다했는데 아무이상 없다고 나왔거든요 
지금은 음낭통증이 많이 줄어들어서 제가 자위를 한지 2주일정도되서 자위를했는데 정액이 묽고 빨간색이 섞여잇네요. 머죠?</t>
  </si>
  <si>
    <t>안녕하세요. 하이닥-네이버 지식iN 상담의 이영진 입니다.갑자기 생겨난 고환의 통증은 부고환염을 의심이 됩니다.또한 정액에 혈이 같이 섞여서 나오는 것은 수면부족,운동과다 등으로 몸컨디션이 많이  떨어지게 되면 일시적으로 나타날 수 있습니다.감사합니다.</t>
  </si>
  <si>
    <t>.포경수술</t>
  </si>
  <si>
    <t>18살인데 아직 포경을 안 했어요...하고는 싶은데 아니 해야 되는 ㄲㅊ인거같은데 
성인되서 할려고하는데 만약 군대에서 포경안하면 놀림 받을까여? 
작은건 아니고 그냥 평균사이즈인데...노발 8에 발기에는 17?정도..
그리고 발기하면 뭔가 짓누를 듯이 아픈데 이거 포경안해서 그런건가요? 
그리고 요즘에는 포경수술 마취하고 하니까 별 느낌없겠죠...?수술 후 에도...</t>
  </si>
  <si>
    <t>안녕하세요. 하이닥-네이버 지식iN 상담의 이영진 입니다.포경을 하지 않았다고 해서 군대에서 놀림을 받거나 하진 않습니다.또한 포경수술을 하지 않았다고 하여 통증이 생기는 것도 아니므로 비뇨기과를 내원하셔서 상담을 받으시는 것이 좋겠습니다.마취를 하시면 큰 통증은 없습니다.감사합니다.</t>
  </si>
  <si>
    <t>전립선 검사 예약했는데</t>
  </si>
  <si>
    <t>요즘 검사방법들이 많이 개발되었을 텐데 
지금도 비뇨기과 가면 항문에 손가락 넣어 검사받아야 하나요?</t>
  </si>
  <si>
    <t xml:space="preserve">병원마다 조금씩 차이는 있습니다 하는곳도있고 안하는곳도 잇습니다한동안 무리한 자위및 금욕을 하시고하루에 20분이상 꾸준하게 파워워킹을 하시고따뜻한물에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좋아지니까요더 궁금하시면 메일로 글 남겨주세요 aoal466@naver.com 메일주소입니다   </t>
  </si>
  <si>
    <t>소변이 자주 마려워요, 잔뇨감</t>
  </si>
  <si>
    <t>소변이 자주마려워요. 여자고, 화장실 가는 횟수가 늘었다고 생각한지는 거의 1년? 정도 된것같아요.
가려움이나 통증은 없는데 물이나 음료를 먹었다 하면 얼마 안돼서 바로 소변이 마렵고 계속 가요 ㅠㅠ..
그리고 소변을 보면 잔뇨감이 드는데, 보통 잔뇨감이 들고 소변이 실제로 안나오는걸로 아는데, 꼭 조금씩 남은 소변이 나오더라고요. 병원을 가보는게 좋을까요? 간다면 비뇨기과, 산부인과 중 어디로 가야할까요?</t>
  </si>
  <si>
    <t>저도 마시는 양만큼 5분안에 화장실 신호가 오는 1인입니다. 병원에서는 큰 걱정은 할 필요는 없다고 하는데 만약 병원가실거면 비뇨기과를 가보시도록 하세요~</t>
  </si>
  <si>
    <t>오줌을 눈 후 아픔</t>
  </si>
  <si>
    <t>15살 중학생 남자입니다. 아침에는 아프지 않던 성기가. 밤에 되서 오줌을 누면 뜨거운 느낌으로 아픕니다 그리고는 20분뒤 괜찮아저요 병은 아니겠죠?</t>
  </si>
  <si>
    <t>안녕하세요. 하이닥-네이버 지식iN 상담의 이영진 입니다.질문하신 내용만으로는 요도염 증상으로 의심이 됩니다.비뇨기과를 내원하셔서 검사를 받아보시는 것이 좋겠습니다.감사합니다.</t>
  </si>
  <si>
    <t>고환 몽우리.</t>
  </si>
  <si>
    <t>왼쪽 고환에도 몽우리가 살짝 잡히는데 이건 좀 붙어 있는거 같구 오른쪽 몽우리는 만져보니 커져있네요ㅠㅜ 왜 이럴까요 여자친구랑 한 4시간정도 발기된 상태로 있었는데 ㅠㅠ 이러네오 하.. 비뇨기과 가야하나요? 눌러도 아프지않고 그냥 그래요..말랑말랑하며 크기는 불알크기에 5분1? 쯤 되보이구요..</t>
  </si>
  <si>
    <t>안녕하세요. 하이닥-네이버 지식iN 상담의 이영진 입니다.고환에 몽우리의 경우에는 통증이 없다고 하시므로 탈장, 음낭수종 등으로 짐작이 갑니다.비뇨기과를 내원하셔서 정확한 진단을 받으시는 것이 좋겠습니다.감사합니다.</t>
  </si>
  <si>
    <t>중2 의사</t>
  </si>
  <si>
    <t>중2 여학생이에요 의료쪽으로 가고싶어서 의사를 생각하고 있는데 공부 완벽하게 해놓아야 하는거 말고 아는게 아무 것도 없어서요ㅠㅠ
1. 지금부터 의료쪽 공부를 해야하나요? 해야한다면 어디부터 시작해서 어떤내용 공부하면 되는지, 아니라면 언제부터 해야하는지 알려주세요
2. 의대 진학하려면 어떻게 해야하는지 알려주세요
3. 의대 가게 되면 그 후에 어떤 과정을 몇년씩 밟고 의사 되는지 알려주세요
4. 일반병원 의사에서 종류 알려주세요</t>
  </si>
  <si>
    <t>1. 지금부터 의료쪽 공부를 해야하나요? 해야한다면 어디부터 시작해서 어떤내용 공부하면 되는지, 아니라면 언제부터 해야하는지 알려주세요의료쪽 공부는 의대 들어가서 시작해도 늦지 않습니다.중학교 시절에는 모든 과목의 기본적인 지식을 구체적으로 쌓아가는 중간관정이니학교 과정에 더 충실히 하도록 하고,그외는 많은 책을 읽고 다양한 봉사 활동과 취미 활동을 하여시간관리. 계획적인 자기 관리를 잘 하도록 해야 하겠습니다.2. 의대 진학하려면 어떻게 해야하는지 알려주세요지금부터  여러 의과대학의 입시요강을 잘 읽어보도록 하세요.해마다 입시요강은 많이 변화합니다만대충의 흐름을 알고  고등학교를 진학한 다음에자연계. 이과를 선택하여 성적을 최상으로 유지하면서본인의 스펙이 의대 입학 사정 범위 안에 들어가도록 평균 이상의 유지를 하면 고3 중후반 입시때 크게 동요하지 않고준비된 자신을 보여줄수 있을 겁니다.3. 의대 가게 되면 그 후에 어떤 과정을 몇년씩 밟고 의사 되는지 알려주세요의대는 예과 2년과 본과 4년의 합 6년을 다닙니다.졸업시 실기고사와 필기고사를 합격하면 의사면허증이 됩니다.의사되는건 의대 6년 졸업하면 의사가 됩니다.4. 일반병원 의사에서 종류 알려주세요의사는 치과의사나 한의사처럼 졸업후 바로 일을 하는 경우가 거의 없고우리나라 의사의 80% 이상은 수련의 과정을 거칩니다.본과 3.4학년때 이미 실습과정을 거치지만 이건 의대생으로서의 실습이므로의사가 된 다음엔 1년의 인턴과정을 거치며 중요과와 마이너 전공과의 실습을 돌면서자신의 전공 분야를 더 세부적으로 결정하게 됩니다.하여, 인턴 1년후  레지던트 3~4년의 과정을 거치고 해당과 전문의 시험에 합격하면전문의 자격증이 나옵니다.이때부터는 전문의가 됩니다.유럽. 영국등의 경우엔 거의 의사면허증만 있는 일반의사가 대부분으로전문의들은 대학병원에나 가야 볼수 있습니다만우리나라는 1차 의료기관인 의원급에도 대부분 전문의들이 흔하게 있는게 다른점입니다.의사의 종류는 치과의사. 한의사는 아예 의사라고 하지 않고치과의사. 한의사로 구분하며.의사의 종류는 크게는 의사면허증만 있는 일반의사와  해당전문의 자격이 있는 전문의가 있으며.전문의의 종류는 20여가지가 넘습니다.쉽게. 내과. 일반외과. 산부인과. 소아청소년과로 부르는 메이저 중요과가 있고그 다음엔 정형외과, 신경외과, 마취통증의학과 ,정신건강의학과, 비뇨기과, 안과 ,이비인후과,재활의학과.영상의학과, 재활의학과. 성형외과. 피부과. 흉부외과.신경과. 병리과.예방의학과. 가정의학과직업환경의학과. 핵의학. 응급의학등 다양하게 많습니다.다만, 의사들은 여기에서 끝나는게 아니라내과 같은 경우는 전공의 과정을 3년으로 줄이면서내과전문의를 따고, 다시 세부전문의라고 하여전임의 과정을 1~4년을 더 거치게 하고소화기내과. 호흡기내과. 신장내과. 순환기내과 등등의 세부 전문의 과정을 더 거치면서한 전공분야만 더 심화해서 의료 행위를 하는 경우도 많습니다.</t>
  </si>
  <si>
    <t>방광염 약 먹어야할까요??</t>
  </si>
  <si>
    <t>3일전에 방광염 시작된거같아요
3일전에 소변에서 피가살~짝 섞여서 핑크색으로 보이고 소변마지막쯤에 엄청 찌릿하면서 아팠습니다
그다음날에는 소변색은 원래대로 돌아왔고 통증은 살짝 남아있었구요
그리고 지금은 소변볼때 마지막에 아~~~~주 조금 살짝 통증있구요
소변색은 정상인데 소변이 살짝 탁하고 냄새가 좀 ... 구리구리합니다
지금상황에서 병원을 가서 약을먹어야할까요?
아니면 자연적으로 나아질까요??
답변좀해주세요 감사합니다 !!</t>
  </si>
  <si>
    <t>안녕하세요방광염또한 다른염증질환처럼 나은듯하다가도 완전히 치료안하면 금방 재발합니다소변 색이나  냄새가 평시와 다른것은 좀 더 경과를 지켜보며 지낼수도 있는부분이지만약간의통증이나 저림 찌릿한 증상이 있다면조금 귀찮으시더라도 비뇨기과 내원해서약몇일치 타시구요 혹 약 안먹고도 통증이없다면 버리지마시고당분간 가지고 계시면서 재발하면 드세요^^(방광염은 조아진듯하다 다시 재발 잘함)</t>
  </si>
  <si>
    <t>이거 무슨 병인가요?</t>
  </si>
  <si>
    <t>안녕하세요. 중 3 16살 학생입니다.
제가 야간뇨와 빈뇨로 비뇨기과를 가봤는데 의사선생님이 혈뇨가 있다고 해서 한 달 동안 물리치료를 받고 소변검사를 받았는데여전히 혈뇨가 있대요.이거 뭐 땜에 이런 걸까요?
(참고로 혈뇨는 눈에 보이는 혈뇨가 아니라 현미경으로 관찰했을때 보이는 혈뇨입니다.)</t>
  </si>
  <si>
    <t>제가보기엔 사구체에 문제가있는것 같습니다사구체가 신장에서 노폐물을 걸러주는 역할을하는데여기서 사구체에 문제가있으면 적혈구를 못걸러내서 혈뇨가 나오게되는데 사구체에 문제가 생겨서 적혈구를 못걸러내서 혈뇨가 나오는것같습니다</t>
  </si>
  <si>
    <t>고령에 의한 대소변 참기 힘든 경우?</t>
  </si>
  <si>
    <t>아버지가 60조금 넘으셨는데 유독 대소변을 너무 참지 못합니다. 잠깐 집앞에 쓰레기 버리고 오실정도를 못참고 대변을 바지에 하신적이 있습니다. 어딜 나가도 소변을 못참아서 노상방뇨를 자주 하는 편이기도 합니다. 비뇨기과랑 항문외과를 가봐야 되나요??</t>
  </si>
  <si>
    <t>요즘 60대라면 고령이라고 하지도 않지요.그런데  그런 상황이라면  비뇨기과 진료를 보시는 것이 필요합니다.정기검진도 할겸  함께 하시면 좋을 것입니다.질환이 아니라도  조절법을 터득하게 될 수도 있고요.참고하세요^^*</t>
  </si>
  <si>
    <t>비뇨기과 의원에서 초음파검사랑 소변검사 진료보면 보통 얼마정도 나오나요</t>
  </si>
  <si>
    <t>집근처 비뇨기과의원 가서 검사 받아볼 생각인데 많이 비싸면 어쩌나 싶어서...</t>
  </si>
  <si>
    <t>10만 이하요</t>
  </si>
  <si>
    <t>소변누다가참은후 화장실자주가고 요의가 많이느껴짐증상 야간에 화장실2~3번 감 잔뇨감잇고요</t>
  </si>
  <si>
    <t>소변누다가참은후 화장실자주가고 요의가 많이느껴짐증상 야간에 화장실2~3번 감 잔뇨감잇고요
9월4일날 그랫습니다 그주 토요일부터 요의가 많이느껴짐 18일부터는 밤에도화징실2~3번 밤에 잠을잘못잠 19일 비뇨기과의원내원 소변검사 이상무 선생인 견해는 전립선이 소변참을때 부하가많이걸렷을거라더군요 약3가지 베타미가서방정50 플리바스정75  비유피 4정 10 오면서 화장실 들럿는데 소변이 금방안나오고 5초뒤에 나옴 전립선 비대증인가여 소변눌때 통증은 없습니다 전립선비대증이 급성으로도올수있나요&gt;?</t>
  </si>
  <si>
    <t>방광염 같네요</t>
  </si>
  <si>
    <t>사타구니쪽 허벅지와 관절 사이의 근육이 조금 오래 걷다보면 아픕니다.</t>
  </si>
  <si>
    <t>오른쪽 사타구니쪽 허벅지와 관절 사이의 근육이 많이 걸으면 아픈데 왜그런가요? 그냥 조금 걷고 그럴땐 아무런 느낌없는데 어느 이상 걷게되면 아픕니다. 이거 왜이런가요?? 병원 가봐야될까요??</t>
  </si>
  <si>
    <t>서혜부 탈장이 의심됩니다. 대학병원이나 대학병원급의 종합병원(3차 병원)이나 준 종합병원(2차 병원) 비뇨기과, 외과 진료받아야 합니다.</t>
  </si>
  <si>
    <t>std검사 성병검사 질문</t>
  </si>
  <si>
    <t>클린한 관계를 위해 성병검사를 하려고 하는데
사람들마다 의견이 틀려서요
보건소가라고 하는 사람도 있고 산부인과 가라고 하는 사람도 있는데
일단 저는 여자구요 어디서 검사를 받아야할까요?
검사를 하게된다면 예상비용은 어느정도 인가요?</t>
  </si>
  <si>
    <t>안녕하세요. 답변 드립니다. 성병검사를 받을 수 있는 곳은 비뇨기과, 산부인과, 보건소 가 있습니다.커플성병검사를 원하시면 같은 곳에서 같이 검사를 받으셔도 되며,남자는 비뇨기과, 여자는 산부인과에서 받으셔도 됩니다.소변+혈액검사를 하시면 빠른곳은 2일, 늦어도 3~5일정도면 검사결과가 나옵니다.1. 보건소◈ 서울시내 보건소 일반인 성병검진 안내    ▶ 검진항목별로 비용발생 할 수 있음    ▶ 검진 항목 : 에이즈, 매독, 임질, 클라미디아(유흥에 한함)        - 매독, 임질, 클라미디아 : 4~5일 정도 소요        - 에이즈 : 1주일 정도 소요    ▶ 검사결과 : 본인전화 확인    ▶ 처리비용 : 일반인 성병검진 무료◈ 단, 보건소마다 검사항목 및 시간 등 업무는 상이할 수 있습니다.◈ 건강진단결과서 등 서류 발급 시 추가비용 들 수 있습니다.☞ 서울시 기준으로 안내되는 내용인 점 참고바랍니다. ☞ 해당 자료는 자료를 게시한 시점에서 유효함을 안내해드리며, 법령 개정 및 정책 변경에 따라 변경   될 수 있습니다.☞ 더 궁금하신 사항은 다산콜센터 트위터(@120seoulcall)를 통해서도 안내받으실 수 있습니다.    드린 답변이 궁금증 해소에 도움이 되셨기를 바라며, 행복한 하루 보내시기 바랍니다 !** 다산콜센터 답변 발췌 **2. 비뇨기과/산부인과성병을 일으키는 원인균은 20여 가지가 넘게 있습니다.각 균마다 치료를 하는 항생제가 다르기 때문에단순이 소변검사로 염증의 유무만 보고 판단하기 어렵습니다.PCR(유전자증폭)검사로 각각의 원인균을 찾는 검사로 합니다.국민건강보험이 적용이 되는 PCR6종 의 경우 제일 흔하게 생기는 요도염균 6가지를 검사를 합니다.(임질, 클라미디아, 유레아플라즈마, 마이코플라즈마 제니탈리움, 마이코플라즈마 호미니스, 트리코모나스)비용은 비뇨기과 마다 상의 할 수 있지만,초진진료비 포함 약 3만원 내외 입니다.기본 PCR6,12종 외 그이상의  검사하시는 비뇨기과에 비용문의를 하시기 바랍니다.에이즈+매독 : 약 4~5만원신속에이즈 검사 : 오라퀵(20분만에 진단) 약 4~4.5만원검사결과 : 빠르면 2일, 평균 3~4일 소요3. 결론보건소에 내원시 신분증 지참하시며,임질(소변검사)+에이즈,매독(혈액검사) 검사만 가능하시며 무료입니다.익명으로 검사를 원하시면 에이즈 검사만 무료이며,각 보건소마다 상이하지만 매독+임질균을 검사하면 약 3~4천원 비용이 드는 보건소도 있으니,확인 해보고 방문하시기 바랍니다.비뇨기과/산부인과 에서는 PCR(소변)검사로 임질균외 비임균성요도염 검사가 가능하며 약 3만원 내외입니다.에이즈+매독(혈액)검사는 약 4~5만원 입니다.보건소 및 국민건강보험공단(의료보험)에 성병검진 기록이 남는게 싫으시다고비급여 진료를 받으시는 분들도 많이 계십니다.질문에 답변이 되시길 바랍니다.</t>
  </si>
  <si>
    <t>신장결석이요</t>
  </si>
  <si>
    <t>4월에 출산하고 5월말에 혈뇨가 하루나와서 산부인과진료봤는데요 다음날 염증없고 혈뇨도 안보인다고했는데 일주일전 혈뇨로 비뇨기과를 갔고 당일에 갔더니 혈뇨만보인다고 엑스레이에 결석이 의심된다고했었는데 일주일 후인 오늘 다시 병원에 가봤는데 혈뇨는 없는데 엑스레이상 지난주와 비슷한위치에 보이는걸로봐서 신장 결석이 의심된다고 하더라고요 일단 더 커지거나 하는지 6개월에 한번씩 추적 관찰하자시는데요 이렇게 그냥 놔둬도 되는건가요? 지금 모유수유중이라 뭘 할수있는상태는 아니기는 해요</t>
  </si>
  <si>
    <t>물을 아주 많이 마셔보세요.물에 레몬조각을 띄워서 우려 마시거나 구연산을 희석해서 마시면 결석의 크기가 줄어들수 있습니다.결석의 모난 부분을 둥글게 해서 배출시 출혈을 일으키기 않게 할수도 있습니다.그리고 줄넘기 하듯 뛰세요.물은 3리터 이상 마셔야 합니다.생수로요.결석이 움직이면 어느 부위인지 느낄수 있을 겁니다.요관에서 방광으로 빠져나올때 통증이 극심할수 있습니다.</t>
  </si>
  <si>
    <t>비뇨기과와 피부비뇨기과의 차이가 뭔가요?</t>
  </si>
  <si>
    <t>피부비뇨기과 간판 보면 진료과목 피부과, 비뇨기과 라고 써져있던데 그럼 각각 선생님이 두분 계신건가요?
한분만 계신거라면 그 의원은 피부과 전문의 이신가요 아님 비뇨기과 전문의 이신가요... 아님 그냥 두 과목을 진료하시는 일반의이신건가요... 비뇨기과를 찾아갈려는데 잘 모르겠어서 질문 드립니다.</t>
  </si>
  <si>
    <t xml:space="preserve">안녕하세요. 하이닥-네이버 지식iN 상담의 유석선 입니다.일반적으로 병원마다 차이가 있을 수 있으나, 비뇨의학과를 지칭하는 것으로 사료됩니다.과거에는 비뇨의학과에서 피부 진료를 같이 보던 시절도 존재하였습니다.지금은 전혀 다른 과로 분류되나, 말씀하신 간판 표기에 문제는 없을 것으로 판단됩니다.답변이 도움이 되셨으면 좋겠습니다.감사합니다. </t>
  </si>
  <si>
    <t>남자 잔뇨</t>
  </si>
  <si>
    <t>28살 이고 잔뇨 때문에 한달전 동네 비뇨기과 가서 소변 검사 받았었습니다 의사분께서 정상인데 방광이 제역할을 못 해서 그런거라고 하시고 약을 일주일치 처방해 주셨습니다 그거 먹고 괜찮아 졌었는데 약을 다 먹고 다시 잔뇨가 있어 저번주에 다시 방문하여 똑같은 약을 처방 받았습니다 복용후 다시 좋아졌다가 오늘 마지막 약인데 또 잔교감이 좀 있는것 같아서.. 또 가서 처방을 받아야하는건지 아니면 병원을 옮겨봐야 하는건지
마지막으로 탈모약과 잔뇨랑은 상관없죠?</t>
  </si>
  <si>
    <t xml:space="preserve">심리적요인일수도 있겟네요 1순위로 자신감을 가지시고한동안 무리한 자위및 금욕을 하시고하루에 20분이상 꾸준하게 파워워킹을 하시고따뜻한물에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좋아지니까요더 궁금하시면 메일로 글 남겨주세요 aoal466@naver.com 메일주소입니다   </t>
  </si>
  <si>
    <t>오른쪽 고한이 부은것 같습니다.</t>
  </si>
  <si>
    <t>어제 오른쪽 고환이 좀 욱씬거리고 좀 건들면 아랫쪽 배도 같이 좀 욱씬거렸습니다.
오늘 자고 일어나니 아픈건 나았는데 대신 왼쪽 고환은 쪼그라들었는데 오른쪽고환은 그렇지 않습니다.
왼쪽 고환이 쪼그라드른건지 오론쪽 고환이 커져버린건지는 판단이 안섭니다만 왜 그런걸까요....</t>
  </si>
  <si>
    <t>비뇨기과 가보시기 바랍니다.</t>
  </si>
  <si>
    <t>요실금 증상 인지 봐주시겠어요?</t>
  </si>
  <si>
    <t>요실금 증상 인지 봐주세요
저도 모르게 기침이나 재채기할 때
실수를 할 때가 있긴한데
그것보다 화장실을 자주 가고 싶단
느낌이 더 많이 들어요
오줌싸고도 계속 마렵기도 하고
원래 알던 요실금 증상이랑은 좀 달라서
긴가민가 한데 맞나요
그리고 이거 어떻게 고칠 수 있는
방법 없는지도 알려주세요</t>
  </si>
  <si>
    <t>요실금 증상으로는 재채기나 기침할 때 소변이 샌다소변을 하루에 8회 이상 본다빨리 걸으면 소변이 샌다갑자기 소변이 너무 마렵다등이 있습니다이상 요실금 증상 확인하시고 심각할 경우 산부인과나 비뇨기과 방문바랍니다</t>
  </si>
  <si>
    <t>안양비뇨기과 군포비뇨의학과 확대수술 카드랑 현금영수증 안해주면 현금 많이 빼준다고 하는곳.</t>
  </si>
  <si>
    <t>전에 남자튜닝때문에 여기저기 좀 알아봤는데요병원마다 그리 큰차이는 나지 않아서 브랜드 아닌 일반개인병원알아보니 놀랍도록 저렴한데 조금 의심이 되기도하고 궁금하여 자문구해볼까글등록해요. 수술하는데 카드랑 현금영수증을 안하면 엄청빼줄수있다고 하는데요 괜찮은곳일까요? 저에게 피해는 없겠죠? 일단 제목에 있는 해당지역 비뇨기과들보다 현저하게 수술비들이 저렴해서 간건데 의사가 그런얘기를 하더라고요 그래서 혹시나 근처비뇨기과 의사분들께도 괜찮을지 자문한번 구해볼까해요 젊은분이라서 그런지 시원시원하게 빼주는시는것 같아 그런건 맘에 드네요 비보험인것들도 보험으로 좀 돌려서 우회하게 해줄수도 있다는 취지인데 그런건 꽤 맘에드네요 안양은 그런거없던데 융통성있게좀해주시지.. 그런건 좀 보고 배우셔야하지 않나 생각드네요 나이있는분들이어도요</t>
  </si>
  <si>
    <t xml:space="preserve">안녕하세요. 대한의사협회·네이버 지식iN 상담의사 전평식 입니다.이런 내용을 공개적으로 하는 곳이 있나요?세금 문제 등으로 문제가 많이 됩니다. </t>
  </si>
  <si>
    <t>원인모를 좌골신경통</t>
  </si>
  <si>
    <t>약 5개월 전에 자위를 하다가 성기와 왼쪽 사타구니 사이부분에 미세한 통증이 느껴졌습니다. 며칠 쉬니까 괜찮아졌지만 최근에 다시 자위를 하며 똑같이 통증이 느껴졌습니다. 근데 이번엔 다리와 엉덩이가 저리길래 찾아보니 좌골신경통이라 하더라구요. 근데 전 허리디스크도 없고 고관절을 다치지도 않았습니다. 단지 자위를 할 때면 슬슬 아파올 뿐입니다. 특히 발기만해도 사타구니와 다리에 신경통이 있는데 왜 이런걸까요?</t>
  </si>
  <si>
    <t xml:space="preserve">부고환염이나 전립선염이 있을수 있습니다우선은 비뇨기과 진료를보세요 </t>
  </si>
  <si>
    <t>남자 성기 액</t>
  </si>
  <si>
    <t>현재 고1이고 포경은 안했습니다
정말 야한생각 안하고 흥분도 안했는데
성기에서 소량의 물이 나옵니다 하루에 4.5번정도
정액이나 오줌은 아니고 투명색이던데 이게뭐죠?
그리고 저걸 멈출수있는 방법은 없을까요</t>
  </si>
  <si>
    <t xml:space="preserve">페니스를 봐야지 정확한 답변을 드릴수있지만쿠퍼액일 확률이 높습니다그리고 일시적인 현상이라면 조금더 경과를 지켜보시고하루에 20분이상 꾸준하게 파워워킹을 하시고따뜻한물에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좋아지니까요더 궁금하시면 메일로 글 남겨주세요 ps:요즘 추세는 노포경 포경수술 안하는쪽이 많아요포경 수술하면 표피를 다 짤라네서자위하는데 느낌도 자극도 별로없어요청결만 하시면 포경을 안하는 쪽으로 권합니다결정은 본인이 하시겠지만.더 궁금사항이 있으시면 메일로 글 남겨주세요aoal466@naver.com 메일주소입니다   </t>
  </si>
  <si>
    <t>여자 질염 자궁경부염 곤지름</t>
  </si>
  <si>
    <t>안녕하세요 20살 여자구요
제가 삽입한 경험은 4번인데 성관계를 해본 경험은 2번이고 2번은 그냥 넣기만 해봤어요
근데 마지막으로 한게 5일전인데
한 3일전부터 오줌 쌀 때 너무 아프고 계속 쉬마려운 느낌이 들고 넘 힘들다가
2일전부터는 질에서 이상한 냄새(비린내 같은거)도 엄청 나고 하얀색? 투명색? 냉도 나와요
근데 제가 어제 비뇨기과를 갔었는데 거기서 질 속을 봤었거든요 근데 자궁경부에 염증이 있대요 제 질속을 무슨 화면으로 봤는데 피도 나더라구여
그리고 곤지름도 있는거 같다는거에요
그래서 지금은 일단 검사 결과 기다리는 중이에요
근데 저는 지금 남친이랑 두달전쯤에
태어나서 처음 해본거고
얘말고는 해본적도 없거든요
일단 현재 증상은
1. 방광염 증상
이건 약먹고 주사맞아서 고통이 쫌 덜해요 (그 전까진 엄청 아프고 힘들었어요)
2.질에서 냄새
3.질속이 간지러운 느낌(이건 오늘 갑자기 생긴 증상)
4.질에서 피나옴(자궁경부염인듯함)
5.곤지름 (병원에서 일단 검사 결과 기다리는데 거의 맞다고 말함)
진짜 이게 말이 되나요???????? 아니 무슨 두번 했다고 이렇게 되나요
일단 제 질문은
1.저는 무슨 질염에 걸린걸까요 질염 종류와 감염경로를 알려주세요
2.제가 곤지름이라면 제가 제 남친 성기를 봤을 때는 전혀 곤지름 증상이 없었는데 그럼 예전에 감염됐다가 완치후 저에게 옮긴건가요?
3.저의 혼자만의 문제로 질염에서 걸려서 남친에게 옮길수가 있나요?
알려주시면 평생 감사하겠습니다ㅠㅠㅠㅠ</t>
  </si>
  <si>
    <t xml:space="preserve">분비물이 많고 냄새가 난다면 세균성 질염의 가능성이 높습니다. 어떤 세균에 의한 것인지를 확인하기 위해서는 검사를 통해서 판별을 해야 합니다. 곤지름의 경우는 육안으로 알수도 있지만 의심가는 부위를 조직검사를 해서 확인을 하거나 곤지름을 유발하는 바이러스에 대한 검사로 감염 여부를 확인하는 것이 정확합니다. 위의 증상은 본인만의 문제라기보다는 남자분도 세균검사를 함께 해서 확인할 필요가 있습니다. 관계를 통해서 나타났을 가능성이 있기 때문입니다. </t>
  </si>
  <si>
    <t>HPV 바이러스</t>
  </si>
  <si>
    <t>20대 여성입니다.
자궁경부암 검사하면서 자궁경부에 이형성증? 같은게 있어 조직검사를 했습니다.
조직검사 결과 만성염증이라고 했는데 바이러스 검사에 양성반응을 보인 바이러스가 있다고 하네요.
6개월 주기로 정기검진 하길 권유드린다는 문자를 받았는데 일단 내일 상담 받으러 갑니다.
그런데 저와 남자친구는 서로가 첫 상대인데도 제가 바이러스에 감염될 수 있나요?
제가 이 문자보고 너무 걱정을 많이하니 남자친구도 비뇨기과에 가서 검사를 했다는데 음성으로 나왔다고 해요.
성관계가 아닌 다른 감염경로가 있는지도 궁금합니다.</t>
  </si>
  <si>
    <t>몸에 침입한 바이러스들을 죽이는 면역세포들을 증강시키는 면역요법을 도움받아5주 정도 실행하면 HPV는 완치를 이룹니다.</t>
  </si>
  <si>
    <t>저 이거 어떡해요...</t>
  </si>
  <si>
    <t>제가 자포는 아닌듯한데 갑자기 그 밖에 껍질이 조금 까졌어요...진짜 조금 까지긴했는데 많이 따가워서요....
그 안에랑 껍질이 분리된 느낌인데...이거..뭐 어떻게 해야하나요</t>
  </si>
  <si>
    <t>음 따갑고, 아프면 여기에 질문하기보단 지금 비뇨기과를 가보시는 게 더 좋을 것 같아여!</t>
  </si>
  <si>
    <t>부고환염 의심 이랍니다</t>
  </si>
  <si>
    <t>30분전부터 고환과 아랫배가 조금씩 아파서 응급실을 갔더니
부고환염 같다라고 하시고 주사와 약하루치를 주셨시면서
내일 비뇨기과를 가라네요 심각한건가요....</t>
  </si>
  <si>
    <t>안녕하세요. 하이닥-네이버 지식iN 상담의 최민호 입니다.일시적 부고환염의 경우 약물 처방으로 호전되는 경우가 많습니다. 초음파 등으로 구조적 이상등을 확인하고적절한 약물 처방을 진행하신다면 큰 문제는 없을 것 같습니다.회복 잘 되시길 바랍니다.</t>
  </si>
  <si>
    <t>포경수술 질문</t>
  </si>
  <si>
    <t>초 5때 초 6으로 넘어가면서 포경을 했습니다
지금은 중 1인데 수술하고서 1주일정도있다가 자위를 했고
봉합부위가 벌어졌습니다
가로로 2센치정도 벌어졌고
세로로는 1센치보단 작게 벌어졌어요..
처음엔 살이 찰것같아서 방치했는데 아직까지는 안찼고요
어쩌다가 한번씩 만지면 쑤시는데 오늘 그래요
친구한테 말해봤다가 살은 안 찬다고 그러고
재봉합 안해도 되나요?
재봉합은 무섭고 말하기는 쪽팔려서..</t>
  </si>
  <si>
    <t>포경수술한 병원에 가서 상담해 보고 결정하면 될 듯합니다.</t>
  </si>
  <si>
    <t>요도가 간지럽다가 따끔거립니다.</t>
  </si>
  <si>
    <t>저번주 금요일에 요도가 엄청 간지럽더니 주초부터 소변볼때 요도가 따끔거립니다.
비뇨기과를 갓더니 요도염이나 전립선염이 의심이 된다고해서 소변검사 및 피검사해서 결과를 보았는데
세균이고 뭐고 아무것도 안나왔습니다; 일단 주말동안 약 조제한거 먹고 상태 계속 안좋으면 전립선액 검사
해보자고하시는데 소변검사나 피검사로 아무것도 안나오고 전립선액 검사로 무언가 나올수있는건가요??
아니면 혹시 요도염이나 전립선염말고 다른병일수도있을까요?</t>
  </si>
  <si>
    <t>안녕하세요. 하이닥-네이버 지식iN 상담의 변상권 입니다.말씀만으로는 정확한 답변을 드리기 어려우나우선은 소변검사 결과를 기다려보시고 결과에 따라치료하시는 것이 중요할 것 같습니다.전립선액 검사로 전립선염의 원인을 찾아서 치료받으시면 도움이 될 수 있습니다.증상으로는 요도염이나 전립선염의 가능성이 가장높습니다.답변이 되었는지 모르겠네요.더 궁금하신 것이 있으시면 댓글 달아주세요.성심성의껏 답변드리겠습니다.감사합니다.</t>
  </si>
  <si>
    <t>비뇨기과 신검 7급 질문드립니다</t>
  </si>
  <si>
    <t>오늘 병역판정검사에서 과민성 방광 진단서 제출했더니 7급 받았습니다. 현 상태에서 호전 안된다면 4급 가능성이 높나요? 그리고 6달 치료 받고오라는데 혹시 요역동학검사 다시 받아야되나요? 받을때 진짜 죽고싶은 생각까지 들어서 받기 싫은데 궁금해서 문의합니다</t>
  </si>
  <si>
    <t>6개월 치료 받으신다고 해도 심각한 배뇨장애가 있으시지 않으시면 현역등급이십니다.──────────────────병역판정, 재검, 이의신청, 현부심, 생감면복무부적합, 보훈전문 김학준 행정사 드림──────────────────</t>
  </si>
  <si>
    <t>포경수술로 문의 드립니다</t>
  </si>
  <si>
    <t>안녕하세요 포경수술고민하고 있는 20살 남자입니다
음경이 전부 노출된건 아니고 앞에 일부분만 노출 되 있습니다 그래도 포경수술 해야할까요 필요 하시면 사진도 보내드릴수 있습니다</t>
  </si>
  <si>
    <t>안녕하세요. 하이닥-네이버 지식iN 상담의 및 원주 포경수술 진료 비뇨기과/비뇨의학과 전문의 입니다.포경수술을 하지 않은 남성 음경의 포피여유분이 많아 귀두 및 음경을 덮고 있고음경을 둘러싸고 있는 포피가 좁아져 음경의 목을 조르고 있는 상태에서,음경 길이와 함몰 등을 고려하여 재단후 귀두부위를 노출시켜주는 수술을 말합니다.포경수술을 하지 않은 음경에서 소변 혹은 체액 분비물 등의 포피 안쪽에 쌓이면서치구를 형성하고 악취가 나고 위생적으로 좋치 않으며,성병의 예방 측면 및 위생적인 관리라는 면에서 포경수술은 장점이 있습니다.국소부문 마취 하에 20분 내외로 진행되는 비교적 간단한 비뇨기과 남성수술의 하나로,포경수술 시행전 이라면 남성수술에 대한 임상경험이 풍부한 곳에 내원하여성기 상태를 확인 후 진행여부를 결정하는 것이 추후 만족도가 높을 것으로 생각됩니다.이상 포경수술 관련해서 원주 비뇨기과/비뇨의학과에서 답변드렸습니다.도움이 되셨으면 합니다. 감사합니다.</t>
  </si>
  <si>
    <t>여자 방광염 소변검사</t>
  </si>
  <si>
    <t>안녕하세요
여자 방광염 증상이 있어서 소변검사를 받고 방광염이 있다고 해서 1주일 약을 먹고나서 다시 검사를 했더니 완치 되었다고 하셨습니다.
여기서 궁금한게
1. 방광염이 완치가 된거면 성병은 아닌건가요? 이게 성병이였다면 다시 재발할수 있나요 ?
단순 소변검사로는 완치 되셨다고 하셨습니다. 
2. 소변검사로는 염증의 정도만 나오는건지 균 검사를 해야 성병균인지 대장균인지 구별할수 있는건지 궁금합니다.
답변 주시면 감사하겠습니다.</t>
  </si>
  <si>
    <t>안녕하세요. 하이닥-네이버 지식iN 상담의 정재동 입니다.방광염 자체는 성병이라고 보긴 어렵습니다.  단순방광염은 균이 방광속으로 들어와 생기며 여성분들에게 흔히 생길 수 있는 질환입니다.다만 방광염은 원인이 성병균인 경우도 간혹 있을 수 있습니다. 질염 및 방광염이 동반되는 경우도 있습니다. 방광염 자체가 재발되는 경우도 있고, 성병균에 의한 감염이라고 해도 역시 재발될 수도 있습니다.기본 소변검사로는 일반적인 염증소견을 알 수 있고, 성병균 여부를 확인하려면 특수검사를 해봐야합니다.정확한 내용은 비뇨기과에서 상담하시는것이 좋겠습니다감사합니다.</t>
  </si>
  <si>
    <t>왼쪽 고환줄</t>
  </si>
  <si>
    <t>왼쪽 고환 줄 고환과 줄을 연결하는곳과 고환 줄이 아픕니다 (특히 위쪽줄)계속 줄이 고환을 당기는것 같더라고요.왼쪽고환이 더 늘어져있긴 한데 요즘엔 괜찮고요)앉으면 배꼽 왼쪽 아래가 아프고요. 고환과 왼쪽 아래배가 시려요.고환줄은 끊어질뜻 아프고요.어제 아침부터 아팠고요.어떻게 해야되죠?그리고 제가 자위를 많이하긴해요</t>
  </si>
  <si>
    <t xml:space="preserve">안녕하세요. 하이닥-네이버 지식iN 상담의 정재동 입니다.질문자분 연령대가 궁금합니다.. 고환통의 원인은 여러가지가 있습니다.  고환염, 부고환염, 고환정맥류, 요로결석 등 여러가지 원인이 있습니다.비뇨기과에 방문하셔서 꼭 확인을 해보시기 바랍니다.감사합니다. </t>
  </si>
  <si>
    <t>고환에 통증이 있어요</t>
  </si>
  <si>
    <t>오른쪽 고환이 통증이 좀 있습니다. 막 엄청 아프진 않은데 욱신거린다고 해야하나 살짝 건들면 그 욱신거리는게 아주 약간 더 심해지고 그때 오른쪽 아랫배도 약간씩 욱씬거립니다. 왜 이러는 걸까요ㅠㅠ</t>
  </si>
  <si>
    <t xml:space="preserve">안녕하세요. 하이닥-네이버 지식iN 상담의 및 원주 비뇨기과/비뇨의학과 전문의 입니다.고환부위 통증이나 불편감 압박감 등을 유발하는 질환은 다양하며부고환염 고환염 정계정맥류 고환염전 및 고환수염전 등의 급성 음낭질환과 함께전립선염 하부 요로결석 등 주변장기로부터 발생하는 연관통 등 다양합니다.정확한 진단을 위해서는 추가적인 문진 및 신체검진이 필요하며해당부분 음낭 도플러 초음파 검사 등의 검사가 도움이 될 수 있습니다.이상 고환염 부고환염 등 음낭질환 관련해서 비뇨기과/비뇨의학과에서 답변드렸습니다.도움이 되셨으면 합니다. 감사합니다. </t>
  </si>
  <si>
    <t>서혜부탈장수술</t>
  </si>
  <si>
    <t>제가 5살때 서혜부탈장수술을 받았는데요,
지금 18살 만 16세고, 사정시에 통증같은건 없어요.
정액은 밝은 노란색이에요.</t>
  </si>
  <si>
    <t>안녕하세요. 하이닥-네이버 지식iN 상담의 및 비뇨기과/비뇨의학과 전문의 입니다.질문이 완전히 작성되지 않으신 것으로 생각됩니다.일단 시행받은 서혜부 탈장 수술과 발기부전 조루 등과의 연관성은 거의 없다 생각하셔도 됩니다.사정양의 감소 혹은 사정시 정액 색깔의 변화가 지속적으로 관찰되는 경우비뇨기과/비뇨의학과 내원해 보는 것을 권유드립니다.감사합니다.</t>
  </si>
  <si>
    <t>요로결석 질문</t>
  </si>
  <si>
    <t>4년전쯤 소변에서 피가 일주일~이주일 지속적으로 나와서
군시절이라 군병원에서 ct조영제 넣고 검사 다 해봤는데
작은 결석이 있다고 했습니다 당시에 통증이 전혀 없었고 피만나와서 그냥 약처방받고
약 일주일먹고 끝냈는데
그 후에 소변에 피가나오거나 통증이 생기거나 전혀 없어서
지금까지 그냥 살아왔어요 빠진지 안빠진지 모르겠어요
돌을 본적도 아픈적도 빠진느낌이 난 적도 없습니다
최근에 오른쪽 아래 허리가 너무 아파서 병원가서 xray 촬영했는데 디스크라고 합니다
근데 xray상엥 왼쪽 위 등허리 쪽에 결석 의심되는게 있다고 하는데
주위 지인은 안아프고 피안나와도 결석 예전에 찍혔으면 
안에 있는거라고 나중에 더 커지기전에 뺴는게 좋다는데 
피도 안나오고 아프지도 않게 4년동안 살아왔는데
굳이 병원가서 ct 찍고 결석이 있다면 파쇄술?해서 빼는게 좋을까요?
요로결석 전문가님들 답변 부탁드립니다
내공100걸어요</t>
  </si>
  <si>
    <t>안녕하세요. 하이닥-네이버 지식iN 상담의 및 원주 비뇨기과/비뇨의학과 전문의 입니다.요로결석은 결석의 위치에 따라 신장결석, 요관결석, 방광결석 등으로 크게 나뉘어지며,결석의 위치나 크기, 개수나 X-ray 촬영시의 성상 등을 고려하여자연배출 혹은 체외충격파쇄석술 또는 방광내시경 요관내시경 혹은 개복수술 등의다양한 치료방법을 결정하게 됩니다.결석의 크기가 작고 자연배출이 용이한 위치에 있는 경우 대기요법을 고려하며,통증이나 불편감 등의 증상이 있거나, 배출이 용이하지 않은 경우,반복적인 염증이나 신장의 기능 이상을 초래할 가능성이 있는 경우 등보다 적극적인 치료방법을 선택하게 됩니다.현재 정확한 결석의 상태를 파악하기는 어려우므로,해당부분 검사결과를 토대로 비뇨기과/비뇨의학과 전문의의 진찰을 받아보는 것이 좋겠습니다.이상 요로결석 관련해서 비뇨기과/비뇨의학과에서 답변드렸습니다.도움이 되셨으면 합니다. 감사합니다.</t>
  </si>
  <si>
    <t>고환습진 약 관련</t>
  </si>
  <si>
    <t>비뇨기과 의사가 고환습진 및 피부염 같다며 파나덤 크림을 처방해주었습니다. 약국에서 지금 파나덤 크림이없어서 대체할수있는 라벤다 크림을 주었습니다. 근데 이게 찾아보니까 스테로이드 강한 등급이더군요. 고환에 발라도 이상이 없나요? 좀 무섭네요 ㅠ 스테로이드 고환에 바르면 안좋다는 이야기를 들어서요.
고환 습진이나 피부염은 자연치유가 안될까요? 2달 정도되었습니다. 심한상태는 아닙니다. 다른병원에서는 일단 더 심해질경우에 오라더군요.</t>
  </si>
  <si>
    <t>안녕하세요. 하이닥-네이버 지식iN 상담의 최민호 입니다.일시적으로 고환에 상기 연고를 바르시는 것은 큰 문제 가 없어 보입니다. 다만 장기간 도포 하는 건 피하시는 것이좋을 것 같으며 평소 고환이 너무 습하지 않게 적절한 보습 및 피부관리를 병행 하시면 더 좋을 것 같습니다.많은 도움 되셨길 바랍니다.</t>
  </si>
  <si>
    <t>오줌이 자꾸 마려울때</t>
  </si>
  <si>
    <t>제가 오늘 갑자기 오줌을 누었는데도 계속 마려운 느낌이나서 뭐지?하면서몇분정도 계속 오줌을 쌌는데.
계속 마려워요.그런데 오줌은 마렵지가 않고...어떻게해야지 이런느낌을 없셀수있나요?요도에염증이생겨서그렇다고도하는데 오줌이 마려운것같은 느낌을 억제하려면 어떻게 해야하나요?그것때문에 밥도 마음대로 못먹겠고 쉬지도 못하겠습니다.살려주세요...</t>
  </si>
  <si>
    <t>안녕하세요. 하이닥-네이버 지식iN 상담의 이영진 입니다.질문하신 내용만으로는 방광염,과민성방광,전립선질환 등이 의심이 됩니다.비뇨기과를 내원하셔서 정확한 상담을 받아보시는 것이 좋겠습니다.감사합니다.</t>
  </si>
  <si>
    <t>방광내시경 요도내시경</t>
  </si>
  <si>
    <t>안녕하세요. 20대 남성입니다.
저가 근처에 사람이 있으면 오줌이 안나옵니다. 집에서 오줌을 싸도 바로바로 안나옵니다. 근데 최근들어 아랫배가 팽창된 느낌인지 방광이 팽창된 느낌인지 이런 느낌이 드네요. 근데 이 팽창된 느낌이 들기 시작한 건 이틀전에 유튜브에서 본 삼초배마사지를 책을 쌓고 야구공으로 하고나서부터 이런겁니다. 저와 같은 경우에도 비뇨기과를 가면 요도내시경이나 방광내시경을 할까요? 병원을 가보려고 하는데 내시경을 하면 너무 아플꺼같아서 걱정되네요. 비뇨기과 비뇨의학과 의사분들만 답변 부탁드려요~</t>
  </si>
  <si>
    <t xml:space="preserve">안녕하세요. 하이닥-네이버 지식iN 상담의 및 원주 비뇨기과/비뇨의학과 전문의 입니다.개방된 공간이나 공중 화장실 등 주변에 사람 혹은 인기척이 있어 신경이 쓰이는 경우.심리적인 요인으로 소변배출이 어렵거나 지연이 되거나 하는 부분이 있는 분들도 있습니다.다만 이러한 상황이 평상시에도 나타나면서소변 배출이 시원하지 않고 지연되거나 잔뇨감, 하복부 불편감, 치골부위 통증, 회음부 통증 등다른 임상증상이 동반되는지 여부에 따라서전립선비대증 전립선염 신경인성방광 간질성방광염 등 감별진단이 필요할 수 있으며,소변검사 혈액검사 경직장 전립선초음파 외 방광요도내시경 검사 등을 통해서정확한 진단이 가능하고 치료 계획 수립에도 도움이 될 수 있습니다.이상 전립선 방광 관련해서 원주 비뇨기과/비뇨의학과에서 답변드렸습니다.도움이 되셨으면 합니다. 감사합니다. </t>
  </si>
  <si>
    <t>남성성기능장애! 해결방법 알려주세요</t>
  </si>
  <si>
    <t>남성성기능장애를 해결할 방법 없나요?
성기능장애를 겪고 있는 30대 중반 남성입니다.
원래 이렇지도 않았는데 30대가 넘어가서부터 점점
이상해지더니 소위 말하는 고개숙인남자가 되어버렸습니다.
이 성기능장애 해결할 방법 찾고 있는데..
잘 아시는분 있으시면 도와주십쇼.
부탁드릴게요</t>
  </si>
  <si>
    <t>시들어가는 남자들의 속사정이 확 달라지는 방법!약물없이, 수술없이 하루 10분이면 남성기능장애에 도움을 주는 코코메디는근본적인 해결로 바쁜 현대 남성들이 어디서나 사용할 수있고 휴대가 간편한 장점이있는데요. 사회생활이 활발하고 스트레스를 많이 받는 30대중반부터 60~70대까지도 높은 만족도를 보이며 입소문이 자자하다고 합니다. 고객상대로 설문조사 결과 1주일 사용후 66%, 6개월 사용 후 93%의 만족감을나타낸 코코메디.각종 인증과 특허로 안전성과 효능이 검증되어 누구나 안심하고 사용할 수있습니다. 남자 정력 좋아지는법, 멀리서 찾지 말고 여기서 알아보세요.10주년 고객감사이벤트를 진행중이라고하니 기타 문의 및 상담은하단 경로를 통해 확인해주시기 바랍니다.  PC사용시- 답변 상단 닉네임 V 클릭 후 확인되는 세번째 URL 주소 바로 클릭모바일 이용시 - 답변 상단 닉네임 V 클릭 후 화면 왼쪽으로 넘겨 세번째 주소 클릭</t>
  </si>
  <si>
    <t>발기부전때문에 고민이 많으시겠어요..조루 및 발기부전 치료방법이라면 미스터하이 코코메디&amp;메디쎈 추천드리겠습니다.미스터하이 코코메디&amp;메디쎈에 대해 설명드리겠습니다.발기부전은 남성 성기능 장애의 일종으로 남몰래 혼자 고민하거나, 부부관계 뿐만 아니라 평상 시의 남성 자신감까지 잃게 만드는 사인이기 때문에 적극적으로 개선하려는 남성들이 늘어나고 있는 추세입니다. 미스터하이는 남성 성기능장애에 명쾌한 해답을 주는 전문의료기관의 의료기기로써 약물중독 및 수술의 위험성,부작용이 없는 성기에 유입되는 혈액의 양이 적어서 생기는 기능장애를 개선시켜주는 효과를 가지고 있습니다. '미스터하이'는 기술제휴사인 일본의 누막스사에서 미국의 FDA 승인을 취득했고 한국에서는 식약청의 의료기기제조 및 품목허가를 획득하였으며 세계보건기구에서 정한 의료기기 품질인증인 GMP인증을 취득한 안전한 의료기기입니다.이런분들께 권해드립니다.▶ 아내와의 잠자리가 두려워지기 시작했다.▶ 사정이 마음대로 조절되지 않아 부담스럽고 불안하다.▶ 성관계에 대한 이야기가 나오면 자신감이 없어지고 자꾸만 주눅이 든다.▶ 성기가 작아서 불만이 크고 위축이 든다.▶ 최근 6개월간 성교가 끝날때까지 발기된 상태가 유지된 비율이 50% 이하이다.▶ 사회생활로 인한 스트레스로 인하여 사정 시간 조절이 자신없다.▶ 귀두 부분 감각이 예민, 작은 자극에도 민감하게 반응한다.▶ 최근들어 성관계에 만족을 느낀적이 없다.&lt;미스터하이 코코메디 무료 상담 홈페이지 바로가기&gt;</t>
    <phoneticPr fontId="1" type="noConversion"/>
  </si>
  <si>
    <t>최근에 런칭 2년만에 300억 판매 돌파를 한 브이맥스를 소개해드릴께요.배우 김보성씨의 건강비결이라고도 하는데요.. 성기능장애에 효과를 보기때문에재구매율이 68%나 되며 천연원료로 배함을 해서 만들었기에 부작용이 없다고 합니다.화학적 성분으로 인위적으로 만든 제품은 빠른 효과를 보는듯하지만 부작용과 끊으면휴유증이 발생이 되기 때문이기도 하죠..급하게 마음먹지 마시고,, 시간을 두면서 치유를 하시길바라며,,가격은 상담사를 통해 상담을 하면서 오픈이 되어서 아래 링크 올려드릴께요. 좋은 결과있으시길 바람니다.^^[온라인 상담센터 바로가기]</t>
    <phoneticPr fontId="1" type="noConversion"/>
  </si>
  <si>
    <t xml:space="preserve">찌릿찌릿한건 혈뇨때메 그런거고요. 혈뇨 원인은 비뇨기과에서 검사해 봐야 알겠지만 그 나이에 걸릴 수 있는 암은 소아암 정도인데 그거랑은 상관 없어보입니다. 아마 염증성일거 같고요. 코피날때 보면 나중에 피가 덩어리처럼 나오듯 혈뇨도 피가 덩어리처럼 나오기에 아픈겁니다. </t>
    <phoneticPr fontId="1" type="noConversion"/>
  </si>
  <si>
    <t>그러한 증상은,바이러스에 감염으로 인해서 나타나는 증세입니다.  ^0^,병원에 내원을 하셔서 정확한 검사를 받아보시기 바랍니다.  ^0^    ^-^,</t>
    <phoneticPr fontId="1" type="noConversion"/>
  </si>
  <si>
    <t>둘 다 상관 없습니다.오히려 빨리 사정해야겠다는 생각과 그러한 상황에서 하시는게 지속된다면 조루증을 유발할 수 있습니다.편안한 상태에서 급하지 않게 해결해보세요!</t>
    <phoneticPr fontId="1" type="noConversion"/>
  </si>
  <si>
    <t>안녕하세요, 재활의학과 전공생입니다.살이 찢어졌으면 무조건 비뇨기과에 방문하셔서 봉합을 하시기 바랍니다. 속살을 방치한채로 놔두다가 병균으로 인해 살이 곪기 시작하면 고자가 될 수도 있습니다.얼른 비뇨기과에 방문하려 치료받으시길 바랍니다.제 답변이 도움이 되셨길 바라며 아무쪼록 빠른 쾌유 바라겠습니다.</t>
    <phoneticPr fontId="1" type="noConversion"/>
  </si>
  <si>
    <t xml:space="preserve">페니스를 봐야지 정확한 답변을 드릴수있지만한동안 무리한 자위및 금욕을 하시고수술한 병원에 방문하시면 곳바로 해결이 됩니다평생쓸물건 소중하게 보호하고 소중하게 간직을 하셔야겟죠aoal466@naver.com 메일주소입니다   </t>
    <phoneticPr fontId="1" type="noConversion"/>
  </si>
  <si>
    <t>안녕하세요 원주 포경수술 진료 비뇨기과에서 근무하고 있는 상담실장입니다.포경수술 하시고 주의사항을 잘 지켜주셔야 회복도 잘 될 수 있습니다.그림으로만 보면 재봉합 할 가능성이 크지만, 심각하지 않은 경우에는 재봉합 없이 진행하는 경우도 있으니수술 한 병원에 방문하여 상태를 점검하고, 재봉합 및 소독을 진행하시는 방법을 추천드립니다.이상 포경수술 관련하여 원주비뇨기과에서 답변드렸습니다.도움이 되었으면 합니다. 감사합니다.</t>
    <phoneticPr fontId="1" type="noConversion"/>
  </si>
  <si>
    <t>쿠퍼액 또는 성병일 가능성이 있어요임질 &lt;&lt; 고름이 나오는것일수도 있는데 비뇨기과 가보세요도움되셨다면 채택부탁드립니다^0^</t>
    <phoneticPr fontId="1" type="noConversion"/>
  </si>
  <si>
    <t>쿠퍼액으로 생각듭니다  쿠퍼액은 발기가지속되면 자연스럽게 찔끔찔끔나온답니다</t>
    <phoneticPr fontId="1" type="noConversion"/>
  </si>
  <si>
    <t xml:space="preserve">요실금 증상 관련해 질문주셨네요 저도 요실금으로 오래 고생했는데.. 말씀해주신 게 요실금 증상이 맞아요 잔뇨, 빈뇨가 심해지더니 나도 모르게 지리는 경우가 생기더라고요 요실금 증상 겪은 뒤로 고칠 수 있는방법 이것저것 다 해봤는데 이게 근육 자체가 늘어난 거라서 먹는 거나 운동하는 걸로는 확실히 안되는 거예요 그래서 다른 방법을 찾다가 지금 정착한 게 요레스, 흑삼전탕이란 건강식품들이거든요 뜬금없이 왠 건강식품인가 싶으실텐데.. 저도 첨엔 무슨 요실금 증상을 이런걸로 개선하나 싶었지만 막상 먹어보니까 이것만큼 확실한게 없더라고요 수술까지 생각할 정도로 심했던 친구는 이거 먹은 뒤로 좋아졌다길래.. 속는셈치고 먹었는데 그게 올해 제가 한 일 중 제일 잘 한 거였네요 와.. 진짜 먹을수록 잔뇨나 빈뇨가 좋아지는 느낌이 들더니 재채기 할 때도 오줌이 덜 나오는 거예요 이렇게 변화가 확실했던 게 없어서 앞으로도 이거 먹으면서 요실금 증상 관리하려고요 암튼 질문하시는 게 꼭 옛날 저를 보는 것 같아서 답변이 길었지만 제가 해본 중 제일 확실한 거 말씀드렸으니까 꼭 시도해보세요 좋은 결과 있길 바라고 답변 채택도 해주세요 </t>
    <phoneticPr fontId="1" type="noConversion"/>
  </si>
  <si>
    <t>고환염이 가장 의심해볼만 합니다</t>
    <phoneticPr fontId="1" type="noConversion"/>
  </si>
  <si>
    <t xml:space="preserve">일시적인 현상이라면 좀더 경과를 지켜보시고한동안 무리한 자위및 금욕을 하시고따뜻한물에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좋아지니까요더 궁금하시면 메일로 글 남겨주세요 aoal466@naver.com 메일주소입니다   </t>
    <phoneticPr fontId="1" type="noConversion"/>
  </si>
  <si>
    <t>일반적인 요도염으로 보여집니다</t>
    <phoneticPr fontId="1" type="noConversion"/>
  </si>
  <si>
    <t xml:space="preserve">페니스를 봐야지 정확한 답변을 드릴수있지만일시적인 현상이라면 좀더 경과를 지켜보시고한동안 무리한 자위및 금욕을 하시고 피부질환 연고제를 자주 발라주시고따뜻한물에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좋아지니까요더 궁금하시면 메일로 글 남겨주세요 aoal466@naver.com 메일주소입니다  </t>
    <phoneticPr fontId="1" type="noConversion"/>
  </si>
  <si>
    <t>최소 6주후에해야 되는걸로 알고있습니다</t>
    <phoneticPr fontId="1" type="noConversion"/>
  </si>
  <si>
    <t>일시적인 현상이 아니라면동네가정의학과에가셔도 진료 가능합니다그리고 하루에 20분이상 꾸준하게 파워워킹을 하시고따뜻한물에 하루에 1~2번씩 5~10분정도좌욕또는 반신욕을  해주세요가벼운 성질환 항문질환이 많이 좋아져요자주 반신욕을 하면되요.그럼 많이 호전이되고 도움이 될꺼에요꾸준하게 해주세요(케겔운동도 겸해주시고)그럼 자연적으로 좋아지니까요</t>
    <phoneticPr fontId="1" type="noConversion"/>
  </si>
  <si>
    <t>소변이 자주 마렵고 잔뇨감이 있다는 것이네요.이러한 증상이 실생활에서 얼마나 불편한지를 평가해서 치료 여부를 결정하는 것이 맞지요.먼저 사흘 정도 배뇨일지를 써보면 좋습니다.소변을 볼 때의 시각과 양를 적으면, 다양한 정보를 알 수 있습니다.1년 정도 증상이 지속되었다 하니 아마 급성세균성방광염은 아닐 듯하나 소변검사도 꼭 필요합니다.물이나 음료를 마시면 바로 소변을 보러 가는 것은 대개 집안 내력인 경우가 많고, 별 문제가 되지 않습니다.배뇨일기를 써서 비뇨기과에 방문하면 답을 내줄 것입니다.</t>
    <phoneticPr fontId="1" type="noConversion"/>
  </si>
  <si>
    <t>전립선 비대증이 있어도 빈뇨가 잔뇨가 심하거나 요실금처럼 조금 지리는 증상이 있을수 있지만, 바지에 완전 대놓고 실수를 하실 정도면 다른 것도 의심을 해봐야 합니다. (비뇨기과) 이제 연세가 60이 넘으셨기 때문에 혹시나 치매 등의 질환도 염두에 두시고 검사를 미리 받아보시는 것도 좋습니다. 요새는 40대만 넘어도 깜빡깜빡하는 사람들이 많아 치매 검사를 일찍 부터 받기도 합니다. (신경외과)</t>
    <phoneticPr fontId="1" type="noConversion"/>
  </si>
  <si>
    <t xml:space="preserve">안녕하세요 원주 성병검사 진료 비뇨기과 전문의 및 하이닥-네이버 지식인 비뇨의학과 상담의입니다. 앞으로의 건강한 성생활과 관계를 위해 검진목적의 성병검사를 고려중이신 것 같습니다. 성매개전파성 질환으로는 자궁경부염/질염/골반염을 비롯해 매독, 에이즈, 헤르페스, 곤지름(콘딜로마,성기사마귀) 등이 있습니다.  여러가지 질환과 그에 맞은 다양한 검사들이 있기 때문에 검사항목을 정해서 진행하시는것이 좋습니다. 검사를 시행하는 경우 보건소나 일반 병의원 어디로 가셔도 무방합니다. 일부 질환의 경우는 보건소에서 무료로 검사를 진행하기도 하지만 좀더 정밀하거나 확진을 위한 검사를 원하시거나 관련질환에 대한 자세한 상담이 필요하다고 생각되신다면 의원이나 병원을 방문하시는 것도 도움이 됩니다. 검사는 해당 질환에 대한 증상이 있거나 확인이 필요할시에 보험적용이 가능합니다. 보통 가장 흔히 시행되는 STD-PCR12종검사 PCR검사의 경우 보험적용시 약 3만원 정도의 비용이 청구됩니다. 질문에 도움이 되셨으면 하며 원주 성병검사 진료내용 비뇨기과에서 답변드립니다. </t>
    <phoneticPr fontId="1" type="noConversion"/>
  </si>
  <si>
    <t>평상시 관리를 잘 해야 합니다.아프면 바로 병원에 가서 진찰 받으세요.병원에 검사 하여도아무런 문제가 없다고 하거나치료 받아도 계속 아프면다른 방법도 찾아 보세요.통증을 약으로만 다스리지 말고양자파동에너지칩 사용해 보세요.운동과 스트레칭을 하고 싶은데조금만 움직여도 몰려오는 통증 입니다.너무 아픈 통증으로움직이는 순간 순간이 고통이라면아무것도 할 수 없습니다.만성통증으로 고생 하시는 분통증이 여기저기로 옮겨 다니는 분...찌릿 찌릿 저리는 분...근육이 경직되어 뒤틀리는 분...이럴때는양자파동에너지칩을팔. 발바닥, 관절 졻은 부위는 2.5센치어깨, 등, 허리 넓은 부위는 6센치양자파동에너지칩를잠잘때양쪽 발바닥 용천혈, 방광, 신장에 붙여 보세요.양자파동에너지칩은굳은 근육을 부드럽게 풀어 주면서통증 감소에 도움을 주어스트레칭과 운동을 할 수 있게 해 줍니다.자다가 깨어 화장실 가는 횟수가 줄어 들고소변발이 굵어집니다.바른 자세로 근력을 강화 시켜야 합니다.원기 회복과 피로 회복 되어상쾌한 아침을 맞이 합니다</t>
    <phoneticPr fontId="1" type="noConversion"/>
  </si>
  <si>
    <t>비뇨기과</t>
    <phoneticPr fontId="1" type="noConversion"/>
  </si>
  <si>
    <t>user5</t>
    <phoneticPr fontId="1" type="noConversion"/>
  </si>
  <si>
    <t>user4</t>
    <phoneticPr fontId="1" type="noConversion"/>
  </si>
  <si>
    <t>user3</t>
    <phoneticPr fontId="1" type="noConversion"/>
  </si>
  <si>
    <t>user2</t>
    <phoneticPr fontId="1" type="noConversion"/>
  </si>
  <si>
    <t>user1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</si>
</sst>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14" fontId="0" fillId="0" borderId="0" xfId="0" applyNumberFormat="1"/>
    <xf numFmtId="18" fontId="0" fillId="0" borderId="0" xfId="0" applyNumberFormat="1"/>
    <xf numFmtId="0" fontId="0" fillId="0" borderId="0" xfId="0" quotePrefix="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9"/>
  <sheetViews>
    <sheetView tabSelected="1" workbookViewId="0">
      <selection activeCell="C2" sqref="C2:U57"/>
    </sheetView>
  </sheetViews>
  <sheetFormatPr defaultColWidth="8.796875" defaultRowHeight="17.399999999999999" x14ac:dyDescent="0.4"/>
  <cols>
    <col min="15" max="15" width="11.09765625" bestFit="1" customWidth="1"/>
    <col min="18" max="18" width="11.09765625" bestFit="1" customWidth="1"/>
  </cols>
  <sheetData>
    <row r="1" spans="1:21" x14ac:dyDescent="0.4">
      <c r="A1" s="1" t="s">
        <v>0</v>
      </c>
      <c r="B1" s="1" t="s">
        <v>1</v>
      </c>
      <c r="C1" s="1" t="s">
        <v>2</v>
      </c>
    </row>
    <row r="2" spans="1:21" x14ac:dyDescent="0.4">
      <c r="A2" t="s">
        <v>3</v>
      </c>
      <c r="B2" t="s">
        <v>4</v>
      </c>
      <c r="C2" t="s">
        <v>5</v>
      </c>
      <c r="N2" t="s">
        <v>193</v>
      </c>
      <c r="O2" s="2">
        <f ca="1">DATE(2019,RANDBETWEEN(1,12),RANDBETWEEN(1,30))</f>
        <v>43724</v>
      </c>
      <c r="P2">
        <f ca="1">RANDBETWEEN(0,10)</f>
        <v>7</v>
      </c>
      <c r="Q2" s="3">
        <f ca="1">TIME(RANDBETWEEN(0,24),RANDBETWEEN(0,60),RANDBETWEEN(0,60))</f>
        <v>0.7840625</v>
      </c>
      <c r="R2" s="2">
        <f ca="1">O2+Q2</f>
        <v>43724.784062500003</v>
      </c>
      <c r="S2">
        <v>109</v>
      </c>
      <c r="T2" s="4" t="s">
        <v>194</v>
      </c>
      <c r="U2" t="s">
        <v>198</v>
      </c>
    </row>
    <row r="3" spans="1:21" x14ac:dyDescent="0.4">
      <c r="A3" t="s">
        <v>6</v>
      </c>
      <c r="B3" t="s">
        <v>7</v>
      </c>
      <c r="C3" t="s">
        <v>8</v>
      </c>
      <c r="D3" t="s">
        <v>174</v>
      </c>
      <c r="N3" t="s">
        <v>193</v>
      </c>
      <c r="O3" s="2">
        <f t="shared" ref="O3:O57" ca="1" si="0">DATE(2019,RANDBETWEEN(1,12),RANDBETWEEN(1,30))</f>
        <v>43614</v>
      </c>
      <c r="P3">
        <f t="shared" ref="P3:P57" ca="1" si="1">RANDBETWEEN(0,10)</f>
        <v>4</v>
      </c>
      <c r="Q3" s="3">
        <f t="shared" ref="Q3:Q57" ca="1" si="2">TIME(RANDBETWEEN(0,24),RANDBETWEEN(0,60),RANDBETWEEN(0,60))</f>
        <v>0.59032407407407406</v>
      </c>
      <c r="R3" s="2">
        <f t="shared" ref="R3:R57" ca="1" si="3">O3+Q3</f>
        <v>43614.590324074074</v>
      </c>
      <c r="S3">
        <v>110</v>
      </c>
      <c r="T3" s="4" t="s">
        <v>195</v>
      </c>
      <c r="U3" t="s">
        <v>197</v>
      </c>
    </row>
    <row r="4" spans="1:21" x14ac:dyDescent="0.4">
      <c r="A4" t="s">
        <v>9</v>
      </c>
      <c r="B4" t="s">
        <v>10</v>
      </c>
      <c r="C4" t="s">
        <v>11</v>
      </c>
      <c r="N4" t="s">
        <v>193</v>
      </c>
      <c r="O4" s="2">
        <f t="shared" ca="1" si="0"/>
        <v>43480</v>
      </c>
      <c r="P4">
        <f t="shared" ca="1" si="1"/>
        <v>4</v>
      </c>
      <c r="Q4" s="3">
        <f t="shared" ca="1" si="2"/>
        <v>0.20391203703703706</v>
      </c>
      <c r="R4" s="2">
        <f t="shared" ca="1" si="3"/>
        <v>43480.203912037039</v>
      </c>
      <c r="S4">
        <v>111</v>
      </c>
      <c r="T4" s="4" t="s">
        <v>196</v>
      </c>
      <c r="U4" t="s">
        <v>196</v>
      </c>
    </row>
    <row r="5" spans="1:21" x14ac:dyDescent="0.4">
      <c r="A5" t="s">
        <v>12</v>
      </c>
      <c r="B5" t="s">
        <v>13</v>
      </c>
      <c r="C5" t="s">
        <v>14</v>
      </c>
      <c r="N5" t="s">
        <v>193</v>
      </c>
      <c r="O5" s="2">
        <f t="shared" ca="1" si="0"/>
        <v>43815</v>
      </c>
      <c r="P5">
        <f t="shared" ca="1" si="1"/>
        <v>8</v>
      </c>
      <c r="Q5" s="3">
        <f t="shared" ca="1" si="2"/>
        <v>1.4594907407407405E-2</v>
      </c>
      <c r="R5" s="2">
        <f t="shared" ca="1" si="3"/>
        <v>43815.014594907407</v>
      </c>
      <c r="S5">
        <v>112</v>
      </c>
      <c r="T5" s="4" t="s">
        <v>197</v>
      </c>
      <c r="U5" t="s">
        <v>195</v>
      </c>
    </row>
    <row r="6" spans="1:21" x14ac:dyDescent="0.4">
      <c r="A6" t="s">
        <v>15</v>
      </c>
      <c r="B6" t="s">
        <v>16</v>
      </c>
      <c r="C6" t="s">
        <v>17</v>
      </c>
      <c r="D6" t="s">
        <v>175</v>
      </c>
      <c r="N6" t="s">
        <v>193</v>
      </c>
      <c r="O6" s="2">
        <f t="shared" ca="1" si="0"/>
        <v>43721</v>
      </c>
      <c r="P6">
        <f t="shared" ca="1" si="1"/>
        <v>10</v>
      </c>
      <c r="Q6" s="3">
        <f t="shared" ca="1" si="2"/>
        <v>0.41211805555555553</v>
      </c>
      <c r="R6" s="2">
        <f t="shared" ca="1" si="3"/>
        <v>43721.412118055552</v>
      </c>
      <c r="S6">
        <v>113</v>
      </c>
      <c r="T6" s="4" t="s">
        <v>198</v>
      </c>
      <c r="U6" t="s">
        <v>194</v>
      </c>
    </row>
    <row r="7" spans="1:21" x14ac:dyDescent="0.4">
      <c r="A7" t="s">
        <v>18</v>
      </c>
      <c r="B7" t="s">
        <v>19</v>
      </c>
      <c r="C7" t="s">
        <v>20</v>
      </c>
      <c r="D7" t="s">
        <v>176</v>
      </c>
      <c r="N7" t="s">
        <v>193</v>
      </c>
      <c r="O7" s="2">
        <f t="shared" ca="1" si="0"/>
        <v>43790</v>
      </c>
      <c r="P7">
        <f t="shared" ca="1" si="1"/>
        <v>9</v>
      </c>
      <c r="Q7" s="3">
        <f t="shared" ca="1" si="2"/>
        <v>0.35282407407407407</v>
      </c>
      <c r="R7" s="2">
        <f t="shared" ca="1" si="3"/>
        <v>43790.352824074071</v>
      </c>
      <c r="S7">
        <v>114</v>
      </c>
      <c r="T7" s="4" t="s">
        <v>194</v>
      </c>
      <c r="U7" t="s">
        <v>198</v>
      </c>
    </row>
    <row r="8" spans="1:21" x14ac:dyDescent="0.4">
      <c r="A8" t="s">
        <v>21</v>
      </c>
      <c r="B8" t="s">
        <v>22</v>
      </c>
      <c r="C8" t="s">
        <v>23</v>
      </c>
      <c r="D8" t="s">
        <v>185</v>
      </c>
      <c r="E8" t="s">
        <v>186</v>
      </c>
      <c r="N8" t="s">
        <v>193</v>
      </c>
      <c r="O8" s="2">
        <f t="shared" ca="1" si="0"/>
        <v>43516</v>
      </c>
      <c r="P8">
        <f t="shared" ca="1" si="1"/>
        <v>8</v>
      </c>
      <c r="Q8" s="3">
        <f t="shared" ca="1" si="2"/>
        <v>0.43373842592592587</v>
      </c>
      <c r="R8" s="2">
        <f t="shared" ca="1" si="3"/>
        <v>43516.433738425927</v>
      </c>
      <c r="S8">
        <v>115</v>
      </c>
      <c r="T8" s="4" t="s">
        <v>195</v>
      </c>
      <c r="U8" t="s">
        <v>197</v>
      </c>
    </row>
    <row r="9" spans="1:21" x14ac:dyDescent="0.4">
      <c r="A9" t="s">
        <v>24</v>
      </c>
      <c r="B9" t="s">
        <v>25</v>
      </c>
      <c r="C9" t="s">
        <v>26</v>
      </c>
      <c r="N9" t="s">
        <v>193</v>
      </c>
      <c r="O9" s="2">
        <f t="shared" ca="1" si="0"/>
        <v>43778</v>
      </c>
      <c r="P9">
        <f t="shared" ca="1" si="1"/>
        <v>7</v>
      </c>
      <c r="Q9" s="3">
        <f t="shared" ca="1" si="2"/>
        <v>0.70050925925925922</v>
      </c>
      <c r="R9" s="2">
        <f t="shared" ca="1" si="3"/>
        <v>43778.700509259259</v>
      </c>
      <c r="S9">
        <v>116</v>
      </c>
      <c r="T9" s="4" t="s">
        <v>196</v>
      </c>
      <c r="U9" t="s">
        <v>196</v>
      </c>
    </row>
    <row r="10" spans="1:21" x14ac:dyDescent="0.4">
      <c r="A10" t="s">
        <v>27</v>
      </c>
      <c r="B10" t="s">
        <v>28</v>
      </c>
      <c r="C10" t="s">
        <v>29</v>
      </c>
      <c r="N10" t="s">
        <v>193</v>
      </c>
      <c r="O10" s="2">
        <f t="shared" ca="1" si="0"/>
        <v>43718</v>
      </c>
      <c r="P10">
        <f t="shared" ca="1" si="1"/>
        <v>4</v>
      </c>
      <c r="Q10" s="3">
        <f t="shared" ca="1" si="2"/>
        <v>0.70777777777777784</v>
      </c>
      <c r="R10" s="2">
        <f t="shared" ca="1" si="3"/>
        <v>43718.707777777781</v>
      </c>
      <c r="S10">
        <v>117</v>
      </c>
      <c r="T10" s="4" t="s">
        <v>197</v>
      </c>
      <c r="U10" t="s">
        <v>195</v>
      </c>
    </row>
    <row r="11" spans="1:21" x14ac:dyDescent="0.4">
      <c r="A11" t="s">
        <v>30</v>
      </c>
      <c r="B11" t="s">
        <v>31</v>
      </c>
      <c r="C11" t="s">
        <v>32</v>
      </c>
      <c r="N11" t="s">
        <v>193</v>
      </c>
      <c r="O11" s="2">
        <f t="shared" ca="1" si="0"/>
        <v>43503</v>
      </c>
      <c r="P11">
        <f t="shared" ca="1" si="1"/>
        <v>0</v>
      </c>
      <c r="Q11" s="3">
        <f t="shared" ca="1" si="2"/>
        <v>0.64209490740740738</v>
      </c>
      <c r="R11" s="2">
        <f t="shared" ca="1" si="3"/>
        <v>43503.642094907409</v>
      </c>
      <c r="S11">
        <v>118</v>
      </c>
      <c r="T11" s="4" t="s">
        <v>198</v>
      </c>
      <c r="U11" t="s">
        <v>194</v>
      </c>
    </row>
    <row r="12" spans="1:21" x14ac:dyDescent="0.4">
      <c r="A12" t="s">
        <v>33</v>
      </c>
      <c r="B12" t="s">
        <v>34</v>
      </c>
      <c r="C12" t="s">
        <v>35</v>
      </c>
      <c r="N12" t="s">
        <v>193</v>
      </c>
      <c r="O12" s="2">
        <f t="shared" ca="1" si="0"/>
        <v>43739</v>
      </c>
      <c r="P12">
        <f t="shared" ca="1" si="1"/>
        <v>5</v>
      </c>
      <c r="Q12" s="3">
        <f t="shared" ca="1" si="2"/>
        <v>0.39043981481481477</v>
      </c>
      <c r="R12" s="2">
        <f t="shared" ca="1" si="3"/>
        <v>43739.390439814815</v>
      </c>
      <c r="S12">
        <v>119</v>
      </c>
      <c r="T12" s="4" t="s">
        <v>194</v>
      </c>
      <c r="U12" t="s">
        <v>198</v>
      </c>
    </row>
    <row r="13" spans="1:21" x14ac:dyDescent="0.4">
      <c r="A13" t="s">
        <v>36</v>
      </c>
      <c r="B13" t="s">
        <v>37</v>
      </c>
      <c r="C13" t="s">
        <v>38</v>
      </c>
      <c r="N13" t="s">
        <v>193</v>
      </c>
      <c r="O13" s="2">
        <f t="shared" ca="1" si="0"/>
        <v>43800</v>
      </c>
      <c r="P13">
        <f t="shared" ca="1" si="1"/>
        <v>10</v>
      </c>
      <c r="Q13" s="3">
        <f t="shared" ca="1" si="2"/>
        <v>0.88537037037037036</v>
      </c>
      <c r="R13" s="2">
        <f t="shared" ca="1" si="3"/>
        <v>43800.885370370372</v>
      </c>
      <c r="S13">
        <v>120</v>
      </c>
      <c r="T13" s="4" t="s">
        <v>195</v>
      </c>
      <c r="U13" t="s">
        <v>197</v>
      </c>
    </row>
    <row r="14" spans="1:21" x14ac:dyDescent="0.4">
      <c r="A14" t="s">
        <v>39</v>
      </c>
      <c r="B14" t="s">
        <v>40</v>
      </c>
      <c r="C14" t="s">
        <v>41</v>
      </c>
      <c r="N14" t="s">
        <v>193</v>
      </c>
      <c r="O14" s="2">
        <f t="shared" ca="1" si="0"/>
        <v>43636</v>
      </c>
      <c r="P14">
        <f t="shared" ca="1" si="1"/>
        <v>2</v>
      </c>
      <c r="Q14" s="3">
        <f t="shared" ca="1" si="2"/>
        <v>0.3644444444444444</v>
      </c>
      <c r="R14" s="2">
        <f t="shared" ca="1" si="3"/>
        <v>43636.364444444444</v>
      </c>
      <c r="S14">
        <v>121</v>
      </c>
      <c r="T14" s="4" t="s">
        <v>196</v>
      </c>
      <c r="U14" t="s">
        <v>196</v>
      </c>
    </row>
    <row r="15" spans="1:21" x14ac:dyDescent="0.4">
      <c r="A15" t="s">
        <v>42</v>
      </c>
      <c r="B15" t="s">
        <v>43</v>
      </c>
      <c r="C15" t="s">
        <v>44</v>
      </c>
      <c r="D15" t="s">
        <v>187</v>
      </c>
      <c r="N15" t="s">
        <v>193</v>
      </c>
      <c r="O15" s="2">
        <f t="shared" ca="1" si="0"/>
        <v>43807</v>
      </c>
      <c r="P15">
        <f t="shared" ca="1" si="1"/>
        <v>1</v>
      </c>
      <c r="Q15" s="3">
        <f t="shared" ca="1" si="2"/>
        <v>0.44339120370370372</v>
      </c>
      <c r="R15" s="2">
        <f t="shared" ca="1" si="3"/>
        <v>43807.443391203706</v>
      </c>
      <c r="S15">
        <v>122</v>
      </c>
      <c r="T15" s="4" t="s">
        <v>197</v>
      </c>
      <c r="U15" t="s">
        <v>195</v>
      </c>
    </row>
    <row r="16" spans="1:21" x14ac:dyDescent="0.4">
      <c r="A16" t="s">
        <v>45</v>
      </c>
      <c r="B16" t="s">
        <v>46</v>
      </c>
      <c r="C16" t="s">
        <v>47</v>
      </c>
      <c r="D16" t="s">
        <v>48</v>
      </c>
      <c r="N16" t="s">
        <v>193</v>
      </c>
      <c r="O16" s="2">
        <f t="shared" ca="1" si="0"/>
        <v>43742</v>
      </c>
      <c r="P16">
        <f t="shared" ca="1" si="1"/>
        <v>10</v>
      </c>
      <c r="Q16" s="3">
        <f t="shared" ca="1" si="2"/>
        <v>0.51541666666666663</v>
      </c>
      <c r="R16" s="2">
        <f t="shared" ca="1" si="3"/>
        <v>43742.515416666669</v>
      </c>
      <c r="S16">
        <v>123</v>
      </c>
      <c r="T16" s="4" t="s">
        <v>198</v>
      </c>
      <c r="U16" t="s">
        <v>194</v>
      </c>
    </row>
    <row r="17" spans="1:21" x14ac:dyDescent="0.4">
      <c r="A17" t="s">
        <v>49</v>
      </c>
      <c r="B17" t="s">
        <v>50</v>
      </c>
      <c r="C17" t="s">
        <v>51</v>
      </c>
      <c r="N17" t="s">
        <v>193</v>
      </c>
      <c r="O17" s="2">
        <f t="shared" ca="1" si="0"/>
        <v>43697</v>
      </c>
      <c r="P17">
        <f t="shared" ca="1" si="1"/>
        <v>7</v>
      </c>
      <c r="Q17" s="3">
        <f t="shared" ca="1" si="2"/>
        <v>0.72743055555555547</v>
      </c>
      <c r="R17" s="2">
        <f t="shared" ca="1" si="3"/>
        <v>43697.727430555555</v>
      </c>
      <c r="S17">
        <v>124</v>
      </c>
      <c r="T17" s="4" t="s">
        <v>194</v>
      </c>
      <c r="U17" t="s">
        <v>198</v>
      </c>
    </row>
    <row r="18" spans="1:21" x14ac:dyDescent="0.4">
      <c r="A18" t="s">
        <v>52</v>
      </c>
      <c r="B18" t="s">
        <v>53</v>
      </c>
      <c r="C18" t="s">
        <v>54</v>
      </c>
      <c r="N18" t="s">
        <v>193</v>
      </c>
      <c r="O18" s="2">
        <f t="shared" ca="1" si="0"/>
        <v>43620</v>
      </c>
      <c r="P18">
        <f t="shared" ca="1" si="1"/>
        <v>6</v>
      </c>
      <c r="Q18" s="3">
        <f t="shared" ca="1" si="2"/>
        <v>0.15288194444444445</v>
      </c>
      <c r="R18" s="2">
        <f t="shared" ca="1" si="3"/>
        <v>43620.152881944443</v>
      </c>
      <c r="S18">
        <v>125</v>
      </c>
      <c r="T18" s="4" t="s">
        <v>195</v>
      </c>
      <c r="U18" t="s">
        <v>197</v>
      </c>
    </row>
    <row r="19" spans="1:21" x14ac:dyDescent="0.4">
      <c r="A19" t="s">
        <v>55</v>
      </c>
      <c r="B19" t="s">
        <v>56</v>
      </c>
      <c r="C19" t="s">
        <v>57</v>
      </c>
      <c r="N19" t="s">
        <v>193</v>
      </c>
      <c r="O19" s="2">
        <f t="shared" ca="1" si="0"/>
        <v>43577</v>
      </c>
      <c r="P19">
        <f t="shared" ca="1" si="1"/>
        <v>7</v>
      </c>
      <c r="Q19" s="3">
        <f t="shared" ca="1" si="2"/>
        <v>0.38488425925925923</v>
      </c>
      <c r="R19" s="2">
        <f t="shared" ca="1" si="3"/>
        <v>43577.384884259256</v>
      </c>
      <c r="S19">
        <v>126</v>
      </c>
      <c r="T19" s="4" t="s">
        <v>196</v>
      </c>
      <c r="U19" t="s">
        <v>196</v>
      </c>
    </row>
    <row r="20" spans="1:21" x14ac:dyDescent="0.4">
      <c r="A20" t="s">
        <v>58</v>
      </c>
      <c r="B20" t="s">
        <v>59</v>
      </c>
      <c r="C20" t="s">
        <v>60</v>
      </c>
      <c r="N20" t="s">
        <v>193</v>
      </c>
      <c r="O20" s="2">
        <f t="shared" ca="1" si="0"/>
        <v>43652</v>
      </c>
      <c r="P20">
        <f t="shared" ca="1" si="1"/>
        <v>10</v>
      </c>
      <c r="Q20" s="3">
        <f t="shared" ca="1" si="2"/>
        <v>0.60503472222222221</v>
      </c>
      <c r="R20" s="2">
        <f t="shared" ca="1" si="3"/>
        <v>43652.605034722219</v>
      </c>
      <c r="S20">
        <v>127</v>
      </c>
      <c r="T20" s="4" t="s">
        <v>197</v>
      </c>
      <c r="U20" t="s">
        <v>195</v>
      </c>
    </row>
    <row r="21" spans="1:21" x14ac:dyDescent="0.4">
      <c r="A21" t="s">
        <v>61</v>
      </c>
      <c r="B21" t="s">
        <v>62</v>
      </c>
      <c r="C21" t="s">
        <v>63</v>
      </c>
      <c r="N21" t="s">
        <v>193</v>
      </c>
      <c r="O21" s="2">
        <f t="shared" ca="1" si="0"/>
        <v>43508</v>
      </c>
      <c r="P21">
        <f t="shared" ca="1" si="1"/>
        <v>2</v>
      </c>
      <c r="Q21" s="3">
        <f t="shared" ca="1" si="2"/>
        <v>0.41710648148148149</v>
      </c>
      <c r="R21" s="2">
        <f t="shared" ca="1" si="3"/>
        <v>43508.41710648148</v>
      </c>
      <c r="S21">
        <v>128</v>
      </c>
      <c r="T21" s="4" t="s">
        <v>198</v>
      </c>
      <c r="U21" t="s">
        <v>194</v>
      </c>
    </row>
    <row r="22" spans="1:21" x14ac:dyDescent="0.4">
      <c r="A22" t="s">
        <v>64</v>
      </c>
      <c r="B22" t="s">
        <v>65</v>
      </c>
      <c r="C22" t="s">
        <v>66</v>
      </c>
      <c r="D22" t="s">
        <v>188</v>
      </c>
      <c r="E22" t="s">
        <v>189</v>
      </c>
      <c r="N22" t="s">
        <v>193</v>
      </c>
      <c r="O22" s="2">
        <f t="shared" ca="1" si="0"/>
        <v>43629</v>
      </c>
      <c r="P22">
        <f t="shared" ca="1" si="1"/>
        <v>1</v>
      </c>
      <c r="Q22" s="3">
        <f t="shared" ca="1" si="2"/>
        <v>0.75753472222222218</v>
      </c>
      <c r="R22" s="2">
        <f t="shared" ca="1" si="3"/>
        <v>43629.757534722223</v>
      </c>
      <c r="S22">
        <v>129</v>
      </c>
      <c r="T22" s="4" t="s">
        <v>194</v>
      </c>
      <c r="U22" t="s">
        <v>198</v>
      </c>
    </row>
    <row r="23" spans="1:21" x14ac:dyDescent="0.4">
      <c r="A23" t="s">
        <v>67</v>
      </c>
      <c r="B23" t="s">
        <v>68</v>
      </c>
      <c r="C23" t="s">
        <v>69</v>
      </c>
      <c r="N23" t="s">
        <v>193</v>
      </c>
      <c r="O23" s="2">
        <f t="shared" ca="1" si="0"/>
        <v>43813</v>
      </c>
      <c r="P23">
        <f t="shared" ca="1" si="1"/>
        <v>10</v>
      </c>
      <c r="Q23" s="3">
        <f t="shared" ca="1" si="2"/>
        <v>0.56579861111111118</v>
      </c>
      <c r="R23" s="2">
        <f t="shared" ca="1" si="3"/>
        <v>43813.565798611111</v>
      </c>
      <c r="S23">
        <v>130</v>
      </c>
      <c r="T23" s="4" t="s">
        <v>195</v>
      </c>
      <c r="U23" t="s">
        <v>197</v>
      </c>
    </row>
    <row r="24" spans="1:21" x14ac:dyDescent="0.4">
      <c r="A24" t="s">
        <v>70</v>
      </c>
      <c r="B24" t="s">
        <v>71</v>
      </c>
      <c r="C24" t="s">
        <v>72</v>
      </c>
      <c r="N24" t="s">
        <v>193</v>
      </c>
      <c r="O24" s="2">
        <f t="shared" ca="1" si="0"/>
        <v>43804</v>
      </c>
      <c r="P24">
        <f t="shared" ca="1" si="1"/>
        <v>8</v>
      </c>
      <c r="Q24" s="3">
        <f t="shared" ca="1" si="2"/>
        <v>0.61069444444444443</v>
      </c>
      <c r="R24" s="2">
        <f t="shared" ca="1" si="3"/>
        <v>43804.610694444447</v>
      </c>
      <c r="S24">
        <v>131</v>
      </c>
      <c r="T24" s="4" t="s">
        <v>196</v>
      </c>
      <c r="U24" t="s">
        <v>196</v>
      </c>
    </row>
    <row r="25" spans="1:21" x14ac:dyDescent="0.4">
      <c r="A25" t="s">
        <v>73</v>
      </c>
      <c r="B25" t="s">
        <v>74</v>
      </c>
      <c r="C25" t="s">
        <v>75</v>
      </c>
      <c r="N25" t="s">
        <v>193</v>
      </c>
      <c r="O25" s="2">
        <f t="shared" ca="1" si="0"/>
        <v>43491</v>
      </c>
      <c r="P25">
        <f t="shared" ca="1" si="1"/>
        <v>9</v>
      </c>
      <c r="Q25" s="3">
        <f t="shared" ca="1" si="2"/>
        <v>0.7087268518518518</v>
      </c>
      <c r="R25" s="2">
        <f t="shared" ca="1" si="3"/>
        <v>43491.708726851852</v>
      </c>
      <c r="S25">
        <v>132</v>
      </c>
      <c r="T25" s="4" t="s">
        <v>197</v>
      </c>
      <c r="U25" t="s">
        <v>195</v>
      </c>
    </row>
    <row r="26" spans="1:21" x14ac:dyDescent="0.4">
      <c r="A26" t="s">
        <v>76</v>
      </c>
      <c r="B26" t="s">
        <v>77</v>
      </c>
      <c r="C26" t="s">
        <v>78</v>
      </c>
      <c r="N26" t="s">
        <v>193</v>
      </c>
      <c r="O26" s="2">
        <f t="shared" ca="1" si="0"/>
        <v>43583</v>
      </c>
      <c r="P26">
        <f t="shared" ca="1" si="1"/>
        <v>4</v>
      </c>
      <c r="Q26" s="3">
        <f t="shared" ca="1" si="2"/>
        <v>0.51850694444444445</v>
      </c>
      <c r="R26" s="2">
        <f t="shared" ca="1" si="3"/>
        <v>43583.518506944441</v>
      </c>
      <c r="S26">
        <v>133</v>
      </c>
      <c r="T26" s="4" t="s">
        <v>198</v>
      </c>
      <c r="U26" t="s">
        <v>194</v>
      </c>
    </row>
    <row r="27" spans="1:21" x14ac:dyDescent="0.4">
      <c r="A27" t="s">
        <v>79</v>
      </c>
      <c r="B27" t="s">
        <v>80</v>
      </c>
      <c r="C27" t="s">
        <v>81</v>
      </c>
      <c r="N27" t="s">
        <v>193</v>
      </c>
      <c r="O27" s="2">
        <f t="shared" ca="1" si="0"/>
        <v>43809</v>
      </c>
      <c r="P27">
        <f t="shared" ca="1" si="1"/>
        <v>1</v>
      </c>
      <c r="Q27" s="3">
        <f t="shared" ca="1" si="2"/>
        <v>0.41171296296296295</v>
      </c>
      <c r="R27" s="2">
        <f t="shared" ca="1" si="3"/>
        <v>43809.411712962959</v>
      </c>
      <c r="S27">
        <v>134</v>
      </c>
      <c r="T27" s="4" t="s">
        <v>194</v>
      </c>
      <c r="U27" t="s">
        <v>198</v>
      </c>
    </row>
    <row r="28" spans="1:21" x14ac:dyDescent="0.4">
      <c r="A28" t="s">
        <v>82</v>
      </c>
      <c r="B28" t="s">
        <v>83</v>
      </c>
      <c r="C28" t="s">
        <v>84</v>
      </c>
      <c r="D28" t="s">
        <v>190</v>
      </c>
      <c r="N28" t="s">
        <v>193</v>
      </c>
      <c r="O28" s="2">
        <f t="shared" ca="1" si="0"/>
        <v>43532</v>
      </c>
      <c r="P28">
        <f t="shared" ca="1" si="1"/>
        <v>1</v>
      </c>
      <c r="Q28" s="3">
        <f t="shared" ca="1" si="2"/>
        <v>0.81696759259259266</v>
      </c>
      <c r="R28" s="2">
        <f t="shared" ca="1" si="3"/>
        <v>43532.816967592589</v>
      </c>
      <c r="S28">
        <v>135</v>
      </c>
      <c r="T28" s="4" t="s">
        <v>195</v>
      </c>
      <c r="U28" t="s">
        <v>197</v>
      </c>
    </row>
    <row r="29" spans="1:21" x14ac:dyDescent="0.4">
      <c r="A29" t="s">
        <v>85</v>
      </c>
      <c r="B29" t="s">
        <v>86</v>
      </c>
      <c r="C29" t="s">
        <v>87</v>
      </c>
      <c r="N29" t="s">
        <v>193</v>
      </c>
      <c r="O29" s="2">
        <f t="shared" ca="1" si="0"/>
        <v>43641</v>
      </c>
      <c r="P29">
        <f t="shared" ca="1" si="1"/>
        <v>3</v>
      </c>
      <c r="Q29" s="3">
        <f t="shared" ca="1" si="2"/>
        <v>3.3969907407407351E-2</v>
      </c>
      <c r="R29" s="2">
        <f t="shared" ca="1" si="3"/>
        <v>43641.03396990741</v>
      </c>
      <c r="S29">
        <v>136</v>
      </c>
      <c r="T29" s="4" t="s">
        <v>196</v>
      </c>
      <c r="U29" t="s">
        <v>196</v>
      </c>
    </row>
    <row r="30" spans="1:21" x14ac:dyDescent="0.4">
      <c r="A30" t="s">
        <v>88</v>
      </c>
      <c r="B30" t="s">
        <v>89</v>
      </c>
      <c r="C30" t="s">
        <v>90</v>
      </c>
      <c r="N30" t="s">
        <v>193</v>
      </c>
      <c r="O30" s="2">
        <f t="shared" ca="1" si="0"/>
        <v>43805</v>
      </c>
      <c r="P30">
        <f t="shared" ca="1" si="1"/>
        <v>9</v>
      </c>
      <c r="Q30" s="3">
        <f t="shared" ca="1" si="2"/>
        <v>4.8379629629629627E-2</v>
      </c>
      <c r="R30" s="2">
        <f t="shared" ca="1" si="3"/>
        <v>43805.048379629632</v>
      </c>
      <c r="S30">
        <v>137</v>
      </c>
      <c r="T30" s="4" t="s">
        <v>197</v>
      </c>
      <c r="U30" t="s">
        <v>195</v>
      </c>
    </row>
    <row r="31" spans="1:21" x14ac:dyDescent="0.4">
      <c r="A31" t="s">
        <v>91</v>
      </c>
      <c r="B31" t="s">
        <v>92</v>
      </c>
      <c r="C31" t="s">
        <v>93</v>
      </c>
      <c r="N31" t="s">
        <v>193</v>
      </c>
      <c r="O31" s="2">
        <f t="shared" ca="1" si="0"/>
        <v>43518</v>
      </c>
      <c r="P31">
        <f t="shared" ca="1" si="1"/>
        <v>8</v>
      </c>
      <c r="Q31" s="3">
        <f t="shared" ca="1" si="2"/>
        <v>0.41392361111111109</v>
      </c>
      <c r="R31" s="2">
        <f t="shared" ca="1" si="3"/>
        <v>43518.413923611108</v>
      </c>
      <c r="S31">
        <v>138</v>
      </c>
      <c r="T31" s="4" t="s">
        <v>198</v>
      </c>
      <c r="U31" t="s">
        <v>194</v>
      </c>
    </row>
    <row r="32" spans="1:21" x14ac:dyDescent="0.4">
      <c r="A32" t="s">
        <v>94</v>
      </c>
      <c r="B32" t="s">
        <v>95</v>
      </c>
      <c r="C32" t="s">
        <v>96</v>
      </c>
      <c r="D32" t="s">
        <v>191</v>
      </c>
      <c r="N32" t="s">
        <v>193</v>
      </c>
      <c r="O32" s="2">
        <f t="shared" ca="1" si="0"/>
        <v>43630</v>
      </c>
      <c r="P32">
        <f t="shared" ca="1" si="1"/>
        <v>1</v>
      </c>
      <c r="Q32" s="3">
        <f t="shared" ca="1" si="2"/>
        <v>0.79226851851851843</v>
      </c>
      <c r="R32" s="2">
        <f t="shared" ca="1" si="3"/>
        <v>43630.792268518519</v>
      </c>
      <c r="S32">
        <v>139</v>
      </c>
      <c r="T32" s="4" t="s">
        <v>194</v>
      </c>
      <c r="U32" t="s">
        <v>198</v>
      </c>
    </row>
    <row r="33" spans="1:21" x14ac:dyDescent="0.4">
      <c r="A33" t="s">
        <v>97</v>
      </c>
      <c r="B33" t="s">
        <v>98</v>
      </c>
      <c r="C33" t="s">
        <v>99</v>
      </c>
      <c r="N33" t="s">
        <v>193</v>
      </c>
      <c r="O33" s="2">
        <f t="shared" ca="1" si="0"/>
        <v>43649</v>
      </c>
      <c r="P33">
        <f t="shared" ca="1" si="1"/>
        <v>0</v>
      </c>
      <c r="Q33" s="3">
        <f t="shared" ca="1" si="2"/>
        <v>0.57424768518518521</v>
      </c>
      <c r="R33" s="2">
        <f t="shared" ca="1" si="3"/>
        <v>43649.574247685188</v>
      </c>
      <c r="S33">
        <v>140</v>
      </c>
      <c r="T33" s="4" t="s">
        <v>195</v>
      </c>
      <c r="U33" t="s">
        <v>197</v>
      </c>
    </row>
    <row r="34" spans="1:21" x14ac:dyDescent="0.4">
      <c r="A34" t="s">
        <v>100</v>
      </c>
      <c r="B34" t="s">
        <v>101</v>
      </c>
      <c r="C34" t="s">
        <v>102</v>
      </c>
      <c r="N34" t="s">
        <v>193</v>
      </c>
      <c r="O34" s="2">
        <f t="shared" ca="1" si="0"/>
        <v>43476</v>
      </c>
      <c r="P34">
        <f t="shared" ca="1" si="1"/>
        <v>1</v>
      </c>
      <c r="Q34" s="3">
        <f t="shared" ca="1" si="2"/>
        <v>0.91940972222222228</v>
      </c>
      <c r="R34" s="2">
        <f t="shared" ca="1" si="3"/>
        <v>43476.919409722221</v>
      </c>
      <c r="S34">
        <v>141</v>
      </c>
      <c r="T34" s="4" t="s">
        <v>196</v>
      </c>
      <c r="U34" t="s">
        <v>196</v>
      </c>
    </row>
    <row r="35" spans="1:21" x14ac:dyDescent="0.4">
      <c r="A35" t="s">
        <v>103</v>
      </c>
      <c r="B35" t="s">
        <v>104</v>
      </c>
      <c r="C35" t="s">
        <v>105</v>
      </c>
      <c r="D35" t="s">
        <v>192</v>
      </c>
      <c r="N35" t="s">
        <v>193</v>
      </c>
      <c r="O35" s="2">
        <f t="shared" ca="1" si="0"/>
        <v>43558</v>
      </c>
      <c r="P35">
        <f t="shared" ca="1" si="1"/>
        <v>2</v>
      </c>
      <c r="Q35" s="3">
        <f t="shared" ca="1" si="2"/>
        <v>0.22572916666666668</v>
      </c>
      <c r="R35" s="2">
        <f t="shared" ca="1" si="3"/>
        <v>43558.225729166668</v>
      </c>
      <c r="S35">
        <v>142</v>
      </c>
      <c r="T35" s="4" t="s">
        <v>197</v>
      </c>
      <c r="U35" t="s">
        <v>195</v>
      </c>
    </row>
    <row r="36" spans="1:21" x14ac:dyDescent="0.4">
      <c r="A36" t="s">
        <v>106</v>
      </c>
      <c r="B36" t="s">
        <v>107</v>
      </c>
      <c r="C36" t="s">
        <v>108</v>
      </c>
      <c r="D36" t="s">
        <v>183</v>
      </c>
      <c r="E36" t="s">
        <v>184</v>
      </c>
      <c r="N36" t="s">
        <v>193</v>
      </c>
      <c r="O36" s="2">
        <f t="shared" ca="1" si="0"/>
        <v>43493</v>
      </c>
      <c r="P36">
        <f t="shared" ca="1" si="1"/>
        <v>0</v>
      </c>
      <c r="Q36" s="3">
        <f t="shared" ca="1" si="2"/>
        <v>0.56884259259259262</v>
      </c>
      <c r="R36" s="2">
        <f t="shared" ca="1" si="3"/>
        <v>43493.568842592591</v>
      </c>
      <c r="S36">
        <v>143</v>
      </c>
      <c r="T36" s="4" t="s">
        <v>198</v>
      </c>
      <c r="U36" t="s">
        <v>194</v>
      </c>
    </row>
    <row r="37" spans="1:21" x14ac:dyDescent="0.4">
      <c r="A37" t="s">
        <v>109</v>
      </c>
      <c r="B37" t="s">
        <v>110</v>
      </c>
      <c r="C37" t="s">
        <v>111</v>
      </c>
      <c r="D37" t="s">
        <v>182</v>
      </c>
      <c r="N37" t="s">
        <v>193</v>
      </c>
      <c r="O37" s="2">
        <f t="shared" ca="1" si="0"/>
        <v>43495</v>
      </c>
      <c r="P37">
        <f t="shared" ca="1" si="1"/>
        <v>2</v>
      </c>
      <c r="Q37" s="3">
        <f t="shared" ca="1" si="2"/>
        <v>0.26748842592592592</v>
      </c>
      <c r="R37" s="2">
        <f t="shared" ca="1" si="3"/>
        <v>43495.267488425925</v>
      </c>
      <c r="S37">
        <v>144</v>
      </c>
      <c r="T37" s="4" t="s">
        <v>194</v>
      </c>
      <c r="U37" t="s">
        <v>198</v>
      </c>
    </row>
    <row r="38" spans="1:21" x14ac:dyDescent="0.4">
      <c r="A38" t="s">
        <v>112</v>
      </c>
      <c r="B38" t="s">
        <v>113</v>
      </c>
      <c r="C38" t="s">
        <v>114</v>
      </c>
      <c r="N38" t="s">
        <v>193</v>
      </c>
      <c r="O38" s="2">
        <f t="shared" ca="1" si="0"/>
        <v>43592</v>
      </c>
      <c r="P38">
        <f t="shared" ca="1" si="1"/>
        <v>6</v>
      </c>
      <c r="Q38" s="3">
        <f t="shared" ca="1" si="2"/>
        <v>0.7295949074074074</v>
      </c>
      <c r="R38" s="2">
        <f t="shared" ca="1" si="3"/>
        <v>43592.729594907411</v>
      </c>
      <c r="S38">
        <v>145</v>
      </c>
      <c r="T38" s="4" t="s">
        <v>195</v>
      </c>
      <c r="U38" t="s">
        <v>197</v>
      </c>
    </row>
    <row r="39" spans="1:21" x14ac:dyDescent="0.4">
      <c r="A39" t="s">
        <v>115</v>
      </c>
      <c r="B39" t="s">
        <v>116</v>
      </c>
      <c r="C39" t="s">
        <v>117</v>
      </c>
      <c r="N39" t="s">
        <v>193</v>
      </c>
      <c r="O39" s="2">
        <f t="shared" ca="1" si="0"/>
        <v>43589</v>
      </c>
      <c r="P39">
        <f t="shared" ca="1" si="1"/>
        <v>7</v>
      </c>
      <c r="Q39" s="3">
        <f t="shared" ca="1" si="2"/>
        <v>1.2499999999999956E-2</v>
      </c>
      <c r="R39" s="2">
        <f t="shared" ca="1" si="3"/>
        <v>43589.012499999997</v>
      </c>
      <c r="S39">
        <v>146</v>
      </c>
      <c r="T39" s="4" t="s">
        <v>196</v>
      </c>
      <c r="U39" t="s">
        <v>196</v>
      </c>
    </row>
    <row r="40" spans="1:21" x14ac:dyDescent="0.4">
      <c r="A40" t="s">
        <v>118</v>
      </c>
      <c r="B40" t="s">
        <v>119</v>
      </c>
      <c r="C40" t="s">
        <v>120</v>
      </c>
      <c r="D40" t="s">
        <v>180</v>
      </c>
      <c r="E40" t="s">
        <v>181</v>
      </c>
      <c r="N40" t="s">
        <v>193</v>
      </c>
      <c r="O40" s="2">
        <f t="shared" ca="1" si="0"/>
        <v>43480</v>
      </c>
      <c r="P40">
        <f t="shared" ca="1" si="1"/>
        <v>5</v>
      </c>
      <c r="Q40" s="3">
        <f t="shared" ca="1" si="2"/>
        <v>0.16262731481481482</v>
      </c>
      <c r="R40" s="2">
        <f t="shared" ca="1" si="3"/>
        <v>43480.162627314814</v>
      </c>
      <c r="S40">
        <v>147</v>
      </c>
      <c r="T40" s="4" t="s">
        <v>197</v>
      </c>
      <c r="U40" t="s">
        <v>195</v>
      </c>
    </row>
    <row r="41" spans="1:21" x14ac:dyDescent="0.4">
      <c r="A41" t="s">
        <v>121</v>
      </c>
      <c r="B41" t="s">
        <v>122</v>
      </c>
      <c r="C41" t="s">
        <v>123</v>
      </c>
      <c r="N41" t="s">
        <v>193</v>
      </c>
      <c r="O41" s="2">
        <f t="shared" ca="1" si="0"/>
        <v>43715</v>
      </c>
      <c r="P41">
        <f t="shared" ca="1" si="1"/>
        <v>3</v>
      </c>
      <c r="Q41" s="3">
        <f t="shared" ca="1" si="2"/>
        <v>0.79312499999999997</v>
      </c>
      <c r="R41" s="2">
        <f t="shared" ca="1" si="3"/>
        <v>43715.793124999997</v>
      </c>
      <c r="S41">
        <v>148</v>
      </c>
      <c r="T41" s="4" t="s">
        <v>198</v>
      </c>
      <c r="U41" t="s">
        <v>194</v>
      </c>
    </row>
    <row r="42" spans="1:21" x14ac:dyDescent="0.4">
      <c r="A42" t="s">
        <v>124</v>
      </c>
      <c r="B42" t="s">
        <v>125</v>
      </c>
      <c r="C42" t="s">
        <v>126</v>
      </c>
      <c r="N42" t="s">
        <v>193</v>
      </c>
      <c r="O42" s="2">
        <f t="shared" ca="1" si="0"/>
        <v>43559</v>
      </c>
      <c r="P42">
        <f t="shared" ca="1" si="1"/>
        <v>4</v>
      </c>
      <c r="Q42" s="3">
        <f t="shared" ca="1" si="2"/>
        <v>0.17369212962962963</v>
      </c>
      <c r="R42" s="2">
        <f t="shared" ca="1" si="3"/>
        <v>43559.173692129632</v>
      </c>
      <c r="S42">
        <v>149</v>
      </c>
      <c r="T42" s="4" t="s">
        <v>194</v>
      </c>
      <c r="U42" t="s">
        <v>198</v>
      </c>
    </row>
    <row r="43" spans="1:21" x14ac:dyDescent="0.4">
      <c r="A43" t="s">
        <v>127</v>
      </c>
      <c r="B43" t="s">
        <v>128</v>
      </c>
      <c r="C43" t="s">
        <v>129</v>
      </c>
      <c r="N43" t="s">
        <v>193</v>
      </c>
      <c r="O43" s="2">
        <f t="shared" ca="1" si="0"/>
        <v>43710</v>
      </c>
      <c r="P43">
        <f t="shared" ca="1" si="1"/>
        <v>0</v>
      </c>
      <c r="Q43" s="3">
        <f t="shared" ca="1" si="2"/>
        <v>0.89079861111111114</v>
      </c>
      <c r="R43" s="2">
        <f t="shared" ca="1" si="3"/>
        <v>43710.890798611108</v>
      </c>
      <c r="S43">
        <v>150</v>
      </c>
      <c r="T43" s="4" t="s">
        <v>195</v>
      </c>
      <c r="U43" t="s">
        <v>197</v>
      </c>
    </row>
    <row r="44" spans="1:21" x14ac:dyDescent="0.4">
      <c r="A44" t="s">
        <v>130</v>
      </c>
      <c r="B44" t="s">
        <v>131</v>
      </c>
      <c r="C44" t="s">
        <v>132</v>
      </c>
      <c r="N44" t="s">
        <v>193</v>
      </c>
      <c r="O44" s="2">
        <f t="shared" ca="1" si="0"/>
        <v>43694</v>
      </c>
      <c r="P44">
        <f t="shared" ca="1" si="1"/>
        <v>1</v>
      </c>
      <c r="Q44" s="3">
        <f t="shared" ca="1" si="2"/>
        <v>0.44626157407407407</v>
      </c>
      <c r="R44" s="2">
        <f t="shared" ca="1" si="3"/>
        <v>43694.446261574078</v>
      </c>
      <c r="S44">
        <v>151</v>
      </c>
      <c r="T44" s="4" t="s">
        <v>196</v>
      </c>
      <c r="U44" t="s">
        <v>196</v>
      </c>
    </row>
    <row r="45" spans="1:21" x14ac:dyDescent="0.4">
      <c r="A45" t="s">
        <v>133</v>
      </c>
      <c r="B45" t="s">
        <v>134</v>
      </c>
      <c r="C45" t="s">
        <v>135</v>
      </c>
      <c r="D45" t="s">
        <v>177</v>
      </c>
      <c r="E45" t="s">
        <v>178</v>
      </c>
      <c r="F45" t="s">
        <v>179</v>
      </c>
      <c r="N45" t="s">
        <v>193</v>
      </c>
      <c r="O45" s="2">
        <f t="shared" ca="1" si="0"/>
        <v>43634</v>
      </c>
      <c r="P45">
        <f t="shared" ca="1" si="1"/>
        <v>9</v>
      </c>
      <c r="Q45" s="3">
        <f t="shared" ca="1" si="2"/>
        <v>0.66412037037037031</v>
      </c>
      <c r="R45" s="2">
        <f t="shared" ca="1" si="3"/>
        <v>43634.664120370369</v>
      </c>
      <c r="S45">
        <v>152</v>
      </c>
      <c r="T45" s="4" t="s">
        <v>197</v>
      </c>
      <c r="U45" t="s">
        <v>195</v>
      </c>
    </row>
    <row r="46" spans="1:21" x14ac:dyDescent="0.4">
      <c r="A46" t="s">
        <v>136</v>
      </c>
      <c r="B46" t="s">
        <v>137</v>
      </c>
      <c r="C46" t="s">
        <v>138</v>
      </c>
      <c r="N46" t="s">
        <v>193</v>
      </c>
      <c r="O46" s="2">
        <f t="shared" ca="1" si="0"/>
        <v>43810</v>
      </c>
      <c r="P46">
        <f t="shared" ca="1" si="1"/>
        <v>9</v>
      </c>
      <c r="Q46" s="3">
        <f t="shared" ca="1" si="2"/>
        <v>0.53942129629629632</v>
      </c>
      <c r="R46" s="2">
        <f t="shared" ca="1" si="3"/>
        <v>43810.539421296293</v>
      </c>
      <c r="S46">
        <v>153</v>
      </c>
      <c r="T46" s="4" t="s">
        <v>198</v>
      </c>
      <c r="U46" t="s">
        <v>194</v>
      </c>
    </row>
    <row r="47" spans="1:21" x14ac:dyDescent="0.4">
      <c r="A47" t="s">
        <v>139</v>
      </c>
      <c r="B47" t="s">
        <v>140</v>
      </c>
      <c r="C47" t="s">
        <v>141</v>
      </c>
      <c r="N47" t="s">
        <v>193</v>
      </c>
      <c r="O47" s="2">
        <f t="shared" ca="1" si="0"/>
        <v>43691</v>
      </c>
      <c r="P47">
        <f t="shared" ca="1" si="1"/>
        <v>8</v>
      </c>
      <c r="Q47" s="3">
        <f t="shared" ca="1" si="2"/>
        <v>0.41403935185185187</v>
      </c>
      <c r="R47" s="2">
        <f t="shared" ca="1" si="3"/>
        <v>43691.414039351854</v>
      </c>
      <c r="S47">
        <v>154</v>
      </c>
      <c r="T47" s="4" t="s">
        <v>194</v>
      </c>
      <c r="U47" t="s">
        <v>198</v>
      </c>
    </row>
    <row r="48" spans="1:21" x14ac:dyDescent="0.4">
      <c r="A48" t="s">
        <v>142</v>
      </c>
      <c r="B48" t="s">
        <v>143</v>
      </c>
      <c r="C48" t="s">
        <v>144</v>
      </c>
      <c r="N48" t="s">
        <v>193</v>
      </c>
      <c r="O48" s="2">
        <f t="shared" ca="1" si="0"/>
        <v>43553</v>
      </c>
      <c r="P48">
        <f t="shared" ca="1" si="1"/>
        <v>8</v>
      </c>
      <c r="Q48" s="3">
        <f t="shared" ca="1" si="2"/>
        <v>8.9479166666666665E-2</v>
      </c>
      <c r="R48" s="2">
        <f t="shared" ca="1" si="3"/>
        <v>43553.089479166665</v>
      </c>
      <c r="S48">
        <v>155</v>
      </c>
      <c r="T48" s="4" t="s">
        <v>195</v>
      </c>
      <c r="U48" t="s">
        <v>197</v>
      </c>
    </row>
    <row r="49" spans="1:21" x14ac:dyDescent="0.4">
      <c r="A49" t="s">
        <v>145</v>
      </c>
      <c r="B49" t="s">
        <v>146</v>
      </c>
      <c r="C49" t="s">
        <v>147</v>
      </c>
      <c r="N49" t="s">
        <v>193</v>
      </c>
      <c r="O49" s="2">
        <f t="shared" ca="1" si="0"/>
        <v>43764</v>
      </c>
      <c r="P49">
        <f t="shared" ca="1" si="1"/>
        <v>5</v>
      </c>
      <c r="Q49" s="3">
        <f t="shared" ca="1" si="2"/>
        <v>0.60627314814814814</v>
      </c>
      <c r="R49" s="2">
        <f t="shared" ca="1" si="3"/>
        <v>43764.606273148151</v>
      </c>
      <c r="S49">
        <v>156</v>
      </c>
      <c r="T49" s="4" t="s">
        <v>196</v>
      </c>
      <c r="U49" t="s">
        <v>196</v>
      </c>
    </row>
    <row r="50" spans="1:21" x14ac:dyDescent="0.4">
      <c r="A50" t="s">
        <v>148</v>
      </c>
      <c r="B50" t="s">
        <v>149</v>
      </c>
      <c r="C50" t="s">
        <v>150</v>
      </c>
      <c r="N50" t="s">
        <v>193</v>
      </c>
      <c r="O50" s="2">
        <f t="shared" ca="1" si="0"/>
        <v>43684</v>
      </c>
      <c r="P50">
        <f t="shared" ca="1" si="1"/>
        <v>10</v>
      </c>
      <c r="Q50" s="3">
        <f t="shared" ca="1" si="2"/>
        <v>0.14166666666666666</v>
      </c>
      <c r="R50" s="2">
        <f t="shared" ca="1" si="3"/>
        <v>43684.14166666667</v>
      </c>
      <c r="S50">
        <v>157</v>
      </c>
      <c r="T50" s="4" t="s">
        <v>197</v>
      </c>
      <c r="U50" t="s">
        <v>195</v>
      </c>
    </row>
    <row r="51" spans="1:21" x14ac:dyDescent="0.4">
      <c r="A51" t="s">
        <v>151</v>
      </c>
      <c r="B51" t="s">
        <v>152</v>
      </c>
      <c r="C51" t="s">
        <v>153</v>
      </c>
      <c r="N51" t="s">
        <v>193</v>
      </c>
      <c r="O51" s="2">
        <f t="shared" ca="1" si="0"/>
        <v>43612</v>
      </c>
      <c r="P51">
        <f t="shared" ca="1" si="1"/>
        <v>9</v>
      </c>
      <c r="Q51" s="3">
        <f t="shared" ca="1" si="2"/>
        <v>3.9907407407407412E-2</v>
      </c>
      <c r="R51" s="2">
        <f t="shared" ca="1" si="3"/>
        <v>43612.039907407408</v>
      </c>
      <c r="S51">
        <v>158</v>
      </c>
      <c r="T51" s="4" t="s">
        <v>198</v>
      </c>
      <c r="U51" t="s">
        <v>194</v>
      </c>
    </row>
    <row r="52" spans="1:21" x14ac:dyDescent="0.4">
      <c r="A52" t="s">
        <v>154</v>
      </c>
      <c r="B52" t="s">
        <v>155</v>
      </c>
      <c r="C52" t="s">
        <v>156</v>
      </c>
      <c r="N52" t="s">
        <v>193</v>
      </c>
      <c r="O52" s="2">
        <f t="shared" ca="1" si="0"/>
        <v>43551</v>
      </c>
      <c r="P52">
        <f t="shared" ca="1" si="1"/>
        <v>0</v>
      </c>
      <c r="Q52" s="3">
        <f t="shared" ca="1" si="2"/>
        <v>0.68005787037037047</v>
      </c>
      <c r="R52" s="2">
        <f t="shared" ca="1" si="3"/>
        <v>43551.68005787037</v>
      </c>
      <c r="S52">
        <v>159</v>
      </c>
      <c r="T52" s="4" t="s">
        <v>194</v>
      </c>
      <c r="U52" t="s">
        <v>198</v>
      </c>
    </row>
    <row r="53" spans="1:21" x14ac:dyDescent="0.4">
      <c r="A53" t="s">
        <v>157</v>
      </c>
      <c r="B53" t="s">
        <v>158</v>
      </c>
      <c r="C53" t="s">
        <v>159</v>
      </c>
      <c r="N53" t="s">
        <v>193</v>
      </c>
      <c r="O53" s="2">
        <f t="shared" ca="1" si="0"/>
        <v>43695</v>
      </c>
      <c r="P53">
        <f t="shared" ca="1" si="1"/>
        <v>1</v>
      </c>
      <c r="Q53" s="3">
        <f t="shared" ca="1" si="2"/>
        <v>0.85648148148148151</v>
      </c>
      <c r="R53" s="2">
        <f t="shared" ca="1" si="3"/>
        <v>43695.856481481482</v>
      </c>
      <c r="S53">
        <v>160</v>
      </c>
      <c r="T53" s="4" t="s">
        <v>195</v>
      </c>
      <c r="U53" t="s">
        <v>197</v>
      </c>
    </row>
    <row r="54" spans="1:21" x14ac:dyDescent="0.4">
      <c r="A54" t="s">
        <v>160</v>
      </c>
      <c r="B54" t="s">
        <v>161</v>
      </c>
      <c r="C54" t="s">
        <v>162</v>
      </c>
      <c r="N54" t="s">
        <v>193</v>
      </c>
      <c r="O54" s="2">
        <f t="shared" ca="1" si="0"/>
        <v>43778</v>
      </c>
      <c r="P54">
        <f t="shared" ca="1" si="1"/>
        <v>0</v>
      </c>
      <c r="Q54" s="3">
        <f t="shared" ca="1" si="2"/>
        <v>0.32747685185185188</v>
      </c>
      <c r="R54" s="2">
        <f t="shared" ca="1" si="3"/>
        <v>43778.327476851853</v>
      </c>
      <c r="S54">
        <v>161</v>
      </c>
      <c r="T54" s="4" t="s">
        <v>196</v>
      </c>
      <c r="U54" t="s">
        <v>196</v>
      </c>
    </row>
    <row r="55" spans="1:21" x14ac:dyDescent="0.4">
      <c r="A55" t="s">
        <v>163</v>
      </c>
      <c r="B55" t="s">
        <v>164</v>
      </c>
      <c r="C55" t="s">
        <v>165</v>
      </c>
      <c r="N55" t="s">
        <v>193</v>
      </c>
      <c r="O55" s="2">
        <f t="shared" ca="1" si="0"/>
        <v>43572</v>
      </c>
      <c r="P55">
        <f t="shared" ca="1" si="1"/>
        <v>0</v>
      </c>
      <c r="Q55" s="3">
        <f t="shared" ca="1" si="2"/>
        <v>0.45055555555555554</v>
      </c>
      <c r="R55" s="2">
        <f t="shared" ca="1" si="3"/>
        <v>43572.450555555559</v>
      </c>
      <c r="S55">
        <v>162</v>
      </c>
      <c r="T55" s="4" t="s">
        <v>197</v>
      </c>
      <c r="U55" t="s">
        <v>195</v>
      </c>
    </row>
    <row r="56" spans="1:21" x14ac:dyDescent="0.4">
      <c r="A56" t="s">
        <v>166</v>
      </c>
      <c r="B56" t="s">
        <v>167</v>
      </c>
      <c r="C56" t="s">
        <v>168</v>
      </c>
      <c r="N56" t="s">
        <v>193</v>
      </c>
      <c r="O56" s="2">
        <f t="shared" ca="1" si="0"/>
        <v>43552</v>
      </c>
      <c r="P56">
        <f t="shared" ca="1" si="1"/>
        <v>1</v>
      </c>
      <c r="Q56" s="3">
        <f t="shared" ca="1" si="2"/>
        <v>0.83121527777777782</v>
      </c>
      <c r="R56" s="2">
        <f t="shared" ca="1" si="3"/>
        <v>43552.83121527778</v>
      </c>
      <c r="S56">
        <v>163</v>
      </c>
      <c r="T56" s="4" t="s">
        <v>198</v>
      </c>
      <c r="U56" t="s">
        <v>194</v>
      </c>
    </row>
    <row r="57" spans="1:21" x14ac:dyDescent="0.4">
      <c r="A57" t="s">
        <v>169</v>
      </c>
      <c r="B57" t="s">
        <v>170</v>
      </c>
      <c r="C57" t="s">
        <v>171</v>
      </c>
      <c r="D57" t="s">
        <v>172</v>
      </c>
      <c r="E57" t="s">
        <v>173</v>
      </c>
      <c r="N57" t="s">
        <v>193</v>
      </c>
      <c r="O57" s="2">
        <f t="shared" ca="1" si="0"/>
        <v>43542</v>
      </c>
      <c r="P57">
        <f t="shared" ca="1" si="1"/>
        <v>6</v>
      </c>
      <c r="Q57" s="3">
        <f t="shared" ca="1" si="2"/>
        <v>0.41832175925925924</v>
      </c>
      <c r="R57" s="2">
        <f t="shared" ca="1" si="3"/>
        <v>43542.418321759258</v>
      </c>
      <c r="S57">
        <v>164</v>
      </c>
      <c r="T57" s="4" t="s">
        <v>194</v>
      </c>
      <c r="U57" t="s">
        <v>198</v>
      </c>
    </row>
    <row r="58" spans="1:21" x14ac:dyDescent="0.4">
      <c r="T58" s="4"/>
      <c r="U58" t="s">
        <v>197</v>
      </c>
    </row>
    <row r="59" spans="1:21" x14ac:dyDescent="0.4">
      <c r="T59" s="4"/>
      <c r="U59" t="s">
        <v>196</v>
      </c>
    </row>
    <row r="60" spans="1:21" x14ac:dyDescent="0.4">
      <c r="T60" s="4"/>
      <c r="U60" t="s">
        <v>195</v>
      </c>
    </row>
    <row r="61" spans="1:21" x14ac:dyDescent="0.4">
      <c r="T61" s="4"/>
      <c r="U61" t="s">
        <v>194</v>
      </c>
    </row>
    <row r="62" spans="1:21" x14ac:dyDescent="0.4">
      <c r="T62" s="4"/>
      <c r="U62" t="s">
        <v>198</v>
      </c>
    </row>
    <row r="63" spans="1:21" x14ac:dyDescent="0.4">
      <c r="T63" s="4"/>
      <c r="U63" t="s">
        <v>197</v>
      </c>
    </row>
    <row r="64" spans="1:21" x14ac:dyDescent="0.4">
      <c r="T64" s="4"/>
      <c r="U64" t="s">
        <v>196</v>
      </c>
    </row>
    <row r="65" spans="20:21" x14ac:dyDescent="0.4">
      <c r="T65" s="4"/>
      <c r="U65" t="s">
        <v>195</v>
      </c>
    </row>
    <row r="66" spans="20:21" x14ac:dyDescent="0.4">
      <c r="T66" s="4"/>
      <c r="U66" t="s">
        <v>194</v>
      </c>
    </row>
    <row r="67" spans="20:21" x14ac:dyDescent="0.4">
      <c r="T67" s="4"/>
      <c r="U67" t="s">
        <v>198</v>
      </c>
    </row>
    <row r="68" spans="20:21" x14ac:dyDescent="0.4">
      <c r="T68" s="4"/>
      <c r="U68" t="s">
        <v>197</v>
      </c>
    </row>
    <row r="69" spans="20:21" x14ac:dyDescent="0.4">
      <c r="T69" s="4"/>
      <c r="U69" t="s">
        <v>196</v>
      </c>
    </row>
    <row r="70" spans="20:21" x14ac:dyDescent="0.4">
      <c r="T70" s="4"/>
      <c r="U70" t="s">
        <v>195</v>
      </c>
    </row>
    <row r="71" spans="20:21" x14ac:dyDescent="0.4">
      <c r="T71" s="4"/>
      <c r="U71" t="s">
        <v>194</v>
      </c>
    </row>
    <row r="72" spans="20:21" x14ac:dyDescent="0.4">
      <c r="T72" s="4"/>
      <c r="U72" t="s">
        <v>198</v>
      </c>
    </row>
    <row r="73" spans="20:21" x14ac:dyDescent="0.4">
      <c r="T73" s="4"/>
      <c r="U73" t="s">
        <v>197</v>
      </c>
    </row>
    <row r="74" spans="20:21" x14ac:dyDescent="0.4">
      <c r="T74" s="4"/>
      <c r="U74" t="s">
        <v>196</v>
      </c>
    </row>
    <row r="75" spans="20:21" x14ac:dyDescent="0.4">
      <c r="T75" s="4"/>
      <c r="U75" t="s">
        <v>195</v>
      </c>
    </row>
    <row r="76" spans="20:21" x14ac:dyDescent="0.4">
      <c r="T76" s="4"/>
      <c r="U76" t="s">
        <v>194</v>
      </c>
    </row>
    <row r="77" spans="20:21" x14ac:dyDescent="0.4">
      <c r="T77" s="4"/>
      <c r="U77" t="s">
        <v>198</v>
      </c>
    </row>
    <row r="78" spans="20:21" x14ac:dyDescent="0.4">
      <c r="T78" s="4"/>
      <c r="U78" t="s">
        <v>197</v>
      </c>
    </row>
    <row r="79" spans="20:21" x14ac:dyDescent="0.4">
      <c r="T79" s="4"/>
      <c r="U79" t="s">
        <v>196</v>
      </c>
    </row>
    <row r="80" spans="20:21" x14ac:dyDescent="0.4">
      <c r="T80" s="4"/>
      <c r="U80" t="s">
        <v>195</v>
      </c>
    </row>
    <row r="81" spans="20:21" x14ac:dyDescent="0.4">
      <c r="T81" s="4"/>
      <c r="U81" t="s">
        <v>194</v>
      </c>
    </row>
    <row r="82" spans="20:21" x14ac:dyDescent="0.4">
      <c r="T82" s="4"/>
      <c r="U82" t="s">
        <v>198</v>
      </c>
    </row>
    <row r="83" spans="20:21" x14ac:dyDescent="0.4">
      <c r="T83" s="4"/>
      <c r="U83" t="s">
        <v>197</v>
      </c>
    </row>
    <row r="84" spans="20:21" x14ac:dyDescent="0.4">
      <c r="T84" s="4"/>
      <c r="U84" t="s">
        <v>196</v>
      </c>
    </row>
    <row r="85" spans="20:21" x14ac:dyDescent="0.4">
      <c r="T85" s="4"/>
      <c r="U85" t="s">
        <v>195</v>
      </c>
    </row>
    <row r="86" spans="20:21" x14ac:dyDescent="0.4">
      <c r="T86" s="4"/>
      <c r="U86" t="s">
        <v>194</v>
      </c>
    </row>
    <row r="87" spans="20:21" x14ac:dyDescent="0.4">
      <c r="T87" s="4"/>
      <c r="U87" t="s">
        <v>198</v>
      </c>
    </row>
    <row r="88" spans="20:21" x14ac:dyDescent="0.4">
      <c r="T88" s="4"/>
      <c r="U88" t="s">
        <v>197</v>
      </c>
    </row>
    <row r="89" spans="20:21" x14ac:dyDescent="0.4">
      <c r="T89" s="4"/>
      <c r="U89" t="s">
        <v>196</v>
      </c>
    </row>
    <row r="90" spans="20:21" x14ac:dyDescent="0.4">
      <c r="T90" s="4"/>
      <c r="U90" t="s">
        <v>195</v>
      </c>
    </row>
    <row r="91" spans="20:21" x14ac:dyDescent="0.4">
      <c r="T91" s="4"/>
      <c r="U91" t="s">
        <v>194</v>
      </c>
    </row>
    <row r="92" spans="20:21" x14ac:dyDescent="0.4">
      <c r="T92" s="4"/>
      <c r="U92" t="s">
        <v>198</v>
      </c>
    </row>
    <row r="93" spans="20:21" x14ac:dyDescent="0.4">
      <c r="T93" s="4"/>
      <c r="U93" t="s">
        <v>197</v>
      </c>
    </row>
    <row r="94" spans="20:21" x14ac:dyDescent="0.4">
      <c r="T94" s="4"/>
      <c r="U94" t="s">
        <v>196</v>
      </c>
    </row>
    <row r="95" spans="20:21" x14ac:dyDescent="0.4">
      <c r="T95" s="4"/>
      <c r="U95" t="s">
        <v>195</v>
      </c>
    </row>
    <row r="96" spans="20:21" x14ac:dyDescent="0.4">
      <c r="T96" s="4"/>
      <c r="U96" t="s">
        <v>194</v>
      </c>
    </row>
    <row r="97" spans="20:21" x14ac:dyDescent="0.4">
      <c r="T97" s="4"/>
      <c r="U97" t="s">
        <v>198</v>
      </c>
    </row>
    <row r="98" spans="20:21" x14ac:dyDescent="0.4">
      <c r="T98" s="4"/>
      <c r="U98" t="s">
        <v>197</v>
      </c>
    </row>
    <row r="99" spans="20:21" x14ac:dyDescent="0.4">
      <c r="T99" s="4"/>
      <c r="U99" t="s">
        <v>196</v>
      </c>
    </row>
    <row r="100" spans="20:21" x14ac:dyDescent="0.4">
      <c r="T100" s="4"/>
      <c r="U100" t="s">
        <v>195</v>
      </c>
    </row>
    <row r="101" spans="20:21" x14ac:dyDescent="0.4">
      <c r="T101" s="4"/>
      <c r="U101" t="s">
        <v>194</v>
      </c>
    </row>
    <row r="102" spans="20:21" x14ac:dyDescent="0.4">
      <c r="T102" s="4"/>
      <c r="U102" t="s">
        <v>198</v>
      </c>
    </row>
    <row r="103" spans="20:21" x14ac:dyDescent="0.4">
      <c r="T103" s="4"/>
      <c r="U103" t="s">
        <v>197</v>
      </c>
    </row>
    <row r="104" spans="20:21" x14ac:dyDescent="0.4">
      <c r="T104" s="4"/>
      <c r="U104" t="s">
        <v>196</v>
      </c>
    </row>
    <row r="105" spans="20:21" x14ac:dyDescent="0.4">
      <c r="T105" s="4"/>
      <c r="U105" t="s">
        <v>195</v>
      </c>
    </row>
    <row r="106" spans="20:21" x14ac:dyDescent="0.4">
      <c r="T106" s="4"/>
      <c r="U106" t="s">
        <v>194</v>
      </c>
    </row>
    <row r="107" spans="20:21" x14ac:dyDescent="0.4">
      <c r="T107" s="4"/>
      <c r="U107" t="s">
        <v>198</v>
      </c>
    </row>
    <row r="108" spans="20:21" x14ac:dyDescent="0.4">
      <c r="U108" t="s">
        <v>197</v>
      </c>
    </row>
    <row r="109" spans="20:21" x14ac:dyDescent="0.4">
      <c r="U109" t="s">
        <v>196</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2021-01-26T16:09:54Z</dcterms:created>
  <dcterms:modified xsi:type="dcterms:W3CDTF">2021-01-27T02:15:35Z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9e7f08cb-8101-462d-ad76-9193cf984daf</vt:lpwstr>
  </property>
  <property fmtid="{D5CDD505-2E9C-101B-9397-08002B2CF9AE}" pid="3" name="ConnectionInfosStorage">
    <vt:lpwstr>WorkbookXmlParts</vt:lpwstr>
  </property>
</Properties>
</file>