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apston\result\"/>
    </mc:Choice>
  </mc:AlternateContent>
  <xr:revisionPtr revIDLastSave="0" documentId="13_ncr:1_{2706C368-1E63-4B9F-A65E-86DDFA04BEA1}" xr6:coauthVersionLast="46" xr6:coauthVersionMax="46" xr10:uidLastSave="{00000000-0000-0000-0000-000000000000}"/>
  <bookViews>
    <workbookView xWindow="-108" yWindow="-108" windowWidth="23256" windowHeight="12576" xr2:uid="{00000000-000D-0000-FFFF-FFFF00000000}"/>
  </bookViews>
  <sheets>
    <sheet name="Sheet" sheetId="1" r:id="rId1"/>
  </sheets>
  <calcPr calcId="181029"/>
</workbook>
</file>

<file path=xl/calcChain.xml><?xml version="1.0" encoding="utf-8"?>
<calcChain xmlns="http://schemas.openxmlformats.org/spreadsheetml/2006/main">
  <c r="N2" i="1" l="1"/>
  <c r="P137" i="1"/>
  <c r="O137" i="1"/>
  <c r="N137" i="1"/>
  <c r="P136" i="1"/>
  <c r="O136" i="1"/>
  <c r="N136" i="1"/>
  <c r="P135" i="1"/>
  <c r="O135" i="1"/>
  <c r="N135" i="1"/>
  <c r="P134" i="1"/>
  <c r="O134" i="1"/>
  <c r="N134" i="1"/>
  <c r="P133" i="1"/>
  <c r="O133" i="1"/>
  <c r="N133" i="1"/>
  <c r="P132" i="1"/>
  <c r="O132" i="1"/>
  <c r="N132" i="1"/>
  <c r="P131" i="1"/>
  <c r="O131" i="1"/>
  <c r="N131" i="1"/>
  <c r="P130" i="1"/>
  <c r="O130" i="1"/>
  <c r="N130" i="1"/>
  <c r="P129" i="1"/>
  <c r="O129" i="1"/>
  <c r="N129" i="1"/>
  <c r="P128" i="1"/>
  <c r="O128" i="1"/>
  <c r="N128" i="1"/>
  <c r="P127" i="1"/>
  <c r="O127" i="1"/>
  <c r="N127" i="1"/>
  <c r="P126" i="1"/>
  <c r="O126" i="1"/>
  <c r="N126" i="1"/>
  <c r="P125" i="1"/>
  <c r="O125" i="1"/>
  <c r="N125" i="1"/>
  <c r="P124" i="1"/>
  <c r="O124" i="1"/>
  <c r="N124" i="1"/>
  <c r="P123" i="1"/>
  <c r="O123" i="1"/>
  <c r="N123" i="1"/>
  <c r="P122" i="1"/>
  <c r="O122" i="1"/>
  <c r="N122" i="1"/>
  <c r="P121" i="1"/>
  <c r="O121" i="1"/>
  <c r="N121" i="1"/>
  <c r="P120" i="1"/>
  <c r="O120" i="1"/>
  <c r="N120" i="1"/>
  <c r="P119" i="1"/>
  <c r="O119" i="1"/>
  <c r="N119" i="1"/>
  <c r="P118" i="1"/>
  <c r="O118" i="1"/>
  <c r="N118" i="1"/>
  <c r="P117" i="1"/>
  <c r="O117" i="1"/>
  <c r="N117" i="1"/>
  <c r="P116" i="1"/>
  <c r="O116" i="1"/>
  <c r="N116" i="1"/>
  <c r="P115" i="1"/>
  <c r="O115" i="1"/>
  <c r="N115" i="1"/>
  <c r="P114" i="1"/>
  <c r="O114" i="1"/>
  <c r="N114" i="1"/>
  <c r="P113" i="1"/>
  <c r="O113" i="1"/>
  <c r="N113" i="1"/>
  <c r="P112" i="1"/>
  <c r="O112" i="1"/>
  <c r="N112" i="1"/>
  <c r="P111" i="1"/>
  <c r="O111" i="1"/>
  <c r="N111" i="1"/>
  <c r="P110" i="1"/>
  <c r="O110" i="1"/>
  <c r="N110" i="1"/>
  <c r="P109" i="1"/>
  <c r="O109" i="1"/>
  <c r="N109" i="1"/>
  <c r="P108" i="1"/>
  <c r="O108" i="1"/>
  <c r="N108" i="1"/>
  <c r="P107" i="1"/>
  <c r="O107" i="1"/>
  <c r="N107" i="1"/>
  <c r="P106" i="1"/>
  <c r="O106" i="1"/>
  <c r="N106" i="1"/>
  <c r="P105" i="1"/>
  <c r="O105" i="1"/>
  <c r="N105" i="1"/>
  <c r="P104" i="1"/>
  <c r="O104" i="1"/>
  <c r="N104" i="1"/>
  <c r="P103" i="1"/>
  <c r="O103" i="1"/>
  <c r="N103" i="1"/>
  <c r="P102" i="1"/>
  <c r="O102" i="1"/>
  <c r="N102" i="1"/>
  <c r="P101" i="1"/>
  <c r="O101" i="1"/>
  <c r="N101" i="1"/>
  <c r="P100" i="1"/>
  <c r="O100" i="1"/>
  <c r="N100" i="1"/>
  <c r="P99" i="1"/>
  <c r="O99" i="1"/>
  <c r="N99" i="1"/>
  <c r="P98" i="1"/>
  <c r="O98" i="1"/>
  <c r="N98" i="1"/>
  <c r="P97" i="1"/>
  <c r="O97" i="1"/>
  <c r="N97" i="1"/>
  <c r="P96" i="1"/>
  <c r="O96" i="1"/>
  <c r="N96" i="1"/>
  <c r="P95" i="1"/>
  <c r="O95" i="1"/>
  <c r="N95" i="1"/>
  <c r="P94" i="1"/>
  <c r="O94" i="1"/>
  <c r="N94" i="1"/>
  <c r="P93" i="1"/>
  <c r="O93" i="1"/>
  <c r="N93" i="1"/>
  <c r="P92" i="1"/>
  <c r="O92" i="1"/>
  <c r="N92" i="1"/>
  <c r="P91" i="1"/>
  <c r="O91" i="1"/>
  <c r="N91" i="1"/>
  <c r="P90" i="1"/>
  <c r="O90" i="1"/>
  <c r="N90" i="1"/>
  <c r="P89" i="1"/>
  <c r="O89" i="1"/>
  <c r="N89" i="1"/>
  <c r="P88" i="1"/>
  <c r="O88" i="1"/>
  <c r="N88" i="1"/>
  <c r="P87" i="1"/>
  <c r="O87" i="1"/>
  <c r="N87" i="1"/>
  <c r="P86" i="1"/>
  <c r="O86" i="1"/>
  <c r="N86" i="1"/>
  <c r="P85" i="1"/>
  <c r="O85" i="1"/>
  <c r="N85" i="1"/>
  <c r="P84" i="1"/>
  <c r="O84" i="1"/>
  <c r="N84" i="1"/>
  <c r="P83" i="1"/>
  <c r="O83" i="1"/>
  <c r="N83" i="1"/>
  <c r="P82" i="1"/>
  <c r="O82" i="1"/>
  <c r="N82" i="1"/>
  <c r="P81" i="1"/>
  <c r="O81" i="1"/>
  <c r="N81" i="1"/>
  <c r="P80" i="1"/>
  <c r="O80" i="1"/>
  <c r="N80" i="1"/>
  <c r="P79" i="1"/>
  <c r="O79" i="1"/>
  <c r="N79" i="1"/>
  <c r="P78" i="1"/>
  <c r="O78" i="1"/>
  <c r="N78" i="1"/>
  <c r="P77" i="1"/>
  <c r="O77" i="1"/>
  <c r="N77" i="1"/>
  <c r="P76" i="1"/>
  <c r="O76" i="1"/>
  <c r="N76" i="1"/>
  <c r="P75" i="1"/>
  <c r="O75" i="1"/>
  <c r="N75" i="1"/>
  <c r="P74" i="1"/>
  <c r="O74" i="1"/>
  <c r="N74" i="1"/>
  <c r="P73" i="1"/>
  <c r="O73" i="1"/>
  <c r="N73" i="1"/>
  <c r="P72" i="1"/>
  <c r="O72" i="1"/>
  <c r="N72" i="1"/>
  <c r="P71" i="1"/>
  <c r="O71" i="1"/>
  <c r="N71" i="1"/>
  <c r="P70" i="1"/>
  <c r="O70" i="1"/>
  <c r="N70" i="1"/>
  <c r="P69" i="1"/>
  <c r="O69" i="1"/>
  <c r="N69" i="1"/>
  <c r="P68" i="1"/>
  <c r="O68" i="1"/>
  <c r="N68" i="1"/>
  <c r="P67" i="1"/>
  <c r="O67" i="1"/>
  <c r="N67" i="1"/>
  <c r="P66" i="1"/>
  <c r="O66" i="1"/>
  <c r="N66" i="1"/>
  <c r="P65" i="1"/>
  <c r="O65" i="1"/>
  <c r="N65" i="1"/>
  <c r="P64" i="1"/>
  <c r="O64" i="1"/>
  <c r="N64" i="1"/>
  <c r="P63" i="1"/>
  <c r="O63" i="1"/>
  <c r="N63" i="1"/>
  <c r="P62" i="1"/>
  <c r="O62" i="1"/>
  <c r="N62" i="1"/>
  <c r="P61" i="1"/>
  <c r="O61" i="1"/>
  <c r="N61" i="1"/>
  <c r="P60" i="1"/>
  <c r="O60" i="1"/>
  <c r="N60" i="1"/>
  <c r="P59" i="1"/>
  <c r="O59" i="1"/>
  <c r="N59" i="1"/>
  <c r="P58" i="1"/>
  <c r="O58" i="1"/>
  <c r="N58" i="1"/>
  <c r="P57" i="1"/>
  <c r="O57" i="1"/>
  <c r="N57" i="1"/>
  <c r="P56" i="1"/>
  <c r="O56" i="1"/>
  <c r="N56" i="1"/>
  <c r="P55" i="1"/>
  <c r="O55" i="1"/>
  <c r="N55" i="1"/>
  <c r="P54" i="1"/>
  <c r="O54" i="1"/>
  <c r="N54" i="1"/>
  <c r="P53" i="1"/>
  <c r="O53" i="1"/>
  <c r="N53" i="1"/>
  <c r="P52" i="1"/>
  <c r="O52" i="1"/>
  <c r="N52" i="1"/>
  <c r="P51" i="1"/>
  <c r="O51" i="1"/>
  <c r="N51" i="1"/>
  <c r="P50" i="1"/>
  <c r="O50" i="1"/>
  <c r="N50" i="1"/>
  <c r="P49" i="1"/>
  <c r="O49" i="1"/>
  <c r="N49" i="1"/>
  <c r="P48" i="1"/>
  <c r="O48" i="1"/>
  <c r="N48" i="1"/>
  <c r="P47" i="1"/>
  <c r="O47" i="1"/>
  <c r="N47" i="1"/>
  <c r="P46" i="1"/>
  <c r="O46" i="1"/>
  <c r="N46" i="1"/>
  <c r="P45" i="1"/>
  <c r="O45" i="1"/>
  <c r="N45" i="1"/>
  <c r="P44" i="1"/>
  <c r="O44" i="1"/>
  <c r="N44" i="1"/>
  <c r="P43" i="1"/>
  <c r="O43" i="1"/>
  <c r="N43" i="1"/>
  <c r="P42" i="1"/>
  <c r="O42" i="1"/>
  <c r="N42" i="1"/>
  <c r="P41" i="1"/>
  <c r="O41" i="1"/>
  <c r="N41" i="1"/>
  <c r="P40" i="1"/>
  <c r="O40" i="1"/>
  <c r="N40" i="1"/>
  <c r="P39" i="1"/>
  <c r="O39" i="1"/>
  <c r="N39" i="1"/>
  <c r="P38" i="1"/>
  <c r="O38" i="1"/>
  <c r="N38" i="1"/>
  <c r="P37" i="1"/>
  <c r="O37" i="1"/>
  <c r="N37" i="1"/>
  <c r="P36" i="1"/>
  <c r="O36" i="1"/>
  <c r="N36" i="1"/>
  <c r="P35" i="1"/>
  <c r="O35" i="1"/>
  <c r="N35" i="1"/>
  <c r="P34" i="1"/>
  <c r="O34" i="1"/>
  <c r="N34" i="1"/>
  <c r="P33" i="1"/>
  <c r="O33" i="1"/>
  <c r="N33" i="1"/>
  <c r="P32" i="1"/>
  <c r="O32" i="1"/>
  <c r="N32" i="1"/>
  <c r="P31" i="1"/>
  <c r="O31" i="1"/>
  <c r="N31" i="1"/>
  <c r="P30" i="1"/>
  <c r="O30" i="1"/>
  <c r="N30" i="1"/>
  <c r="P29" i="1"/>
  <c r="O29" i="1"/>
  <c r="N29" i="1"/>
  <c r="P28" i="1"/>
  <c r="O28" i="1"/>
  <c r="N28" i="1"/>
  <c r="P27" i="1"/>
  <c r="O27" i="1"/>
  <c r="N27" i="1"/>
  <c r="P26" i="1"/>
  <c r="O26" i="1"/>
  <c r="N26" i="1"/>
  <c r="P25" i="1"/>
  <c r="O25" i="1"/>
  <c r="N25" i="1"/>
  <c r="P24" i="1"/>
  <c r="O24" i="1"/>
  <c r="N24" i="1"/>
  <c r="P23" i="1"/>
  <c r="O23" i="1"/>
  <c r="N23" i="1"/>
  <c r="P22" i="1"/>
  <c r="O22" i="1"/>
  <c r="N22" i="1"/>
  <c r="P21" i="1"/>
  <c r="O21" i="1"/>
  <c r="N21" i="1"/>
  <c r="P20" i="1"/>
  <c r="O20" i="1"/>
  <c r="N20" i="1"/>
  <c r="P19" i="1"/>
  <c r="O19" i="1"/>
  <c r="N19" i="1"/>
  <c r="P18" i="1"/>
  <c r="O18" i="1"/>
  <c r="N18" i="1"/>
  <c r="P17" i="1"/>
  <c r="O17" i="1"/>
  <c r="N17" i="1"/>
  <c r="P16" i="1"/>
  <c r="O16" i="1"/>
  <c r="N16" i="1"/>
  <c r="P15" i="1"/>
  <c r="O15" i="1"/>
  <c r="N15" i="1"/>
  <c r="P14" i="1"/>
  <c r="O14" i="1"/>
  <c r="N14" i="1"/>
  <c r="P13" i="1"/>
  <c r="O13" i="1"/>
  <c r="N13" i="1"/>
  <c r="P12" i="1"/>
  <c r="O12" i="1"/>
  <c r="N12" i="1"/>
  <c r="P11" i="1"/>
  <c r="O11" i="1"/>
  <c r="N11" i="1"/>
  <c r="P10" i="1"/>
  <c r="O10" i="1"/>
  <c r="N10" i="1"/>
  <c r="P9" i="1"/>
  <c r="O9" i="1"/>
  <c r="N9" i="1"/>
  <c r="P8" i="1"/>
  <c r="O8" i="1"/>
  <c r="N8" i="1"/>
  <c r="P7" i="1"/>
  <c r="O7" i="1"/>
  <c r="N7" i="1"/>
  <c r="P6" i="1"/>
  <c r="O6" i="1"/>
  <c r="N6" i="1"/>
  <c r="P5" i="1"/>
  <c r="O5" i="1"/>
  <c r="N5" i="1"/>
  <c r="P4" i="1"/>
  <c r="O4" i="1"/>
  <c r="N4" i="1"/>
  <c r="P3" i="1"/>
  <c r="O3" i="1"/>
  <c r="N3" i="1"/>
  <c r="P2" i="1"/>
  <c r="O2" i="1"/>
  <c r="Q136" i="1" l="1"/>
  <c r="Q128" i="1"/>
  <c r="Q112" i="1"/>
  <c r="Q120" i="1"/>
  <c r="Q6" i="1"/>
  <c r="Q14" i="1"/>
  <c r="Q22" i="1"/>
  <c r="Q30" i="1"/>
  <c r="Q38" i="1"/>
  <c r="Q46" i="1"/>
  <c r="Q54" i="1"/>
  <c r="Q62" i="1"/>
  <c r="Q70" i="1"/>
  <c r="Q78" i="1"/>
  <c r="Q86" i="1"/>
  <c r="Q94" i="1"/>
  <c r="Q102" i="1"/>
  <c r="Q110" i="1"/>
  <c r="Q118" i="1"/>
  <c r="Q126" i="1"/>
  <c r="Q134" i="1"/>
  <c r="Q4" i="1"/>
  <c r="Q12" i="1"/>
  <c r="Q20" i="1"/>
  <c r="Q28" i="1"/>
  <c r="Q36" i="1"/>
  <c r="Q44" i="1"/>
  <c r="Q52" i="1"/>
  <c r="Q60" i="1"/>
  <c r="Q68" i="1"/>
  <c r="Q76" i="1"/>
  <c r="Q84" i="1"/>
  <c r="Q92" i="1"/>
  <c r="Q100" i="1"/>
  <c r="Q116" i="1"/>
  <c r="Q124" i="1"/>
  <c r="Q10" i="1"/>
  <c r="Q18" i="1"/>
  <c r="Q26" i="1"/>
  <c r="Q34" i="1"/>
  <c r="Q42" i="1"/>
  <c r="Q50" i="1"/>
  <c r="Q58" i="1"/>
  <c r="Q66" i="1"/>
  <c r="Q74" i="1"/>
  <c r="Q82" i="1"/>
  <c r="Q108" i="1"/>
  <c r="Q2" i="1"/>
  <c r="Q104" i="1"/>
  <c r="Q3" i="1"/>
  <c r="Q11" i="1"/>
  <c r="Q19" i="1"/>
  <c r="Q27" i="1"/>
  <c r="Q35" i="1"/>
  <c r="Q43" i="1"/>
  <c r="Q51" i="1"/>
  <c r="Q59" i="1"/>
  <c r="Q67" i="1"/>
  <c r="Q75" i="1"/>
  <c r="Q83" i="1"/>
  <c r="Q91" i="1"/>
  <c r="Q99" i="1"/>
  <c r="Q107" i="1"/>
  <c r="Q115" i="1"/>
  <c r="Q123" i="1"/>
  <c r="Q131" i="1"/>
  <c r="Q7" i="1"/>
  <c r="Q15" i="1"/>
  <c r="Q23" i="1"/>
  <c r="Q31" i="1"/>
  <c r="Q39" i="1"/>
  <c r="Q47" i="1"/>
  <c r="Q55" i="1"/>
  <c r="Q63" i="1"/>
  <c r="Q71" i="1"/>
  <c r="Q79" i="1"/>
  <c r="Q87" i="1"/>
  <c r="Q95" i="1"/>
  <c r="Q103" i="1"/>
  <c r="Q111" i="1"/>
  <c r="Q119" i="1"/>
  <c r="Q127" i="1"/>
  <c r="Q135" i="1"/>
  <c r="Q90" i="1"/>
  <c r="Q98" i="1"/>
  <c r="Q106" i="1"/>
  <c r="Q114" i="1"/>
  <c r="Q122" i="1"/>
  <c r="Q130" i="1"/>
  <c r="Q5" i="1"/>
  <c r="Q13" i="1"/>
  <c r="Q21" i="1"/>
  <c r="Q29" i="1"/>
  <c r="Q37" i="1"/>
  <c r="Q45" i="1"/>
  <c r="Q53" i="1"/>
  <c r="Q61" i="1"/>
  <c r="Q69" i="1"/>
  <c r="Q77" i="1"/>
  <c r="Q85" i="1"/>
  <c r="Q93" i="1"/>
  <c r="Q101" i="1"/>
  <c r="Q109" i="1"/>
  <c r="Q117" i="1"/>
  <c r="Q125" i="1"/>
  <c r="Q133" i="1"/>
  <c r="Q8" i="1"/>
  <c r="Q16" i="1"/>
  <c r="Q24" i="1"/>
  <c r="Q32" i="1"/>
  <c r="Q40" i="1"/>
  <c r="Q48" i="1"/>
  <c r="Q56" i="1"/>
  <c r="Q64" i="1"/>
  <c r="Q72" i="1"/>
  <c r="Q80" i="1"/>
  <c r="Q88" i="1"/>
  <c r="Q96" i="1"/>
  <c r="Q9" i="1"/>
  <c r="Q17" i="1"/>
  <c r="Q25" i="1"/>
  <c r="Q33" i="1"/>
  <c r="Q41" i="1"/>
  <c r="Q49" i="1"/>
  <c r="Q57" i="1"/>
  <c r="Q65" i="1"/>
  <c r="Q73" i="1"/>
  <c r="Q81" i="1"/>
  <c r="Q89" i="1"/>
  <c r="Q97" i="1"/>
  <c r="Q105" i="1"/>
  <c r="Q113" i="1"/>
  <c r="Q121" i="1"/>
  <c r="Q129" i="1"/>
  <c r="Q137" i="1"/>
  <c r="Q132" i="1"/>
</calcChain>
</file>

<file path=xl/sharedStrings.xml><?xml version="1.0" encoding="utf-8"?>
<sst xmlns="http://schemas.openxmlformats.org/spreadsheetml/2006/main" count="690" uniqueCount="324">
  <si>
    <t>제목</t>
  </si>
  <si>
    <t>질문</t>
  </si>
  <si>
    <t>답변</t>
  </si>
  <si>
    <t>여자 소변 고통</t>
  </si>
  <si>
    <t>안녕하세요 저는 10대 여자인데요
여자 소변 고통에 대해 궁금해서 네이버에 검색해 봤는데 방광염이라고도 말하긴 하는데 혹시 몰라서 지식인에 물어봅니다
----------------------------증상---------------------
토요일 저녁부터 소변이 자주 마렵고 소변 눌때 마다 소변 배랑 생식기 쪽이 너무 아파요 색은 진하지 않으며 소변을 하고 나서 2~3초동안 고통이 계속 오고 다 안나오고 시원하지 않은 기분입니다
ㅣ 정말 방광염이 맞을까요 ..? 무섭습니다 ㅠㅠ 흑흑</t>
  </si>
  <si>
    <t>질문 내용만으로 판단 불가능하지만 급성방광염 가능성 존재합니다 산부인과 방문 진료 받으세요</t>
  </si>
  <si>
    <t>엄마가 생리떄문에 너무 아파하세요..</t>
  </si>
  <si>
    <t>현재 중2되는 둘째이며 엄마가 동생을 낳고 나서부터 생리때마다 머리가 깨질듯이 아파하시더니 오늘은 머리가 아파서 죽고싶단 생각까지 하셨다네요.. 이러다 엄마가 어찌되지 않을까 되려 무섭습니다 도와드리고 싶은 마음은 당연히 있지만 어떻게 해야될지 몰라 현재는 집안일을 도맡아 다하고 있지만 이런거 말고 엄마에 고통이 줄수 있는 방법은 없을까요.. 저하고 셋째를 둘다 제왕절개 수술로 낳으셔서 몸이 약해지신걸까요
어떻게 하면 엄마를 도울 수 있는지 알려주시면 감사하겠습니다 ㅜㅜ</t>
  </si>
  <si>
    <t xml:space="preserve">일단 생리통은 개인적으로 없을수도 매우 심할수도 있다고 합니다. 가장 좋은것은 아프지 않은날 산부인과에 가셔서 안정제라도 드시는게 좋습니다. 질문자님과 셋째를 제왕절개를 하셨다고 하였는데 그 어떤 수술이든 몸에 칼을 데는 수술 후에는 몸이 약해지기 마련입니다. 그것이 개복이나 개흉을 요구하는 수술이면 그것이 더 크그요. 또한 자궁근종이 생리통에 영향을 주는데 3번의 임신동안 영향을 주신 것일수도 있구요. 자궁근종자체는 검사를 해봐야겠지만, 한국 여성 대부분이 가지고 있고, 크게 문제되는 가능성은 적으니 이것에 대해서는 걱정안하셔도 될겁니다.어머니분의 고통을 덜어주실수는 없겠지만 최대한 안정을 취하게 하시고, 몸을 안 움직이게 하시는게 가장 도움이 될겁니다. 고통이 심하시다면 안정을 취하시는게 가장 좋습니다. 집안일 등을 도와주시는건 아주 잘하고 있는 겁니다. </t>
  </si>
  <si>
    <t>생리 1달 뛰어 넘음 안함</t>
  </si>
  <si>
    <t>제가 8월 18일이 예정일이었는데 8월달에 전혀 안했고요
9월 18일에도 안했습니다. 지금 14살 청소년이고 월경은 2018년 초중반에 시작해서 약 2년은 넘은거같은데 생리 주기도 불규칙하고 저번달에는 아예 안해서 질문 드려요
혹시 제가 자궁 질환이 있는건 아니겠죠??
그리고 냉 같은거 평상시에도 조금씩 나오는데 원래 그런건가요??
성의있게좀 답변 해주시고 전문가 아니면 자릅니다</t>
  </si>
  <si>
    <t xml:space="preserve">성장기에는 성인이 되는 시기까지 생리가 불규칙하고 불안정 할수있습니다 수개월 무월경을 하거나 한달내내 생리를 하는 경우도 있습니다 두달이상 생리가 지연된다면 산부인과를 내방하시어 호르몬 검사를 받아보시기 바랍니다 </t>
  </si>
  <si>
    <t>생리양과 기간</t>
  </si>
  <si>
    <t>제가 지금 생리2일차인데 평소 생리양보다 엄청 적게 나오고
1일차때는 조금 나오긴했는데 갑자기 2일차 되니깐
거의 아예 안나오는데 이렇게 시간도 짧았던것도 처음이고
양도 적었던 적이 처음인데 왜 그러는걸까요??</t>
  </si>
  <si>
    <t xml:space="preserve">스트레스 호르몬변화등으로 생리출혈이 적어질수 있으나 조금더 기다려보시고 다음주기때도 같은현상이 반복된다면 산부인과를 내방하시어 진료를 받아보시기 바랍니다 </t>
  </si>
  <si>
    <t>사후피임약 복용 후 생리지연</t>
  </si>
  <si>
    <t>안녕하세요 제목 그대로에요ㅠ 8/19-8/24 생리를 하고 9/1 배란일에 관계를 가졌는데 도중 콘돔이 빠졌고 그걸 확인하고 바로 뺏구요 사정은 안했어요 불안해서 2시간 이내에 사후피임약도 복용했구요 부정출혈은 없었구요 근데 지금 생리가 5일째 안나와요ㅠㅠ 임신가능성이 있을까요..? 약 복용 후 3주이내에 생리를 한다는데 기다려봐야할까요...</t>
  </si>
  <si>
    <t>8/19~8/24일 까지 생리를 하였구요 9/1일에 관계를 하였습니다.일단은 사정은 하지 않았지만 불안해서 사후피임약을 복용을 2시간 내에 먹었습니다.그러시면 생리가 나오고 안나오고 상관없이 걱정할 필요가 없습니다.왜냐하면 정액이 들어간건지 확인도안되지만 게다가 사후피임약 까지 먹었으니 그이상 어떻게 뭘 할것이 이겠습니까.생리가 좀 늦어질 수도 있으니 전혀 걱정할 필요가 없습니다.이렇게 신경쓰고 스트레스 받으시면 아마도 빨라야 3주 후에나 소식이 있지 않을 까 합니다.그러니 하루라도 빨리 생리를 보고싶으시면 걱정을 내려 놓으세요.전혀  아닙니다.임신이 되기가 엄청 더 어려운 상황입니다.아뇨, 임신의 확률은 완전 1도 없습니다.</t>
  </si>
  <si>
    <t>중1 질염</t>
  </si>
  <si>
    <t>중1여학생입니다. 생리 후 계속 하여 아래 쪽이 따가워요
분비물이나 냄새는 안나는데 아래 쪽이 따가워요. 만약 질염이라면 부모님께 어떻게 말해야하나요?</t>
  </si>
  <si>
    <t>생리전후로 질 내 면역력이 약해져서 질염에 잘 걸립니다. 감기같은거라 걱정하실 필요 없고, 어머니도 아실 거에요. 질염같아서 산부인과 갈려고 하는데 같이 가 줄 수 있냐 물어보시면 이해해주실겁니다.</t>
  </si>
  <si>
    <t>고등학생 질염</t>
  </si>
  <si>
    <t>노란냉이 계속 나오고 생리 일주일전부터 나오는데 산부인과에 갔는데 세균검사해서 문제는 없다고 하는데 왜 그럴까요??
체질적으로 그럴수 있다고 하는데</t>
  </si>
  <si>
    <t>냉이 노란것은 크게 문제 되지 않고, 냄새가 심하거나 가려운 증상이 있는지가 중요합니다.</t>
  </si>
  <si>
    <t>산부인과 비뇨기과 의사선생님 도와주세요</t>
  </si>
  <si>
    <t>남자친구 성기에 사마귀가 있어서 병원 가보라고 했는데
(사마귀 생긴 지 반년 넘었고 번진 것도 없고 더 생기지도 않음) 가자마자 레이저로 제거하고 조직검사 결과 듣고 왔는데 바이러스 6번?이 나왔다고 하더라고요
1. 바이러스 6번이 뭔가요? 질외사정만 했었는데 여자인 저한테 피해 생기는 건가요?
2. 사마귀로 인한 요도염이 살짝 있다고해서
지금 약먹고 치료하고 있는데 저도 균 검사 해봐야될까요?
한다면 무슨 검사 해달라고 해야하나요?
3. 관계 후 저도 칸디다질염 걸려서 약 먹고 있는데
생리가 터졌어요 생리 끝나도 병원에 가도 늦지 않겠죠?
4. 자궁경부암 예방주사 안 맞았는데 맞아야할까요?
5. 앞으로 관계시엔 어떻게 해야하나요?</t>
  </si>
  <si>
    <t>안녕하세요. 제이엘입니다.바이러스 6번이라고 하는것은 HPV(인유두종바이러스) 6번을 말하는것입니다.성병에 속하며, 생식기 사마귀의 주 원인입니다.요도염이 있는것도 성관계로 주고받는 세균일수 있으니 여성분은 증상이 없더라도 산부인과에서 균검사를 받아보셔야합니다.생리가 끝나면 가셔도 됩니다.자궁경부암 백신이 바로 hpv백신입니다. 꼭 접종하실것을 추천합니다. 관계시에는 콘돔을 이용하시면 도움이 됩니다.</t>
  </si>
  <si>
    <t>임신초기 술</t>
  </si>
  <si>
    <t>제가 임신2주 되었을때 바로 알아서 산부인과 가서 피검사 후 임신인걸 알았어요. 근데 저는 낳는거보다 중절수술 쪽으로 더 생각중이여서 4주차 되기 전까지 술을 5번정도 마셨습니다. 그런데 지금 생각이 바뀌어서 낳고 싶어졌어요.. 이제부터 안마시면 괜찮을까요 ? 기형아되고 그렇진 않겠죠?.. ㅠㅠ 답변 부탁드려요</t>
  </si>
  <si>
    <t>임신 중절수술(낙태) 후 대부분 1~2주 정도면 회복이 되고 늦어도 1~2개월 정도면 자궁이 완전히 회복되고 임신 능력에 문제가 생기지 않습니다근거 없고 터무니없는 헛소리를 복붙하는 악질 쓰레기는 차단하고 신고하세요!임신 주수는 관계일부터가 아닙니다관계 후 2주가 지나서 임신이 확인이 되었으면 임신 2주가 아니고 4주입니다임신 극초기에 마신 술은 태아에게 영향이 미치지 않으니 기형아 걱정은 안 해도 됩니다낳기로 마음 먹었다면 금주하면 됩니다</t>
  </si>
  <si>
    <t>임신인가요?</t>
  </si>
  <si>
    <t>여자친구랑 성관계는 8월 14일날 했고 사놓고 가방에 5일정도 넣어놓고 꺼내서 썼는데 이렇게 됐습니다... 두줄 나왔는데 임신이 아닐 상황은 어떤게 있나요?</t>
  </si>
  <si>
    <t>네  ~~ 임신 맞아요 ~~두줄이면 임신 맞아요 ~~ 산부인과가서 초음파하시면 확인 가능하실듯합니다~~ 8월 초에 하셔서 지금 임신한걸로 나오는거면 아래 링크가셔서 주기를찾고 계산해보시면 지금 몇주차인지 알수있어요~~https://forhappywomen.com/%EC%9E%84%EC%8B%A0%EC%A3%BC%EC%88%98%EA%B3%84%EC%82%B0%EA%B8%B0</t>
  </si>
  <si>
    <t>가임기가 아닐 때 임신 확률이요!</t>
  </si>
  <si>
    <t>안녕하세요~
저는 생리 주기가 보통 28일 정도로 정확한 편이구요.
마지막 생리는 9. 5(토) ~ 13(일) 이렇게 했어요.
오늘 질내사정으로 관계를 했는데요.
생리 어플에 매달 기록을 하고 있어서
생리 어플에 따르면 내일(21일) ~ 27일까지 가임기고,
26일이 배란기인데
오늘 질내사정을 한 게 임신이 될 가능성이 높을까요..?
사실 애기를 기다리고 있긴한데
한 번에 될 리는 당연히 없구,,
오늘 관계를 맺은 것도 갑자기 된 거라 ㅎㅎ
궁금해서 여쭤봐요~!! 답변 부탁드릴게요!!</t>
  </si>
  <si>
    <t>조물주도 모를듯~~ ㅎㅎ관계갖고 2주뒤에 임테기  하시던가 아님 7~10사이 산부인과 가서 피검사해보시는것 뿐이 알수있는 방법이랍니다~~!!</t>
  </si>
  <si>
    <t>생식기 아픔</t>
  </si>
  <si>
    <t>고2 여학생인데 약간 가운데 위쪽? 오줌싸는부분? 클리? 라고 부르는 부분이 찌릿하면서 아파요 약간 움직일때 팬티에 쓸린다 해야하나? 어쨋든 좀 아파요 왜 아플까요? 성관계는 안했습니다. 지금은 괜찮은데 초딩때부터 질염이 있었어요</t>
  </si>
  <si>
    <t>질문자님이 초등학교 때부터 질염이 있었다면 약간 가운데 위쪽? 오줌 싸는 부분? 클리?라고 부르는 부분이 찌릿한 증상은 질염이 재발된 것으로 보여서 산부인과 진료받아야 합니다.</t>
  </si>
  <si>
    <t>고1인데 밑쪽 가슴 ? 누르면 좀 어파요̌̈ .. 혹쉬 성장 할때 누르면 아픈데 정상인가요̌̈ ? 좀 뭉친거 같기도 하고</t>
  </si>
  <si>
    <t>혹시 청소년 산부인과 혼자 못 가나요 ? 안녕하세요. 하이닥-네이버 지식iN 상담의 심상인 입니다. 청소년도 혼자서 산부인과에서 진찰을 받을 수 있습니다. 보호자 동반이...</t>
  </si>
  <si>
    <t>브레지어 올바르게 착용하지않아서 아플수도있어요 와이어없는 브레지어로 바꾸시고 성장하면서 아픈것일수도있고요통증이 심하거나 지속된다면 보호자와 함께 산부인과가서 초음파 진찰 받아보는것도 도움이 될거라 생각합니다~!!</t>
  </si>
  <si>
    <t>생리가 늦네요..</t>
  </si>
  <si>
    <t>저는 원래 주기가 진짜 불규칙 적이예요..
비만이 한 몫 하기는 할거 같은데..
이번에는 3~4개월 안하는 데 어떻게 해야 할까요?</t>
  </si>
  <si>
    <t>산부인과에 가셔서 검사해보시고 이상없고 생리 빨리 했으면 좋겠다 싶으시면 호르몬 주사 한 대 놔달라고 하면 돼요.괜찮을 거에요 저도 자주 그랬거든요ㅠ.ㅠ</t>
  </si>
  <si>
    <t>관계를 자주하는것도 아니고 한달 한번해도 골반염이 잘걸리네요</t>
  </si>
  <si>
    <t>콘돔 사용하는데도
질 점막이 약해졌나 한번하면 골반염방광염이 잘생기네요
자기처방으로 질정 넣었는데
이상하게 질정 넣을때도 다치는것 같아요
피가 조금 뭍고 따갑네요..ㅜㅜ
비닐장갑 끼고 넣었는데..
매번 할때마다 산부인과 가는것도 귀찮고
골반염 났는방법 없을까요?만성 인것같아요ㅠ
질염은 안걸리는데 희안하게 골반염이 잘와서 배가 자주아파요
어찌해야할까요
개인병원다니는데 돌팔이 같고
큰병원가면 어떤검사 해야할까요
성병검사도 해봤는데. 정상나왔어요
의사샘님 성실답변주세요..
나이는 참고로 34 입니다
임신경험은 없습니다
관계할때는 항상 콘돔을 사용합니다</t>
  </si>
  <si>
    <t xml:space="preserve">근육이 약하다는것 탄력이 없다는것 그럼 운동을 해야 합니다 운동을 하면 몸 근육 뿐만 아니라몸속 장기 근육도 튼튼 해집니다면역력 도 올리도록 하시구요몸이 약하면 모발도 약해질수 있고 잘 빠질수 있고 가늘어집니다 최근에 여성대머리 분들도 늘어 납니다 </t>
  </si>
  <si>
    <t>6개월동안 생리..</t>
  </si>
  <si>
    <t>6개월동안 생리를 안하다가 요번달에 생리를 다시 시작 했습니다.
근데 생리통이 예전에도 있기는 했지만 아주 약하게 있었는데 요번에 생리기간 동안에 정말 생리통이 미칠정도로 아프게 오더라고요.. 병원에 가보는게 낫겠죠? 제가 몇달동안 살도 많이 찌고 밤낮이 완전히 바뀌고 스트레스도 꽤 받았었거든요.. 그게 문제일수도 있나요?</t>
  </si>
  <si>
    <t>1. 무월경은 다양한 원인에 의해 발생합니다. 가장 흔하게는 스트레스로 인한 것이 있고, 체중이 많이 증가한 상태라면 다낭성 난소 증후군의 가능성도 있기 때문에 산부인과 진료를 받아보시는 것이 좋겠습니다.2. 갑자기 발생한 생리통의 경우 자궁근종, 자궁선근종증 등의 실제 기질적 원인에 의해 발생했을 수 있으니 이를 확인하기 위해서라도 산부인과 진료 꼭 받아보시면 좋겠습니다</t>
  </si>
  <si>
    <t>생리통이 너무 심해요..</t>
  </si>
  <si>
    <t>지금 고2인데 제가 생리가 초5때 시작했고 한 중3 초반?때까지는 생리통이 아예 없고 양도 적었었어요.. 근데 중3 중후반부터 생리통이 생기더니 처음에는 참을만할 정도 였는데 고1때부터는 진짜 누워도 못있고 어쩔때는 약 한알을 먹어도 너무 아파서 두알까지 먹고... ㅠㅠㅠ 또 저번에는 화장실가서 진짜 식은땀 뻘뻘 흘리면서 진짜 앉아서 죽을수도 있겠구나 이 생각까지 들고 죽을뻔했었어요ㅠㅠㅠㅠ 왜 이런걸까요ㅠㅠ....</t>
  </si>
  <si>
    <t>일단 약국에서 생리통 전용 진통제인 우먼스 타이레놀 사다가 드셔 보시고요. 일반의약품이라 그냥 구입할 수 있어요.다른 진통제는 두통,치통,생리통에 같이 쓰는 건데요. "우먼스 타이레놀" 은 생리통에만 먹는 진통제에요.요거 일단 드셔보시고 그래도 통증이 심하면,동네의원 여성소아청소년과 전문의, 종합병원 급 이상 여성 가정의학과 전문의, 종합병원 급 이상 여성 산부인과전문의  요 세 선생님 중 한 분 찾아가셔서 진찰, 검사 받아 보세요.</t>
  </si>
  <si>
    <t>1.출생기록이 아기가 태어나자마자 적는거죠? 산부인과 간호사들이?
2. 태어나자마자 기록하는게 출생기록이죠?</t>
  </si>
  <si>
    <t>출생기록은 일단 태아가 나오면 바로 산부인과 간호사 들이 남아 인지 여아 인지부터 스티커에 적어서 배에 붙이고 어느 산모 아이라는 것도 스티커에 적어서 배에 붙이는 게 그건 것도 출생기록입니다.</t>
  </si>
  <si>
    <t>7개월동안생리를안해요..ㅠ왜그럴까요이제2년다되가는데 아직 샹리불순인가요?그전까진 거의빠짐없이했었는데 올해2월달부터안해요 왜그럴까요ㅠ</t>
  </si>
  <si>
    <t>산부인과를 가서 정확한 진단을 받으시는게 좋겠어요.</t>
  </si>
  <si>
    <t>생리기간이 길어요.</t>
  </si>
  <si>
    <t>20대 후반 여성입니다. 저는 평소 다낭성난소증후군으로 자연적으로 생리가 나오는 기간이 일년에 한두번 될까말까입니다. 요번에 산부인과 진료에서 호르몬제를 일주일 처방받아 먹어서 생리 7일째인데 아직도 생리양이 많아요. 앞전에 피임약을 먹어서 7월말에 생리 끝난상태이고 이번엔 월요일에 생리시작했는데 아직도 생리양이 두시간 세시간에 한번씩 중형 대형 사이즈의 생리대를 갈아줘야되는 상황이에요. 그냥 놔둬도 괜찮은걸까요?</t>
  </si>
  <si>
    <t>생리는 스트레스, 몸컨디션, 식습관, 식생활, 생활패턴, 호르몬,약물복용,으로 인해 변화 할수 있습니다</t>
  </si>
  <si>
    <t>생리통이 너무 심해서 산부인과에서 야즈라는 약을 처방해줘서 요번 생리때부터 먹었는데 생리기간이 길어졌어요 ㅠ13일짼대 혹시 부작용인가요??
내공80</t>
  </si>
  <si>
    <t xml:space="preserve">처음 피임약을 복용하게 되면 소량의 출혈이 계속 나올 수 있습니다. 이것은 피임약의 호르몬과 본인의 호르몬이 아직 적응을 하지 못해서 일어나는 현상입니다. 피임효과에는 문제가 없지만 출혈은 약을 복용하는 내내 지속될 수 있습니다. 불편하지 않다면 약은 계속 복용을 하고 휴약기를 마친 뒤 새로 시작을 하면서 좋아지는지를 지켜보세요.이후 출혈이 없다면 현재의 피임약으로 계속 복용을 하면 됩니다. 만약 출혈양이 많고 불편하다면 일단 약을 중단해서 생리를 한 뒤 다시 시작을 하십시오. 그래도 출혈이 반복될 경우에는 다른 피임약으로 바꿔서 복용을 하세요. </t>
  </si>
  <si>
    <t>여성기 털 쪽에 동그랗게 상처나서 통증</t>
  </si>
  <si>
    <t>안녕하세요. 여성기 털 많은 위쪽에 동그랗게 상처가 뾰루지 처럼 생겨서 통증이 있고 하얀 딱지가 위에 생겼습니다. 혹시 성병이나 그런 위험한 종류인지 질염으로 인한 증상인지 구분이 가지 않습니다. 산부인과에 방문하면 해당 증상에 대한 처방을 받을 수 있을까요? . 혹여 비용은 어느정도 들까요?</t>
  </si>
  <si>
    <t>뾰루지처럼 위로 솟은 병변이라면 염증성 종기일 가능성이 높습니다. 세균감염에 의한 증상인 경우가 많은데 대개 약을 복용하면 바로 좋아집니다. 진찰을 하고 약을 처방을 받는데 비용이 많이 들 것으로 보이지는 않습니다.</t>
  </si>
  <si>
    <t>생리가 안 끝나요</t>
  </si>
  <si>
    <t>생리를 지난주 금요일에 시작해서 지금까지 10일째 인데요, 오버나이트를 착용하고 잤더니 양이 조금 밖에 없길래 소형쓰고 있었는데, 또 울컥하더니 오후에 또 생리를 하고 있습니다. 오늘 볼일보고 닦는데 피에서 무슨 생선비린내?가 나더라고요.
지금 초경하구 3번째 생리예요. 생리한지 1년도 안 되었구요.
빨리 답변 부탁드립니다ㅜㅜ 다른 글도 봤는데 생선비린내가 나는 경우는 질염일수도 있다던데 악취만 나고 배아픔, 등등 전혀 없습니다.</t>
  </si>
  <si>
    <t>저랑 증상이 비슷하시네요..저도 지금 2주째 생리가 안 끝나고 있는데 단순한 질염일 수도 있고 아니면 자궁선근증, 자궁근종, 자궁내막증 같은 질병일 수도 있대요 .. 정확한 진단은 산부인과 가셔야해요산부인과 가는 거 절대 부끄러운 거 아니니까 꼭 가세요 !</t>
  </si>
  <si>
    <t>질 안쪽에 큰 혹</t>
  </si>
  <si>
    <t>손가락 한 마디만 들어가면 바로 왼쪽에 커다란 혹이 있습니다 ㅠㅠ 통증 같은 건 없는데 왼쪽 생식기가 점점 붓고 있는 것 같아요 ㅠㅠ 왜 이러는 거예요?</t>
  </si>
  <si>
    <t>산부인과 가서 검사해 보시길 바랍니다.</t>
  </si>
  <si>
    <t>독감후 접종기간</t>
  </si>
  <si>
    <t>독감접종후 2일후 자궁경부암 접종 맞아도 될까요?</t>
  </si>
  <si>
    <t>산부인과에 문의</t>
  </si>
  <si>
    <t>생리 일주일 전. 임의로 생리날 조절 가능할까요?</t>
  </si>
  <si>
    <t>요즘에 대장 쪽이 안 좋은 느낌이라 내시경 날짜를 잡아놨는데 생리 예상일 계산해보니 하필 그 날이 첫 날이네요.
그 때 못 하면 추석 이후에나 된다고 하고 너무 늦게 내시경해도 불안해질거 같아서요. 그리고 실은 생리날도 들쑥날쑥이라 막상 일정 변경하자니 (24시간 전까지만 변경 가능) 생리를 해도 문제 안해도 문제라서요. 산부인과 가서 뭐라도 가능할지요?</t>
  </si>
  <si>
    <t>산부인과 의사선생님께 문의해보세요.  ^0^     ^-^     ^0^,</t>
  </si>
  <si>
    <t>임신가능성에대해서</t>
  </si>
  <si>
    <t>어제인19일이 가임기마지막날이였습니다
근데어제밤에콘돔을끼고하다 마지막에벗고
질외사정을햇습니다
근데 첨에끼고할때묻어잇던것드로인해임신가능성이잇나해서요ㅜㅜ
생리주기는28일29일주기적입니다..</t>
  </si>
  <si>
    <t>정말 극히 드물겠지만 그래도 아주 약간 묻어있는 쿠퍼액으로도 임신 가능성은 있습니다.처음부터 콘돔을 사용하셨고 중간에 빼지 않으셨다면 그래도 안전하고 생리 주기도 일정하셔서 확률이 매우 적지만 너무 불안하시면 가까운 산부인과에 가셔서 사후 피임약을 처방 받는것이 좋습니다.</t>
  </si>
  <si>
    <t>생리유도주사</t>
  </si>
  <si>
    <t>맞고 나서 생리는 보통 언제하나요?
5일 지났는데 안해서 1주 전에 관계한게 걱정되네요...
확실한 질외사정 한번 콘돔으로 3번 했는데 콘돔 확인을 못해서 불안하네요ㅠ</t>
  </si>
  <si>
    <t>이런 경우는 개인의 편차가 너무심해서 딱히 몇일만이란 것은 없구요통상적으로 주사맞은 후 3~5일 안에 하는 경우와  지나친 스트레스와 체력저하등으로늦어져서 생리의예정일 가까이 에서 하는 경우도 많으며 길게는 14일정도 후에 하는 경우도있음을 유념해 주시기 바랍니다.주사후에 3~5일 안에 해주면 가장 좋으련만 그게 마음대로 안되지요.생리와의 관게는 정말 변화무상하여서  종잡기가 참 어렵습니다.산부인과에서 주사 맞고 난후에 생리몇일 후에 해요?하고 물어보면 정확한 대답을 해주지 않습니다.그 만큼 일정하지가 않다는 증거이기도 하지요.주사 맞았으니 조금만 더 기다려 보세요.곧 좋은 소식이 있을 것입니다.</t>
  </si>
  <si>
    <t>갈색 냉이 나왔는데 생리를 3일째 안해요</t>
  </si>
  <si>
    <t>며칠전에 갈색냉이 나와서 생리 하려나 보다 하고 그랬는데 예정일 보다 3일 늦어요 근데 그 뒤로는 갈색냉이 안나오고 그래요 어떡하죠?</t>
  </si>
  <si>
    <t>산부인과 가셔서 의사와 상담하고 초음파 검사하세요</t>
  </si>
  <si>
    <t>오른쪽 아랫배가 아픈데 임신이랑도 관련이 있나요? 산부인과에선 ㅁ임신이 아니라했는데 왜이러죠 ㅠㅠ 병원에선 가스도 차고 변도 찼다 했는데 왜 이런지 알수있을까요</t>
  </si>
  <si>
    <t>맹장염 아닐까요? 다시 병원 다시 가보시지요...</t>
  </si>
  <si>
    <t>사후피임약 먹어야할까요</t>
  </si>
  <si>
    <t>최근 몇달간 생리 다이어리입니다. 사후피임약은 저번에 한번 복용했었어요. 콘돔이 터져서. 한번 먹으면 나중에 효과가 떨어진다는 말은 들었습니다. 이번에 산부인과 김지연? 그분 영상을 보고 질외사정이 제대로만 한다면 피임율이 높다는 걸 보고 주기 최대한 피해서 해왔는데요,. 콘돔이 터져서 안에 싸는 걸경험해보니 그것보다 밖에 싸는게 더 나을 거 같아서 해왔습니다. 근데 남자친구가 한번 밖에 조금 싸고 싼거 아니라고 해서 또 넣고 하니까 바로 또 쌌는데 아무리 생각해봐도 쿠퍼액이라하기엔 양이 너무많거 정액이라 하기엔 적어서요 제가볼때 정액이 맞는 거 같은데 그렇게된다면 한번 싸고 넣고 한거인데 한번 싸면 거기에 남아있어서 두번째엔 무조건 콘돔을 끼라는 말을 들었었는데 남친에게 속은 거 같네요..,, 사후피임약이 몸에 정말 안 좋은 걸 알아서 먹어야 안전할 걸 알지만 고민이 되네요 도와주세요 두번 다 밖에 싸긴 했는데 싸고나서 남은 정자가 쿠퍼액과 함께 나와서 임신될 확률이 높은가요.... 가서 약 먹어야할까요..?</t>
  </si>
  <si>
    <t>네, 맞습니다.  ^0^      ^-^      ^0^,</t>
  </si>
  <si>
    <t>배란일 관계, 임신가능성, 사후피임약</t>
  </si>
  <si>
    <t>23살 여자입니다.
오늘 아침 7시에 22살 남자와 관계를 맺었습니다
노콘돔, 노피임약, 질외사정.
가장 최근 생리 9월4일~8일.
오늘이 알고보니 배란일이더라고요.. 그 중 가장 확률 높은 날이라고 하더라고요...
급한대로 3시간40분 후에 엘라원 사후피임약 복용했고
15시에 산부인과가서 소독도 했습니다.
- 임신가능성 희박하죠..?
- 낙태는 어떻게 해야하나요...?</t>
  </si>
  <si>
    <t>사후피임약의경우 24시간만 지나지않으면 되고12시간 안으로 먹으면 더 효과가 있고그보다 더 빨리 먹을수록 효과는 좋습니다하지만 복용을 많이하게되면 약에도 내성이있듯이 효과가 떨어지고 한달에 먹어야할 양도 정해져있습니다.몸에 많이 안좋으나 급하게 피할수없는상황이면 어쩔수 없이 복용할수밖에없죠배란일이라고 하더라도 사후피임약을 먹었으니 큰 걱정은 안하셔도될꺼같아요.낙태까지는 생각 안하셔도 됩니다사후피임약이 몸에 진짜 많이 안좋아요콘돔을 사용하지않으시면 다른 여성피임방법들 많으니 네이버 검색창에 피임방법,종류 검색해서 한번 보시는것을 추천드려요.걱정말고 맛있는거 드시고 푹 주무세요</t>
  </si>
  <si>
    <t>임신가능성이 없진 않지만,확실하게 맞다 아니다 판별하기는 어렵습니다.관계 후 2주뒤 아침 첫 소변에 임테기 사용해서결과보시는게 가장 정확합니다.</t>
  </si>
  <si>
    <t>볼일보고나서 찌릿찌릿</t>
  </si>
  <si>
    <t>볼일을 보고나면 찌릿찌릿 아픈 느낌이 들어요.. 아직 하루정도 됐는데 왜그런지 모르겠어요ㅜ</t>
  </si>
  <si>
    <t>남성분이시면 요도염에 걸린 것으로 보이고 여성분이시면 요도염, 질염에 걸린 것으로 보여서 남성분인 경우는 비뇨기과 진료받으시고 여성분인 경우는 요도염은 비뇨기과 질염은 산부인과 진료받아야 합니다. 동네 비뇨기과, 산부인과 진료받아도 됩니다.</t>
  </si>
  <si>
    <t>임테기 한줄입니다.</t>
  </si>
  <si>
    <t>8월달에 생리끝나고
가임기에 노콘 질외사정 했구요.
배란기 .가임기에 질외사정으로 관계 두번.
9월 9일10 일11일 노콘 질외
17일 관계 사정안함
이렇게입니다.
예정일은 14일16일 쯤이구요.
평소주기는 30 일에서 33일 쯤 됩니다.
임테기는 16일쯤 했구요 그때는 선명한 한줄 이었습니다.
지금 근데. 아무느낌도 없다가 15일쯤부터 배가 붓고 허리통증이 있다가 붓기랑 통증이 조금씩 심해지구 있습니다. 가슴도 조금 아프구요.
임테기는 한줄인데.
일주일 넘게 지연 될수도 있나요?
냉은 흰생나왔다 노랗게 나왔다 그럽니다..</t>
  </si>
  <si>
    <t xml:space="preserve">남자분의 큰 실수만 없었다면 질외사정으론 임신 가능성이 희박합니다 보이는 증상은 임신초기증상도 아니며 생리가 늦어지는건 스트레스 피로 수면부족 음주 난소질환등 다양한 원인이 있지만 성관계로 인한 호르몬변화로 늦어지는 경우도 있습니다 참고로 임테기는 마지막 관계일로 2주후 사용하시면 됩니다 또한 노란냉이 보인다면 질 또는 자궁내 염증이 있을수 있습니다 산부인과를 내방하시어 진료를 받아보시기 바랍니다 </t>
  </si>
  <si>
    <t>매달 생리통 약 먹어도 되나요</t>
  </si>
  <si>
    <t>중1 여자인데요 진짜 생리통이 너무 심해요..ㅜㅜ 매달 생리통약 먹어도 건강에 아무 이상 없나요...? 진짜 매달 먹으면 내성 생길 것 같기도 한데...ㅜㅜㅜ</t>
  </si>
  <si>
    <t xml:space="preserve">생리통이 너무 심하시면 산부인과 먼저 가보시는 걸 추천드립니다. </t>
  </si>
  <si>
    <t>생리언제끝나죠?</t>
  </si>
  <si>
    <t>지금 생리를 시작한지 일주일 정도 되었는데 그저께정도 까지는 연한 갈색이 나왔는데 갑자기 어제?부터 양도 많아지고 색도 찐해지고 어케해야하죠?</t>
  </si>
  <si>
    <t xml:space="preserve">생리언제끝나죠?지금 생리를 시작한지 일주일 정도 되었는데 그저께정도 까지는 연한 갈색이 나왔는데 갑자기 어제?부터 양도 많아지고 색도 찐해지고 어케해야하죠?일단 배를 따뜻하게 하시면서 지켜보시길 바래요 10일이상 생리가 멈추지 않으면 자궁내막증이나 자궁근종이 의심되시니 산부인과 진료받으시길 바래요 </t>
  </si>
  <si>
    <t>피부 곰팡이 실비처리가능할까요</t>
  </si>
  <si>
    <t>안녕하세요
아이낳고 갑자기 가슴..옆구리쪽에 저렇게
퍼지드라고요. 아픈건없구요. 많이 퍼져있어요.
근데 대체적으로 그냥 콕찍힌 점이라기보다 조금 통통(?)해요. 뭐라고설명을해야할지..
별생각없었는데 산부인과검진갔을때 곰팡이같다고 점점퍼지니
피부과가보라는데..
실비가될까요. ㅠㅠ
되면 가는데 안되면 넘 많아서 비싸고..불편한거없어서..
사진은 옆구리에요.</t>
  </si>
  <si>
    <t>아니요의료보험됩니다</t>
  </si>
  <si>
    <t>아는지인분이
꿈을 꾸웠는데
너무 생생하다구
문의해봅니다
꿈내용
산부인과
같은데
여러명의
산모분이
아기를
낳은것을
보아답니다
무슨꿈일까요
빠른답변
기다립니다^^-</t>
  </si>
  <si>
    <t>꿈은 너무 깊이 생각할 필요가 없습니다.그리고 꿈 내용으로 보면 요즘같이 아기들을 잘 안낳는 시절에 아기를 낳은것을 보았으니 좋은 꿈일것 같고요...또 굳이 풀이 하자면 애기를 낳을때는 10달동안이나뱃속에 애기를 담고 있는거잖아요. 그러면 산모가 얼마나 힘이 들었겠어요?그런데 애기를 낳았다고 하면 당연히 좋은 일이 되겠지요..여태까지 끌어 안고 있었던 어떤 고민이 풀린다던지 아니면 힘들었던일이 해결의 조짐을 보인다던지 .....이러한 쪽으로 긍정적으로 생각하시면 될것 같습니다.</t>
  </si>
  <si>
    <t>남자 std 검사비용 보험 적용</t>
  </si>
  <si>
    <t>제가 산부인과가서 std 검사했는데 클라미디아 양성이 나왔어요 의사선생님이 남자친구와 약 복용해야한다고 했는데 남자친구도 비뇨기과 가서 std 검사를 해서 약처방을 받아야하는 건가요??
남자친구가 비뇨기과 가서 여자친구 클라미디아 양성이라 std 검사하러 왔다고 하면 건강보험 적용될까요?? 남자친구는 무증상이라서요. 보험적용 되면 비뇨기과 std 검사비용은 얼마인가요??</t>
  </si>
  <si>
    <t>비임균성 요도염이란 가장 흔한 성병으로 임질균을 제외한 다른 균에 의해 생긴 요도염을 말합니다. 클라미디아, 유레아플라스마, 마이코플라스마, 포도상구균, 연쇄상구균, 대장균, 디프테리아, 폐렴구균, 결핵균 등 갖가지 세균에 의한 감염과 트리코모나스 같은 기생충, 칸디다와 같은 곰팡이, 그리고 물리 화학적 자극에 의한 요도염을 말합니다. 임균성 요도염보다 훨씬 많고 대부분 성관계로 감염되나 특별한 소인 없이 발생되는 경우가 임질성 요도염보다 흔합니다.원인가장 많은 원인은 남녀 모두에서 흔한 감염균인 클라미디아균이고 해부학적인 구조상 비임균성 요도염은 남성에 더 많습니다. 비임균성 요도염의 감염 경로로는 성관계 (질, 항문, 구강 성교를 포함)를 통한 경로와 요로 감염, 세균성 전립선염, 요도 협착, 진성 포경 (포피가 뒤로 젖혀지지 않는 상태), 요도내 도관 삽입 등의 비성적인 경로, 그리고 출산 시 신생아가 감염자의 산도를 통과할 때 전염이 되는 경로 등이 있습니다.증상1) 비임균성 요도염의 잠복기는 1주~ 1개월로 임균성 요도염보다 깁니다. 2) 남성의 증상 - 성관계 수일에서 수주 후 요도 불편감과 가려움증이 있을 수 있습니다. - 배뇨시 요도가 찌릿거리며 통증이 있고 분비물로 인해 요도구가 붙어 있는 느낌이 있을 수 있습니다. - 요도를 손으로 벌려보면 빨갛고 점액성의 요도 분비물이 생깁니다. 3) 여성의 증상 - 질 분비물 증가(냉대하) - 외음부 가렵거나 배뇨시 통증이나 화끈거리는 느낌이 있을 수 있습니다. - 하복부 통증이나 성교 시 통증이 있을 수 있습니다. - 비정상적인 질출혈이 있을 수 있습니다. - 증상이 전혀 없는 경우가 더 많습니다.비용은 알 수 없습니다.</t>
  </si>
  <si>
    <t>2시간후 사후피임약</t>
  </si>
  <si>
    <t>남자친구랑 관계도중 콘돔이 벗겨진것도 모르고 질내사정을 했습니다.그리고 너무놀라 바로샤워실가서 질안까지 찬물로
닦아버리고 산부인과를가서 1시간반안에 사후피임약을 챙겨먹었습니다.시간이지나 4시간30분만에 토를했는데 ㄱ임신가능성은없겠죠?</t>
  </si>
  <si>
    <t>연구 결과로는 사용 후 75%만 임신이 안된다고 하고 나머지 25%는 안타깝게 임신이 됐다고 합니다..이건 개개인의 운에 달려있죠..</t>
  </si>
  <si>
    <t>임산부 영양제문의요</t>
  </si>
  <si>
    <t>임신 14주차인데요..
비타민A가 태아한테별로안좋다고 들어서요
근데이건임산부용 영양제인데 먹어도되나요?모르고임신초때 몇일복용햇는데 ㅠㅠ
알려주세요고수님들</t>
  </si>
  <si>
    <t>산부인과에 가셔서 여쭤보시는 것이 좋지 않을까 하네요.</t>
  </si>
  <si>
    <t>안녕하세요 저는 임신을 준비중인 여자입니다. 제가 방금 자면서 꿈에서 산부인과를 갔엇는데 임신이였고 테스트기에도 두줄이 나왔습니다 혹시 태몽인가요?</t>
  </si>
  <si>
    <t>임신 테스트기 오류</t>
  </si>
  <si>
    <t>생리는 8월18일에 끝이 났고 19일에 질내사정했습니다. 생리 예정일이 8일이 지나도 안하기에 불안해서 어제 저녁 테스트기 해보니 선명한 한줄이었어요. 관계한지 한달이 되어가고 테스트기 했을 때 한 줄이니 임신은 아니겠죠 ? 평소에 주기가 잘 맞는 편인데 갑자기 생리를 안하니 불안해서요 ㅠ ㅠ 혹여 먹고 있는 피부과약(미노씬캡슐)으로 인해서 그런 건지 생리가 일주일 이상 늦춰지면 산부인과 가야되나요 ? ..</t>
  </si>
  <si>
    <t>한달 가까이 지났음에도 한줄이면 임신 아닐 확률이 커요~~책임지지 못할 행동은 하지맙시다</t>
  </si>
  <si>
    <t>왼쪽 하복부 통증 병원 질문</t>
  </si>
  <si>
    <t>안녕하세요. 저는 올해 스무살이 됐고, 여자입니다. 제가 올해 3월달 즈음부터 왼쪽 다리가 아프기 시작했습니다. 아침에 깼을때 누웠다가 일어서면 허벅지 위 접히는 부분? 뼈가 서로 안 맞듯이 너무 아파서 힘 빼고 걷고 그랬는데요. 정형외과 다녀온 뒤로는 그런 건 거의 없이 허벅지랑 엉덩이 그 사이 부분이 저려오듯 아파왔는데, 그게 아팠다가 안 아팠다를 반복하다가 오래 걸으면 통증이 갑자기 나타나요. 진짜 너무 아프다 이게 아니라 그냥 누군가 누르고 있는 것 같은 통증이 거슬리게 계속 저려오듯 납니다 ㅜㅜ..근데 문제점이 그 그림에서처럼 저렇게 하복부 왼쪽도 같이 평소에 그런 통증이 느껴져요. 살짝 가스 찬 것 같기도 한 그런 느낌이요 ㅠㅠ..(그림에서 노란색 부분이 하복부 통증 위치이고, 주황색 부분이 다리 통증입니다!)그래서 그런지 생리할때 그 왼쪽 아랫배 부분에서 생리통이 더 심하게 느껴지곤 합니다ㅠㅠ..얼른 어떻게든 고치고 싶은데 이게 다리의 문제여서 정형외과를 다시 가서 엑스레이를 찍어봐야하는건지 아니면 산부인과를 가서 초음파를 봐야하는건지 모르겠어요.. 어느 병원을 가야할까요? 그리고 보통 다리가 아프면, 평소에 하복부에 통증이 있고 생리할때도 그 부분 생리통이 심해지기도 하나요..?ㅠㅠ 제가 잘 안 걷긴하는데 왜 하필 왼쪽 다리가 아플까요..? 긴글 읽어주셔서 감사합니다! 답변해주시면 정말 감사합니다!ㅜㅜ</t>
  </si>
  <si>
    <t xml:space="preserve">부인과에서   정밀   초음파상으로 이상은  없는지  .난소의  낭종등은   없는지를  확인을  해주셔야  함니다  .서드르셔서    검진으로  확인을   해주셔야  함니다 </t>
  </si>
  <si>
    <t>소량의 생리피</t>
  </si>
  <si>
    <t>팬티라이너를 차고있으면 하루에 한번 정도 갈색 또는 연한 빨간색으로 조금씩 냉이랑 같이 묻어나와요.
배란일 3일전부터 오늘까지 소변을 보고 닦으면 휴지에 묻어나오는 정도로 나왔어요.
생리주기는 한 5개월정도는 주기적으로 했고, 성관계는 생리전과 생리끝나갈쯤에 했구요. 몸에 문제가 생긴 것 일까요? 생리일은 19일이에요</t>
  </si>
  <si>
    <t>안녕하세요. 생리가 끝난지 일주일도 넘었는데 피가 묻어난거죠? 혹시 소변 보실때 약간 찌릿한 통증이 있지는 않았을까요? 그리고 죄송하지만 마지막 성관계 시점이 생리전과 생리 끝나갈때쯤이라 착상혈은 아닌것 같습니다. 만일 착상혈이라면 피가 비친 날로 -일주일정도에 성관계가 있었다면 착상혈일 가능성이 높아요. 혹시 방광염일 가능성도 있으니 산부인과에 한번 방문하세요. 생리일19일이 저번달인거죠?  9월 초에 성관계는 없었던 거죠?</t>
  </si>
  <si>
    <t>질염 질문</t>
  </si>
  <si>
    <t>안녕하세요 3달전쯤부터 질입구쪽이 간지럽고 냉도 덩어리진 하얀냉이 나와서 질염을 의심하고 산부인과에서 검사를 받았는데 검사결과 정상이라고 나왔습니다.. 그래서 일시적인거겠거니 하고 그냥뒀는데 여전히 간지럽고 냉도 이상하네요ㅜㅜ 요즘은 콧물같은 냉도 나옵니다.. 질염이아닌데 이런증상들이 생길수있나요?</t>
  </si>
  <si>
    <t>질염은 흔한 증상 이예요 여성분들이 라면 한번쯤 겪는 거구요 많이 불편하실텐데 가까운 산부인과 가셔서 진료 받으시구 약 처방하셔서 드세용!</t>
  </si>
  <si>
    <t>소음순 성형하면
시간이 지나면서 점점 살이 차오르면서
수술한지 얼마안되서 얄쌍할때보다
더 두꺼워질수있나요?</t>
  </si>
  <si>
    <t>소음순 수술은 비대해진 소음순을 절제하는 수술로 수술후 다시 길어나거나 자라나지 않습니다.소음순수술의 특징은 수술 후 수술한 자국이나 수술한 티가 나지 않고 모양이 자연스럽고 예쁩니다.국소마취의 통증을 줄이기 위해 수면마취 후 국소마취로 시행하며 수술에 대한 공포와 아픔이 없습니다.수술 후 일상생활이 가능하며 휴식을 취한 후 입원없이 귀가 하실 수 있습니다.요즘은 소음순 수술도 많이 대중화 되어서 여성병원 어디서든 수술을 할 수 있지만 의사의 경험과 실력에 따라 결과의 차이는 크게 나타나므로 반드시 여성병원 산부인과 의료진과 충분한 상담진료 후 결정하셔야 합니다.공개적으로 밝히기 곤란한 질문이 있다면 이곳에 남겨주시면 답변드립니다https://blog.naver.com/mienne99/221504511050출처 : http://www.miennewoman.co.kr/</t>
  </si>
  <si>
    <t>임신이예요?</t>
  </si>
  <si>
    <t>생리주기가 항상 불일정하고 이번에 스트레스가 좀있어서 많이 울고 힘들어했는데 어플상 예정일은 9일이였어서 임테기해봤는데 많이 써봤는데 계속 한줄이였거든요? 그래서 하겠지하고 기다리는데 가슴이큰편인데 원래 핏줄이있긴했는데 가슴핏줄이 진해지는거같은데 임신이 뒤늦게 될수도 있나요 왜 생리안하죠? ㅠㅠ</t>
  </si>
  <si>
    <t>생리는 스트레스나 외부적 내부적 이유로 늦어질 수 있습니다. 사후피임약을 복용한 경우에도 늦어질 수 있습니다.  관계 후 2주 뒤 임테기를 해보신 거라면 생리가 다른이유로 늦어진것일 가능성이 높으니 좀만 더 기다려보세요. 그래도 불안하다 싶으시면 산부인과가서 피검사하는 것을 추천드립니다.</t>
  </si>
  <si>
    <t>중3인데 생리를 안해요.</t>
  </si>
  <si>
    <t>곧 있으면 생리한지 3년이 다 되가는데요..
원래 불규칙이였지만 생리를 이렇게 오래 안한적은 없어서요.
생리를 3월에하고 쭉안하다가 저번달에진짜 조금의 생리?가 나왔는데 2틀정도밖에 되지않았어요ㅠ ㅠ 근데
6개월이상 안하면 무월경이라하더라구요.
요번달 까지안 하면 병원에 갈 생각이지만 솔직히 무섭고
친구들이 다낭성증후군?아니냐 그러더라구요.
사실 예전부터 털이 적은편은아니였어요 그렇다고 남자처럼길고많은것도 아니고 남들보단 좀 많은 정도에요 근데
아까 그 증후군 증상에서 털 얘기도 있더랑구요 ㅠㅜ
그래서 정말 다낭성증후군인가 싶어요.. 그리고 어떻게 검사하나요?</t>
  </si>
  <si>
    <t>확실하진 않아요 평소에 스트레스를 많이 받으셨거나 피곤하시거나 그러시면 생리주기가 불순해질수도 있고 자궁이나 난소에 문제가 있으면 그런경우 에도 그럴수있어요 가까운 산부인과 가셔서 진단 받아보세요</t>
  </si>
  <si>
    <t>임신 가능성</t>
  </si>
  <si>
    <t>제가 8월달에는 생리를 안하고 9월달도 아직 안했어요. 안한지 40일이 다되가요. 그리고 남친이랑 성관계를 8월달은 안하고 9월달에는 했는데 할 때 콘돔을 안끼고 질외사정을 했는데 이것도 임신가능성이 있을까요..?</t>
  </si>
  <si>
    <t>생리를 안하면 산부인과를 가셔야죠....마지막 생리일 기준으로 검사를 하는데두달동안 생리를 안하셧다니 좀 이상하네요</t>
  </si>
  <si>
    <t>안녕하세요 여자 생식기 질문인데..</t>
  </si>
  <si>
    <t>지금 14살인데 원래는 생리를 했는데 지금은 3개월 동안 생리를 안 하고 있어요 계속 뭔지 모르는 갈색이 나오구요 혹시 문제가 있는 건가요? 주변에 가까운 산부인과를 가봐야 하나요?</t>
  </si>
  <si>
    <t>답변드립니다기다리지 마시고 꼭 병원에 가보셔서 검사를 받으시길 바랍니다일반적으로 스트레스가 쌓여서 안할거일수 있겠지만, 난소에 문제가 있음으로 보입니다꼭 가보시길 바랍니다감사합니다</t>
  </si>
  <si>
    <t>중3 생리</t>
  </si>
  <si>
    <t>성관계 안했구요 생리를 안합니다 7월달치를 8월달 초에 했고요 원래는 22~28사이에 시작/끝 했었는데 7월달에 늦춰져서 8월 3~8일에 했어요 근데 9월달인데 시작은 안합니다 지금 거의 다 끝나가는데 저꾸 거뭇거뭇한 액만 나오고요.. 이게 뭐죠? 왜 안하는걸까요 다시 한번 말씀드리자면 성관계 전혀 안해봤습니다</t>
  </si>
  <si>
    <t xml:space="preserve">안녕하세요, 장유 보강연합의원입니다.초경이 언제인지 확인할 필요가 있으며, 다른 약 복용은 없는지. 특히 한약, 보약, 건강식품 등도 확인해야하며, 다른 질환까지 확인해야 정확한 답변을 드릴 수 있습니다.통상 초경 시작 약 1년 이내에는 많이 불규칙할 수 있습니다.  더 정확한 것은 가까운 산부인과를 방문하셔서 진료 받으시기 바랍니다.  건강한 하루 되시길 바랍니다. </t>
  </si>
  <si>
    <t>난소암일까요?</t>
  </si>
  <si>
    <t>분비물 많아지고 아랫배도 아프고 소화불량도 있고 등등 산부인과 가서 봤는데 혹이 있는데 물혹도 아니고 낭종도 아닌 것 같다네요 그래서 피검사는 일단 했고요 결과는 아직 안 나왔어요 이런 경우에는 혹이 양성이나 악성 둘 중 하나인가요? 암일 가능성 높을까요? 정확한 답변 부탁드려요</t>
  </si>
  <si>
    <t xml:space="preserve">대개의  경우  양성종양으로  나타날수 잇음으로   혈액     검사 수치가  35 이하 에서는    양성으로   봄니다 </t>
  </si>
  <si>
    <t>임신중절 후 생리</t>
  </si>
  <si>
    <t>임신중절 수술을 8월18일날 했는뎅 이제 한달이 좀 넘었네요ㅠ 혹시나싶어서 임테기도 두차례 해보았는데 한줄이였구용 제가 임신했을때는 아랫배가 콕콕 아프고 가슴도 부어서 아팠는데 지금은 아랫배가 무지 아프고 허리 골반도 아픈거같아요 가슴은 아프지 않구요ㅠ 언제 생리하나요... 병원에 가봐야 하는건가요??</t>
  </si>
  <si>
    <t>임신 중절수술(낙태) 후 대부분 1~2주 정도면 회복이 되고 늦어도 1~2개월 정도면 자궁이 완전히 회복되고 임신 능력에 문제가 생기지 않습니다근거 없고 터무니없는 헛소리를 복붙하는 악질 쓰레기는 차단하고 신고하세요!중절수술 후에도 담당 전문의 처방에 따라 초음파로 확인하고 꾸준히 소독 치료를 받는 게 좋습니다잔류물과 고인 피를 완전히 제거하지 못하고 소독 치료에 소홀하면 썩어서 악취가 나고 질염, 골반염, 자궁질환 등이 생길 수도 있습니다수술 이후 생리는 평소 본인의 생리 주기만큼 경과한 후에 하게 됩니다단, 생리 주기가 불규칙하면 1~2주 정도 더 지연될 수도 있고 정상적인 생리 주기로 회복되는데 2개월 이상 걸릴 수도 있습니다수술 후 8주 이상 지나도 생리가 없다면 산부인과 전문의 진료받아보세요</t>
  </si>
  <si>
    <t>소변이 자주 마려워요, 잔뇨감</t>
  </si>
  <si>
    <t>소변이 자주마려워요. 여자고, 화장실 가는 횟수가 늘었다고 생각한지는 거의 1년? 정도 된것같아요.
가려움이나 통증은 없는데 물이나 음료를 먹었다 하면 얼마 안돼서 바로 소변이 마렵고 계속 가요 ㅠㅠ..
그리고 소변을 보면 잔뇨감이 드는데, 보통 잔뇨감이 들고 소변이 실제로 안나오는걸로 아는데, 꼭 조금씩 남은 소변이 나오더라고요. 병원을 가보는게 좋을까요? 간다면 비뇨기과, 산부인과 중 어디로 가야할까요?</t>
  </si>
  <si>
    <t>저도 마시는 양만큼 5분안에 화장실 신호가 오는 1인입니다. 병원에서는 큰 걱정은 할 필요는 없다고 하는데 만약 병원가실거면 비뇨기과를 가보시도록 하세요~</t>
  </si>
  <si>
    <t>생리 주기가 불규칙적이에요</t>
  </si>
  <si>
    <t>16살이구요 초경을 4월 21일 경에 했는데 그 이후로 계속 안 해요... 불규칙적일 수는 있는거 아는데 지금 거의 5개월 가까이 안 하는 거라 불안하네요... 괜찮은 건가요?? 아님 다른 원인이 있을까요??
+그동안 좀 스트레스 받긴 했어요 내신 대비 때문에 맨날 새벽 3-4시에 잤는데... 이게 원인일까요?
++전문가 답변만 받습니다아</t>
  </si>
  <si>
    <t>스트레스 나 피곤하면 생리의 주기가 망가질수 있어요!자세한건 아래의 링크를 참고하세요https://issuemart7.tistory.com/92</t>
  </si>
  <si>
    <t>사후피임약 복용관련 문의</t>
  </si>
  <si>
    <t>9/12에 관계를갖다가 콘돔이 찢어져서 사후피임약을 처방받고 먹었는데요 어제 9/19에 콘돔을 낀채 관계를맺고 사정을했는데 또 콘돔이 찢어져있었습니다
이경우에 임신가능성이 있나요? 사후피임약을 다시 처방받아서 먹어도 효과가 있을까요
(사후피임약 복용 일주일후 실수로 다시 질내사정을 했을때 임신위험이있는지 사후피임약을 다시 처방받아 복용해야하는지)
최근생리는 7/23-7/28 입니다 일단 가임기는 아닌거같아요.</t>
  </si>
  <si>
    <t>가임기가 아니여도..질내들어갔을가능성있다면 드시는게좋고산부인과가서 문의하시고 처방받는게좋습니다.</t>
  </si>
  <si>
    <t>클리 옆에 길다랗게 부었어요</t>
  </si>
  <si>
    <t>클리 옆에 길라랗게 부었어요 ㅠㅠ
소변 볼때는 따갑구요
가만히 있으면 간지러워요 ㅠㅠ
제발 이게 뭔지 알려주세요 일주일 전부터 그랬는데
너무 알고 싶네요 ㅠㅠ
저의 그곳을 보여드릴수가 없어서
그림으러 그려봅니당 ㅠㅠ
빨간곳이 부은거고 동그란게 클리고 ( ) 되있는건 모양 이에용..</t>
  </si>
  <si>
    <t>부위는 소음순이라 부르는 살 같아요. 땡땡하게 부은게 아니라면 소음순은 원래 나이 먹을수록 조금씩 튀어나오니 걱정 안하셔도 돼요. 가려워서 자주 긁었다면 그 자극 때문에 주변 살이 쉽게 늘어나 축 처지고 밖으로 튀어나오기도 해요.가려우니 긁으셨을테고, 그때 생긴 상처가 소변이나 주변 살에 닿으면 따가운 것 같아요. 진물은 안나시나요? 평소보다 냉이 많진 않나요? 가려운 부위가 번지진 않나요?제가 덧붙인 증상이 없더라도, 가려움증과 따가움은 질염의 아주 기초적이고 흔한 증상이니 산부인과 한번 가보세요.질염이 아니더라도 여성 생식기와 관련된 문제는 모두 산부인과에서 보는게 맞아요.임신부나 어른만 가는 곳이 아니고 어린 아이도 가는 곳이니 불편함이 계속되면 산부인과 꼭 한번 가보세요.</t>
  </si>
  <si>
    <t>여자 아랫배 통증이 있는데 자궁문제일까요?</t>
  </si>
  <si>
    <t>계속아픈건 아니고 자세를 급하게 바꾸면서 몸에 힘을주면 순간적으로 엄청나게 아파요
힘을 빼면 다시 통증이 확 줄어들고 1분 이내에 괜찮아집니다
그 후 1분정도에는 아랫배에 힘을 주면 아프고 안주면 괜찮아서 걸어다닐 정도는 돼요
그 이후에는 아픈게 전혀 없고요
규칙적인 시간이나 시기는 따로 없어요
최근 관계를 가진적도 없기때문에 임신은 아닙니다
아픈 부위를 정확하게 말하자면 배꼽아래 정중앙쪽이 아픕니다
최근에 생리통이 심해지긴 했지만 첫날 시작할때만 심하고 진통제를 한알 먹으면 더이상 심하게 아프지 않습니다
둘쨋날에는 생리통이 없고요
배란통이랑 생리전 증후군은 배가 콕콕거리는정도로 있지만 일상생활에 전혀 지장 없는 정도입니다
아무래도 지금 병원을 가기 꺼려지다보니까 이렇게 지식인을 통해서 질문을 합니다
평소에는 위염 식도염이있고 장염에 자주걸리기는해요
오늘도 아랫배가 갑자기 엄청 아팠는데 장염에 걸리지는 않았어요 소화도 잘됩니다
산부인과를 가봐야하는 문제일까요? 만약 가야한다면 무엇으로 의심되고 비용은 어느정도 나올까요?</t>
  </si>
  <si>
    <t>안녕하세요~! 아래의 글이 도움이 되실까 하여 아랫배 통증 관련글 첨부해두고 가겠습니다!참고하셔서 질문자님에게 조금이라도 도움이 되었으면 합니다~!!^^앞으로도 항상 좋고 행복한 일들만 가득하시길 바랍니다!^^▼아랫배 통증 관련글 바로가기</t>
  </si>
  <si>
    <t>질 구 주변 뾰루지와 냄새나는 노란색 냉에 대하여</t>
  </si>
  <si>
    <t>냄새 개많이나요 한 일주일 안씻은것같은 냄새임 하루에 두번세번씩 뒷물해도 그렇네요.
생리중에 갑자기 엄청 따갑더라구요. 잘때 원래 쓰던거 말고 기저귀형으로 바꿨어요. 늦잠자서 좀 오래 자기도 했고..
원래도 생리때 쓸린것처럼? 이런식으로 간지러웠어요.
생리끝나면 괜찮아져서 그러겠거니 했었는데 끝나가도 냄새 심한 냉도 나오고 뾰루지 같은것도 있고 너무 불편해요.
냉은 살짝 뭐라고 해야하지... 여드름 같은거 짠 다음에 피 다 나오면 고름나오잖아요 그런 고름느낌??
산부인과 가서 어떻게 해야하나요?
치료비는 얼마정도 나오고
치료기간은 얼마나 될까요?
성병일 가능성은 있나요?
냉은 질염이라고 해도 뾰루지같은 건 뭘까요?
맨살이나 음모쪽이 아니라 질구쪽에 작게 두개정도있어요.
냄새때문에 너무 거슬리고 불편하고 그래요ㅠㅜㅜㅜㅜ 미치겠어요</t>
  </si>
  <si>
    <t>세균성 질염이 아닌가 생각됩니다. 어떤 세균에 의한 것인지 검사를 해봐야 합니다. 이후 약물 치료를 해주어야 합니다. 세균검사 비용뿐 아니라 추가적으로 어떤 검사를 하느냐에 따라서 비용은 달라질 수 있으므로 미리 비용을 알기는어렵습니다.</t>
  </si>
  <si>
    <t>투명한 냉이 왈칵 나와요</t>
  </si>
  <si>
    <t>2주전 양쪽 아랫배가 콕콕 쑤셔서 산부인과 내원하여 초음파검사도 하고 균검사도 했어요.
피곤하면 생길수 있는 균이라며 항생제도 일주일 복용했습니다.
그런데 어제부터 또 투명한 냉이 왈칵 하고 나옵니다.
밖에 있다가 밑이 축축한 느낌이 들어서 생리시작했나? 하고 화장실에 갔더니 그냥 냉이 많이 나온거였어요.
딱히 냄새는 없는것같은데 혹시 생리하려고 그럴수도 있나요?
저번 초음파에서 배란통같다고는 하셨거든요.
또 질염 생기기 싫어서 라이너는 안하고 속옷만 자주 갈아입고 있는데 여간 번거로운일이 아니네요ㅜㅜ
냄새없는 투명한 냉은 괜찮은가요?
왈칵나오는데 왜그런건가요?</t>
  </si>
  <si>
    <t>네, 그렇습니다.  ^0^      ^-^      ^0^,</t>
  </si>
  <si>
    <t>제가 생리통이 엄청 심한데</t>
  </si>
  <si>
    <t>생리할 때 2,3일 쯤에는 자궁쪽에서 경련이 일어나요.. 위경련이 아랫배에서 일어나는 느낌?인데 이것도 생리통일까요? 워낙 생리통이 심해서 그런걸까요?</t>
  </si>
  <si>
    <t>예전에 아는분께서 생리통이 너무 심해서 병원가보니 큰 혹이 있었다는걸 들은적이 있어서요 너무 아프시면 병원가보는게 나을거 같네요</t>
  </si>
  <si>
    <t>사후피임약을 한달이내로 두번 먹었는데 효과가 전혀 없을까요?</t>
  </si>
  <si>
    <t>9월 2일 콘돔이 찢어져서 질내사정이되어서 30분만에 사후피임약처방받아 먹었습니다
부작용은 허리통증 외엔 아무런것도없고 부정출혈 및 생리도 전혀없었습니다..
그리고 9월 17일에 또 콘돔이 찢어져서 질내사정 되었습니다.. 
다음날인 9월18일 산부인과를 찾아갔는데 의사 선생님께서 제 생리주기를 보시더니 배란기라고 위험한날이라고하면서 사후피임약을 처방받아서 또먹었습니다
돌아와서 검색해보니 한달이내에 생리를안했으면 사후피임약을 먹어도 효과가전혀없다는 글이 전부여서 너무불안해서 지식인에 처음으로 글을 작성하게되었습니다..
효과가 전혀없으면 의사선생님께서 제게 왜 약처방을 해주신건지 .. 정말 효과가 0.1프로도 없는건지 궁금합니다..
그리고 두번먹으면 효과가없는이유도 궁금합니다. 답변부탁드릴께요 불안해서 잠도못자고있습니다..</t>
  </si>
  <si>
    <t>효과가 없다면 처방해주지 않습니다.효과는 있을꺼에요무조건 콘돔이나 피임약드셔서피임효과보시고 관계하세요자주먹으면 정말 안좋습니다.</t>
  </si>
  <si>
    <t>제가 생리통이 엄청 심한데요</t>
  </si>
  <si>
    <t>4일정도는 아무것도 못하고 설사하고 토하고 할 만큼 심한데 오늘은 특히 더 심했거든요.. 약먹고 참고 있었는데 그 자궁쪽에서 경련이 나는 느낌? 위경련이 자궁쪽에서 나는 느낌이 들더라구요. 이것도 생리통일까요? 진짜 너무 아파요ㅠㅠ</t>
  </si>
  <si>
    <t>일상생활이 어려울 정도로 생리통이 심하다면 산부인과 검진을 해보는 것이 좋습니다.생리통이 심했을 때 산부인과 검진을 권유하는 이유가 이차성(속발성) 생리통 (질환에 의한) 의 경우를 확실히 제외시키기 위함인데요 일차성(원발성) 생리통 (골반 내에 특별한 질환이 없는 여성에게서 발생하는 생리통) 이냐, 이차성 생리통, 이냐에 따라 진단과 그에 따른 치료 및 접근 방법이 확연히 달라지기 때문으로 이차성생리통의 원인은 자궁내막증, 자궁근종, 자궁선근증, 골반염이 생겼을때 나타나게 되므로 치료를 해야 합니다.</t>
  </si>
  <si>
    <t>질염은 유전인가요 아님 단순히 청결하지 못해서 걸리는건가요저희 집안 여자분들 대부분이 만성질염이거든요 저도 한 번 걸렸다 좀 나아졌는데 만성질염될까 무서워서요ㅠ</t>
  </si>
  <si>
    <t>질염은 유전이라기 보단 면연력과 환경에 많은 영향을 받습니다.특히 질염은 습한 것을 좋아하는데 평소에 염증을 예방하기 위해서는 꽉 끼는 스키니 같은 옷은 피하시고 통풍이 잘 되는 스커트를 입으시는게 좋으며 속옷은 면제품이 제일 좋습니다.또한 너무 자주 비누 혹은 청결제로 세척을 해도 오히려 염증이 잘 생길 수 있으니 여성 청결제 사용은 일주일에 1~2회 정도만 하시고 씻을 때 가급적 더운 물은 사용하지 말고, 미지근한 물로 겉에만 간단히 하신 후에 물기를 잘 닦으시면 도움이 됩니다.(만일 질염이 있을때 여성 청결제 사용은 증상을 더 악화 시킬 수 있어 피해야 합니다)질염은 만성이 되면 치료기간도 늘어나고 치료를 해도 자주 재발할 수 있습니다.따라서 증상이 있다면 즉시 산부인과에서 적절한 치료를 하는 것이 좋으며 통풍에 신경을 쓰는 것이 좋습니다.가증 흔한 칸디다성 질염은 덩어리진 흰색 치즈 질감의 분비물이 있으며 외음부, 질입구 가려움과 외음부 쓰라림 등의 증상으로 재발률이 높고 이성간의 성 접촉으로 상호 감염되므로 파트너가 함께 치료를 받는 것이 좋습니다.세균성 질염인 가드넬라 질염은 몸의 면역이 떨어지면 잘 나타나는데 가려움증 보다는 생선비린내가 납니다.가드넬라 질염은 걸렸다 치료되었다해서 면역이 생기는 균이 아니므로 다음에 예방되지는 않으며 언제든지 다시 감염이 될수 있는데 이세균은 질염,골반염,요로감염,자궁내막염 등을 일으킬 수 있으며,잦은 질세척이나 성교에 의해 잘 생길 수 있으며 생리 직후 비린내 같은 냄새가 분비물이 많은 것이 증상으로  거들이나 팬티 스타킹처럼 꽉 조이는 복장 등이 원인일 수 있습니다. 따라서, 세균성질염의 꾸준한 치료를 받으셔야 하며,면역력을 키우시고 휴식과 안정을 취하시는 것이 좋습니다.초록색 냉 원인이 되는 질염의 유형은 트리코모나스 질염인데요. 노란색, 연두색, 초록색 등의 색을 띄면서 많은 양이 배출됩니다. 계란이 썩는 듯한 불쾌한 냄새가 나기도 합니다. 성관계에 의해 감염되는 질환이므로 파트너와 함께 치료를 받아야하는 질염이기도 합니다.남성의 경우 트리코모나스에 감염되면 대부분이 증상이 없지만 요도염이나 전립선염을 일으키기도 합니다. 그러나 남녀 모두 증상은 없으면서 병을 전파하기만 하는 무증상 보균자도 적지 않아서 증상이 없어도 파트너와 함께 치료받아야 합니다.평소 통풍이 잘되는 옷, 합성섬유보다는 천연섬유 속옷을 착용하고 외음부를 습하지 않도록 유지하는 것이 질염 예방에 좋으며, 균이 방광까지 침입하여 방광염을 유발하거나, 자궁이나 난소, 난관의 골반염을 유발할 수 있기 때문에 반드시 병원에서 치료를 해야 합니다.참고하시기 바랍니다.</t>
  </si>
  <si>
    <t>병원비 청구관련 법률 문의드립니다.</t>
  </si>
  <si>
    <t>안녕하세요. 너무 어이가없어 질문드립니다.
2019년에 자궁에 혹이 있다는 것을 알고, 산부인과에서 시술을 받기로했고 혹이 너무 커서 시술 2회까지 1,000만원 비용으로 처리하기로 원장과 협의했습니다.
2019년 12월에 첫번째 시술을 받았고, 자궁 혹 크기가 변하지않아 2020년 9월 두번째 시술을 받기로 했습니다.
전화로 비용 문의를 하니 연락준다면서 계속 피하다가 결국 무료로 진행하기로 최종협의 했습니다.(유선 녹취함)
시술당일, 원장이 비싸고 힘든 시술을 무료로 하는게 말이 안된다, 실비 적용되지 않느냐? 라며 시술 시작 전에 헛소리를했고, 시술 진행중에 자기가 지난번 말한 천만원이 지금은 1,500만원 받고 진행되고 있다, 실비 이중청구 가능하다, 그러니 비용 청구를 해야겠으니 자기 사정 이해해야한다, 이건 합법적인거다.. 등등의 멍멍이 소리를 했습니다.
서두가 길었습니다. 팩트는 이겁니다.
1) 총 2회 시술 1,000만원으로 대표원장 구두협의
2) 2회차 시술 전일, 유선으로 비용무료 확인(녹취존재)
3) 시술당일, 시술비용이 인상되었다며 무료로 진행하기로 한
시술비에 대해 현재 날짜 비용책정하여 1,500만원을
청구할테니 실비 적용받으면 부담없지않냐며
시술받고 있든 도중에 통보함
질문드립니다!
이런 경우 병원에서 주장하는 일방적인 청구 협박이 합법적인 것이 맞는지? 비용발생하지않는다는 녹취파일이 증거자료로 채택되어 납부하지 않아도 되는지?
답변 부탁드립니다.. 정말 병원 고소하고싶네요..</t>
  </si>
  <si>
    <t>원장이 이렇게 말한 근거에 대하여알아볼 필요가 있습니다아마도처음 1000만원을 말할 때는건겅보험처리가 안되는 걸로 가정한 거 같습니다2번째는 무료로 해준다고 한 때에는건강보험처리 가능성을 두고 한 말로 여겨집니다3번째 다시 번복하여비용이 더 든다고 말한 부분에서우리 실손보험을 거론하는 건적절하지 않습니다왜냐하면처음부터 실손과는 관련 없는 수술이었고무엇보다 실손은 환자의 개인적인 것인데수술과 연관한 게 맞지 않습니다</t>
  </si>
  <si>
    <t>중2 의사</t>
  </si>
  <si>
    <t>중2 여학생이에요 의료쪽으로 가고싶어서 의사를 생각하고 있는데 공부 완벽하게 해놓아야 하는거 말고 아는게 아무 것도 없어서요ㅠㅠ
1. 지금부터 의료쪽 공부를 해야하나요? 해야한다면 어디부터 시작해서 어떤내용 공부하면 되는지, 아니라면 언제부터 해야하는지 알려주세요
2. 의대 진학하려면 어떻게 해야하는지 알려주세요
3. 의대 가게 되면 그 후에 어떤 과정을 몇년씩 밟고 의사 되는지 알려주세요
4. 일반병원 의사에서 종류 알려주세요</t>
  </si>
  <si>
    <t>1. 지금부터 의료쪽 공부를 해야하나요? 해야한다면 어디부터 시작해서 어떤내용 공부하면 되는지, 아니라면 언제부터 해야하는지 알려주세요의료쪽 공부는 의대 들어가서 시작해도 늦지 않습니다.중학교 시절에는 모든 과목의 기본적인 지식을 구체적으로 쌓아가는 중간관정이니학교 과정에 더 충실히 하도록 하고,그외는 많은 책을 읽고 다양한 봉사 활동과 취미 활동을 하여시간관리. 계획적인 자기 관리를 잘 하도록 해야 하겠습니다.2. 의대 진학하려면 어떻게 해야하는지 알려주세요지금부터  여러 의과대학의 입시요강을 잘 읽어보도록 하세요.해마다 입시요강은 많이 변화합니다만대충의 흐름을 알고  고등학교를 진학한 다음에자연계. 이과를 선택하여 성적을 최상으로 유지하면서본인의 스펙이 의대 입학 사정 범위 안에 들어가도록 평균 이상의 유지를 하면 고3 중후반 입시때 크게 동요하지 않고준비된 자신을 보여줄수 있을 겁니다.3. 의대 가게 되면 그 후에 어떤 과정을 몇년씩 밟고 의사 되는지 알려주세요의대는 예과 2년과 본과 4년의 합 6년을 다닙니다.졸업시 실기고사와 필기고사를 합격하면 의사면허증이 됩니다.의사되는건 의대 6년 졸업하면 의사가 됩니다.4. 일반병원 의사에서 종류 알려주세요의사는 치과의사나 한의사처럼 졸업후 바로 일을 하는 경우가 거의 없고우리나라 의사의 80% 이상은 수련의 과정을 거칩니다.본과 3.4학년때 이미 실습과정을 거치지만 이건 의대생으로서의 실습이므로의사가 된 다음엔 1년의 인턴과정을 거치며 중요과와 마이너 전공과의 실습을 돌면서자신의 전공 분야를 더 세부적으로 결정하게 됩니다.하여, 인턴 1년후  레지던트 3~4년의 과정을 거치고 해당과 전문의 시험에 합격하면전문의 자격증이 나옵니다.이때부터는 전문의가 됩니다.유럽. 영국등의 경우엔 거의 의사면허증만 있는 일반의사가 대부분으로전문의들은 대학병원에나 가야 볼수 있습니다만우리나라는 1차 의료기관인 의원급에도 대부분 전문의들이 흔하게 있는게 다른점입니다.의사의 종류는 치과의사. 한의사는 아예 의사라고 하지 않고치과의사. 한의사로 구분하며.의사의 종류는 크게는 의사면허증만 있는 일반의사와  해당전문의 자격이 있는 전문의가 있으며.전문의의 종류는 20여가지가 넘습니다.쉽게. 내과. 일반외과. 산부인과. 소아청소년과로 부르는 메이저 중요과가 있고그 다음엔 정형외과, 신경외과, 마취통증의학과 ,정신건강의학과, 비뇨기과, 안과 ,이비인후과,재활의학과.영상의학과, 재활의학과. 성형외과. 피부과. 흉부외과.신경과. 병리과.예방의학과. 가정의학과직업환경의학과. 핵의학. 응급의학등 다양하게 많습니다.다만, 의사들은 여기에서 끝나는게 아니라내과 같은 경우는 전공의 과정을 3년으로 줄이면서내과전문의를 따고, 다시 세부전문의라고 하여전임의 과정을 1~4년을 더 거치게 하고소화기내과. 호흡기내과. 신장내과. 순환기내과 등등의 세부 전문의 과정을 더 거치면서한 전공분야만 더 심화해서 의료 행위를 하는 경우도 많습니다.</t>
  </si>
  <si>
    <t>임신초기 왁싱,왁스</t>
  </si>
  <si>
    <t>왁싱 수강중에 임신한걸 알게되었어요
현재 6주되었는데 왁싱수강을 계속 배워도될까요?
돈을 돈대로 다 내놓은지라ㅜㅜ
서로 상호로 모델도 되어줘야되서....
왁스 임신초기에 괜찮을까요?ㅠ</t>
  </si>
  <si>
    <t>안녕하세요명동 티아라에스테틱 원장입니다저는 물리치료를 전공했고 치료,미용 마사지,체형교정슈가링 왁싱 전문가 입니다왁싱을 배우시는것은 문제가 없어요하드왁싱은 석유화합물이다보니 임신하셨다면 슈가링시술이 좋을듯합니다가르치시는 학원이 정말 위생상 안전하고 인체에 무해한슈가링을 사용한다면 괜찮으실겁니다 그러나 실습생들이 하다보면 실수가 나올수있고과도한 통증에 복부에 힘이 들어간다면 태아에게 좋지않을수도 있으니 주의 하시구요임신초기 위생관리를 위해서도 왁싱해주시면 좋아요무엇보다 실력있는 전문가를 만나셔서 시술받으시는게 중요합니다더 궁금하신것 있으시면 언제든지 추가 질문주세요.답변은 채택 부탁드립니다 ~^^</t>
  </si>
  <si>
    <t>다낭성난소증후군 약 처방 후 음주</t>
  </si>
  <si>
    <t>4일 전 쯤에 산부인과에가서 다낭성난소증후군 결과를 받고 야즈와 닥터이노시톨 처방을 받았어요
꾸준히 하루에 하나씩 먹고 있는데, 음주를 해도 괜찮을까요? 지나친 음주 말고 가볍게 마시는 거 말하는거에요
남자친구가 음주는 절대 하면 안된다고 걱정을 많이 해서 물어봅니다.
내공 100 걸어요</t>
  </si>
  <si>
    <t>음주가 피임약의 효과에 별다른 영향을 주지는 않습니다. 소량의 음주라면 문제가 되지는 않겠지만 혹시 과음을 하고 구토를 하시면 약효과에 영향이 있을 수 있습니다.</t>
  </si>
  <si>
    <t>갱년기 하혈 이유가 뭘까요?ㅠㅠ</t>
  </si>
  <si>
    <t>저희 엄마께서는 55세 만 54세이세요
최근 갱년기 증세+류마티즈 증세로 힘들어하시는데
아직 폐경은 아니시고 월경도 정상적으로 하고 계세요
그런데 얼마 전부터 생리가 아닌데 피가 약간씩 나온다고 하셔서 걱정이 됩니다ㅠ 많은 양은 아닌데 피가 꾸준히 나오는 상황이라 이유가 뭘까요..?ㅜㅜㅜ
평소에도 건강이 좋으신 편이 아니라 병원에 모시고 가고 싶은데
코로나도 그렇고 바늘공포증?이 있으셔서 주사를 무서워 하셔서 집에서 도움 될만한 것도 알려주세요!!ㅠㅠ</t>
  </si>
  <si>
    <t>안녕하세요.저도 어머니 갱년기때 도움 받았던 곳 추천 드려봐요~!여성 갱년기극복은 물론 중요부위 탄력이 없어지고 늘어지는 것도 집중 케어.요즘 여성들이 찾아오는 갱년기 극복 하지 못하는 분들이 많이 계십니다.별도에 수술도 필요 없고 몸이 자연스럽고 반영구적인 솔루션 진행이 되어집니다.부작용 절대 X요실금, 질 수축, 불감증, 오르가즘, 성교통결혼, 출산, 노화로 인한 성기능 장애부부관계, 부부금슬 개선.안정성이 철저하게 검증 되었으며 확실하게 효과를 볼 수 있는 솔루션 여성갱년기의 증상은 전문가와 상담을 통해 치료 방법을 찾는것이 가장 좋습니다.조금더 자세한 내용은 상담을 신청 부탁 드립니다.▼아래 이미지에 링크 클릭 부탁드립니다.▼</t>
  </si>
  <si>
    <t>안녕하세요 제가 너무 불안해서 질문</t>
  </si>
  <si>
    <t>안녕하세요 제가 너무 궁금해서 질문 남깁니다
생리일도 불규칙해서 주기도 아예 모릅니다 마지막 생리일을 언제 했는지도 모르구요 임신 사실은 6월 말일에 알게 되었고 7월 1일 날짜로 산부인과 내원해서 초음파 상으로 아가집만 보였고 4주 6일차라고 하셨습니다 8주차쯤엔 출산예정일이 내년 3월4일 이라고 하셨구요 그리고 오늘 16주차 2일 되는날 내원해서 마지막 생리일이 언제쯤 되는거냐 여쭤보니 본인도 모르시겠다고 수정은 6월 중순에 되셨다고 했어요
초음파로 보는 주수는 정확하고 오차는 몇일 차이 안나나요 ?
아이가 정말 6월에 생긴게 확실한걸까요 ?
답변 부탁드립니다 정말 감사합니다</t>
  </si>
  <si>
    <t>초음파상으로  관계일이 6월중순입니다 4주6일에서  2주를빼시면  관계일이나아요 초음파주수는 2주를더한것입니다 궁금하신것있어시면  메일상담하세요gkqcjs333@naver.com</t>
  </si>
  <si>
    <t>독일이민 문의드려요.</t>
  </si>
  <si>
    <t>안녕하세요.
독일 이민에 관심이 많아져서 문의드려요.
남편, 저 , 5살아들 있습니다.
남편은 한국나이 37세.
4년제대학 졸업후 중소기업에 다니고 있구요.
저는 35세.
전문학사로 지금 간호사로 일하고 있습니다.
아이를 낳기전에는 병원에 정식으로 일했는데, 출산하면서 그만두고 현재는 병원에서 아르바이트식으로 일하고 있습니다.
아이낳기전 수술실경력 5년정도입니다.
아이가 5살이라, 2년안에는 이민가는것을 목표로 하고있는데요.
알아보니 블루카드는 아니지만 일반취업비자가 있더라구요.
독일어는 조금씩 공부하고 있고, 꾸준히 공부해보려합니다.
계획은 하지만, 구체적인 틀이 없어서 막막하네요.
준비해야할것이 무엇인지 궁금합니다ㅠ</t>
  </si>
  <si>
    <t>대략 상황은 이해는 되었는데요.블루카드는 쉽게 말해서 고소득 직종 (연봉 약 5만 유로 이상) 받는 분들이 해당 됩니다.  평균적으로 보면, 간호사의 연봉으로는 이에 미치지 못합니다. 대략 월 1200 - 2500 유로 정도로 보고 있습니다. 물론, 경력등에 따라 달라질 수 있겠죠.간호사로 취업할 생각이라면, 현지 면허를 취득해야 합니다. 그런데, 독일어를 배우기 시작했다면, 간호사로 바로 활동하기는 어렵죠. 기본적으로 해외 의료인력 자격은 먼저 현지기관으로 부터 인정(승인)을 받아야 합니다. 이를 통과해야 현지 간호사 자격을 취득할 수 있습니다.그리고 남편분은 어떤 계획을 갖고 있는지도 알아야 할 듯 한데, 이 부분은 정확하지 않아서 애매하네요.영어는 어느 정도 구사능력을 갖추고 계신가요?일반적으로 비 영어권 나라로 이민을 하려면, 현지 언어와 영어를 구사할 수 있어야 합니다. 현지 언어가 부족하다면 영어로도 초기에는 보완할 수 있기 때문이죠. EU가 비슷한 절차를 갖고 있는데, 왜, 독일을 선택하셨는지는 모르겠지만, 독어를 새롭게 배워야 한다면, 두 분 나이를 고려한다면, 언어 습득과 그 수준을 끌어 올리는 것이 쉽다고 하기 어렵죠. 시간이 많이 소요됩니다. 어린 아들도 있고, 교육도 고려하는 점을 감안한다면, 영국이 낫지 않을까 합니다. 영국의 경우도 현지 자격을 심사 받고, 비슷한 승인 절차를 통과하면, 영국 간호사 면허를 취득가능합니다.물론, 여기에는 영어 구사능력을 갖추어야 합니다.그리고 독일이든 영국이든 우리와는 좀 달리, 유럽은 주전공이 있습니다. 영국의 경우에는 5가지로 크게 분류하는데, 산부인과, 아동(소아), 정신건강, 성인, 학습장애등으로 구분되어 하나를 선택합니다.심사원이 아니니 정확하게 설명하기 어렵지만, 독일의 경우, 보통 정식 간호사 (RN)이 되기 위해서는 3년 과정을 거칩니다. 영국도 3년이 기본이고, 일부과정은 4년이 있을 수도 있죠. 따라서 질문자의 전문학사 과정이 몇년 교육이냐에 따라 심사시 차이가 있을 수 있습니다. 다만, 경력을 갖고 있어서 이 부분이 상당부분 커버 할 수 있을 것으로 판단되며, 결과적으로 독일어든 영어든 상당한 수준을 갖추어야 합니다. 의료인력의 언어능력은 매우 중요합니다. 끝으로, 자녀가 5세라고 하니, 영국에서는 초등학교 취학할 시기입니다. 만 5세에 시작합니다. 따라서 자녀가 초등학교 유학하고, 이 시기를 활용해서 영국에서 생활하면서 현지 간호사 면허를 취득하는 것을 준비하는 것도 방법이 될 수 있고, 어학실력을 높이는데 활용하는 것도 하나의 방법이 되지 않을까 싶네요. 자녀가 유학시, 부모 한 분은 가디언으로 함께 체류가 가능합니다. 일단 EU내 지역에서 면허를 취득하면, EU회원국에서도 모두 인정이 가능합니다. 약간의 절차를 통해서 현지 면허를 취득할 수 있습니다. 참고하시고, 궁금한 점은 댓글이나 연락처를 남겨주세요.유럽.</t>
  </si>
  <si>
    <t>생리주기 고민</t>
  </si>
  <si>
    <t>이거 병원 가봐야될까요?</t>
  </si>
  <si>
    <t>요즘 삶의 패턴 변화가 있나요?</t>
  </si>
  <si>
    <t>요실금 증상 인지 봐주시겠어요?</t>
  </si>
  <si>
    <t>요실금 증상 인지 봐주세요
저도 모르게 기침이나 재채기할 때
실수를 할 때가 있긴한데
그것보다 화장실을 자주 가고 싶단
느낌이 더 많이 들어요
오줌싸고도 계속 마렵기도 하고
원래 알던 요실금 증상이랑은 좀 달라서
긴가민가 한데 맞나요
그리고 이거 어떻게 고칠 수 있는
방법 없는지도 알려주세요</t>
  </si>
  <si>
    <t>요실금 증상으로는 재채기나 기침할 때 소변이 샌다소변을 하루에 8회 이상 본다빨리 걸으면 소변이 샌다갑자기 소변이 너무 마렵다등이 있습니다이상 요실금 증상 확인하시고 심각할 경우 산부인과나 비뇨기과 방문바랍니다</t>
  </si>
  <si>
    <t>여성 생식기 혹</t>
  </si>
  <si>
    <t>생식기에 생긴 혹?인데 이거 혹 맞나요? 치료 하려면 산부인과에 가야하는데 제가 청소년이라서 좀 그래요 부모님에게 말씀드리는 것도 어렵고요 혹시 이거 제거를 하는데 비용은 얼마나 들어요?</t>
  </si>
  <si>
    <t>지금 어디까지가 혹이고 혹이 아닌지 감이 안 잡힙니다. 괜찮으시다면야 zxcwon02@naver.com 여기로 전체 사진을 보내주실 수 있으신지요? 정확히 판별하고 돕고 싶습니다.</t>
  </si>
  <si>
    <t>배란일 마지막 날 임신 확률</t>
  </si>
  <si>
    <t>안녕하세요. 5일 전 남자친구와 성관계를 했는데, 가임기 마지막 날인 줄 모르고 질내 사정을 했습니다. 관계 후 바로 샤워도 했고 집으로 와서 다시 씻었습니다. 다음 날 조금 무섭기도 하고, 에이 설마 임신이 되겠어? 하며 넘겼고 사후피임약을 복용해야 하나라는 생각이 들었지만 혼자 산부인과를 가야한다는 왠지 모를 무서운 마음에 사후피임약도 복용하지 않았습니다. 당연히 임신 확률이 있겠지만, 가임기 마지막 날이라고 해서 임신 확률이 낮아질 가능성이 있는건가요? 배란일에도 임신 확률이 크게 높지 않은 걸로 알고 있는데 그냥 가임기 마지막 날 이런거 다 상관 없이 가임기 동안 다 같은 확률로 임신 가능성이 있는건가요??</t>
  </si>
  <si>
    <t xml:space="preserve">안녕하세요~ 질문자님~ 여성의 몸은항상 임신의 가능성을 열어두고 있습니다~ 만약 질문자님께서 생리예정일인데도 안하게될경우 그리고 관계시 2주가 넘었을경우~ 14일후에 임신 테스트기를 사셔서 임신테스트를 해보시는것을 권장해드립니다~ 임신테스트의 경우 아침 첫 소변에 하시는것을 권장해드립니다~ 좋은팁하나 알려 드리겠습니다~ 종이컵에 소변을 반쯤 담으신후 임신테스트기를 15초정도 적시는부분만 적신후 평평한곳에 놓으신후 1분정도의 테스트를 기다려 주시면 됩니다~ 음성으로 판단되는경우 비임신~ 양성으로 판단되는경우 임신입니다~  간혹가다가 임신 테스트기가 불량일경우가 있습니다~ 하지만 80%~90%는 거의 정확하다고 볼수있습니다~  제 답변에 도움이 되셨길바랍니다~ 감사합니다~   </t>
  </si>
  <si>
    <t>제 몸이 요새 이상해서요..</t>
  </si>
  <si>
    <t>안녕하세요 전 17살 고등학생 입니다.
저가 이번년도에 성병을 한 번 걸렸었어요. 그 성병 증상이 냄새가 지독하고 노란 짓물이 팬티에 젖는거였습니다. 그래서 산부인과에 가서 진료를 하여 그 성병을 치료 하였습니다. 근데 최근에(약 3일전)부터 생식기가 너무 간지럽고 냄새로 지독하고 자궁 안 질이 액체가 아닌 덩어리가 지어져서 나와요.. 그리고 팬티에 짓물이 나오고요. 또 성병에 걸린게 아닌가 무섭고 갑자기 너무 불안해서요.. 병원 가기전에 자가로 할 수 있는 것들을 알려주세요..</t>
  </si>
  <si>
    <t xml:space="preserve">안녕하세요. 청소년사이버상담센터입니다. sooj****님 글 잘 읽어보았어요. 며칠 전부터 생식기가 너무 간지럽고냄새도 지독하고 액체가 덩어리로 나와서걱정되고 불안한 마음일 것 같아요.병원에 가기 전에 자가로 할 수 있는 것들이 있는지알고 싶은 마음에 글을 남기셨군요. 올해에 성병에 한번 걸려서 병원에서치료를 받은 적이 있는데그때의 증상과 지금의 증상이 비슷하다면또 성병에 걸렸을까봐 무섭고 불안할 것 같아요. 만약에 병에 걸린 거라면바로 병원에 가는 것이 좋을 거예요.집에서 뭔가를 하다가 감염이 더 돼서악화될 수도 있기 때문이에요.병원에서는 멸균상태에서 소독을 하거나 치료를 하는데집에서는 그러기 어렵기 때문에잘못했다가는 증상을 더 악화시킬 수도 있어요. 그러니 자가로 뭘 하려고 하지 말고병원에 가서 진료 받고 적절한 치료를 받으면 좋겠어요.치료 잘 받으시고그런 증상이 나타나는 원인도 알아보고재발이 안 되기 위해서 어떻게 해야 하는지도 알아본 후에주의사항을 잘 지키면서 건강하게 생활하기를 바랄게요. 그럼, 답변이 도움이 되었기를 바라요. 감사합니다. 청소년사이버상담센터 컴슬러 드림 ==================================================== 이 답변글은 청소년사이버상담센터 컴슬러가 작성하였습니다. 고민 상담을 더 받고 싶은 경우,24시간 365일 열려있는 청소년사이버상담센터 ※ PC &amp; 모바일: http://www.cyber1388.kr 로 찾아오세요. ==================================================== </t>
  </si>
  <si>
    <t>안녕하세요. 60세 주부인데요.20여일 전부터 소변이 자주마려워 화장실을 자주들락거리다가 밤이되면 더 심해져서 10분마다 소변이마려워서 막상가면 양도쬐끔밖에 안나오며 힘들어하다가 산부인과가서 소변검사도하고 자궁경부암 검진까지했읍니다.결과는 경부암검진은괜찮고 질건조로인한 염증이 약간있다하시고, 피곤하고 스트레스로인한 오줌소태라고 하시어 치료를했으나 염증은 깨끗이나았는데,소변자주마려운게 그대로여서.특히밤이되면(누우면 더심해요 소변본지 10분정도밖에 안된는데 몇시간 참은것처럼 시큰하면서 잠을이룰수가없어 화장실가면 찔끔할정도의 소변양이구요. 처방해주신약을 두고 약국에서 유로펜정(방광염약)을 사서먹었는데도 별다른 차도가없이 밤에 잠을못자니 무척힘이듭니다. 제발 도와주세요.</t>
  </si>
  <si>
    <t xml:space="preserve">고민도 증상도 모두 다르기 때문에 갱년기, 요실금, 부부관계, 질탄력 등정확한 진단을 통한 맞춤솔루션이 필요해요  미즈케어는 반영구적으로 사용이 가능하고 부작용없이 오래 사용할 수 있어요  오직 나를 위한 1:1맞춤 시크릿케어 프로그램으로20대 후반~50대 중반까지 다양한 여성분들이 도움을 받고 계세요  - 노화된 신경의 재생과 발달로 질감각 향상- 느슨해신 질근육 기능의 회복과 강화- 각종 염증을 예방- 질건조, 성교통 개선- 갱년기 증상의 개선과 예방  미즈케어를 만나면 개선될 수 있습니다!!  여성의 마음을 담은 미즈케어솔루션은 2019 한국브랜드만족지수 1위를 수상한 만큼여성분들께서 높은 만족도를 보여주셨어요  &gt;&gt; 부담없이 무료상담 받아보시며유용한 정보와 함께 3종 사은품 받아가세요^^*소정의 포인트를 지급받음* </t>
  </si>
  <si>
    <t>방광염 증상</t>
  </si>
  <si>
    <t>밑에 가렵고 따갑고 아파서 지난주에 산부인과 다녀왔는데요. 헤르페스일 수도 있다고 생리끝나고 다시 와서 검사받으라고 했었거든요. 생리 끝났고 현재는 가려움도 전혀 없고 통증도 거의 없는데 그래도 산부인과 갔다오는게 좋을까요? 헤르페스 정확한 증상이 어떻게 되나요? 전에 방광염, 질염 진단 받고 약 복용한 적이 있는데 지금 또 잔뇨감이 계속 들고 소변이 자주 마려워요. 통증 전혀 없는데 헤르페스는 아니겠죠? 방광염 재발한 거 같은데.. 자세히 좀 알려주세요</t>
  </si>
  <si>
    <t>안녕하세요~! 질문자님에게 해당글이 도움이 될까 하여 방광염 총정리글 첨부해두고 가겠습니다^^아래글 참고하셔서 조금이라도 도움이 되셨으면 합니다^^앞으로도 항상 좋은 시간들만 가득하시길 바랍니다!▼방광염 총정리 바로가기</t>
  </si>
  <si>
    <t>갱년기 증상일까요?</t>
  </si>
  <si>
    <t>새는 나이로 46세입니다.
갱년기 증상인지 궁금하고, 어떤 치료를 받는게 가장 증상을 완화할수 있는지 궁금해요~
생리가 1년전부터 주기가 짧아졌구요~
생리전증후군(소화불량)이 심하고 두통, 가슴두근거림, 불안증상이 있어요.
직장 다니고 있는데 요즘은 일상도 지장이 갈 정도예요~
산부인과에 가보니 난소가 조금 작아져 있고, 자궁두께가 두껍고, 생리주기가 짧아진것도
폐경의 한 증상이라고 하더라구요~
예전부터 공황,불안,폐쇄공포증이 조금 있지만 일상생활에 지장이 될 정도는 아니라
약은 먹고 있지 않았어요(제가 겁이 너무 많습니다.)
지난주 정신건강의학과에 진찰후 우울증약과 공황장애 약 받아서 이틀먹었는데...
가슴두근거림이 더 심해졌어요
잠은 11시이전 일찍 들지만 새벽 5시정도에 눈이 떠져서
더 자려고 해도 잠은 오지않고 뒤척이다가 출근하면 하루종일 너무 피곤합니다.
피곤하면 증상이 더 심한것 같아요
어떤치료부터 받아야 할까요?
도움이 되는 식품이나, 극복한 사례 있으시면 공유바래요~</t>
  </si>
  <si>
    <t>안녕하세요 조금이나마 도움되시라고 답변 올립니다힘내시고 화이팅 하세요~~~저는 50대 초반인데요 40대 후반부터 손가락 마디마디가쑤시고 열이 올랐다가 내렸다가 암튼 몸상태가 점점안좋아지더라구요~~ㅠ.ㅠ 제가 약을 선호하지는 않지만 건강기능식품은괜찮을거 같아 여기저기 알아보다가 제 친구가 먹고 효과를 봤다고해서 먹기 시작했어요삼성제약 헬스케어와 함께 만든 갱년기 여성 건강기능식품 이라고 해요.이 제품에 사용된 기능성 원료인 피크노제놀은 보르도지역 해송 소량 추출로 프랑스 정부에서 관리하는 소나무 추출 원료인데요.중년여성 갱년기 건강에 도움을 주는 성분이 다량 함유되어 있고식약처로부터 인증을 받은 제품이라 더 믿을수 있다고 하더라구요~~일본, 이탈리아, 대만등 폐경기 전후 여성 대상으로 시험결과갱년기 지수 개선이 높게 평가되었다고 하네요.피크노제놀 성분 외에 아연, 비타민 등 총 4가지 기능 성분이 배합되어 있어다른 어떤 제품보다 효과적으로도 탁월하다고 해요~~저도 아침에 정말 피곤하고 일어나기가 힘들었거든요.감기도 자주 오고, 무기력하고, 입맛도 없고, 부부생활도 소홀해 지고 그랬는데이것을 먹기 시작하고나서는 아침에 일어나기가 훨씬 수월하고 피로감이 줄었고, 입맛도 좋아지고 가족들한테도 확연히 다르다고 제 짜증이 많이 줄었다고 하네요.개운한 기분 정말 오랜만인거 같아요~~항상 불안하고 짜증부터 났었는데 지금은 아침 기분이 상쾌하니 하루종일 기분이 좋아요.자세한 성분 및 가격은 본사 상담 받아보시고 이용해 보세요.가격알아보러가기</t>
  </si>
  <si>
    <t>자궁경부암주사 있잖아요</t>
  </si>
  <si>
    <t>맞으려고하는데 어디에 맞아요??위치요!
그리구 산부인과 가서 맞으면되나요?</t>
  </si>
  <si>
    <t>가다실은 근육주사로 투여해야 합니다.  상완에 주사하고 있습니다. 권장하는 부위는 상완과, 허벅지의 앞쪽입니다</t>
  </si>
  <si>
    <t>산부인과 질정</t>
  </si>
  <si>
    <t>오늘 질염때문에 간게 아니라 방광염때매 간건데 산부인과에서 질정을 넣어주셨는데 찌꺼기나오는것들이 불편하고 싫은데 산부인과 가서 그냥 닦아내 달라하면 닦아내주시나요?ㅠㅠ</t>
  </si>
  <si>
    <t>네</t>
  </si>
  <si>
    <t>갱년기 여성 b형 간염 보균자일경우,</t>
  </si>
  <si>
    <t>안녕하세요! 어머니 갱년기 증상관하여 궁금한게 있어 글남깁니다. 저희 어머니가 55세에 생리끝난지는 2~3년정도 되었고 여성호르몬제를 먹으라고 산부인과에서 처방을 받았는데 (처방받은약 : 리비알정) 어머니가 b형간염 보균자여서 평상시에도 약먹을때 굉장히 신경을 많이 써서 가려서 먹는편이세요. B형 간염 보균자일경우 여성호르몬제 먹어도 괜찮을까요?</t>
  </si>
  <si>
    <t>주치의께 물어보고 드세요</t>
  </si>
  <si>
    <t>언제부터..</t>
  </si>
  <si>
    <t>초경을 언제 시작해야지 정상인가요?ㅠ</t>
  </si>
  <si>
    <t>요즘은 보통 초5~6학년이요</t>
  </si>
  <si>
    <t>산후관리사 자격증</t>
  </si>
  <si>
    <t>자격증에 대해 알아보다가 산후관리사 자격증에 눈이 가서 알아보니 성인여자이기만 하면 취득 가능하다고 하더라구요. 제가 20대 초반에 육아 경험도 없는데 이걸 취득해도 괜찮을까요?
취득 후에 산후조리원 같은 곳에 취업이 안될 가능성은 없겠죠?
취득해도 괜찮다면 자격증 공부는 어떻게 해야되나요? 그냥 시험 과목 책 사서 집애서 공부해도 될까요?</t>
  </si>
  <si>
    <t>오히려 학창시절에는 하지 싫었던 공부나 연구가 나이들어서는 더 하고싶어지는 경향이 있는거같아요새로운 일을 찾는것은 새롭게 시작한다는 뜻인데 빠르게 결심할수록 좋을거같네요어떤이들은 그러더라구요 나만의 직업 하나만 있어서 평생 살수 있으면 좋겠다고 말이죠남들보다 앞서 나가기 위해서 더욱더 노력들을 많이들 하고 있는거 같아요직업을 선택하실때에는 비젼도 중요하지만 사회에서 어느정도 각광을 받는 직종인지도 잘 확인해보세요남들의 시선을 중요하지 않고 내가 좋아서 하는 일인가가 제일로 중요한거 같아요아래에 있는 자격증 자료들 필요 하신분야의 자격증들을 신청하셔서 빠른게 상담을 받아보시는것이 좋을것으로 추천드려요사회복지사 자격증 무료로 상담 http://m.site.naver.com/0lKbb약용식물지원관리사 자격증 무료로 상담 http://m.site.naver.com/0h0WF토종식물해설사 자격증 무료로 상담 http://m.site.naver.com/0h0Wy체형관리사 자격증 무료로 상담 http://m.site.naver.com/0h0WG공인중개사 자격증 무료로 상담 http://m.site.naver.com/0lKLN유치원행정실무사 자격증 무료로 상담 http://m.site.naver.com/0h0Ww식이지도사 자격증 무료로 상담 http://m.site.naver.com/0h0WJ산지식물자원관리사 자격증 무료로 상담 http://m.site.naver.com/0h0WA주택관리사 자격증 무료로 상담 http://m.site.naver.com/0lKle심리상담사 자격증 무료로 상담 http://m.site.naver.com/0lL2f베이비시터 자격증 무료로 상담 http://m.site.naver.com/0h0WB반려동물관리사 자격증 무료로 상담 http://m.site.naver.com/0lV3X한자지도사 자격증 무료로 상담 http://m.site.naver.com/0h0Wx산후관리사 자격증 무료로 상담 http://m.site.naver.com/0h0WK</t>
  </si>
  <si>
    <t>산후도우미 자격증 따는비용과 따는과정에대해 알고싶어요</t>
  </si>
  <si>
    <t>전체 3과목으로 이루어져 있습니다.여성과임신, 산모관리, 신생아 관리 각각 100점 만점중 60점 이상이면 합격입니다.단 3개중 하나라도 60점을 넘기지 못하면 불합격이니 유의 하시길 바랍니다.혼자서 준비하다 보면 챙기지 못하는 부분도 있고 자격증 공부를 처음 해보시는 분들은요령이 없으실겁니다.개인적으로 유용하게 생각하는 사이트 도움되실까봐 링크 남깁니다.(각종 유망자격 무료상담과 시험 노하우에 대한 정보를 얻으실수 있습니다.)https://leaderscpa.com/merchant/license_utte/log.asp?npid=27636</t>
  </si>
  <si>
    <t>약국에 ”그날엔” 이라는 약있어요! 이 약 사서 드려보세요 저도 생리통이 너무 심해서 응긎실 몇번 갔다온 기억이 있는데 약 괜찮더라구요 홍보 절때 아니고 진짜 먹어봤어요</t>
    <phoneticPr fontId="1" type="noConversion"/>
  </si>
  <si>
    <t>지금 14살 청소년이고 월경은 2018년 초중반에 시작해서 약 2년은 넘은거같은데 생리 주기도 불규칙하고 저번달에는 아예 안해서 질문 드려요걱정이 많으시겠네요혹시 제가 자궁 질환이 있는건 아니겠죠??보통 초경을 하고 5년정도는 불규칙합니다그리고 냉 같은거 평상시에도 조금씩 나오는데 원래 그런건가요??생리전증후군으로 대표적인게 냉이발생하는거라서요자연스러운거구요 곧 있으면 생리하실거에요</t>
    <phoneticPr fontId="1" type="noConversion"/>
  </si>
  <si>
    <t>사후피임약 복용 후 생리지연안녕하세요 제목 그대로에요ㅠ 8/19-8/24 생리를 하고 9/1 배란일에 관계를 가졌는데 도중 콘돔이 빠졌고 그걸 확인하고 바로 뺏구요 사정은 안했어요 불안해서 2시간 이내에 사후피임약도 복용했구요 부정출혈은 없었구요 근데 지금 생리가 5일째 안나와요ㅠㅠ 임신가능성이 있을까요..? 약 복용 후 3주이내에 생리를 한다는데 기다려봐야할까요...네  기다려보시면 되셔요 사후피임약 복용하고 30~40% 정도가 일주일내에 부정출혈이 생리처럼 터집니다. 부정출혈 오면 임신가능성은 더 떨어지시고요 사후피임약 복용후 보통 2~3주 후에 생리가 터집니다.</t>
    <phoneticPr fontId="1" type="noConversion"/>
  </si>
  <si>
    <t xml:space="preserve">사후피임약은 복용시점을 기준으로 생리주기가 바뀝니다 복용후 2주~3주내에 생리를 하게됩니다만 개인차에 따라 시일이 더 걸리기도 합니다한달이상 생리가 지연된다면 산부인과를 내방하시어 진료를 받아보시기 바랍니다 </t>
    <phoneticPr fontId="1" type="noConversion"/>
  </si>
  <si>
    <t xml:space="preserve">술이 태아한테 얼마나 악영향을 많이 끼치는데.... </t>
    <phoneticPr fontId="1" type="noConversion"/>
  </si>
  <si>
    <t>4주까지 모르고 술마시는 사람이 많긴한데..</t>
    <phoneticPr fontId="1" type="noConversion"/>
  </si>
  <si>
    <t>일단 술을 끊고 산부인과 검진받은뒤에 안정을 취하세여중절수술은 신중한 판단을 하셔야합니다출혈도 크고 몸조심해야할게 많아서리생리리듬 회복에도 상당한 시간이 걸려서여최악의 경우 불임될수도 있어서여(개인적으로는 미혼모시설을 추천합니다)P.S.중절수술은 비용도 비싸고 후유증도 커서 꼭 낳으셔야해여 ㅠ중절수술하면 재임신도 어렵구여수술비용+후유증 감당하기가 쉽지 않아여 ㅠ</t>
    <phoneticPr fontId="1" type="noConversion"/>
  </si>
  <si>
    <t>2줄이 선명하네요ㅎㅎ임신이확실합니다1주일정도뒤에 병원가시면아기집도볼수있을거같네요</t>
    <phoneticPr fontId="1" type="noConversion"/>
  </si>
  <si>
    <t>여성의 생식기는 좀 습하기에 세균이 번식하기 쉽습니다. 그렇다고 건조하게 할 수도 없는 구조입니다. 그래서 인체는 나쁜 세균을 억제하는 좋은 세균(예 :유산균)을 함께 번식시킴으로써 균형을 맞추려고 하지요. 그렇게 질건강을 유지시키는 겁니다.  그러나 수면부족, 과로, 식생활 불균형, 과도한 성관계(마찬가지 수면부족 유발), 불결한 속옷, 꽉 끼는 바지, 그리고 각종 질병에 의한 항생제 오남용, 여성청결제의 오남용(너무 깨끗이 하려고 질내를 세척하는 행위)등에 의해 그 균형이 깨지게 되면,,, 나쁜 세균이 갑자기 번식을 하게 됩니다.  ( 일본과 한국이 군사적으로 적당한 평형을 유지하면 전쟁을 억지할 수 있으나, 한국이 정치싸움만 하다간 또다시 임진왜란 처럼 일본의 공격을 당할 수 있습니다. 지금 경제보복 처럼... 이를 극복하려면 정치싸움을 멈추고 기술, 군사력, 금융의 힘을 길러야 하죠. 지금 대한민국이 반도체 기술 독립을 하면서 체력을 키우자, 일본이 오히려 찌그러지는 것과 같은 겁니다. 처음부터 전쟁하게 되면 대한민국의 피해는 엄청날 것이며 다시 오랜 세월 고통속에 살게 되겠지요? 이기기도 어렵습니다.)  질염에서 회복하려면 무너진 면역시스템, 건강을 회복시켜야 합니다. 그러면 저절로 유산균도 증식하면서 나쁜 세균이 감소하게 됩니다. ----------------------------------------질염이 악화되면 자궁쪽으로 번지면서 경부염증, 자궁염, 수란관염, 요로염, 방광염으로 이름이 바뀌면서 악화되는 겁니다. 왜 이런 일이 벌어지나면, 대부분 평소 항생제 오남용입니다. 항생제는 질 안의 좋은 균까지 모두 죽이기에 오히려 나쁜 세균의 번식을 돕습니다. 급할 때 잠깐 사용할 수는 있어도, 이것만으로 끝까지 치료해선 절대로 안되요.( 전쟁 영화를 보면, 아군이 대규모의 적군에게 완전히 포위되어 전멸할 지경에 이르면, '우리 머리 위에 대포를 마구 쏴라'라고 아군 포병에게 요청하는 장면이 나옵니다. 그럼 어찌 될까요? 당연히 아군도 거의 다 죽겠지만, 아군을 포위하고 몰려들었던 적군은 더 엄청나게 죽겠죠? 한마디로 아군 적군 가리지 않도 모두 다 죽이는 겁니다. 왜 그럴까요? 적이 승리하게 할 바에야, 아군과 적군 모두 다 죽이겠다는 물귀신 작전인거죠. ㅠ.ㅠ ) 항생제 치료는 이와 같은 겁니다. 어쩔 수 없어서 하는 선택이죠.해결방법은 즉각적으로 방어벽을 세우고, 아군을 많이 증강시켜서 쳐들어오지 못하게 해야 합니다. 바로, 면역력, 체력을 강화시켜야만 합니다. -----------------------질염은 복잡하고 다양하며 변화무쌍한 무서운 질병이 아닙니다. 딱 몇가지 정해져 있으며, 치료법이나 약도 정해져 있어요. 여기 저기 홈페이지를 봐도 다 똑같은 내용일 겁니다. 그만큼 간단한 질병입니다.  ‘어떤 분이 더 성실하고 친절하게 설명해 주시느냐’의 차이만 있을 뿐, 치료과정과 약은 차이가 거의 없어요. 하지만, 환자의 생활패턴, 성관계 빈도나 평소 위생관리, 다른 질병의 유무, 복용하는 약, 식생활과 수면패턴, 직업 등, 환자에 따른 변수가 훨씬 크고 중요합니다. 이게 진짜 중요한 겁니다. 환자분들은 이를 잘 모르시고, 그저 항생제나 항진균제만 사용하면 되는 줄 압니다. 오히려 그런 약은 내성이 생기기 쉽고, 만성화를 유발하기 쉽습니다. 처음 걸렸을 때와 초기에만 잠깐 사용하는 것은 괜찮으나, 재발이 잦거나, 잘 낫지 않는 경우는 사용을 중단하길 권합니다. 약의 내성으로 인해 요로염, 방광염, 자궁염, 골반염, 자궁경부이형성증...등등 다른 병명으로 바뀌면서 악화됩니다. 잘 낫지 않거나 재발이 된다고 판단되면, 즉시 한방치료로 바꾸셔야 합니다. 비록 보험이 안되어 비용이 많이 들긴 하나,  1. 좋은 균은 살리고 나쁜 균만 죽이며, 내성이 거의 없어 재발이 드물어요. 2. 효과도 아주 빨라 2주면 호전반응이 나타나며 1달 정도면 대부분 회복됩니다. 3. 무엇보다 부끄러운 곳을 보일 필요도 없고, 집에서든 학교에서든 여행지에서든 혼자 편리하게 치료를 할 수 있습니다.  4. 더 중요한 것은 요로염, 방광염, 골반염, 기미, 위장장애, 곤지름, 피로, 생리통 등 소소한 불편함까지 함께 사라지는 경우가 흔합니다. 심지어 뱃살도 빠지기도 하기에 오히려 더 경제적일 수 있어요. 1석 4조!  환자분들은 자신의 경제력을 고려해서 처음부터 양약을 선택할지, 한약을 선택할지만 결정하시면 됩니다. 당연히 경제력이 있으신 분이라면 처음부터 한약으로 치료하시는 것이 좋습니다.보통 1달이면 대부분 만족합니다.(저희는 질염, 요로염, 방광염, 골반염중에 잘 안낫는 경우만 봅니다.  첫 발병하신 분들은 비용때문에 받아들이시기가 어려우십니다.) 더 자세한 것은 네이버 블로그 '월화공원 버스커'를 검색해 보세요.아래 태그를 참조하셔도 됩니다.</t>
    <phoneticPr fontId="1" type="noConversion"/>
  </si>
  <si>
    <t>산부인과 내원하세요.나중으로 미뤘다가 더 악화될 수있습니다.</t>
    <phoneticPr fontId="1" type="noConversion"/>
  </si>
  <si>
    <t>5개월 가까이 안하면 산부인과 가볼만도 한데 가보는 거 추천해요</t>
    <phoneticPr fontId="1" type="noConversion"/>
  </si>
  <si>
    <t>일시적인 현상이 아니라면동네가정의학과에가셔도 진료 가능합니다그리고 하루에 20분이상 꾸준하게 파워워킹을 하시고따뜻한물에 하루에 1~2번씩 5~10분정도좌욕또는 반신욕을  해주세요가벼운 성질환 항문질환이 많이 좋아져요자주 반신욕을 하면되요.그럼 많이 호전이되고 도움이 될꺼에요꾸준하게 해주세요(케겔운동도 겸해주시고)그럼 자연적으로 좋아지니까요</t>
    <phoneticPr fontId="1" type="noConversion"/>
  </si>
  <si>
    <t>소변이 자주 마렵고 잔뇨감이 있다는 것이네요.이러한 증상이 실생활에서 얼마나 불편한지를 평가해서 치료 여부를 결정하는 것이 맞지요.먼저 사흘 정도 배뇨일지를 써보면 좋습니다.소변을 볼 때의 시각과 양를 적으면, 다양한 정보를 알 수 있습니다.1년 정도 증상이 지속되었다 하니 아마 급성세균성방광염은 아닐 듯하나 소변검사도 꼭 필요합니다.물이나 음료를 마시면 바로 소변을 보러 가는 것은 대개 집안 내력인 경우가 많고, 별 문제가 되지 않습니다.배뇨일기를 써서 비뇨기과에 방문하면 답을 내줄 것입니다.</t>
    <phoneticPr fontId="1" type="noConversion"/>
  </si>
  <si>
    <t>식사 세끼 "*(꼭)*" 잘챙겨드시고,운동"*(유산소,근력)*"을 몸에 무리가가지않는 범위내에서 1시간정도 꾸준하게 해 주시면,골반염도 예방하고,몸도 건강해지기 때문에 큰 도움이 됩니다.  ^0^      ^-^      ^0^,</t>
    <phoneticPr fontId="1" type="noConversion"/>
  </si>
  <si>
    <t>네ㅠㅠ 힘드셨겠어요 질문자님께서는 살도 많이 찌시고 밤낮이 완전 바뀌시면서 생체리듬이 끊겼다고 생각 되네요ㅜㅜㅜ 수면도 부족하고 리듬이 끊긴 상태에서는 스트레스도 많이 받을 수 밖에 없고 온 몸이 무겁게 느껴지고 힘드실 거에요ㅠㅠ  그게 문제가 될 수도 있지만 혹시 모르니 근처 산부인과에 가셔서 진료 받으시기를 추천드려요!! 꼭 쾌차하셨으면 좋겠습니다.</t>
    <phoneticPr fontId="1" type="noConversion"/>
  </si>
  <si>
    <t>네 병원 내원하시는 것이 좋습니다 오랜기간동안 계속 생리통이 보이고 있다면자궁근종, 자궁선근증과 같은 질환에 의해서 보이는 증상일 수 있어서 병원 가보셔야 해요초음파 검진으로 확인 가능하고 근종이나 선근증 있으면 치료 받으셔야 해요요즘은 비수술 방법 중에 프로하이푸도 많이 하시더라고요개인 실비 있으면 보험 적용도 가능하고 없으시면 정찰제 하는 곳도 있으니 알아보세요</t>
    <phoneticPr fontId="1" type="noConversion"/>
  </si>
  <si>
    <t xml:space="preserve">내용  상으로  확신이  안가지만   부인과  내원   하셔서  진료  받아  보시는것이  좋을듯몇만원   안팎  나옴니다 </t>
    <phoneticPr fontId="1" type="noConversion"/>
  </si>
  <si>
    <t>생리는 스트레스, 몸컨디션, 식습관, 식생활, 생활패턴, 호르몬,약물복용,으로 인해 변화 할수 있습니다</t>
    <phoneticPr fontId="1" type="noConversion"/>
  </si>
  <si>
    <t>임신가능성이 없진 않지만,확실하게 맞다 아니다 판별하기는 어렵습니다.관계 후 2주뒤 아침 첫 소변에 임테기 사용해서결과보시는게 가장 정확합니다.</t>
    <phoneticPr fontId="1" type="noConversion"/>
  </si>
  <si>
    <t xml:space="preserve">임테기상   1 줄   비임신   판명  됌니다 염려   안해두  될듯  합니다 </t>
    <phoneticPr fontId="1" type="noConversion"/>
  </si>
  <si>
    <t>임산부의 비타민 A적정 권장량은 720ug입니다. 과잉섭취할 경우 기형아의 출산 확률 높아지지만,부족할 경우에는 태아의 기도나 폐 성숙이 늦어질수 있다고 해요. 음식에서 먹는걸 제외한다면 비타민 A영양제를 따로 섭취할때는 권장량이 알맞게 복용하셔요!-!</t>
    <phoneticPr fontId="1" type="noConversion"/>
  </si>
  <si>
    <t>먹지마세요.ㅡ부작용이생기면 아이 기형아 납니다.ㅡ박카스도 먹지말고, 파마도 하지말고 매니큐어도 바르지마세요.&gt;영양은 고기로  먹는 것으로 하세요탄고기는 비추이구요.예로 부터 잉어를 삶어 뼈가 으스러질도록  고아서 먹으면 이쁜딸아기가 나온다고 했습니다.물론 직접 살생은 안됍니다.가장 중요한것은 덕입니다.욕하지말고 인심도 넉넉히쓰고 시장가서 깍거나 하지마세요.이것이 다 아이에게 영향을 끼칩니다.</t>
    <phoneticPr fontId="1" type="noConversion"/>
  </si>
  <si>
    <t>저 유산후 임신준비중인데 지난번 비슷한 꿈 꿨어요 임신확인은 빠르면 배란9일부터 확인 가능하긴한데늦게 착상되는 경우도 있어 피마르긴하지만 궁금하시다면 해보시는것도 좋아요~좋은소식이시길 바랍니다!</t>
    <phoneticPr fontId="1" type="noConversion"/>
  </si>
  <si>
    <t>아뇨 너무 불안하시면 산부인과가서 피검사로 정확히 받고 좀더 기다려보시는것이 좋을거같아요. 아니면 생리유도주사맞으시는것도 나쁘지않을것 같습니다</t>
    <phoneticPr fontId="1" type="noConversion"/>
  </si>
  <si>
    <t xml:space="preserve">임테기로  봐선   1 줄   비임신   판명  됌니다 </t>
    <phoneticPr fontId="1" type="noConversion"/>
  </si>
  <si>
    <t xml:space="preserve">소음순수술이라는 이름은 같아도 수술방법이나 노하우는병원마다 다르기 때문에소음순늘어남이 재발되어 다시 소음순재수술하는 분들도 많아 잘 알아봐야합니다.소음순수술은 어느병원에서 어떤방법에 따라 나에게 적절한 수술을 잘받느냐가 매우 중요합니다.  소음순재수술을 받으시는분들이 많은이유는 소음순수술후 재발이 잘되는 단점입니다.수술후 만족도나 부작용유무, 수술후 어느정도 오랫동안 수술효과가 유지되느냐가병원마다 분명히 다릅니다.  소음순수술을 받았지만 흉터나 흔적등이 남아 재수술을 하게되는경우 받는 스트레스는 말할 나위도 없지요.    소음순수술은 대부분 병원에서 많이들 합니다.대신 수술후 통증이나 붓기, 부작용 등걱정없이 회복이 빨라야합니다.병원마다 소음순수술이라는 똑같은 이름의 타이틀을 가지고수술을 하고있지만, 병원마다 수술방법이나 집도하는 의사가 수술에 기대하는 환자분들의 효과나 만족도가 얼마나 높은지 등의 그 병원만의 수술노하우에 따라 수술만족도와 부작용유무 통증과 수술비용은 정말 다릅니다. 메스사용하지않고(신경손상걱정없이) 특히 외음부는 보여질수있는 부분이라 흉터나 흔적 티가 안나야할뿐 아니라 원래 예쁜 소음순을 가진사람처럼 자연스럽게 복원되는것과 재발확률이 없어야하는것이 가장 중요합니다.그래서 수술이름은 같아도 방법이 다르기때문에 비용이 차이가 나기때문에 잘 알아보신뒤 선택하시는것을 권유해 드립니다.  질문내용과 관련은 없으나 동영상자료 올려드리니 참고하시면 좋습니다.00:0000:00|00:3900:39화질 선택 옵션자동소음순성형 비대칭소음순 소음순비대증 소음순수술잘하는곳 질성형수술(이쁜이수술 소음순수술 처녀막수술)방법은 병원마다 분명히 다릅니다!!예약당일날 바로 정확한 검사후 수술!! 내원없이 약물치료와 자가운전가능!!질건조증등 부작용 걱정없이 질성형수술 하는과정을 직접 확인가능 나의 수술전후사진 확인!!출처 : 네이버 파워지식인 심상인원장님 임신출산 요실금 질성형수술 질필러 (비용 가격 부작용 재발 재수술)산부인과칼럼서울 인천 부산 포항 대구 대전 부산 광주 울산 제주 세종 강남,일산,목동,잠실,송파,합정,신촌,분당,신촌,여의도,홍대입구,신림,사당,신도림,영등포,건대입구,합정,당산,대림,구로,신대방,봉천,서울대입구,낙성대,방배,서초,교대,강남역삼,선릉,삼성,신천,강변,구의,성수,왕십리,동대문,을지로4가,시청,충정로,아현,이대,종로,종각,염창,동작,군자,산부인과추천,산부인과상담,유명한산부인과,여의사비뇨기과,여성비뇨기과,여성의원 여자비뇨기과,유명한산부인과여성병원 여성전문병원 산부인과 산후조리원 산후도우미 가사도우미이쁜이수술 이쁜이수술방법 이쁜이수술방법후기 이쁜이수술방법가격 예쁜이수술지렁이수술 퀸수술 명기수술 여성성형 질성형 케겔운동 여자케겔운동 질수축운동 명기양귀비수술 지스팟 음핵 질방귀 오르가즘 출산후관계 자궁탈출 자궁하수 자궁탈출증직장류 질수축수술 질수축방법 질수축방법후기 재발없는요실금소음순 소음순수술 소음순늘어남 소음순수술잘하는곳 소음순부음 늘어난소음순소음순수술전후 소음순수술비용 소음순염증 외음부청결제 소음순가려움 소음순착색소음순성형수술 소음순위치 소음순비대증 소음순비대칭 만성질염 소음순염증 질필러 명기지렁이수술 소음순종기 소음순돌기 소음순늘어지는이유 요실금증상 요실금 질건조증 복압성요실금 요실금치료 보험적용 방광염 질염 요실금치료방법 (비용 가격 부작용 재수술 재발) </t>
    <phoneticPr fontId="1" type="noConversion"/>
  </si>
  <si>
    <t>안녕하세요. 소음순수술을 비롯한 여성회음성형을 21년째 하고 있는 산부인과 전문의 박평식입니다.   수술 후 완전히 아물려면 몇 개월의 시간이 필요합니다. 그렇지만 보통은 소음순수술 후 3~4주경부터는 큰 불편도 없고 외관상 모양도 거의 자리를 잡아가게 되죠. 아랫글을 참고하세요. 소음순수술 후 부종은 시간의 문제이지 대부분 가라앉게 되므로 큰 걱정을 하지 마시구요. 문제가 없는 경우 소음순수술 직후 일반적인 부종의 형태는 수술 자리에서 내부 출혈이 있어서 비정상적으로 부은 거와는 차이가 있습니다. 만약 어느 정도 이상의 내부 출혈이라면 갈수록 아프며 부종이 심해질 것입니다. 더불어서 (큰) 멍이 생기거나 피가 지속적으로 묻어나올 수 있습니다. 이런 상황이라면 꼭 진찰을 받으셔야 합니다.  간혹 디자인 한 데로 소음순 모양이 안 나오는 경우가 있습니다. 한번 짧아진 소음순이 다시 늘어나는 데에는 시간이 많이 걸리기도 합니다. (잘못된 수술 또는 수술 후 합병증 등으로 인해서) 많이 짧아진 소음순이 훗날 어느 정도까지 늘어날 수 있는지는 (즉 예쁜 모습으로 될 수 있는지) 장담할 수 없습니다. 만약 이렇다면 수술 받으셨던 병원에 문의를 해 보시기 바랍니다. 또는 여성 회음성형을 전문으로 하는 산부인과에서 진찰 후 상담을 받아 보세요.   - 최근에 소음순이 갑자기 커지거나 부은다면, 소음순의 염증이 개선된 후에는 대부분 원래 상태로 되돌아 갑니다. 불편하실 때 진찰 시기를 놓치지 마세요. 만약 급성을 지나서 만성으로 진행된다면 원래 모습으로 되돌아가는 데 한계가 있을 수 있습니다. - 사람마다 다르지만 임신 중 또는 출산 후에 소음순이 더 커질 수도 있습니다. 그런데 사춘기를 거치면서 (특별한 자극이 없음에도) 점차적으로 늘어난 소음순은 다시 돌아가지 않지만, 임신과 출산으로 인해서 약간 커지고 부어있는 소음순이라면 출산 후 시간이 지남에 따라 (임신 전 상태까진 아니더라도) 줄어들 수 있습니다.  - 반복적인 성관계만 가지고 소음순이 늘어나는 경우는 거의 없구요. 그런데 만약 강한 애무가 소음순 부위에 지속, 반복된다면 이때는 염증 반응으로 소음순이 붓거나 늘어날 수도 있습니다.  - 허벅지 살이 많아 외음부 쪽이 습하고 마찰력 등의 만성 자극 때문에 반복된 염증 반응으로 소음순이 늘어날 수도 있습니다. 그런데 일반적으로 소음순이 늘어난 거와 보통 정도의 자위행위와는 큰 상관이 없어요.  감사합니다.</t>
    <phoneticPr fontId="1" type="noConversion"/>
  </si>
  <si>
    <t>안녕하세요. 일산 주엽역 인근에서 비비브 질성형, 소음순성형, 부인과진료, 피부관리 등을 주로 하고 있는 20년경력의 산부인과 전문의 여의사 김혜숙입니다.소음순을 절제하는 것이라서 더 두꺼워지진 않죠. 소음순은 질입구와 요도 옆에 한쌍의 날개모양으로 된 조직으로 비대칭이나 색소침착, 커져서 성교시 통증을 유발하기도 하고 시각적으로 보기좋지 않거나 잦은 질염, 염증을 유발하기도 합니다. 소음순성형수술로 질염을 예방하고 성적만족을 자극하는 원하는 모양으로 교정이 가능합니다.소음순은 사춘기 시기에 호르몬 영향으로 비대해지는 경우가 있으며, 옷에 쓸리거나,꽉 끼는 옷으로 인해 늘어나거나 착색되는 등 변형이 생길 수 있습니다.소음순의 착색과 비대칭,혹은 비대한 소음순으로 인해 속옷에 쓸리는 등의 생활에 불편을 겪는 여성분들이 많은데 이런 소음순의 변형이 성생활에 있어 자신감을 떨어뜨리는 콤플렉스로 작용하기도 합니다. 이런 경우 소음순 성형 수술을 통해 미적 감각과 자존심, 생활적 문제를 해결해 보실 수 있습니다.소음순 수술을 진행할 경우, 비대칭한소음순의 균형을 맞추고, 원하시는 모양을 디자인하게 됩니다.양쪽 소음순의 모양과 피부 착색으로 인한 변형이 일어났을 경우, 예쁜 쪽의 모양을 기준으로해 동일하게 한쪽 부분만 성형하거나, 원하시는 경우,양쪽 모두 수술을 진행합니다.수술 전 병원에서 디자인에 대한 상담과 수술날짜를 결정하게 되며,수술 비용은 소음순의 상태에 따라 큰 차이가 있을 수 있어 상담 후 결정됩니다. 수술 후 생활에 지장이 가지 않지만 하루 이틀 정도는 무리한 운동은 피하고,꽉 끼는 옷보다는 편한 옷을 입으시는 것이 좋습니다.수술 후 흉터없이 아름답게 아물도록 사후 케어를 해드리고 있습니다. 수술 후에도 아름다운 결과가 나올 수 있도록 관리하는 것도 수술만큼 중요하며, 사후관리까지 잘 받으신다면환자분들이 만족할 수 있는 아름다운 모습이 완성됩니다.소음순 성형 수술을 계획하고 계시다면, 중요한 부위인 만큼 정교한 수술 노하우와 여성성형 수술 경험이 많은 곳인지 잘 체크해보시고 여성성형 시술경험이 많은 산부인과에 방문해보시기 바랍니다.여성의 자신감을 향상시키기 위해 필요한 수술이니 소음순 성형에 대해 고민되신다면 마음 편하게 산부인과에 방문해보시기 바랍니다.답변 내용이 도움이 되셨기를 바랍니다. 감사합니다.</t>
    <phoneticPr fontId="1" type="noConversion"/>
  </si>
  <si>
    <t>일반적으로 인공 유산 이후 첫 2주 정도가 되면 대부분 배란이 회복되어 첫 4주 정도면 생리가 시작됩니다만 개인차에 따라 1~2주 정도 지연되기도 하므로 생리가 조금 늦어진다고 크게 걱정은 하지 않아도 됩니다.다만 지금의 증상이 생리증후군인지 난소질환이 생긴 것인지는 글로는 알기 어렵고 검사를 해보아야 합니다.통증이 있다면 진통효과가 있는 일반 진통제가 아닌 비스테로이드성 소염진통제를 복용해 보시고 월요일까지 통증이 지속된다면 병원을 찾아 검사를 해보시기 바랍니다</t>
    <phoneticPr fontId="1" type="noConversion"/>
  </si>
  <si>
    <t>안녕하세요. 김포에서 산부인과를 하고 있는 전문의 21년 차 박평식입니다.  간혹 특별한 문제가 없어도 중절수술로 인해서 수술 직후에 일시적인 골반통이나, 일부에서는 기존의 생리통 또는 배란통 정도가 심해질 수도 있습니다. 그렇지만 불편한 증상이 있을 시, 정확한 원인을 알기 위해선 진찰이 필요합니다. 특히 증상이 심하거나 지속된다면 필히 진찰을 받습니다. 한편 임신중절이나 치료적 유산시술 후, 다음 생리 날짜는 보통 임신중절 시 임신 주수에 따라서 달라집니다. 임신중절 후 다음 생리일은 -&gt; (본인의 생리주기는 다시 책정된다고 보시고, 수술 당일을 새로운 생리 시작일이라 본다면) 임신 초기 수술을 하셨다면 ; 새로 책정된 다음 생리 예정일에서 며칠 정도 늦어지거나, 그 주위에 시작하는 경우가 보통이구요. 평상시 생리불순(생리지연)이거나 임신 주수가 많아질수록 다음 생리 예정일은 늦어지는 게 보통입니다.  생각 외로 다음 생리가 지연되거나 임신중절 후 (생리 시점의) 자궁출혈이 평상시 생리패턴이 아니라면, 또는 불편한 증상이 있다면 병원 진찰을 받아 보세요. 감사합니다.</t>
    <phoneticPr fontId="1" type="noConversion"/>
  </si>
  <si>
    <t>왁싱샵에서도 초기에는 권하지는 않지만초기에는 무조권 안정취하는게 좋아요왁싱이 혹시 뜯어내는건가요?,,산부인과에 전화해서 물어보시는게 더안전한 방법인것같습니다</t>
    <phoneticPr fontId="1" type="noConversion"/>
  </si>
  <si>
    <t>왁싱 성분이 태아에 해롭습니다.임신하면 염색도 안하고 파마도 지양하는데는 이유가 있습니다.</t>
    <phoneticPr fontId="1" type="noConversion"/>
  </si>
  <si>
    <t>안정기에는 쉬세요 !!학원에 말해서 휴학해두시구요!제가 다니는 학원에서는 그렇게 해주시던데요!▼▼▼▼▼▼▼▼▼▼▼▼▼▼▼▼incheonallthatbeauty.com</t>
    <phoneticPr fontId="1" type="noConversion"/>
  </si>
  <si>
    <t>안녕하세요~! 질문자님에게 아래와 같은 글이 도움이 될까 하여 갱년기 총정리글 첨부해 두고 가겠습니다!참고하셔서 질문자님에게 조금이라도 도움이 되셨으면 합니다!^^앞으로도 항상 행복하고 좋은 일들만 가득하시길 바랍니다!!▼갱년기 관련글 바로가기</t>
    <phoneticPr fontId="1" type="noConversion"/>
  </si>
  <si>
    <t xml:space="preserve">폐경후 하혈이면  산부인과 가서검사 받으세요꼭이요갱년기  영양제 추천드립니다 https://coupa.ng/bHqnJwhttps://coupa.ng/bHqnM8https://coupa.ng/bHqnPphttps://coupa.ng/bHqnRohttps://coupa.ng/bHqnTghttps://coupa.ng/bHqnX9파트너스활동을통해일정액의수수료를제공받을수있음 </t>
    <phoneticPr fontId="1" type="noConversion"/>
  </si>
  <si>
    <t>안녕하세요.병원 방문을 해보시는것이 좋으실것 같네요.어머니를 설득을 하셔서 병원 방문 먼저 해보세요.여성갱년기에 도움이되며 효과가 입증된 제품 안내 드립니다.링크 클릭으로 상담 신청 페이지로 이동 합니다.무료상담 입니다. 비대면 전화 상담 입니다.http://hello-dm.kr/marketing/go.php?aid=a170711bY00436850U</t>
    <phoneticPr fontId="1" type="noConversion"/>
  </si>
  <si>
    <t>안녕하세요. seeDNA 법의학 연구소입니다. 일반적으로 관계를 하고 2,3일 후에 수정이 되며, 그로부터 착상은 빠르면 5일 늦으면 12일까지의 기간이 걸립니다. 관계를 가지신 날로부터 계산하는 것이 아닙니다. 임신주수의 경우 마지막 생리일로부터 계산되고 진단받은 임신 주수에서 2주 정도를 차감한 날이 임신된 날로 계산됩니다만, 최대 일주일 이상의 편차가 발생될 수 있습니다. 수정일이 의심되는 주에 복수의 상대와 관계가 있었을 경우, 산부인과 전문의라도 복수의 남성 중 누구의 아이인지 확실히 아는 것은 어려운 일입니다.태아의 친부를 확인하고 싶으시다면 출생 전 친자 검사가 있습니다.임신 6주째부터 태아의 DNA가 어머니의 혈액에 흐르기 시작하면서, 7주 이후에는 분석이 가능한 수준까지 어머니의 혈액에 축적됩니다. 산모님과 남성분의 기본 검체는 구내상피 검사로 진행되고 태아의 검체는 어머니의 혈액으로 검사가 진행됩니다. 산모님과 남성분의 구내상피로부터 얻은 DNA와 산모님의 혈액에서 얻은 태아의 DNA를 비교 분석하여 타사보다 10배 높은 정확도로 결과 보고드립니다.생명윤리 보호법상 국내에서 태아를 대상으로 하는 검사를 시행할 수 없습니다. 출생전 친자 검사의 경우 일본 연구소에 직접 의뢰하시면 합법적으로 검사 가능합니다. 검체의 국제 특송료 및 국제 송금 수수료는 일본 연구소가 부담하며 고객님께서 직접 검체와 검사 비용을 일본으로 보내주시면 됩니다.결과는 친부계수 99.99% 또는 0%로 보고해 드립니다. 친부계수 99.99%는 친자의 확률을 나타내는 수치가 아닌 검사의 신뢰도를 나타내는 유전학 용어로서, 「생물학적 친부임을 부정하는 것은 현실적으로 불가능」 하다는 의미입니다. 99.99％의 확률로 친부라는 의미일 경우, 0.01%는 친부가 아닐 수 있다는 의미이므로 불안이 남을 수 있지만, 99.99%의 친부계수는 이론적으로 100%의 수치가 나오지 않을 뿐 가장 정확한 혈연관계를 의미합니다.seeDNA 법의학 연구소는 2014년도에 설립되었습니다. 설립 이후 단 한 건의 미스 판정이 없었습니다. 정확도와 신뢰도에 대한 부분은 안심하시고 7주 이후에 채혈해 주시면 무료 재검사 또는 환불을 보증해 드립니다. 아래의 링크를 클릭하시어 홈페이지를 확인해 주세요.http://seedna.co.kr/order/prenatal/blood-dna-test/ (출생 전 친자 확인)자세한 문의 사항이 있으시다면 1899-1274로 문의해주세요. (평일 9시~18시)감사합니다.</t>
    <phoneticPr fontId="1" type="noConversion"/>
  </si>
  <si>
    <t xml:space="preserve">안녕하세요 dds korea consulting GmbH 입니다. 저희는 독일현지에 있는 독일 법인회사로 이민 취업 관련하여 독일 이민변호사, 독일 대기업 약 20년 경력 인사과담당 경력있는 코치, 아우스빌둥학교, 대형병원, 사회복지기업, 요양시설, 그외 각분야의 기업들과 협업을 진행하고 있습니다. 현재 문의 하신 글을 읽어보았을 때 남편분의 직업분야는 표시 하지 않으신 것을 바탕으로 설명을 드리겠습니다. 의료분야의 경우 한국에서 간호사로 자격증을 보유하고, 경력이 있으신경우 인증절차를 통하여 독일에서 간호사로 업무가 가능하시게 됩니다.인증절차에서 최종적으로 필요한 것은 B2정도의 독일어 실력이 필요하게 됩니다. 따라서 독일어를 하실 수 있는 것이 가장 중요할 것으로 보입니다.  독일의 간호사는 호봉제 형태로 운영이 됩니다. 주마다 도시마다 기업마다 포지션별로 차이는 있을 수 있지만 큰틀에서 보면 큰 차이는 없습니다. 저희와 연결된 병원들을 포함한 독일의 많은 병원에서 수술실 경력을 가지고 있는 간호사를 많이 찾고 있습니다. 또는 노인 관련하여 도움을 줄 수 있는 간호사 분들 또는 아이들 관련 하여 도움을 줄 수 있는 간호사 분들을 많이 찾고 있습니다. 따라서 질문자님께서 말씀하신 경력 수술실 5년은 많은 도움이 될 것으로 보입니다. 자세한 사항은 아래에 링크된  dds korea consulting GmbH 카페에 방문하셔서 글도 보시고, 독일 이민 비자 영주권 관련 변호사님 인터뷰, 인사담당자님(코치) 인터뷰, 아우스빌둥(간호관련)학교 교장선생님 인터뷰 등 다양 한 자료를 참고하시고 전문가와 상담을 받아보시는 것 또한 추천을 드립니다.   https://cafe.naver.com/ddscon감사합니다. </t>
    <phoneticPr fontId="1" type="noConversion"/>
  </si>
  <si>
    <t>안녕하세요. 아이 카우면서 직장일을 병행하시기 힘드실텐데 독일어까지 대단하세요.한국에서 일상 생활을 유지하시면서 독일어를 준비하시는게 쉽지는 않으시겠지만, 한국에서 최대한 많이 준비해 오시는게 좋습니다. 독일에서 간호사로 취업자리는 많아요. 하지만, 아이가 있으시고, 이미 30대 중반이시니 이민계획을 좀 더 구체적으로 세우시는게 좋습니다. 최근 독일 간호사 생활에 대한 글 첨부합니다. 한번 읽어보세요.^^</t>
    <phoneticPr fontId="1" type="noConversion"/>
  </si>
  <si>
    <t>한국에서 간호사이신 경우 독일에서 간호사 자격 취득하는 것이 엄청 어렵지는 않습니다.가장 큰 장애물은 어학능력인데요.대략 독일어 최소 B2~C1 정도를 만들어야 합니다.이 정도 독일어 실력이 나오려면, 통상 독일어 공부를 풀타임으로 독일 현지에서 최소 2~3년 해야 가능합니다.20대의 젊은 분들 경우는 2년 이내에도 이 정도 독일어 실력을 만드는 경우가 있겠지만, 30대 중반에 독일어 공부 시작한다면, 2~3년은 봐야 합니다.그러므로 이 기간 동안 전가족이 안정적으로 체류하면서, 아이들 학교 보내고, 또 독일의 사회복지 안에서 모든 혜택과 지원을 받을 수 있으려면, 말씀하신 최소 일반취업거주허가는 확보를 해야 합니다.다행히 현재 독일 이민법, 회사법, 노동법, 세법 등을 잘 활용한다면, 대략 월 4,000 유로 정도 꾸준하게 투입할 수 있다면, 일반취업거주허가를 받을 방법들이 있습니다. (이 비용은 실제 생활비 등에 따라서 더 올라갈 수도 있음)그리고 이런 절차들을 누군가가 도와준다면, 그에 대한 수수료, 국제 이사를 하는 비용, 비행기 값 등등등 그 외에도 들어가야 할 자금들이 꽤 있을 것에요.아무튼 알려주신 조건이라면, 일단 시도해볼 방법들은 있습니다.특히 이민으로 가장 큰 혜택을 얻는 사람은 결국 자녀인데요.자녀의 나이가 현재 이민을 시작하기에 꽤 좋습니다.유치원, 초중고를 모두 독일에서부터 시작하니, 그냥 독일 아이들과 거의 비슷한 조건으로 커나갈 것입니다.아무튼, 어느 방향이건 잘 준비하셔서 꼭 성공 독일 이민하실 수 있기를 바랍니다.'Sammy의 이민자료실' 운영자 Sammy</t>
    <phoneticPr fontId="1" type="noConversion"/>
  </si>
  <si>
    <t>나이가 어리시거나 생리를 한지 얼마 안되시면 생리불순인 경우가 있어요. 그게 아니시거나 걱정이 되시면 산부인과에 가서 검사 받아보세요.</t>
    <phoneticPr fontId="1" type="noConversion"/>
  </si>
  <si>
    <t xml:space="preserve">요실금 증상 관련해 질문주셨네요 저도 요실금으로 오래 고생했는데.. 말씀해주신 게 요실금 증상이 맞아요 잔뇨, 빈뇨가 심해지더니 나도 모르게 지리는 경우가 생기더라고요 요실금 증상 겪은 뒤로 고칠 수 있는방법 이것저것 다 해봤는데 이게 근육 자체가 늘어난 거라서 먹는 거나 운동하는 걸로는 확실히 안되는 거예요 그래서 다른 방법을 찾다가 지금 정착한 게 요레스, 흑삼전탕이란 건강식품들이거든요 뜬금없이 왠 건강식품인가 싶으실텐데.. 저도 첨엔 무슨 요실금 증상을 이런걸로 개선하나 싶었지만 막상 먹어보니까 이것만큼 확실한게 없더라고요 수술까지 생각할 정도로 심했던 친구는 이거 먹은 뒤로 좋아졌다길래.. 속는셈치고 먹었는데 그게 올해 제가 한 일 중 제일 잘 한 거였네요 와.. 진짜 먹을수록 잔뇨나 빈뇨가 좋아지는 느낌이 들더니 재채기 할 때도 오줌이 덜 나오는 거예요 이렇게 변화가 확실했던 게 없어서 앞으로도 이거 먹으면서 요실금 증상 관리하려고요 암튼 질문하시는 게 꼭 옛날 저를 보는 것 같아서 답변이 길었지만 제가 해본 중 제일 확실한 거 말씀드렸으니까 꼭 시도해보세요 좋은 결과 있길 바라고 답변 채택도 해주세요 </t>
    <phoneticPr fontId="1" type="noConversion"/>
  </si>
  <si>
    <t>안녕하세요요실금쪽에 증상이 있으신 듯 합니다치료를 하고 나면 재발할 수 있기 때문에꾸준하게 관리가 필요합니다속탄력, 불감증, 건조, 요실금 등은..좋다고 이것저것 하시는것 보다는~근본적인 원인부터 해결하시는게 좋아요.정확한 진단을 통해서 본인의 증상에 맞게 ,해결하시는게 더욱 효율적이고 좋아요,"미즈케어"로 맞춤 솔루션 진행해보세요.본사 담당자가 직접 관리 상담 해주고 있으니,무료 상담신청 해보시고 본사 담당자와 상담 받아보세요,하루에 5분씩만 투자하시면 되고상담 받아보시면 많은 도움이 되실거에요감사합니다^^</t>
    <phoneticPr fontId="1" type="noConversion"/>
  </si>
  <si>
    <t>복부비만과 장건강을 체크해 보시길 바랍니다.복부내장지방이 많아 방광을 누르거나배변이 원활하지 않아 장내에 숙변이 늘어나고 부풀어 오르면부피가 늘어난 장이 다른 장기들을 누르면서 문제를 일으키는 경우가 종종 있습니다.빈뇨증상으로 고민을 할 때복부비만을 개선하고, 쾌변을 하면서 배변이 잘 될 때 고민이 사라지는 경우가 있습니다.장의 움직임은 혈액순환과 밀접한 관계가 있습니다.장 근육에 혈액이 맑고 모세혈관이 깨끗하면 장의 움직임이 좋아 배변이 쉽지만그렇지 않다면 배변이 원활하지 않아 변비나 시원한 쾌변이 없게 됩니다.배뇨에 도움되는 따뜻한 찻물을 조금씩 자주 섭취해주시고,몸을 따뜻하게 유지해 주세요.혈액순환이 잘 될 수 있도록 해주신다면 좋으리라 생각됩니다.권란 저 "기적의 솔잎기름" 책과김세현 저 "5%는 의사가 고치고 95%는 내 몸이 고친다." 책을 참조해 보시길 권합니다.좋은 결과 있으시길 바랍니다.https://blog.naver.com/koyoon2000/221958651919</t>
    <phoneticPr fontId="1" type="noConversion"/>
  </si>
  <si>
    <t xml:space="preserve">"질건조증,오줌소태 " 를 겪고계신다면,,,,바로,,여기로,,고민을 해결 해 보셔요,,그럼,비 수술적인 방법, 집에서 간단히 " 하루5분 투자 " 하셔요,,~``````"미즈케어 " 를 추천 드립니다..혹시 "미즈케어 "를 ..알고 계신가요 ?. 추천 한다고 무조건 선택 하실건가요?..그건,아니지요,!!!그럼,,,,본인이,,직접,,궁금증을 확인하고,,,해결 해 보셔요 . ? 무조건, - - 좋다고 , - - 선택하지,,, 말고,,일단,,먼저,,확인 후,,결졍 하셔요,,그러자면, 본인이,,의심을 품고,,한두 푼도 아닌데,,,,자세한 상담을 하셔야 겠지요★,질건조증,오줌소태 ,를 고민 하고 계시는데 , - -- 선택이 중요하지요,상담과 ,,모든 진행,,본사에서.직접 상담,,관리 합니다,,,효과는 이미 사용 하신 분들이,,입증을 하므로,,더이상,,,,의심 하지 마셔요▶그럼,,,,궁금증을 ,바로,,여기서,,확인 해 보시고, ,결정 하셔요,,,▶선택에 앞서,,,중요한 것은,, 가격도 중요 하지만,,,효과 입니다,,,그럼 효과 면에서,,추천 드립니다 백문이 불여일견[ 百聞-不如一見 ] ---지금바로 “무료상담“접수,,해보셔요,,,   </t>
    <phoneticPr fontId="1" type="noConversion"/>
  </si>
  <si>
    <t>여성 성기능 장애라는 것은 비교적 생소할 뿐만 아니라,여성에게 성기능 장애가 있다 하더라도 남성처럼 성행위가 안 되는 경우는 드물기 때문에 딱히 자신의 문제가 무엇인지 잘 인지하고 있지 못한 여성들이 많습니다.  성기능장애란 "성욕, 성적 흥분, 극치감(오르가즘)의 과정에 따른 적절한 신체의 성적 변화에 장애가 있어서 정상적인 성행위나 만족스러운 성행위가 이루어지지 않아 고통을 받는 상태" 를 말합니다. 미국의 NHSLS(National Health and Sosial life survey)연구팀에서 18세~59세의 1749명의 여성과 1410명의 남성을 대상으로 검사를 진행한 결과 남성(31%)보다 여성(43%)이 더많은 성기능장애(FSD)를 나타내었는데요.  통계치가 보여주듯 성기능장애로 고민하고 있는 여성이 많아지면서 솔루션을 찾는 여성들이 늘고 있습니다. 미즈케어는 이러한 여성들에게  투명하고 명쾌한 해답을 드립니다.  수술이 필요없는 미즈케어는 바이오 피드백 치료와 함께 100% 천연요법들의 병행을 통해 성기능 장애의 근본적인 치료와 유지를 시켜드립니다. 각종 인증과 특허로 안전성이 철저하게 검증되었으며 확실한 효능이 반영구적인 솔루션입니다.</t>
    <phoneticPr fontId="1" type="noConversion"/>
  </si>
  <si>
    <t>질수축, 질건조, 여성기능, 불감증, 요실금, 갱년기등에 효과있는 미즈케어도 함께알아보세요~http://hello-dm.kr/marketing/go.php?aid=a170711bS00394982B</t>
    <phoneticPr fontId="1" type="noConversion"/>
  </si>
  <si>
    <t>안녕하세요 갱년기 때문에 고민이신가봐요 저희 어머니도 갱년기때문에 고생하신 케이스라 어떤지 알꺼같아요기분도 막 오락가락 하시고 갑자기 눈물나고..열이 확올랐더 내렸다 그런다고 하시더라구요근데 갱년기는 나이가 점점들면서 여자라면 누구나 오는 증상이기 때문에 너무 심각하게 생각하실필요없을꺼같아요단지 그걸 어떻게 극복하느냐에 달린 거겠지요.. 저희 어머니는 칡즙이랑 콜라겐드시고 갱년기 개선에 도움되는 미즈케어 사용하셨어요진짜 관리하니까 좋아지시긴 하더라구요콜라겐은 저도 출산하고 부터 매번 챙겨먹고 있어요마시는 콜라겐이라 챙겨드시기도 어렵지 않아요미즈케어도 가겨대가 조금 있긴한데 그만큼효과좋더라구요 저희 어머니 너무 만족스러워하세요미즈테어는 기구이기때문에 반영구적으로 사용할수 있어요정보드리고 갈께요 한번 알아보세요~ 한번이것저것 알아보시고  맞는 제품찾아서 갱년기 극복 잘 하시길 바랍니다~[천수애진 홈페이지 바로가기]                                                                   [미즈케어 홈페이지 바로가기 ]</t>
    <phoneticPr fontId="1" type="noConversion"/>
  </si>
  <si>
    <t xml:space="preserve">안녕하세요. 갱년기치료를 하는 정수경원장입니다.40대중반이신데요. 솔직하고 자세히 써주신 증상을 보면서 많이 힘드셨을것같아 안타까움이 느껴졌습니다. 생리전증후군, 불면증상, 최근 가슴두근거림까지 더 심해지셨는데요. 증상차이는 있지만, 한방치료를 위해 내원해주시는 갱년기환자분들의 경우 강도의 차이는 있겠지만, 불면, 가슴두근거림, 우울, 만성피로 등 비슷한 증상을 보이시는분들이 많습니다. 아시겠지만 50세를 전후하여 폐경이 오게 되면서 인체에 나타나는 여러 가지 변화를 갱년기 증후군이라 합니다. 특히 난소기능이 현저히 저하되기 때문에, 에스트로겐 결핍현상이 나타나고, 혈관계, 근골격계, 비뇨생식기 및 뇌신경계 등 신체 전반에 걸쳐 변화가 일어나게 됩니다.전반적으로 기능이 저하되는 시기이기 때문에 깊이 숙면하기 어렵고 특히 소화불량증상이 수시로 나타날 수 있습니다. 치료받는 환자분들중에는 심리적으로도 우울, 불안, 초조, 화, 짜증 등 심한 감정변화에 힘들어하시는경우도 많습니다. 일반적으로 양방에서는 호르몬요법을 실시합니다. 호르몬요법은 유방암, 자궁경부암 등 부작용을 낳게되며, 2002년부터 많은 연구들이 그 부작용을 입증했습니다. 하여 아주 특수한 경우를 제외하고는 자연치유요법이나 한약을 통한 치유를 권장하는 추세입니다. 40대중반이신만큼 갱년기증상에 대한 적극적이고 근본적인 관리와 치료를 받으시길 권해드립니다. 우울증 공황장애약을 복용하지 않고도, 충분히 극복하실 수 있습니다. 인연이 된다면 최선을 다해 진료해드리겠습니다. 답변도움되셨기를 바랍니다. </t>
    <phoneticPr fontId="1" type="noConversion"/>
  </si>
  <si>
    <t>안녕하세요 갱년기 증상으로 많이 힘드시겠어요 ㅠㅠ이 증상도 케어를 받으면 좋아질수가 있는대요많은 여성분들이 상담을 하고 케어를 받아서 좋아진 케어 솔루션을 알려드릴려고 해요중년 여성분들이 대부분 숨기고 있는속탄력,불감증,건조,요실금 등 속앓이를 하고 계시는분들을 근본적인 원인을 해결을 하여 삶의 행복지수를 업그레이드해주는미즈케어 솔루션으로2019 한국브랜드만족지수1위인만큼 믿을 수 있는것 같아요케어솔루션을 받게되면 타이트한 조임과 이완이 자유자재로 가능해져서 여성의성감이 향상이 되게 하는 Y존이 수축과 탄력적으로 되고밑빠지는 골반장기탈출증이 예방과 요실금증상이 개선이 된다고 해요또 성적자극에 대한 반응이 증진되어 불감증이 개선되고 오르가즘이 향상이 되면서애액분비를 원활하게 하여 성교통이 완화가 되어 혈액순환과골다공증 예방 및 피부탄력 그리고 갱년기 극복에 도움이 되고 질의 염증과 악취가 없어져 청결하고 향긋한 향이 나도록 해준다고 해요더 궁금한 점은 밑의 링크를 누르고 상담을 받으셔서 만족스런 결과를 얻으셨으면 좋겠어요https://vo.la/VtddP</t>
    <phoneticPr fontId="1" type="noConversion"/>
  </si>
  <si>
    <t>질정 관려하여 참고하시면 좋으실듯 합니다.아래 사이트에 잘 정리되어 있습니다.https://toomuchinformation-90.tistory.com/135</t>
    <phoneticPr fontId="1" type="noConversion"/>
  </si>
  <si>
    <t>안녕하세요^^ 많은분들이 궁금해 하시는 아래의 글이 도움되실까 하여 갱년기 총정리글 남겨 두고 가겠습니다!참고하셔서 질문자님에게 조금이라도 도움이 되었으면 합니다~!!^^항상 좋고 행복한 일들만 가득하시길 바랍니다!^^▼갱년기 총정리 바로가기</t>
    <phoneticPr fontId="1" type="noConversion"/>
  </si>
  <si>
    <t>안녕하세요? 궁금하신거 있으셔서 문의 해드렸는데요.우선 담당의사한테 물어보시고 가능하시면 미즈케어는 어떻세요?미즈케어솔루션 여성기능저하 고민 해결▶ 여성기능저하 고민 남성보다 4배 심각! 여성은 출산 또는 나이가 들어감에 따라 속탄력과 수축력은 자연스럽게 떨어질 수 밖에 없으며 감각 또한 확연히 저하되어 불감증으로 이어지기도 한다. 하지만, 보수적인 우리나라의 개념으로 볼 때 여성들은 성기능저하(FSD)를 질환으로 인지 못하거나 그저 나이 탓이려니 자책하며 삶의 질을 떨어뜨리고만 있는 안타까운 현실이다.▶ 여성기능저하 남의 일이 아니며, 불치병도 아니다 여성기능저하는 상실감과 우울증을 비롯 부부관계 기피로 가정불화를 초래하는 등 삶의 질은 떨어질 수 밖에 없기 때문에 방치해서는 안된다. 자신의 성에 대한 무관심과 무지, 단지 부끄럽다는 이유가 자신의 행복을 앗아갈 수 있다는 것을 인지하는 것이 무엇보다 중요하다.▶ 수치심이 아닌 적극적인 자세로 해결책을 찾는다면? 삶의 질은 분명히 현재보다 한층 더 업그레이드 될 것이다.▶ 여성기능저하 고민도, 증상도 모두 다르다 - 정확한 진단을 통한 맞춤솔루션이 필요! - 증상케어부터 부부의 관계개선! 마음까지 케어 OK!▼▼▼ 여성의 자신감을 높여주는 미즈케어솔루션 알아보기 ▼▼▼- PC이용 시  : 답변 내용상단 닉네임 오른쪽 V 클릭 후 확인되는 URL 주소 바로 클릭!- 모바일 이용 시 : 답변 상단 닉네임 클릭 후, 화면 왼쪽으로 넘기고 주소 클릭!</t>
    <phoneticPr fontId="1" type="noConversion"/>
  </si>
  <si>
    <t>갱년기,요실금,여성기능저하에 도움 되는 효과 입증된 제품 알려 드려요.블로그를 방문하시면 무료상담신청 가능 하세요.카테고리 여성/뷰티 란을 확인하시면 미즈케어 제품 있습니다.https://blog.naver.com/yahoo3912</t>
    <phoneticPr fontId="1" type="noConversion"/>
  </si>
  <si>
    <t>질수축 방법으로 고민하시는분들 미즈케어 추천합니다~^^무료상담 받아보세요.=&gt; http://hello-dm.kr/marketing/go.php?aid=a170711bS00441635Lhttp://hello-dm.kr/marketing/go.php?aid=a170711bS00441635L</t>
    <phoneticPr fontId="1" type="noConversion"/>
  </si>
  <si>
    <t xml:space="preserve">초경 언제 시작하는게 다 달라서요 시대가 변하잖아요 제 엄마 시대때는 중 1,2 부터 시작했데요 점점 변화하는 시대니까 평균 초경 나이 때도 달라질거예요 그래도 요즘은 보통 일찍 시작하는 편이죠 빠르면 4학년 느리면 중2정도? </t>
    <phoneticPr fontId="1" type="noConversion"/>
  </si>
  <si>
    <t>그런 건 정해져 있지 않아요 사람마다 다 다르니까요 걱정이 많이 되시면 병원에 가보시는 것도 추천드립니다</t>
    <phoneticPr fontId="1" type="noConversion"/>
  </si>
  <si>
    <t>초5~고2까지  정상입니다!</t>
    <phoneticPr fontId="1" type="noConversion"/>
  </si>
  <si>
    <t>안녕하세요. 청소년사이버상담센터입니다. 적어주신 글 잘 읽어보았어요. 초경을 언제 시작해야 정상인지고민되는 마음을 적어주셨네요. 누군가에게 물어보기도 쉽지 않은 내용이라답답하고 속상하셨겠어요. 일반적으로 우리나라 평균 초경을 시작하는 나이가 11.7세정도라고 합니다.그런데,초경 시작 시기는 신체의 발육, 영양상태, 정신적 영향, 환경, 지리적 관계, 인종 등에 따라서 다르기에 개인마다 다 다를 수 있을 것 같습니다. 그러니,지금 초경을 하지 않는 것이 정상인지 아닌지는 나이만 가지고 판단하기에는어려움이 있을 것 같습니다. 만약, 초경을 하지 않아 너무 걱정되는 마음이라면부모님께 차분하게 지금의 걱정되는 마음에 대해서이야기를 나눠보시고,가까운 산부인과를 방문하시어검진을 받아보는 것도 좋을 것 같습니다. 도움이 되셨기를 바라며,24시간 열려있는 채팅상담실도 찾으시어컴슬러선생님과 고민을 나눠보도록 해요.  청소년상담기관은 #1388(누르고 문자) 문자 상담도 있어요.지역번호+1388을 누르면 청소년상담사와 전화상담도 가능해요.이곳에도 언제든지 고민되면 찾아와요.청소년사이버상담센터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t>
    <phoneticPr fontId="1" type="noConversion"/>
  </si>
  <si>
    <t xml:space="preserve">산후관리사 모의고사 및 관련자료 무료로 받아보세요 @ </t>
    <phoneticPr fontId="1" type="noConversion"/>
  </si>
  <si>
    <t>산후관리사 자격증 최단 기간 취득 노하우, 시험 안내 및 적중 예상문제'를 무료로 보내드리고 있습니다.http://Ocayn.info/t49vgd1gq701. 산후 관리사란?여성의 사회 진출이 확대되고, 핵가족화 현상으로 인한 가족 구성원 간의 상호 관리가 힘들어지면서 산모와 유아의 관리에 대한 전문 인력의 필요가 불가피해지고 있습니다. 이를 전담할 수 있는 전문인의 인력 창출이 요구됩니다.임신과 분만으로 인하여 변화된 신체, 특히 생식기관이 임신 이전의 상태로 소요되는 산욕기에 산모의 회복을 증진시키고 건강을 유지하며 질병을 예방하는 것이 산후 관리의 목적입니다. 이러한 활동을 하거나, 활동을 하고자 하는 사람을 대상으로 시행하는 자격시험 관리기관 인정 자격을 취득한 자를 산후 관리사라 합니다. 02. 향후 진로 및 전망병원, 산부인과, 산후조리원, 가정 내 산후 관리사 파견직, 여성센터 등03. 응시자격 및 방법1) 자격대한민국 여성이라면 누구나 연령, 학력, 경력에 제한 없이 응시가 가능합니다. (여성만 신청가능)2) 방법응시자격에 결격사유가 없으며 필기시험 과목당 40점 이상 평균 60점 이상의 경우 합격입니다.</t>
    <phoneticPr fontId="1" type="noConversion"/>
  </si>
  <si>
    <t>산후관리사 자격증 취득 원하시는군요!따로 요양보호사, 간호조무사, 등등 자격증이 없어도나라에서 인정하는 수료증만 있으시면 바로 일도 가능하세요~산모피아에서 매달 산후관리사님을 모집, 교육 하고 있고업계에서 교육으로 1등이라고 하더라구요!많은 분들도 오셔서 교육받고 일하신다고 하셨어요 ㅎ자격증이 없는 신규자도 알기 쉽게 교육하여 부담 없이 수료하실수 있어요산모피아에서 교육 받고 좋은 산후관리사 되어 보세요~</t>
    <phoneticPr fontId="1" type="noConversion"/>
  </si>
  <si>
    <t>산후관리사란, 임신과 분만으로 지친 산모의 회복을 도와 건강하게 산후를 마칠 수 있도록 보조하는 역할을 담당합니다.산욕기의 질병과 예방까지 담당하면서 산후관리를 돕게 됩니다.최근 여성들의 사회진출이 높아졋기 때문에 산후관리를 맡는 여성분들이 많아지고 있습니다.따라서 이를 전담하는 산후관리사에 대한 수요가 기대되는 바 입니다.산후관리사자격증 취득관련 도움이 될 수 있는 사이트 안내해드립니다.모의고사 및 관련자료 무료받기 https://bit.ly/2u92iWo</t>
    <phoneticPr fontId="1" type="noConversion"/>
  </si>
  <si>
    <t>전 작년에 땄는데전 요양보호사, 사회복지사, 간호사, 간호조무사 이런 자격증이 없어서신규과정으로 60시간 교육 들었고교재비 포함해서 22만원 냈었어요(요 금액은 보건복지부에서 내려온 공통 금액이라고 하더라고요)60시간 교육 듣고 시험 봤는데시험 내용은 많이 어렵지 않아서 바로 합격했어요내용도 어렵지 않은데 60점만 넘으면 되서 자격증 따는데 무리는 없을거에요그리고 제가 계약한 회사에서는 자격증 따면 바로 근로계약 맺어서 취업자리 마련해주고근로시간이 400시간 넘으면 나라에서 교육비의 50%를 환급해 주더라구요직원들 복지도 좋고산모집에 나가서도 불이익 받지 않고 정해진 근로기준과 복지 챙길 수 있게 신경 많이 써줘서지금 만족하면서 일하고 있어요 ^^님도 산후관리사 자격증에 관심 있으신거면 한 번 확인 해보세요.의외로 산후관리사 관련 정보가 많이 없어서 저도 찾는데 시간 좀 들였거든요전 요기에서 시험보고 자격증 따고 그랬네요~자격증 꼭 따셔서 취뽀하세요~!!https://www.honestntrust.com/htmom-compare</t>
    <phoneticPr fontId="1" type="noConversion"/>
  </si>
  <si>
    <t>산후관리사를 알아보고 계시군요.*산후관리사의 일반적인전망은.출산 전후의 임산부 및 신생아 관리 등의 총괄적인 관리가 가능하게 된다. 또한 유아기의 신체적·정신적 교육 및 관리는 미래의 우리나라 발전에기여한 것이기도 하기 때문에 인적자원 개발이라는 측면에서도한 부분을 차지할 것입니다.공무원시험이나 국가자격증 유망자격증 시험은 누구나 아시겠지만자신의적성, 전공과 맞고 전망이 유망한 업종을 선택하셔야열심히 공부해서 취득한 자격증이 어딘가에서 썩어가고 있는경우를 줄일수 있습니다.요즘은 공무원시험 유망자격증등의 응시조건 시험일정들을 제공하는사이트도 많으니 많이 검색해보셔서 도움을 받고 시작해보시기바랍니다.아래 사이트도 산후관리사를 비롯해서 공무원 유망자격증 종류와시험관련 자료. 시험일정, 자격증에 관한 모든것을받아보실수 있으며 특히 모의고사 및 관련자료를 무료로 신청가능하니필히 받아보시기바랍니다.더불어 산후관리사 시험을 준비중이시면 궁금하신점이 끝없이 많을 것입니다.시험관련공부법, 시험노하우등 궁금하신점을 꼼꼼히 메모하셔서 무료상담을 통해알아보실수도 있습니다. (돈드는거 아니니 마구 물어보시길) 바랍니다.답변이 조금이나마 도움이 되셧다면 채택부탁드리구요~~</t>
    <phoneticPr fontId="1" type="noConversion"/>
  </si>
  <si>
    <t>산부인과</t>
    <phoneticPr fontId="1" type="noConversion"/>
  </si>
  <si>
    <t>BoardID</t>
    <phoneticPr fontId="1" type="noConversion"/>
  </si>
  <si>
    <t>CommentID</t>
    <phoneticPr fontId="1" type="noConversion"/>
  </si>
  <si>
    <t>user1</t>
    <phoneticPr fontId="1" type="noConversion"/>
  </si>
  <si>
    <t>user5</t>
    <phoneticPr fontId="1" type="noConversion"/>
  </si>
  <si>
    <t>user2</t>
    <phoneticPr fontId="1" type="noConversion"/>
  </si>
  <si>
    <t>user4</t>
    <phoneticPr fontId="1" type="noConversion"/>
  </si>
  <si>
    <t>user3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</si>
</sst>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808080"/>
        <bgColor rgb="FF80808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quotePrefix="1"/>
    <xf numFmtId="14" fontId="0" fillId="0" borderId="0" xfId="0" applyNumberFormat="1"/>
    <xf numFmtId="18" fontId="0" fillId="0" borderId="0" xfId="0" applyNumberFormat="1"/>
    <xf numFmtId="22"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7"/>
  <sheetViews>
    <sheetView tabSelected="1" topLeftCell="E116" workbookViewId="0">
      <selection activeCell="L123" sqref="L123:Q137"/>
    </sheetView>
  </sheetViews>
  <sheetFormatPr defaultColWidth="8.796875" defaultRowHeight="17.399999999999999" x14ac:dyDescent="0.4"/>
  <cols>
    <col min="14" max="14" width="11.09765625" bestFit="1" customWidth="1"/>
    <col min="17" max="17" width="16.59765625" bestFit="1" customWidth="1"/>
  </cols>
  <sheetData>
    <row r="1" spans="1:17" x14ac:dyDescent="0.4">
      <c r="A1" s="1" t="s">
        <v>0</v>
      </c>
      <c r="B1" s="1" t="s">
        <v>1</v>
      </c>
      <c r="C1" s="1" t="s">
        <v>2</v>
      </c>
      <c r="L1" t="s">
        <v>317</v>
      </c>
      <c r="M1" t="s">
        <v>318</v>
      </c>
    </row>
    <row r="2" spans="1:17" x14ac:dyDescent="0.4">
      <c r="A2" t="s">
        <v>3</v>
      </c>
      <c r="B2" t="s">
        <v>4</v>
      </c>
      <c r="C2" t="s">
        <v>5</v>
      </c>
      <c r="I2" t="s">
        <v>316</v>
      </c>
      <c r="J2">
        <v>342</v>
      </c>
      <c r="L2" t="s">
        <v>319</v>
      </c>
      <c r="M2" s="2" t="s">
        <v>320</v>
      </c>
      <c r="N2" s="3">
        <f ca="1">DATE(2019,RANDBETWEEN(1,12),RANDBETWEEN(1,30))</f>
        <v>43467</v>
      </c>
      <c r="O2" s="4">
        <f ca="1">TIME(RANDBETWEEN(0,24),RANDBETWEEN(0,60),RANDBETWEEN(0,60))</f>
        <v>0.13240740740740739</v>
      </c>
      <c r="P2">
        <f ca="1">RANDBETWEEN(0,10)</f>
        <v>9</v>
      </c>
      <c r="Q2" s="5">
        <f ca="1">N2+O2</f>
        <v>43467.132407407407</v>
      </c>
    </row>
    <row r="3" spans="1:17" x14ac:dyDescent="0.4">
      <c r="A3" t="s">
        <v>6</v>
      </c>
      <c r="B3" t="s">
        <v>7</v>
      </c>
      <c r="C3" t="s">
        <v>8</v>
      </c>
      <c r="D3" t="s">
        <v>251</v>
      </c>
      <c r="I3" t="s">
        <v>316</v>
      </c>
      <c r="J3">
        <v>343</v>
      </c>
      <c r="L3" t="s">
        <v>321</v>
      </c>
      <c r="M3" s="2" t="s">
        <v>322</v>
      </c>
      <c r="N3" s="3">
        <f t="shared" ref="N3:N66" ca="1" si="0">DATE(2019,RANDBETWEEN(1,12),RANDBETWEEN(1,30))</f>
        <v>43702</v>
      </c>
      <c r="O3" s="4">
        <f t="shared" ref="O3:O66" ca="1" si="1">TIME(RANDBETWEEN(0,24),RANDBETWEEN(0,60),RANDBETWEEN(0,60))</f>
        <v>7.0219907407407411E-2</v>
      </c>
      <c r="P3">
        <f t="shared" ref="P3:P66" ca="1" si="2">RANDBETWEEN(0,10)</f>
        <v>10</v>
      </c>
      <c r="Q3" s="5">
        <f t="shared" ref="Q3:Q66" ca="1" si="3">N3+O3</f>
        <v>43702.070219907408</v>
      </c>
    </row>
    <row r="4" spans="1:17" x14ac:dyDescent="0.4">
      <c r="A4" t="s">
        <v>9</v>
      </c>
      <c r="B4" t="s">
        <v>10</v>
      </c>
      <c r="C4" t="s">
        <v>11</v>
      </c>
      <c r="D4" t="s">
        <v>252</v>
      </c>
      <c r="I4" t="s">
        <v>316</v>
      </c>
      <c r="J4">
        <v>344</v>
      </c>
      <c r="L4" t="s">
        <v>323</v>
      </c>
      <c r="M4" s="2" t="s">
        <v>323</v>
      </c>
      <c r="N4" s="3">
        <f t="shared" ca="1" si="0"/>
        <v>43591</v>
      </c>
      <c r="O4" s="4">
        <f t="shared" ca="1" si="1"/>
        <v>0.54576388888888883</v>
      </c>
      <c r="P4">
        <f t="shared" ca="1" si="2"/>
        <v>7</v>
      </c>
      <c r="Q4" s="5">
        <f t="shared" ca="1" si="3"/>
        <v>43591.545763888891</v>
      </c>
    </row>
    <row r="5" spans="1:17" x14ac:dyDescent="0.4">
      <c r="A5" t="s">
        <v>12</v>
      </c>
      <c r="B5" t="s">
        <v>13</v>
      </c>
      <c r="C5" t="s">
        <v>14</v>
      </c>
      <c r="I5" t="s">
        <v>316</v>
      </c>
      <c r="J5">
        <v>345</v>
      </c>
      <c r="L5" t="s">
        <v>322</v>
      </c>
      <c r="M5" s="2" t="s">
        <v>321</v>
      </c>
      <c r="N5" s="3">
        <f t="shared" ca="1" si="0"/>
        <v>43691</v>
      </c>
      <c r="O5" s="4">
        <f t="shared" ca="1" si="1"/>
        <v>3.6631944444444509E-2</v>
      </c>
      <c r="P5">
        <f t="shared" ca="1" si="2"/>
        <v>1</v>
      </c>
      <c r="Q5" s="5">
        <f t="shared" ca="1" si="3"/>
        <v>43691.036631944444</v>
      </c>
    </row>
    <row r="6" spans="1:17" x14ac:dyDescent="0.4">
      <c r="A6" t="s">
        <v>15</v>
      </c>
      <c r="B6" t="s">
        <v>16</v>
      </c>
      <c r="C6" t="s">
        <v>17</v>
      </c>
      <c r="D6" t="s">
        <v>253</v>
      </c>
      <c r="E6" t="s">
        <v>254</v>
      </c>
      <c r="I6" t="s">
        <v>316</v>
      </c>
      <c r="J6">
        <v>346</v>
      </c>
      <c r="L6" t="s">
        <v>320</v>
      </c>
      <c r="M6" s="2" t="s">
        <v>319</v>
      </c>
      <c r="N6" s="3">
        <f t="shared" ca="1" si="0"/>
        <v>43774</v>
      </c>
      <c r="O6" s="4">
        <f t="shared" ca="1" si="1"/>
        <v>8.519675925925925E-2</v>
      </c>
      <c r="P6">
        <f ca="1">RANDBETWEEN(0,10)</f>
        <v>9</v>
      </c>
      <c r="Q6" s="5">
        <f t="shared" ca="1" si="3"/>
        <v>43774.085196759261</v>
      </c>
    </row>
    <row r="7" spans="1:17" x14ac:dyDescent="0.4">
      <c r="A7" t="s">
        <v>18</v>
      </c>
      <c r="B7" t="s">
        <v>19</v>
      </c>
      <c r="C7" t="s">
        <v>20</v>
      </c>
      <c r="I7" t="s">
        <v>316</v>
      </c>
      <c r="J7">
        <v>347</v>
      </c>
      <c r="L7" t="s">
        <v>319</v>
      </c>
      <c r="M7" s="2" t="s">
        <v>320</v>
      </c>
      <c r="N7" s="3">
        <f t="shared" ca="1" si="0"/>
        <v>43772</v>
      </c>
      <c r="O7" s="4">
        <f t="shared" ca="1" si="1"/>
        <v>0.29438657407407409</v>
      </c>
      <c r="P7">
        <f t="shared" ca="1" si="2"/>
        <v>5</v>
      </c>
      <c r="Q7" s="5">
        <f t="shared" ca="1" si="3"/>
        <v>43772.294386574074</v>
      </c>
    </row>
    <row r="8" spans="1:17" x14ac:dyDescent="0.4">
      <c r="A8" t="s">
        <v>21</v>
      </c>
      <c r="B8" t="s">
        <v>22</v>
      </c>
      <c r="C8" t="s">
        <v>23</v>
      </c>
      <c r="I8" t="s">
        <v>316</v>
      </c>
      <c r="J8">
        <v>348</v>
      </c>
      <c r="L8" t="s">
        <v>321</v>
      </c>
      <c r="M8" s="2" t="s">
        <v>322</v>
      </c>
      <c r="N8" s="3">
        <f t="shared" ca="1" si="0"/>
        <v>43684</v>
      </c>
      <c r="O8" s="4">
        <f t="shared" ca="1" si="1"/>
        <v>0.25005787037037036</v>
      </c>
      <c r="P8">
        <f t="shared" ca="1" si="2"/>
        <v>10</v>
      </c>
      <c r="Q8" s="5">
        <f t="shared" ca="1" si="3"/>
        <v>43684.250057870369</v>
      </c>
    </row>
    <row r="9" spans="1:17" x14ac:dyDescent="0.4">
      <c r="A9" t="s">
        <v>24</v>
      </c>
      <c r="B9" t="s">
        <v>25</v>
      </c>
      <c r="C9" t="s">
        <v>26</v>
      </c>
      <c r="I9" t="s">
        <v>316</v>
      </c>
      <c r="J9">
        <v>349</v>
      </c>
      <c r="L9" t="s">
        <v>323</v>
      </c>
      <c r="M9" s="2" t="s">
        <v>323</v>
      </c>
      <c r="N9" s="3">
        <f t="shared" ca="1" si="0"/>
        <v>43733</v>
      </c>
      <c r="O9" s="4">
        <f t="shared" ca="1" si="1"/>
        <v>0.41184027777777782</v>
      </c>
      <c r="P9">
        <f t="shared" ca="1" si="2"/>
        <v>2</v>
      </c>
      <c r="Q9" s="5">
        <f t="shared" ca="1" si="3"/>
        <v>43733.411840277775</v>
      </c>
    </row>
    <row r="10" spans="1:17" x14ac:dyDescent="0.4">
      <c r="A10" t="s">
        <v>27</v>
      </c>
      <c r="B10" t="s">
        <v>28</v>
      </c>
      <c r="C10" t="s">
        <v>29</v>
      </c>
      <c r="D10" t="s">
        <v>255</v>
      </c>
      <c r="E10" t="s">
        <v>256</v>
      </c>
      <c r="F10" t="s">
        <v>257</v>
      </c>
      <c r="I10" t="s">
        <v>316</v>
      </c>
      <c r="J10">
        <v>350</v>
      </c>
      <c r="L10" t="s">
        <v>322</v>
      </c>
      <c r="M10" s="2" t="s">
        <v>321</v>
      </c>
      <c r="N10" s="3">
        <f t="shared" ca="1" si="0"/>
        <v>43641</v>
      </c>
      <c r="O10" s="4">
        <f t="shared" ca="1" si="1"/>
        <v>0.94094907407407413</v>
      </c>
      <c r="P10">
        <f t="shared" ca="1" si="2"/>
        <v>9</v>
      </c>
      <c r="Q10" s="5">
        <f t="shared" ca="1" si="3"/>
        <v>43641.940949074073</v>
      </c>
    </row>
    <row r="11" spans="1:17" x14ac:dyDescent="0.4">
      <c r="A11" t="s">
        <v>30</v>
      </c>
      <c r="B11" t="s">
        <v>31</v>
      </c>
      <c r="C11" t="s">
        <v>32</v>
      </c>
      <c r="D11" t="s">
        <v>258</v>
      </c>
      <c r="I11" t="s">
        <v>316</v>
      </c>
      <c r="J11">
        <v>351</v>
      </c>
      <c r="L11" t="s">
        <v>320</v>
      </c>
      <c r="M11" s="2" t="s">
        <v>319</v>
      </c>
      <c r="N11" s="3">
        <f t="shared" ca="1" si="0"/>
        <v>43819</v>
      </c>
      <c r="O11" s="4">
        <f t="shared" ca="1" si="1"/>
        <v>0.35233796296296299</v>
      </c>
      <c r="P11">
        <f t="shared" ca="1" si="2"/>
        <v>7</v>
      </c>
      <c r="Q11" s="5">
        <f t="shared" ca="1" si="3"/>
        <v>43819.352337962962</v>
      </c>
    </row>
    <row r="12" spans="1:17" x14ac:dyDescent="0.4">
      <c r="A12" t="s">
        <v>33</v>
      </c>
      <c r="B12" t="s">
        <v>34</v>
      </c>
      <c r="C12" t="s">
        <v>35</v>
      </c>
      <c r="I12" t="s">
        <v>316</v>
      </c>
      <c r="J12">
        <v>352</v>
      </c>
      <c r="L12" t="s">
        <v>319</v>
      </c>
      <c r="M12" s="2" t="s">
        <v>320</v>
      </c>
      <c r="N12" s="3">
        <f t="shared" ca="1" si="0"/>
        <v>43486</v>
      </c>
      <c r="O12" s="4">
        <f t="shared" ca="1" si="1"/>
        <v>0.89949074074074076</v>
      </c>
      <c r="P12">
        <f t="shared" ca="1" si="2"/>
        <v>5</v>
      </c>
      <c r="Q12" s="5">
        <f t="shared" ca="1" si="3"/>
        <v>43486.89949074074</v>
      </c>
    </row>
    <row r="13" spans="1:17" x14ac:dyDescent="0.4">
      <c r="A13" t="s">
        <v>36</v>
      </c>
      <c r="B13" t="s">
        <v>37</v>
      </c>
      <c r="C13" t="s">
        <v>38</v>
      </c>
      <c r="I13" t="s">
        <v>316</v>
      </c>
      <c r="J13">
        <v>353</v>
      </c>
      <c r="L13" t="s">
        <v>321</v>
      </c>
      <c r="M13" s="2" t="s">
        <v>322</v>
      </c>
      <c r="N13" s="3">
        <f t="shared" ca="1" si="0"/>
        <v>43786</v>
      </c>
      <c r="O13" s="4">
        <f t="shared" ca="1" si="1"/>
        <v>0.86417824074074068</v>
      </c>
      <c r="P13">
        <f t="shared" ca="1" si="2"/>
        <v>3</v>
      </c>
      <c r="Q13" s="5">
        <f t="shared" ca="1" si="3"/>
        <v>43786.864178240743</v>
      </c>
    </row>
    <row r="14" spans="1:17" x14ac:dyDescent="0.4">
      <c r="A14" t="s">
        <v>39</v>
      </c>
      <c r="B14" t="s">
        <v>40</v>
      </c>
      <c r="C14" t="s">
        <v>41</v>
      </c>
      <c r="I14" t="s">
        <v>316</v>
      </c>
      <c r="J14">
        <v>354</v>
      </c>
      <c r="L14" t="s">
        <v>323</v>
      </c>
      <c r="M14" s="2" t="s">
        <v>323</v>
      </c>
      <c r="N14" s="3">
        <f t="shared" ca="1" si="0"/>
        <v>43551</v>
      </c>
      <c r="O14" s="4">
        <f t="shared" ca="1" si="1"/>
        <v>0.89078703703703699</v>
      </c>
      <c r="P14">
        <f t="shared" ca="1" si="2"/>
        <v>10</v>
      </c>
      <c r="Q14" s="5">
        <f t="shared" ca="1" si="3"/>
        <v>43551.890787037039</v>
      </c>
    </row>
    <row r="15" spans="1:17" x14ac:dyDescent="0.4">
      <c r="A15" t="s">
        <v>42</v>
      </c>
      <c r="B15" t="s">
        <v>43</v>
      </c>
      <c r="C15" t="s">
        <v>44</v>
      </c>
      <c r="I15" t="s">
        <v>316</v>
      </c>
      <c r="J15">
        <v>355</v>
      </c>
      <c r="L15" t="s">
        <v>322</v>
      </c>
      <c r="M15" s="2" t="s">
        <v>321</v>
      </c>
      <c r="N15" s="3">
        <f t="shared" ca="1" si="0"/>
        <v>43692</v>
      </c>
      <c r="O15" s="4">
        <f t="shared" ca="1" si="1"/>
        <v>0.97372685185185182</v>
      </c>
      <c r="P15">
        <f t="shared" ca="1" si="2"/>
        <v>4</v>
      </c>
      <c r="Q15" s="5">
        <f t="shared" ca="1" si="3"/>
        <v>43692.973726851851</v>
      </c>
    </row>
    <row r="16" spans="1:17" x14ac:dyDescent="0.4">
      <c r="A16" t="s">
        <v>45</v>
      </c>
      <c r="B16" t="s">
        <v>46</v>
      </c>
      <c r="C16" t="s">
        <v>47</v>
      </c>
      <c r="D16" t="s">
        <v>264</v>
      </c>
      <c r="I16" t="s">
        <v>316</v>
      </c>
      <c r="J16">
        <v>356</v>
      </c>
      <c r="L16" t="s">
        <v>320</v>
      </c>
      <c r="M16" s="2" t="s">
        <v>319</v>
      </c>
      <c r="N16" s="3">
        <f t="shared" ca="1" si="0"/>
        <v>43499</v>
      </c>
      <c r="O16" s="4">
        <f t="shared" ca="1" si="1"/>
        <v>0.41805555555555557</v>
      </c>
      <c r="P16">
        <f t="shared" ca="1" si="2"/>
        <v>1</v>
      </c>
      <c r="Q16" s="5">
        <f t="shared" ca="1" si="3"/>
        <v>43499.418055555558</v>
      </c>
    </row>
    <row r="17" spans="1:17" x14ac:dyDescent="0.4">
      <c r="A17" t="s">
        <v>48</v>
      </c>
      <c r="B17" t="s">
        <v>49</v>
      </c>
      <c r="C17" t="s">
        <v>50</v>
      </c>
      <c r="D17" t="s">
        <v>265</v>
      </c>
      <c r="E17" t="s">
        <v>266</v>
      </c>
      <c r="I17" t="s">
        <v>316</v>
      </c>
      <c r="J17">
        <v>357</v>
      </c>
      <c r="L17" t="s">
        <v>319</v>
      </c>
      <c r="M17" s="2" t="s">
        <v>320</v>
      </c>
      <c r="N17" s="3">
        <f t="shared" ca="1" si="0"/>
        <v>43552</v>
      </c>
      <c r="O17" s="4">
        <f t="shared" ca="1" si="1"/>
        <v>0.57581018518518523</v>
      </c>
      <c r="P17">
        <f t="shared" ca="1" si="2"/>
        <v>2</v>
      </c>
      <c r="Q17" s="5">
        <f t="shared" ca="1" si="3"/>
        <v>43552.575810185182</v>
      </c>
    </row>
    <row r="18" spans="1:17" x14ac:dyDescent="0.4">
      <c r="A18" t="s">
        <v>51</v>
      </c>
      <c r="B18" t="s">
        <v>52</v>
      </c>
      <c r="C18" t="s">
        <v>53</v>
      </c>
      <c r="I18" t="s">
        <v>316</v>
      </c>
      <c r="J18">
        <v>358</v>
      </c>
      <c r="L18" t="s">
        <v>321</v>
      </c>
      <c r="M18" s="2" t="s">
        <v>322</v>
      </c>
      <c r="N18" s="3">
        <f t="shared" ca="1" si="0"/>
        <v>43584</v>
      </c>
      <c r="O18" s="4">
        <f t="shared" ca="1" si="1"/>
        <v>0.42385416666666664</v>
      </c>
      <c r="P18">
        <f t="shared" ca="1" si="2"/>
        <v>4</v>
      </c>
      <c r="Q18" s="5">
        <f t="shared" ca="1" si="3"/>
        <v>43584.423854166664</v>
      </c>
    </row>
    <row r="19" spans="1:17" x14ac:dyDescent="0.4">
      <c r="A19" t="s">
        <v>54</v>
      </c>
      <c r="B19" t="s">
        <v>40</v>
      </c>
      <c r="C19" t="s">
        <v>55</v>
      </c>
      <c r="I19" t="s">
        <v>316</v>
      </c>
      <c r="J19">
        <v>359</v>
      </c>
      <c r="L19" t="s">
        <v>323</v>
      </c>
      <c r="M19" s="2" t="s">
        <v>323</v>
      </c>
      <c r="N19" s="3">
        <f t="shared" ca="1" si="0"/>
        <v>43592</v>
      </c>
      <c r="O19" s="4">
        <f t="shared" ca="1" si="1"/>
        <v>6.1967592592592595E-2</v>
      </c>
      <c r="P19">
        <f t="shared" ca="1" si="2"/>
        <v>9</v>
      </c>
      <c r="Q19" s="5">
        <f t="shared" ca="1" si="3"/>
        <v>43592.061967592592</v>
      </c>
    </row>
    <row r="20" spans="1:17" x14ac:dyDescent="0.4">
      <c r="A20" t="s">
        <v>56</v>
      </c>
      <c r="B20" t="s">
        <v>40</v>
      </c>
      <c r="C20" t="s">
        <v>57</v>
      </c>
      <c r="I20" t="s">
        <v>316</v>
      </c>
      <c r="J20">
        <v>360</v>
      </c>
      <c r="L20" t="s">
        <v>322</v>
      </c>
      <c r="M20" s="2" t="s">
        <v>321</v>
      </c>
      <c r="N20" s="3">
        <f t="shared" ca="1" si="0"/>
        <v>43474</v>
      </c>
      <c r="O20" s="4">
        <f t="shared" ca="1" si="1"/>
        <v>0.84287037037037038</v>
      </c>
      <c r="P20">
        <f t="shared" ca="1" si="2"/>
        <v>1</v>
      </c>
      <c r="Q20" s="5">
        <f t="shared" ca="1" si="3"/>
        <v>43474.842870370368</v>
      </c>
    </row>
    <row r="21" spans="1:17" x14ac:dyDescent="0.4">
      <c r="A21" t="s">
        <v>58</v>
      </c>
      <c r="B21" t="s">
        <v>59</v>
      </c>
      <c r="C21" t="s">
        <v>60</v>
      </c>
      <c r="I21" t="s">
        <v>316</v>
      </c>
      <c r="J21">
        <v>361</v>
      </c>
      <c r="L21" t="s">
        <v>320</v>
      </c>
      <c r="M21" s="2" t="s">
        <v>319</v>
      </c>
      <c r="N21" s="3">
        <f t="shared" ca="1" si="0"/>
        <v>43627</v>
      </c>
      <c r="O21" s="4">
        <f t="shared" ca="1" si="1"/>
        <v>0.54630787037037043</v>
      </c>
      <c r="P21">
        <f t="shared" ca="1" si="2"/>
        <v>6</v>
      </c>
      <c r="Q21" s="5">
        <f t="shared" ca="1" si="3"/>
        <v>43627.546307870369</v>
      </c>
    </row>
    <row r="22" spans="1:17" x14ac:dyDescent="0.4">
      <c r="A22" t="s">
        <v>61</v>
      </c>
      <c r="B22" t="s">
        <v>40</v>
      </c>
      <c r="C22" t="s">
        <v>62</v>
      </c>
      <c r="I22" t="s">
        <v>316</v>
      </c>
      <c r="J22">
        <v>362</v>
      </c>
      <c r="L22" t="s">
        <v>319</v>
      </c>
      <c r="M22" s="2" t="s">
        <v>320</v>
      </c>
      <c r="N22" s="3">
        <f t="shared" ca="1" si="0"/>
        <v>43471</v>
      </c>
      <c r="O22" s="4">
        <f t="shared" ca="1" si="1"/>
        <v>5.0682870370370371E-2</v>
      </c>
      <c r="P22">
        <f t="shared" ca="1" si="2"/>
        <v>0</v>
      </c>
      <c r="Q22" s="5">
        <f t="shared" ca="1" si="3"/>
        <v>43471.050682870373</v>
      </c>
    </row>
    <row r="23" spans="1:17" x14ac:dyDescent="0.4">
      <c r="A23" t="s">
        <v>63</v>
      </c>
      <c r="B23" t="s">
        <v>64</v>
      </c>
      <c r="C23" t="s">
        <v>65</v>
      </c>
      <c r="D23" t="s">
        <v>267</v>
      </c>
      <c r="I23" t="s">
        <v>316</v>
      </c>
      <c r="J23">
        <v>363</v>
      </c>
      <c r="L23" t="s">
        <v>321</v>
      </c>
      <c r="M23" s="2" t="s">
        <v>322</v>
      </c>
      <c r="N23" s="3">
        <f t="shared" ca="1" si="0"/>
        <v>43627</v>
      </c>
      <c r="O23" s="4">
        <f t="shared" ca="1" si="1"/>
        <v>0.25439814814814815</v>
      </c>
      <c r="P23">
        <f t="shared" ca="1" si="2"/>
        <v>5</v>
      </c>
      <c r="Q23" s="5">
        <f t="shared" ca="1" si="3"/>
        <v>43627.25439814815</v>
      </c>
    </row>
    <row r="24" spans="1:17" x14ac:dyDescent="0.4">
      <c r="A24" t="s">
        <v>66</v>
      </c>
      <c r="B24" t="s">
        <v>67</v>
      </c>
      <c r="C24" t="s">
        <v>68</v>
      </c>
      <c r="D24" t="s">
        <v>268</v>
      </c>
      <c r="I24" t="s">
        <v>316</v>
      </c>
      <c r="J24">
        <v>364</v>
      </c>
      <c r="L24" t="s">
        <v>323</v>
      </c>
      <c r="M24" s="2" t="s">
        <v>323</v>
      </c>
      <c r="N24" s="3">
        <f t="shared" ca="1" si="0"/>
        <v>43684</v>
      </c>
      <c r="O24" s="4">
        <f t="shared" ca="1" si="1"/>
        <v>0.68659722222222219</v>
      </c>
      <c r="P24">
        <f t="shared" ca="1" si="2"/>
        <v>5</v>
      </c>
      <c r="Q24" s="5">
        <f t="shared" ca="1" si="3"/>
        <v>43684.686597222222</v>
      </c>
    </row>
    <row r="25" spans="1:17" x14ac:dyDescent="0.4">
      <c r="A25" t="s">
        <v>69</v>
      </c>
      <c r="B25" t="s">
        <v>70</v>
      </c>
      <c r="C25" t="s">
        <v>71</v>
      </c>
      <c r="I25" t="s">
        <v>316</v>
      </c>
      <c r="J25">
        <v>365</v>
      </c>
      <c r="L25" t="s">
        <v>322</v>
      </c>
      <c r="M25" s="2" t="s">
        <v>321</v>
      </c>
      <c r="N25" s="3">
        <f t="shared" ca="1" si="0"/>
        <v>43534</v>
      </c>
      <c r="O25" s="4">
        <f t="shared" ca="1" si="1"/>
        <v>0.78802083333333339</v>
      </c>
      <c r="P25">
        <f t="shared" ca="1" si="2"/>
        <v>7</v>
      </c>
      <c r="Q25" s="5">
        <f t="shared" ca="1" si="3"/>
        <v>43534.78802083333</v>
      </c>
    </row>
    <row r="26" spans="1:17" x14ac:dyDescent="0.4">
      <c r="A26" t="s">
        <v>72</v>
      </c>
      <c r="B26" t="s">
        <v>73</v>
      </c>
      <c r="C26" t="s">
        <v>74</v>
      </c>
      <c r="I26" t="s">
        <v>316</v>
      </c>
      <c r="J26">
        <v>366</v>
      </c>
      <c r="L26" t="s">
        <v>320</v>
      </c>
      <c r="M26" s="2" t="s">
        <v>319</v>
      </c>
      <c r="N26" s="3">
        <f t="shared" ca="1" si="0"/>
        <v>43582</v>
      </c>
      <c r="O26" s="4">
        <f t="shared" ca="1" si="1"/>
        <v>0.19833333333333333</v>
      </c>
      <c r="P26">
        <f t="shared" ca="1" si="2"/>
        <v>9</v>
      </c>
      <c r="Q26" s="5">
        <f t="shared" ca="1" si="3"/>
        <v>43582.198333333334</v>
      </c>
    </row>
    <row r="27" spans="1:17" x14ac:dyDescent="0.4">
      <c r="A27" t="s">
        <v>75</v>
      </c>
      <c r="B27" t="s">
        <v>76</v>
      </c>
      <c r="C27" t="s">
        <v>77</v>
      </c>
      <c r="I27" t="s">
        <v>316</v>
      </c>
      <c r="J27">
        <v>367</v>
      </c>
      <c r="L27" t="s">
        <v>319</v>
      </c>
      <c r="M27" s="2" t="s">
        <v>320</v>
      </c>
      <c r="N27" s="3">
        <f t="shared" ca="1" si="0"/>
        <v>43474</v>
      </c>
      <c r="O27" s="4">
        <f t="shared" ca="1" si="1"/>
        <v>0.70832175925925922</v>
      </c>
      <c r="P27">
        <f t="shared" ca="1" si="2"/>
        <v>3</v>
      </c>
      <c r="Q27" s="5">
        <f t="shared" ca="1" si="3"/>
        <v>43474.708321759259</v>
      </c>
    </row>
    <row r="28" spans="1:17" x14ac:dyDescent="0.4">
      <c r="A28" t="s">
        <v>78</v>
      </c>
      <c r="B28" t="s">
        <v>79</v>
      </c>
      <c r="C28" t="s">
        <v>80</v>
      </c>
      <c r="I28" t="s">
        <v>316</v>
      </c>
      <c r="J28">
        <v>368</v>
      </c>
      <c r="L28" t="s">
        <v>321</v>
      </c>
      <c r="M28" s="2" t="s">
        <v>322</v>
      </c>
      <c r="N28" s="3">
        <f t="shared" ca="1" si="0"/>
        <v>43570</v>
      </c>
      <c r="O28" s="4">
        <f t="shared" ca="1" si="1"/>
        <v>0.41832175925925924</v>
      </c>
      <c r="P28">
        <f t="shared" ca="1" si="2"/>
        <v>2</v>
      </c>
      <c r="Q28" s="5">
        <f t="shared" ca="1" si="3"/>
        <v>43570.418321759258</v>
      </c>
    </row>
    <row r="29" spans="1:17" x14ac:dyDescent="0.4">
      <c r="A29" t="s">
        <v>81</v>
      </c>
      <c r="B29" t="s">
        <v>82</v>
      </c>
      <c r="C29" t="s">
        <v>83</v>
      </c>
      <c r="I29" t="s">
        <v>316</v>
      </c>
      <c r="J29">
        <v>369</v>
      </c>
      <c r="L29" t="s">
        <v>323</v>
      </c>
      <c r="M29" s="2" t="s">
        <v>323</v>
      </c>
      <c r="N29" s="3">
        <f t="shared" ca="1" si="0"/>
        <v>43767</v>
      </c>
      <c r="O29" s="4">
        <f t="shared" ca="1" si="1"/>
        <v>0.74704861111111109</v>
      </c>
      <c r="P29">
        <f t="shared" ca="1" si="2"/>
        <v>8</v>
      </c>
      <c r="Q29" s="5">
        <f t="shared" ca="1" si="3"/>
        <v>43767.747048611112</v>
      </c>
    </row>
    <row r="30" spans="1:17" x14ac:dyDescent="0.4">
      <c r="A30" t="s">
        <v>84</v>
      </c>
      <c r="B30" t="s">
        <v>85</v>
      </c>
      <c r="C30" t="s">
        <v>86</v>
      </c>
      <c r="I30" t="s">
        <v>316</v>
      </c>
      <c r="J30">
        <v>370</v>
      </c>
      <c r="L30" t="s">
        <v>322</v>
      </c>
      <c r="M30" s="2" t="s">
        <v>321</v>
      </c>
      <c r="N30" s="3">
        <f t="shared" ca="1" si="0"/>
        <v>43580</v>
      </c>
      <c r="O30" s="4">
        <f t="shared" ca="1" si="1"/>
        <v>0.72083333333333333</v>
      </c>
      <c r="P30">
        <f t="shared" ca="1" si="2"/>
        <v>8</v>
      </c>
      <c r="Q30" s="5">
        <f t="shared" ca="1" si="3"/>
        <v>43580.720833333333</v>
      </c>
    </row>
    <row r="31" spans="1:17" x14ac:dyDescent="0.4">
      <c r="A31" t="s">
        <v>87</v>
      </c>
      <c r="B31" t="s">
        <v>40</v>
      </c>
      <c r="C31" t="s">
        <v>88</v>
      </c>
      <c r="I31" t="s">
        <v>316</v>
      </c>
      <c r="J31">
        <v>371</v>
      </c>
      <c r="L31" t="s">
        <v>320</v>
      </c>
      <c r="M31" s="2" t="s">
        <v>319</v>
      </c>
      <c r="N31" s="3">
        <f t="shared" ca="1" si="0"/>
        <v>43514</v>
      </c>
      <c r="O31" s="4">
        <f t="shared" ca="1" si="1"/>
        <v>0.81519675925925927</v>
      </c>
      <c r="P31">
        <f t="shared" ca="1" si="2"/>
        <v>9</v>
      </c>
      <c r="Q31" s="5">
        <f t="shared" ca="1" si="3"/>
        <v>43514.815196759257</v>
      </c>
    </row>
    <row r="32" spans="1:17" x14ac:dyDescent="0.4">
      <c r="A32" t="s">
        <v>89</v>
      </c>
      <c r="B32" t="s">
        <v>90</v>
      </c>
      <c r="C32" t="s">
        <v>91</v>
      </c>
      <c r="I32" t="s">
        <v>316</v>
      </c>
      <c r="J32">
        <v>372</v>
      </c>
      <c r="L32" t="s">
        <v>319</v>
      </c>
      <c r="M32" s="2" t="s">
        <v>320</v>
      </c>
      <c r="N32" s="3">
        <f t="shared" ca="1" si="0"/>
        <v>43565</v>
      </c>
      <c r="O32" s="4">
        <f t="shared" ca="1" si="1"/>
        <v>0.83493055555555562</v>
      </c>
      <c r="P32">
        <f t="shared" ca="1" si="2"/>
        <v>9</v>
      </c>
      <c r="Q32" s="5">
        <f t="shared" ca="1" si="3"/>
        <v>43565.834930555553</v>
      </c>
    </row>
    <row r="33" spans="1:17" x14ac:dyDescent="0.4">
      <c r="A33" t="s">
        <v>92</v>
      </c>
      <c r="B33" t="s">
        <v>93</v>
      </c>
      <c r="C33" t="s">
        <v>94</v>
      </c>
      <c r="D33" t="s">
        <v>269</v>
      </c>
      <c r="I33" t="s">
        <v>316</v>
      </c>
      <c r="J33">
        <v>373</v>
      </c>
      <c r="L33" t="s">
        <v>321</v>
      </c>
      <c r="M33" s="2" t="s">
        <v>322</v>
      </c>
      <c r="N33" s="3">
        <f t="shared" ca="1" si="0"/>
        <v>43651</v>
      </c>
      <c r="O33" s="4">
        <f t="shared" ca="1" si="1"/>
        <v>0.3221296296296296</v>
      </c>
      <c r="P33">
        <f t="shared" ca="1" si="2"/>
        <v>6</v>
      </c>
      <c r="Q33" s="5">
        <f t="shared" ca="1" si="3"/>
        <v>43651.322129629632</v>
      </c>
    </row>
    <row r="34" spans="1:17" x14ac:dyDescent="0.4">
      <c r="A34" t="s">
        <v>96</v>
      </c>
      <c r="B34" t="s">
        <v>97</v>
      </c>
      <c r="C34" t="s">
        <v>98</v>
      </c>
      <c r="I34" t="s">
        <v>316</v>
      </c>
      <c r="J34">
        <v>374</v>
      </c>
      <c r="L34" t="s">
        <v>323</v>
      </c>
      <c r="M34" s="2" t="s">
        <v>323</v>
      </c>
      <c r="N34" s="3">
        <f t="shared" ca="1" si="0"/>
        <v>43658</v>
      </c>
      <c r="O34" s="4">
        <f t="shared" ca="1" si="1"/>
        <v>0.87381944444444448</v>
      </c>
      <c r="P34">
        <f t="shared" ca="1" si="2"/>
        <v>9</v>
      </c>
      <c r="Q34" s="5">
        <f t="shared" ca="1" si="3"/>
        <v>43658.873819444445</v>
      </c>
    </row>
    <row r="35" spans="1:17" x14ac:dyDescent="0.4">
      <c r="A35" t="s">
        <v>99</v>
      </c>
      <c r="B35" t="s">
        <v>100</v>
      </c>
      <c r="C35" t="s">
        <v>101</v>
      </c>
      <c r="D35" t="s">
        <v>270</v>
      </c>
      <c r="I35" t="s">
        <v>316</v>
      </c>
      <c r="J35">
        <v>375</v>
      </c>
      <c r="L35" t="s">
        <v>322</v>
      </c>
      <c r="M35" s="2" t="s">
        <v>321</v>
      </c>
      <c r="N35" s="3">
        <f t="shared" ca="1" si="0"/>
        <v>43798</v>
      </c>
      <c r="O35" s="4">
        <f t="shared" ca="1" si="1"/>
        <v>0.73091435185185183</v>
      </c>
      <c r="P35">
        <f t="shared" ca="1" si="2"/>
        <v>10</v>
      </c>
      <c r="Q35" s="5">
        <f t="shared" ca="1" si="3"/>
        <v>43798.730914351851</v>
      </c>
    </row>
    <row r="36" spans="1:17" x14ac:dyDescent="0.4">
      <c r="A36" t="s">
        <v>102</v>
      </c>
      <c r="B36" t="s">
        <v>103</v>
      </c>
      <c r="C36" t="s">
        <v>104</v>
      </c>
      <c r="I36" t="s">
        <v>316</v>
      </c>
      <c r="J36">
        <v>376</v>
      </c>
      <c r="L36" t="s">
        <v>320</v>
      </c>
      <c r="M36" s="2" t="s">
        <v>319</v>
      </c>
      <c r="N36" s="3">
        <f t="shared" ca="1" si="0"/>
        <v>43529</v>
      </c>
      <c r="O36" s="4">
        <f t="shared" ca="1" si="1"/>
        <v>4.7106481481480333E-3</v>
      </c>
      <c r="P36">
        <f t="shared" ca="1" si="2"/>
        <v>7</v>
      </c>
      <c r="Q36" s="5">
        <f t="shared" ca="1" si="3"/>
        <v>43529.004710648151</v>
      </c>
    </row>
    <row r="37" spans="1:17" x14ac:dyDescent="0.4">
      <c r="A37" t="s">
        <v>105</v>
      </c>
      <c r="B37" t="s">
        <v>106</v>
      </c>
      <c r="C37" t="s">
        <v>107</v>
      </c>
      <c r="I37" t="s">
        <v>316</v>
      </c>
      <c r="J37">
        <v>377</v>
      </c>
      <c r="L37" t="s">
        <v>319</v>
      </c>
      <c r="M37" s="2" t="s">
        <v>320</v>
      </c>
      <c r="N37" s="3">
        <f t="shared" ca="1" si="0"/>
        <v>43818</v>
      </c>
      <c r="O37" s="4">
        <f t="shared" ca="1" si="1"/>
        <v>0.25143518518518521</v>
      </c>
      <c r="P37">
        <f t="shared" ca="1" si="2"/>
        <v>10</v>
      </c>
      <c r="Q37" s="5">
        <f t="shared" ca="1" si="3"/>
        <v>43818.251435185186</v>
      </c>
    </row>
    <row r="38" spans="1:17" x14ac:dyDescent="0.4">
      <c r="A38" t="s">
        <v>108</v>
      </c>
      <c r="B38" t="s">
        <v>109</v>
      </c>
      <c r="C38" t="s">
        <v>110</v>
      </c>
      <c r="I38" t="s">
        <v>316</v>
      </c>
      <c r="J38">
        <v>378</v>
      </c>
      <c r="L38" t="s">
        <v>321</v>
      </c>
      <c r="M38" s="2" t="s">
        <v>322</v>
      </c>
      <c r="N38" s="3">
        <f t="shared" ca="1" si="0"/>
        <v>43585</v>
      </c>
      <c r="O38" s="4">
        <f t="shared" ca="1" si="1"/>
        <v>0.20366898148148149</v>
      </c>
      <c r="P38">
        <f t="shared" ca="1" si="2"/>
        <v>2</v>
      </c>
      <c r="Q38" s="5">
        <f t="shared" ca="1" si="3"/>
        <v>43585.203668981485</v>
      </c>
    </row>
    <row r="39" spans="1:17" x14ac:dyDescent="0.4">
      <c r="A39" t="s">
        <v>111</v>
      </c>
      <c r="B39" t="s">
        <v>40</v>
      </c>
      <c r="C39" t="s">
        <v>112</v>
      </c>
      <c r="I39" t="s">
        <v>316</v>
      </c>
      <c r="J39">
        <v>379</v>
      </c>
      <c r="L39" t="s">
        <v>323</v>
      </c>
      <c r="M39" s="2" t="s">
        <v>323</v>
      </c>
      <c r="N39" s="3">
        <f t="shared" ca="1" si="0"/>
        <v>43506</v>
      </c>
      <c r="O39" s="4">
        <f t="shared" ca="1" si="1"/>
        <v>0.91303240740740732</v>
      </c>
      <c r="P39">
        <f t="shared" ca="1" si="2"/>
        <v>8</v>
      </c>
      <c r="Q39" s="5">
        <f t="shared" ca="1" si="3"/>
        <v>43506.913032407407</v>
      </c>
    </row>
    <row r="40" spans="1:17" x14ac:dyDescent="0.4">
      <c r="A40" t="s">
        <v>113</v>
      </c>
      <c r="B40" t="s">
        <v>114</v>
      </c>
      <c r="C40" t="s">
        <v>115</v>
      </c>
      <c r="I40" t="s">
        <v>316</v>
      </c>
      <c r="J40">
        <v>380</v>
      </c>
      <c r="L40" t="s">
        <v>322</v>
      </c>
      <c r="M40" s="2" t="s">
        <v>321</v>
      </c>
      <c r="N40" s="3">
        <f t="shared" ca="1" si="0"/>
        <v>43614</v>
      </c>
      <c r="O40" s="4">
        <f t="shared" ca="1" si="1"/>
        <v>0.40619212962962964</v>
      </c>
      <c r="P40">
        <f t="shared" ca="1" si="2"/>
        <v>10</v>
      </c>
      <c r="Q40" s="5">
        <f t="shared" ca="1" si="3"/>
        <v>43614.406192129631</v>
      </c>
    </row>
    <row r="41" spans="1:17" x14ac:dyDescent="0.4">
      <c r="A41" t="s">
        <v>116</v>
      </c>
      <c r="B41" t="s">
        <v>117</v>
      </c>
      <c r="C41" t="s">
        <v>118</v>
      </c>
      <c r="I41" t="s">
        <v>316</v>
      </c>
      <c r="J41">
        <v>381</v>
      </c>
      <c r="L41" t="s">
        <v>320</v>
      </c>
      <c r="M41" s="2" t="s">
        <v>319</v>
      </c>
      <c r="N41" s="3">
        <f t="shared" ca="1" si="0"/>
        <v>43672</v>
      </c>
      <c r="O41" s="4">
        <f t="shared" ca="1" si="1"/>
        <v>0.37834490740740739</v>
      </c>
      <c r="P41">
        <f t="shared" ca="1" si="2"/>
        <v>10</v>
      </c>
      <c r="Q41" s="5">
        <f t="shared" ca="1" si="3"/>
        <v>43672.378344907411</v>
      </c>
    </row>
    <row r="42" spans="1:17" x14ac:dyDescent="0.4">
      <c r="A42" t="s">
        <v>119</v>
      </c>
      <c r="B42" t="s">
        <v>120</v>
      </c>
      <c r="C42" t="s">
        <v>121</v>
      </c>
      <c r="D42" t="s">
        <v>271</v>
      </c>
      <c r="E42" t="s">
        <v>272</v>
      </c>
      <c r="I42" t="s">
        <v>316</v>
      </c>
      <c r="J42">
        <v>382</v>
      </c>
      <c r="L42" t="s">
        <v>319</v>
      </c>
      <c r="M42" s="2" t="s">
        <v>320</v>
      </c>
      <c r="N42" s="3">
        <f t="shared" ca="1" si="0"/>
        <v>43760</v>
      </c>
      <c r="O42" s="4">
        <f t="shared" ca="1" si="1"/>
        <v>0.20910879629629631</v>
      </c>
      <c r="P42">
        <f t="shared" ca="1" si="2"/>
        <v>0</v>
      </c>
      <c r="Q42" s="5">
        <f t="shared" ca="1" si="3"/>
        <v>43760.209108796298</v>
      </c>
    </row>
    <row r="43" spans="1:17" x14ac:dyDescent="0.4">
      <c r="A43" t="s">
        <v>122</v>
      </c>
      <c r="B43" t="s">
        <v>40</v>
      </c>
      <c r="C43" t="s">
        <v>95</v>
      </c>
      <c r="D43" t="s">
        <v>273</v>
      </c>
      <c r="I43" t="s">
        <v>316</v>
      </c>
      <c r="J43">
        <v>383</v>
      </c>
      <c r="L43" t="s">
        <v>321</v>
      </c>
      <c r="M43" s="2" t="s">
        <v>322</v>
      </c>
      <c r="N43" s="3">
        <f t="shared" ca="1" si="0"/>
        <v>43733</v>
      </c>
      <c r="O43" s="4">
        <f t="shared" ca="1" si="1"/>
        <v>0.27931712962962962</v>
      </c>
      <c r="P43">
        <f t="shared" ca="1" si="2"/>
        <v>6</v>
      </c>
      <c r="Q43" s="5">
        <f t="shared" ca="1" si="3"/>
        <v>43733.279317129629</v>
      </c>
    </row>
    <row r="44" spans="1:17" x14ac:dyDescent="0.4">
      <c r="A44" t="s">
        <v>123</v>
      </c>
      <c r="B44" t="s">
        <v>124</v>
      </c>
      <c r="C44" t="s">
        <v>125</v>
      </c>
      <c r="D44" t="s">
        <v>274</v>
      </c>
      <c r="E44" t="s">
        <v>275</v>
      </c>
      <c r="I44" t="s">
        <v>316</v>
      </c>
      <c r="J44">
        <v>384</v>
      </c>
      <c r="L44" t="s">
        <v>323</v>
      </c>
      <c r="M44" s="2" t="s">
        <v>323</v>
      </c>
      <c r="N44" s="3">
        <f t="shared" ca="1" si="0"/>
        <v>43492</v>
      </c>
      <c r="O44" s="4">
        <f t="shared" ca="1" si="1"/>
        <v>0.99579861111111112</v>
      </c>
      <c r="P44">
        <f t="shared" ca="1" si="2"/>
        <v>3</v>
      </c>
      <c r="Q44" s="5">
        <f t="shared" ca="1" si="3"/>
        <v>43492.995798611111</v>
      </c>
    </row>
    <row r="45" spans="1:17" x14ac:dyDescent="0.4">
      <c r="A45" t="s">
        <v>126</v>
      </c>
      <c r="B45" t="s">
        <v>127</v>
      </c>
      <c r="C45" t="s">
        <v>128</v>
      </c>
      <c r="I45" t="s">
        <v>316</v>
      </c>
      <c r="J45">
        <v>385</v>
      </c>
      <c r="L45" t="s">
        <v>322</v>
      </c>
      <c r="M45" s="2" t="s">
        <v>321</v>
      </c>
      <c r="N45" s="3">
        <f t="shared" ca="1" si="0"/>
        <v>43566</v>
      </c>
      <c r="O45" s="4">
        <f t="shared" ca="1" si="1"/>
        <v>0.15652777777777779</v>
      </c>
      <c r="P45">
        <f t="shared" ca="1" si="2"/>
        <v>1</v>
      </c>
      <c r="Q45" s="5">
        <f t="shared" ca="1" si="3"/>
        <v>43566.156527777777</v>
      </c>
    </row>
    <row r="46" spans="1:17" x14ac:dyDescent="0.4">
      <c r="A46" t="s">
        <v>129</v>
      </c>
      <c r="B46" t="s">
        <v>130</v>
      </c>
      <c r="C46" t="s">
        <v>131</v>
      </c>
      <c r="I46" t="s">
        <v>316</v>
      </c>
      <c r="J46">
        <v>386</v>
      </c>
      <c r="L46" t="s">
        <v>320</v>
      </c>
      <c r="M46" s="2" t="s">
        <v>319</v>
      </c>
      <c r="N46" s="3">
        <f t="shared" ca="1" si="0"/>
        <v>43533</v>
      </c>
      <c r="O46" s="4">
        <f t="shared" ca="1" si="1"/>
        <v>0.56868055555555552</v>
      </c>
      <c r="P46">
        <f t="shared" ca="1" si="2"/>
        <v>8</v>
      </c>
      <c r="Q46" s="5">
        <f t="shared" ca="1" si="3"/>
        <v>43533.568680555552</v>
      </c>
    </row>
    <row r="47" spans="1:17" x14ac:dyDescent="0.4">
      <c r="A47" t="s">
        <v>132</v>
      </c>
      <c r="B47" t="s">
        <v>133</v>
      </c>
      <c r="C47" t="s">
        <v>134</v>
      </c>
      <c r="I47" t="s">
        <v>316</v>
      </c>
      <c r="J47">
        <v>387</v>
      </c>
      <c r="L47" t="s">
        <v>319</v>
      </c>
      <c r="M47" s="2" t="s">
        <v>320</v>
      </c>
      <c r="N47" s="3">
        <f t="shared" ca="1" si="0"/>
        <v>43520</v>
      </c>
      <c r="O47" s="4">
        <f t="shared" ca="1" si="1"/>
        <v>0.39023148148148151</v>
      </c>
      <c r="P47">
        <f t="shared" ca="1" si="2"/>
        <v>4</v>
      </c>
      <c r="Q47" s="5">
        <f t="shared" ca="1" si="3"/>
        <v>43520.390231481484</v>
      </c>
    </row>
    <row r="48" spans="1:17" x14ac:dyDescent="0.4">
      <c r="A48" t="s">
        <v>135</v>
      </c>
      <c r="B48" t="s">
        <v>40</v>
      </c>
      <c r="C48" t="s">
        <v>136</v>
      </c>
      <c r="D48" t="s">
        <v>276</v>
      </c>
      <c r="E48" t="s">
        <v>277</v>
      </c>
      <c r="F48" t="s">
        <v>278</v>
      </c>
      <c r="I48" t="s">
        <v>316</v>
      </c>
      <c r="J48">
        <v>388</v>
      </c>
      <c r="L48" t="s">
        <v>321</v>
      </c>
      <c r="M48" s="2" t="s">
        <v>322</v>
      </c>
      <c r="N48" s="3">
        <f t="shared" ca="1" si="0"/>
        <v>43552</v>
      </c>
      <c r="O48" s="4">
        <f t="shared" ca="1" si="1"/>
        <v>0.78893518518518524</v>
      </c>
      <c r="P48">
        <f t="shared" ca="1" si="2"/>
        <v>0</v>
      </c>
      <c r="Q48" s="5">
        <f t="shared" ca="1" si="3"/>
        <v>43552.788935185185</v>
      </c>
    </row>
    <row r="49" spans="1:17" x14ac:dyDescent="0.4">
      <c r="A49" t="s">
        <v>137</v>
      </c>
      <c r="B49" t="s">
        <v>138</v>
      </c>
      <c r="C49" t="s">
        <v>139</v>
      </c>
      <c r="I49" t="s">
        <v>316</v>
      </c>
      <c r="J49">
        <v>389</v>
      </c>
      <c r="L49" t="s">
        <v>323</v>
      </c>
      <c r="M49" s="2" t="s">
        <v>323</v>
      </c>
      <c r="N49" s="3">
        <f t="shared" ca="1" si="0"/>
        <v>43570</v>
      </c>
      <c r="O49" s="4">
        <f t="shared" ca="1" si="1"/>
        <v>0.83349537037037036</v>
      </c>
      <c r="P49">
        <f t="shared" ca="1" si="2"/>
        <v>7</v>
      </c>
      <c r="Q49" s="5">
        <f t="shared" ca="1" si="3"/>
        <v>43570.833495370367</v>
      </c>
    </row>
    <row r="50" spans="1:17" x14ac:dyDescent="0.4">
      <c r="A50" t="s">
        <v>140</v>
      </c>
      <c r="B50" t="s">
        <v>141</v>
      </c>
      <c r="C50" t="s">
        <v>142</v>
      </c>
      <c r="D50" t="s">
        <v>268</v>
      </c>
      <c r="I50" t="s">
        <v>316</v>
      </c>
      <c r="J50">
        <v>390</v>
      </c>
      <c r="L50" t="s">
        <v>322</v>
      </c>
      <c r="M50" s="2" t="s">
        <v>321</v>
      </c>
      <c r="N50" s="3">
        <f t="shared" ca="1" si="0"/>
        <v>43740</v>
      </c>
      <c r="O50" s="4">
        <f t="shared" ca="1" si="1"/>
        <v>0.42001157407407402</v>
      </c>
      <c r="P50">
        <f t="shared" ca="1" si="2"/>
        <v>0</v>
      </c>
      <c r="Q50" s="5">
        <f t="shared" ca="1" si="3"/>
        <v>43740.420011574075</v>
      </c>
    </row>
    <row r="51" spans="1:17" x14ac:dyDescent="0.4">
      <c r="A51" t="s">
        <v>143</v>
      </c>
      <c r="B51" t="s">
        <v>144</v>
      </c>
      <c r="C51" t="s">
        <v>145</v>
      </c>
      <c r="D51" t="s">
        <v>269</v>
      </c>
      <c r="I51" t="s">
        <v>316</v>
      </c>
      <c r="J51">
        <v>391</v>
      </c>
      <c r="L51" t="s">
        <v>320</v>
      </c>
      <c r="M51" s="2" t="s">
        <v>319</v>
      </c>
      <c r="N51" s="3">
        <f t="shared" ca="1" si="0"/>
        <v>43710</v>
      </c>
      <c r="O51" s="4">
        <f t="shared" ca="1" si="1"/>
        <v>0.74774305555555554</v>
      </c>
      <c r="P51">
        <f t="shared" ca="1" si="2"/>
        <v>5</v>
      </c>
      <c r="Q51" s="5">
        <f t="shared" ca="1" si="3"/>
        <v>43710.747743055559</v>
      </c>
    </row>
    <row r="52" spans="1:17" x14ac:dyDescent="0.4">
      <c r="A52" t="s">
        <v>146</v>
      </c>
      <c r="B52" t="s">
        <v>147</v>
      </c>
      <c r="C52" t="s">
        <v>148</v>
      </c>
      <c r="I52" t="s">
        <v>316</v>
      </c>
      <c r="J52">
        <v>392</v>
      </c>
      <c r="L52" t="s">
        <v>319</v>
      </c>
      <c r="M52" s="2" t="s">
        <v>320</v>
      </c>
      <c r="N52" s="3">
        <f t="shared" ca="1" si="0"/>
        <v>43654</v>
      </c>
      <c r="O52" s="4">
        <f t="shared" ca="1" si="1"/>
        <v>0.90776620370370376</v>
      </c>
      <c r="P52">
        <f t="shared" ca="1" si="2"/>
        <v>7</v>
      </c>
      <c r="Q52" s="5">
        <f t="shared" ca="1" si="3"/>
        <v>43654.907766203702</v>
      </c>
    </row>
    <row r="53" spans="1:17" x14ac:dyDescent="0.4">
      <c r="A53" t="s">
        <v>149</v>
      </c>
      <c r="B53" t="s">
        <v>150</v>
      </c>
      <c r="C53" t="s">
        <v>151</v>
      </c>
      <c r="D53" t="s">
        <v>268</v>
      </c>
      <c r="I53" t="s">
        <v>316</v>
      </c>
      <c r="J53">
        <v>393</v>
      </c>
      <c r="L53" t="s">
        <v>321</v>
      </c>
      <c r="M53" s="2" t="s">
        <v>322</v>
      </c>
      <c r="N53" s="3">
        <f t="shared" ca="1" si="0"/>
        <v>43828</v>
      </c>
      <c r="O53" s="4">
        <f t="shared" ca="1" si="1"/>
        <v>0.28060185185185188</v>
      </c>
      <c r="P53">
        <f t="shared" ca="1" si="2"/>
        <v>1</v>
      </c>
      <c r="Q53" s="5">
        <f t="shared" ca="1" si="3"/>
        <v>43828.280601851853</v>
      </c>
    </row>
    <row r="54" spans="1:17" x14ac:dyDescent="0.4">
      <c r="A54" t="s">
        <v>152</v>
      </c>
      <c r="B54" t="s">
        <v>153</v>
      </c>
      <c r="C54" t="s">
        <v>154</v>
      </c>
      <c r="I54" t="s">
        <v>316</v>
      </c>
      <c r="J54">
        <v>394</v>
      </c>
      <c r="L54" t="s">
        <v>323</v>
      </c>
      <c r="M54" s="2" t="s">
        <v>323</v>
      </c>
      <c r="N54" s="3">
        <f t="shared" ca="1" si="0"/>
        <v>43475</v>
      </c>
      <c r="O54" s="4">
        <f t="shared" ca="1" si="1"/>
        <v>0.41981481481481481</v>
      </c>
      <c r="P54">
        <f t="shared" ca="1" si="2"/>
        <v>6</v>
      </c>
      <c r="Q54" s="5">
        <f t="shared" ca="1" si="3"/>
        <v>43475.419814814813</v>
      </c>
    </row>
    <row r="55" spans="1:17" x14ac:dyDescent="0.4">
      <c r="A55" t="s">
        <v>155</v>
      </c>
      <c r="B55" t="s">
        <v>156</v>
      </c>
      <c r="C55" t="s">
        <v>157</v>
      </c>
      <c r="D55" t="s">
        <v>279</v>
      </c>
      <c r="E55" t="s">
        <v>280</v>
      </c>
      <c r="I55" t="s">
        <v>316</v>
      </c>
      <c r="J55">
        <v>395</v>
      </c>
      <c r="L55" t="s">
        <v>322</v>
      </c>
      <c r="M55" s="2" t="s">
        <v>321</v>
      </c>
      <c r="N55" s="3">
        <f t="shared" ca="1" si="0"/>
        <v>43801</v>
      </c>
      <c r="O55" s="4">
        <f t="shared" ca="1" si="1"/>
        <v>8.8067129629629634E-2</v>
      </c>
      <c r="P55">
        <f t="shared" ca="1" si="2"/>
        <v>2</v>
      </c>
      <c r="Q55" s="5">
        <f t="shared" ca="1" si="3"/>
        <v>43801.088067129633</v>
      </c>
    </row>
    <row r="56" spans="1:17" x14ac:dyDescent="0.4">
      <c r="A56" t="s">
        <v>158</v>
      </c>
      <c r="B56" t="s">
        <v>159</v>
      </c>
      <c r="C56" t="s">
        <v>160</v>
      </c>
      <c r="D56" t="s">
        <v>262</v>
      </c>
      <c r="E56" t="s">
        <v>263</v>
      </c>
      <c r="I56" t="s">
        <v>316</v>
      </c>
      <c r="J56">
        <v>396</v>
      </c>
      <c r="L56" t="s">
        <v>320</v>
      </c>
      <c r="M56" s="2" t="s">
        <v>319</v>
      </c>
      <c r="N56" s="3">
        <f t="shared" ca="1" si="0"/>
        <v>43599</v>
      </c>
      <c r="O56" s="4">
        <f t="shared" ca="1" si="1"/>
        <v>3.1087962962963012E-2</v>
      </c>
      <c r="P56">
        <f t="shared" ca="1" si="2"/>
        <v>3</v>
      </c>
      <c r="Q56" s="5">
        <f t="shared" ca="1" si="3"/>
        <v>43599.031087962961</v>
      </c>
    </row>
    <row r="57" spans="1:17" x14ac:dyDescent="0.4">
      <c r="A57" t="s">
        <v>161</v>
      </c>
      <c r="B57" t="s">
        <v>162</v>
      </c>
      <c r="C57" t="s">
        <v>163</v>
      </c>
      <c r="D57" t="s">
        <v>261</v>
      </c>
      <c r="I57" t="s">
        <v>316</v>
      </c>
      <c r="J57">
        <v>397</v>
      </c>
      <c r="L57" t="s">
        <v>319</v>
      </c>
      <c r="M57" s="2" t="s">
        <v>320</v>
      </c>
      <c r="N57" s="3">
        <f t="shared" ca="1" si="0"/>
        <v>43652</v>
      </c>
      <c r="O57" s="4">
        <f t="shared" ca="1" si="1"/>
        <v>0.57270833333333326</v>
      </c>
      <c r="P57">
        <f t="shared" ca="1" si="2"/>
        <v>0</v>
      </c>
      <c r="Q57" s="5">
        <f t="shared" ca="1" si="3"/>
        <v>43652.572708333333</v>
      </c>
    </row>
    <row r="58" spans="1:17" x14ac:dyDescent="0.4">
      <c r="A58" t="s">
        <v>164</v>
      </c>
      <c r="B58" t="s">
        <v>165</v>
      </c>
      <c r="C58" t="s">
        <v>166</v>
      </c>
      <c r="I58" t="s">
        <v>316</v>
      </c>
      <c r="J58">
        <v>398</v>
      </c>
      <c r="L58" t="s">
        <v>321</v>
      </c>
      <c r="M58" s="2" t="s">
        <v>322</v>
      </c>
      <c r="N58" s="3">
        <f t="shared" ca="1" si="0"/>
        <v>43741</v>
      </c>
      <c r="O58" s="4">
        <f t="shared" ca="1" si="1"/>
        <v>0.74423611111111121</v>
      </c>
      <c r="P58">
        <f t="shared" ca="1" si="2"/>
        <v>10</v>
      </c>
      <c r="Q58" s="5">
        <f t="shared" ca="1" si="3"/>
        <v>43741.74423611111</v>
      </c>
    </row>
    <row r="59" spans="1:17" x14ac:dyDescent="0.4">
      <c r="A59" t="s">
        <v>167</v>
      </c>
      <c r="B59" t="s">
        <v>168</v>
      </c>
      <c r="C59" t="s">
        <v>169</v>
      </c>
      <c r="I59" t="s">
        <v>316</v>
      </c>
      <c r="J59">
        <v>399</v>
      </c>
      <c r="L59" t="s">
        <v>323</v>
      </c>
      <c r="M59" s="2" t="s">
        <v>323</v>
      </c>
      <c r="N59" s="3">
        <f t="shared" ca="1" si="0"/>
        <v>43505</v>
      </c>
      <c r="O59" s="4">
        <f t="shared" ca="1" si="1"/>
        <v>8.4837962962962532E-3</v>
      </c>
      <c r="P59">
        <f t="shared" ca="1" si="2"/>
        <v>9</v>
      </c>
      <c r="Q59" s="5">
        <f t="shared" ca="1" si="3"/>
        <v>43505.008483796293</v>
      </c>
    </row>
    <row r="60" spans="1:17" x14ac:dyDescent="0.4">
      <c r="A60" t="s">
        <v>170</v>
      </c>
      <c r="B60" t="s">
        <v>171</v>
      </c>
      <c r="C60" t="s">
        <v>172</v>
      </c>
      <c r="I60" t="s">
        <v>316</v>
      </c>
      <c r="J60">
        <v>400</v>
      </c>
      <c r="L60" t="s">
        <v>322</v>
      </c>
      <c r="M60" s="2" t="s">
        <v>321</v>
      </c>
      <c r="N60" s="3">
        <f t="shared" ca="1" si="0"/>
        <v>43827</v>
      </c>
      <c r="O60" s="4">
        <f t="shared" ca="1" si="1"/>
        <v>0.7271643518518518</v>
      </c>
      <c r="P60">
        <f t="shared" ca="1" si="2"/>
        <v>8</v>
      </c>
      <c r="Q60" s="5">
        <f t="shared" ca="1" si="3"/>
        <v>43827.727164351854</v>
      </c>
    </row>
    <row r="61" spans="1:17" x14ac:dyDescent="0.4">
      <c r="A61" t="s">
        <v>173</v>
      </c>
      <c r="B61" t="s">
        <v>174</v>
      </c>
      <c r="C61" t="s">
        <v>175</v>
      </c>
      <c r="D61" t="s">
        <v>259</v>
      </c>
      <c r="I61" t="s">
        <v>316</v>
      </c>
      <c r="J61">
        <v>401</v>
      </c>
      <c r="L61" t="s">
        <v>320</v>
      </c>
      <c r="M61" s="2" t="s">
        <v>319</v>
      </c>
      <c r="N61" s="3">
        <f t="shared" ca="1" si="0"/>
        <v>43532</v>
      </c>
      <c r="O61" s="4">
        <f t="shared" ca="1" si="1"/>
        <v>0.25761574074074073</v>
      </c>
      <c r="P61">
        <f t="shared" ca="1" si="2"/>
        <v>8</v>
      </c>
      <c r="Q61" s="5">
        <f t="shared" ca="1" si="3"/>
        <v>43532.257615740738</v>
      </c>
    </row>
    <row r="62" spans="1:17" x14ac:dyDescent="0.4">
      <c r="A62" t="s">
        <v>176</v>
      </c>
      <c r="B62" t="s">
        <v>177</v>
      </c>
      <c r="C62" t="s">
        <v>178</v>
      </c>
      <c r="I62" t="s">
        <v>316</v>
      </c>
      <c r="J62">
        <v>402</v>
      </c>
      <c r="L62" t="s">
        <v>319</v>
      </c>
      <c r="M62" s="2" t="s">
        <v>320</v>
      </c>
      <c r="N62" s="3">
        <f t="shared" ca="1" si="0"/>
        <v>43663</v>
      </c>
      <c r="O62" s="4">
        <f t="shared" ca="1" si="1"/>
        <v>0.68729166666666675</v>
      </c>
      <c r="P62">
        <f t="shared" ca="1" si="2"/>
        <v>1</v>
      </c>
      <c r="Q62" s="5">
        <f t="shared" ca="1" si="3"/>
        <v>43663.687291666669</v>
      </c>
    </row>
    <row r="63" spans="1:17" x14ac:dyDescent="0.4">
      <c r="A63" t="s">
        <v>179</v>
      </c>
      <c r="B63" t="s">
        <v>180</v>
      </c>
      <c r="C63" t="s">
        <v>181</v>
      </c>
      <c r="D63" t="s">
        <v>260</v>
      </c>
      <c r="I63" t="s">
        <v>316</v>
      </c>
      <c r="J63">
        <v>403</v>
      </c>
      <c r="L63" t="s">
        <v>321</v>
      </c>
      <c r="M63" s="2" t="s">
        <v>322</v>
      </c>
      <c r="N63" s="3">
        <f t="shared" ca="1" si="0"/>
        <v>43586</v>
      </c>
      <c r="O63" s="4">
        <f t="shared" ca="1" si="1"/>
        <v>0.78623842592592597</v>
      </c>
      <c r="P63">
        <f t="shared" ca="1" si="2"/>
        <v>2</v>
      </c>
      <c r="Q63" s="5">
        <f t="shared" ca="1" si="3"/>
        <v>43586.786238425928</v>
      </c>
    </row>
    <row r="64" spans="1:17" x14ac:dyDescent="0.4">
      <c r="A64" t="s">
        <v>182</v>
      </c>
      <c r="B64" t="s">
        <v>183</v>
      </c>
      <c r="C64" t="s">
        <v>184</v>
      </c>
      <c r="I64" t="s">
        <v>316</v>
      </c>
      <c r="J64">
        <v>404</v>
      </c>
      <c r="L64" t="s">
        <v>323</v>
      </c>
      <c r="M64" s="2" t="s">
        <v>323</v>
      </c>
      <c r="N64" s="3">
        <f t="shared" ca="1" si="0"/>
        <v>43802</v>
      </c>
      <c r="O64" s="4">
        <f t="shared" ca="1" si="1"/>
        <v>0.70520833333333333</v>
      </c>
      <c r="P64">
        <f t="shared" ca="1" si="2"/>
        <v>6</v>
      </c>
      <c r="Q64" s="5">
        <f t="shared" ca="1" si="3"/>
        <v>43802.705208333333</v>
      </c>
    </row>
    <row r="65" spans="1:17" x14ac:dyDescent="0.4">
      <c r="A65" t="s">
        <v>185</v>
      </c>
      <c r="B65" t="s">
        <v>186</v>
      </c>
      <c r="C65" t="s">
        <v>187</v>
      </c>
      <c r="I65" t="s">
        <v>316</v>
      </c>
      <c r="J65">
        <v>405</v>
      </c>
      <c r="L65" t="s">
        <v>322</v>
      </c>
      <c r="M65" s="2" t="s">
        <v>321</v>
      </c>
      <c r="N65" s="3">
        <f t="shared" ca="1" si="0"/>
        <v>43528</v>
      </c>
      <c r="O65" s="4">
        <f t="shared" ca="1" si="1"/>
        <v>0.53061342592592597</v>
      </c>
      <c r="P65">
        <f t="shared" ca="1" si="2"/>
        <v>9</v>
      </c>
      <c r="Q65" s="5">
        <f t="shared" ca="1" si="3"/>
        <v>43528.530613425923</v>
      </c>
    </row>
    <row r="66" spans="1:17" x14ac:dyDescent="0.4">
      <c r="A66" t="s">
        <v>188</v>
      </c>
      <c r="B66" t="s">
        <v>40</v>
      </c>
      <c r="C66" t="s">
        <v>189</v>
      </c>
      <c r="I66" t="s">
        <v>316</v>
      </c>
      <c r="J66">
        <v>406</v>
      </c>
      <c r="L66" t="s">
        <v>320</v>
      </c>
      <c r="M66" s="2" t="s">
        <v>319</v>
      </c>
      <c r="N66" s="3">
        <f t="shared" ca="1" si="0"/>
        <v>43812</v>
      </c>
      <c r="O66" s="4">
        <f t="shared" ca="1" si="1"/>
        <v>0.52107638888888885</v>
      </c>
      <c r="P66">
        <f t="shared" ca="1" si="2"/>
        <v>8</v>
      </c>
      <c r="Q66" s="5">
        <f t="shared" ca="1" si="3"/>
        <v>43812.52107638889</v>
      </c>
    </row>
    <row r="67" spans="1:17" x14ac:dyDescent="0.4">
      <c r="A67" t="s">
        <v>190</v>
      </c>
      <c r="B67" t="s">
        <v>191</v>
      </c>
      <c r="C67" t="s">
        <v>192</v>
      </c>
      <c r="I67" t="s">
        <v>316</v>
      </c>
      <c r="J67">
        <v>407</v>
      </c>
      <c r="L67" t="s">
        <v>319</v>
      </c>
      <c r="M67" s="2" t="s">
        <v>320</v>
      </c>
      <c r="N67" s="3">
        <f t="shared" ref="N67:N130" ca="1" si="4">DATE(2019,RANDBETWEEN(1,12),RANDBETWEEN(1,30))</f>
        <v>43563</v>
      </c>
      <c r="O67" s="4">
        <f t="shared" ref="O67:O130" ca="1" si="5">TIME(RANDBETWEEN(0,24),RANDBETWEEN(0,60),RANDBETWEEN(0,60))</f>
        <v>2.068287037037031E-2</v>
      </c>
      <c r="P67">
        <f t="shared" ref="P67:P130" ca="1" si="6">RANDBETWEEN(0,10)</f>
        <v>5</v>
      </c>
      <c r="Q67" s="5">
        <f t="shared" ref="Q67:Q130" ca="1" si="7">N67+O67</f>
        <v>43563.020682870374</v>
      </c>
    </row>
    <row r="68" spans="1:17" x14ac:dyDescent="0.4">
      <c r="A68" t="s">
        <v>193</v>
      </c>
      <c r="B68" t="s">
        <v>194</v>
      </c>
      <c r="C68" t="s">
        <v>195</v>
      </c>
      <c r="I68" t="s">
        <v>316</v>
      </c>
      <c r="J68">
        <v>408</v>
      </c>
      <c r="L68" t="s">
        <v>321</v>
      </c>
      <c r="M68" s="2" t="s">
        <v>322</v>
      </c>
      <c r="N68" s="3">
        <f t="shared" ca="1" si="4"/>
        <v>43609</v>
      </c>
      <c r="O68" s="4">
        <f t="shared" ca="1" si="5"/>
        <v>0.28315972222222224</v>
      </c>
      <c r="P68">
        <f t="shared" ca="1" si="6"/>
        <v>4</v>
      </c>
      <c r="Q68" s="5">
        <f t="shared" ca="1" si="7"/>
        <v>43609.283159722225</v>
      </c>
    </row>
    <row r="69" spans="1:17" x14ac:dyDescent="0.4">
      <c r="A69" t="s">
        <v>196</v>
      </c>
      <c r="B69" t="s">
        <v>197</v>
      </c>
      <c r="C69" t="s">
        <v>198</v>
      </c>
      <c r="D69" t="s">
        <v>281</v>
      </c>
      <c r="E69" t="s">
        <v>282</v>
      </c>
      <c r="F69" t="s">
        <v>283</v>
      </c>
      <c r="I69" t="s">
        <v>316</v>
      </c>
      <c r="J69">
        <v>409</v>
      </c>
      <c r="L69" t="s">
        <v>323</v>
      </c>
      <c r="M69" s="2" t="s">
        <v>323</v>
      </c>
      <c r="N69" s="3">
        <f t="shared" ca="1" si="4"/>
        <v>43717</v>
      </c>
      <c r="O69" s="4">
        <f t="shared" ca="1" si="5"/>
        <v>0.34118055555555554</v>
      </c>
      <c r="P69">
        <f t="shared" ca="1" si="6"/>
        <v>9</v>
      </c>
      <c r="Q69" s="5">
        <f t="shared" ca="1" si="7"/>
        <v>43717.341180555559</v>
      </c>
    </row>
    <row r="70" spans="1:17" x14ac:dyDescent="0.4">
      <c r="A70" t="s">
        <v>199</v>
      </c>
      <c r="B70" t="s">
        <v>200</v>
      </c>
      <c r="C70" t="s">
        <v>201</v>
      </c>
      <c r="I70" t="s">
        <v>316</v>
      </c>
      <c r="J70">
        <v>410</v>
      </c>
      <c r="L70" t="s">
        <v>322</v>
      </c>
      <c r="M70" s="2" t="s">
        <v>321</v>
      </c>
      <c r="N70" s="3">
        <f t="shared" ca="1" si="4"/>
        <v>43818</v>
      </c>
      <c r="O70" s="4">
        <f t="shared" ca="1" si="5"/>
        <v>1.5196759259259259E-2</v>
      </c>
      <c r="P70">
        <f t="shared" ca="1" si="6"/>
        <v>7</v>
      </c>
      <c r="Q70" s="5">
        <f t="shared" ca="1" si="7"/>
        <v>43818.015196759261</v>
      </c>
    </row>
    <row r="71" spans="1:17" x14ac:dyDescent="0.4">
      <c r="A71" t="s">
        <v>202</v>
      </c>
      <c r="B71" t="s">
        <v>203</v>
      </c>
      <c r="C71" t="s">
        <v>204</v>
      </c>
      <c r="D71" t="s">
        <v>284</v>
      </c>
      <c r="E71" t="s">
        <v>285</v>
      </c>
      <c r="F71" t="s">
        <v>286</v>
      </c>
      <c r="I71" t="s">
        <v>316</v>
      </c>
      <c r="J71">
        <v>411</v>
      </c>
      <c r="L71" t="s">
        <v>320</v>
      </c>
      <c r="M71" s="2" t="s">
        <v>319</v>
      </c>
      <c r="N71" s="3">
        <f t="shared" ca="1" si="4"/>
        <v>43706</v>
      </c>
      <c r="O71" s="4">
        <f t="shared" ca="1" si="5"/>
        <v>0.3155324074074074</v>
      </c>
      <c r="P71">
        <f t="shared" ca="1" si="6"/>
        <v>0</v>
      </c>
      <c r="Q71" s="5">
        <f t="shared" ca="1" si="7"/>
        <v>43706.315532407411</v>
      </c>
    </row>
    <row r="72" spans="1:17" x14ac:dyDescent="0.4">
      <c r="A72" t="s">
        <v>205</v>
      </c>
      <c r="B72" t="s">
        <v>206</v>
      </c>
      <c r="C72" t="s">
        <v>207</v>
      </c>
      <c r="D72" t="s">
        <v>287</v>
      </c>
      <c r="I72" t="s">
        <v>316</v>
      </c>
      <c r="J72">
        <v>412</v>
      </c>
      <c r="L72" t="s">
        <v>319</v>
      </c>
      <c r="M72" s="2" t="s">
        <v>320</v>
      </c>
      <c r="N72" s="3">
        <f t="shared" ca="1" si="4"/>
        <v>43636</v>
      </c>
      <c r="O72" s="4">
        <f t="shared" ca="1" si="5"/>
        <v>0.31912037037037039</v>
      </c>
      <c r="P72">
        <f t="shared" ca="1" si="6"/>
        <v>0</v>
      </c>
      <c r="Q72" s="5">
        <f t="shared" ca="1" si="7"/>
        <v>43636.319120370368</v>
      </c>
    </row>
    <row r="73" spans="1:17" x14ac:dyDescent="0.4">
      <c r="A73" t="s">
        <v>208</v>
      </c>
      <c r="B73" t="s">
        <v>209</v>
      </c>
      <c r="C73" t="s">
        <v>210</v>
      </c>
      <c r="D73" t="s">
        <v>288</v>
      </c>
      <c r="E73" t="s">
        <v>289</v>
      </c>
      <c r="F73" t="s">
        <v>290</v>
      </c>
      <c r="I73" t="s">
        <v>316</v>
      </c>
      <c r="J73">
        <v>413</v>
      </c>
      <c r="L73" t="s">
        <v>321</v>
      </c>
      <c r="M73" s="2" t="s">
        <v>322</v>
      </c>
      <c r="N73" s="3">
        <f t="shared" ca="1" si="4"/>
        <v>43594</v>
      </c>
      <c r="O73" s="4">
        <f t="shared" ca="1" si="5"/>
        <v>0.82876157407407414</v>
      </c>
      <c r="P73">
        <f t="shared" ca="1" si="6"/>
        <v>5</v>
      </c>
      <c r="Q73" s="5">
        <f t="shared" ca="1" si="7"/>
        <v>43594.828761574077</v>
      </c>
    </row>
    <row r="74" spans="1:17" x14ac:dyDescent="0.4">
      <c r="A74" t="s">
        <v>211</v>
      </c>
      <c r="B74" t="s">
        <v>212</v>
      </c>
      <c r="C74" t="s">
        <v>213</v>
      </c>
      <c r="D74" t="s">
        <v>291</v>
      </c>
      <c r="I74" t="s">
        <v>316</v>
      </c>
      <c r="J74">
        <v>414</v>
      </c>
      <c r="L74" t="s">
        <v>323</v>
      </c>
      <c r="M74" s="2" t="s">
        <v>323</v>
      </c>
      <c r="N74" s="3">
        <f t="shared" ca="1" si="4"/>
        <v>43649</v>
      </c>
      <c r="O74" s="4">
        <f t="shared" ca="1" si="5"/>
        <v>0.28450231481481481</v>
      </c>
      <c r="P74">
        <f t="shared" ca="1" si="6"/>
        <v>1</v>
      </c>
      <c r="Q74" s="5">
        <f t="shared" ca="1" si="7"/>
        <v>43649.284502314818</v>
      </c>
    </row>
    <row r="75" spans="1:17" x14ac:dyDescent="0.4">
      <c r="A75" t="s">
        <v>214</v>
      </c>
      <c r="B75" t="s">
        <v>215</v>
      </c>
      <c r="C75" t="s">
        <v>216</v>
      </c>
      <c r="D75" t="s">
        <v>292</v>
      </c>
      <c r="I75" t="s">
        <v>316</v>
      </c>
      <c r="J75">
        <v>415</v>
      </c>
      <c r="L75" t="s">
        <v>322</v>
      </c>
      <c r="M75" s="2" t="s">
        <v>321</v>
      </c>
      <c r="N75" s="3">
        <f t="shared" ca="1" si="4"/>
        <v>43680</v>
      </c>
      <c r="O75" s="4">
        <f t="shared" ca="1" si="5"/>
        <v>0.23910879629629631</v>
      </c>
      <c r="P75">
        <f t="shared" ca="1" si="6"/>
        <v>10</v>
      </c>
      <c r="Q75" s="5">
        <f t="shared" ca="1" si="7"/>
        <v>43680.239108796297</v>
      </c>
    </row>
    <row r="76" spans="1:17" x14ac:dyDescent="0.4">
      <c r="A76" t="s">
        <v>217</v>
      </c>
      <c r="B76" t="s">
        <v>218</v>
      </c>
      <c r="C76" t="s">
        <v>219</v>
      </c>
      <c r="I76" t="s">
        <v>316</v>
      </c>
      <c r="J76">
        <v>416</v>
      </c>
      <c r="L76" t="s">
        <v>320</v>
      </c>
      <c r="M76" s="2" t="s">
        <v>319</v>
      </c>
      <c r="N76" s="3">
        <f t="shared" ca="1" si="4"/>
        <v>43643</v>
      </c>
      <c r="O76" s="4">
        <f t="shared" ca="1" si="5"/>
        <v>0.73402777777777783</v>
      </c>
      <c r="P76">
        <f t="shared" ca="1" si="6"/>
        <v>3</v>
      </c>
      <c r="Q76" s="5">
        <f t="shared" ca="1" si="7"/>
        <v>43643.734027777777</v>
      </c>
    </row>
    <row r="77" spans="1:17" x14ac:dyDescent="0.4">
      <c r="A77" t="s">
        <v>220</v>
      </c>
      <c r="B77" t="s">
        <v>221</v>
      </c>
      <c r="C77" t="s">
        <v>222</v>
      </c>
      <c r="I77" t="s">
        <v>316</v>
      </c>
      <c r="J77">
        <v>417</v>
      </c>
      <c r="L77" t="s">
        <v>319</v>
      </c>
      <c r="M77" s="2" t="s">
        <v>320</v>
      </c>
      <c r="N77" s="3">
        <f t="shared" ca="1" si="4"/>
        <v>43469</v>
      </c>
      <c r="O77" s="4">
        <f t="shared" ca="1" si="5"/>
        <v>0.45739583333333328</v>
      </c>
      <c r="P77">
        <f t="shared" ca="1" si="6"/>
        <v>0</v>
      </c>
      <c r="Q77" s="5">
        <f t="shared" ca="1" si="7"/>
        <v>43469.457395833335</v>
      </c>
    </row>
    <row r="78" spans="1:17" x14ac:dyDescent="0.4">
      <c r="A78" t="s">
        <v>223</v>
      </c>
      <c r="B78" t="s">
        <v>224</v>
      </c>
      <c r="C78" t="s">
        <v>225</v>
      </c>
      <c r="I78" t="s">
        <v>316</v>
      </c>
      <c r="J78">
        <v>418</v>
      </c>
      <c r="L78" t="s">
        <v>321</v>
      </c>
      <c r="M78" s="2" t="s">
        <v>322</v>
      </c>
      <c r="N78" s="3">
        <f t="shared" ca="1" si="4"/>
        <v>43532</v>
      </c>
      <c r="O78" s="4">
        <f t="shared" ca="1" si="5"/>
        <v>0.91326388888888888</v>
      </c>
      <c r="P78">
        <f t="shared" ca="1" si="6"/>
        <v>3</v>
      </c>
      <c r="Q78" s="5">
        <f t="shared" ca="1" si="7"/>
        <v>43532.913263888891</v>
      </c>
    </row>
    <row r="79" spans="1:17" x14ac:dyDescent="0.4">
      <c r="A79" t="s">
        <v>226</v>
      </c>
      <c r="B79" t="s">
        <v>40</v>
      </c>
      <c r="C79" t="s">
        <v>227</v>
      </c>
      <c r="D79" t="s">
        <v>293</v>
      </c>
      <c r="E79" t="s">
        <v>294</v>
      </c>
      <c r="F79" t="s">
        <v>295</v>
      </c>
      <c r="G79" t="s">
        <v>296</v>
      </c>
      <c r="I79" t="s">
        <v>316</v>
      </c>
      <c r="J79">
        <v>419</v>
      </c>
      <c r="L79" t="s">
        <v>323</v>
      </c>
      <c r="M79" s="2" t="s">
        <v>323</v>
      </c>
      <c r="N79" s="3">
        <f t="shared" ca="1" si="4"/>
        <v>43826</v>
      </c>
      <c r="O79" s="4">
        <f t="shared" ca="1" si="5"/>
        <v>0.19420138888888891</v>
      </c>
      <c r="P79">
        <f t="shared" ca="1" si="6"/>
        <v>2</v>
      </c>
      <c r="Q79" s="5">
        <f t="shared" ca="1" si="7"/>
        <v>43826.194201388891</v>
      </c>
    </row>
    <row r="80" spans="1:17" x14ac:dyDescent="0.4">
      <c r="A80" t="s">
        <v>228</v>
      </c>
      <c r="B80" t="s">
        <v>229</v>
      </c>
      <c r="C80" t="s">
        <v>230</v>
      </c>
      <c r="I80" t="s">
        <v>316</v>
      </c>
      <c r="J80">
        <v>420</v>
      </c>
      <c r="L80" t="s">
        <v>322</v>
      </c>
      <c r="M80" s="2" t="s">
        <v>321</v>
      </c>
      <c r="N80" s="3">
        <f t="shared" ca="1" si="4"/>
        <v>43697</v>
      </c>
      <c r="O80" s="4">
        <f t="shared" ca="1" si="5"/>
        <v>0.29210648148148149</v>
      </c>
      <c r="P80">
        <f t="shared" ca="1" si="6"/>
        <v>6</v>
      </c>
      <c r="Q80" s="5">
        <f t="shared" ca="1" si="7"/>
        <v>43697.29210648148</v>
      </c>
    </row>
    <row r="81" spans="1:17" x14ac:dyDescent="0.4">
      <c r="A81" t="s">
        <v>231</v>
      </c>
      <c r="B81" t="s">
        <v>232</v>
      </c>
      <c r="C81" t="s">
        <v>233</v>
      </c>
      <c r="D81" t="s">
        <v>297</v>
      </c>
      <c r="E81" t="s">
        <v>298</v>
      </c>
      <c r="F81" t="s">
        <v>299</v>
      </c>
      <c r="G81" t="s">
        <v>300</v>
      </c>
      <c r="I81" t="s">
        <v>316</v>
      </c>
      <c r="J81">
        <v>421</v>
      </c>
      <c r="L81" t="s">
        <v>320</v>
      </c>
      <c r="M81" s="2" t="s">
        <v>319</v>
      </c>
      <c r="N81" s="3">
        <f t="shared" ca="1" si="4"/>
        <v>43736</v>
      </c>
      <c r="O81" s="4">
        <f t="shared" ca="1" si="5"/>
        <v>0.24932870370370372</v>
      </c>
      <c r="P81">
        <f t="shared" ca="1" si="6"/>
        <v>2</v>
      </c>
      <c r="Q81" s="5">
        <f t="shared" ca="1" si="7"/>
        <v>43736.249328703707</v>
      </c>
    </row>
    <row r="82" spans="1:17" x14ac:dyDescent="0.4">
      <c r="A82" t="s">
        <v>234</v>
      </c>
      <c r="B82" t="s">
        <v>235</v>
      </c>
      <c r="C82" t="s">
        <v>236</v>
      </c>
      <c r="I82" t="s">
        <v>316</v>
      </c>
      <c r="J82">
        <v>422</v>
      </c>
      <c r="L82" t="s">
        <v>319</v>
      </c>
      <c r="M82" s="2" t="s">
        <v>320</v>
      </c>
      <c r="N82" s="3">
        <f t="shared" ca="1" si="4"/>
        <v>43822</v>
      </c>
      <c r="O82" s="4">
        <f t="shared" ca="1" si="5"/>
        <v>0.23924768518518516</v>
      </c>
      <c r="P82">
        <f t="shared" ca="1" si="6"/>
        <v>3</v>
      </c>
      <c r="Q82" s="5">
        <f t="shared" ca="1" si="7"/>
        <v>43822.239247685182</v>
      </c>
    </row>
    <row r="83" spans="1:17" x14ac:dyDescent="0.4">
      <c r="A83" t="s">
        <v>237</v>
      </c>
      <c r="B83" t="s">
        <v>238</v>
      </c>
      <c r="C83" t="s">
        <v>239</v>
      </c>
      <c r="D83" t="s">
        <v>301</v>
      </c>
      <c r="I83" t="s">
        <v>316</v>
      </c>
      <c r="J83">
        <v>423</v>
      </c>
      <c r="L83" t="s">
        <v>321</v>
      </c>
      <c r="M83" s="2" t="s">
        <v>322</v>
      </c>
      <c r="N83" s="3">
        <f t="shared" ca="1" si="4"/>
        <v>43484</v>
      </c>
      <c r="O83" s="4">
        <f t="shared" ca="1" si="5"/>
        <v>0.8412384259259259</v>
      </c>
      <c r="P83">
        <f t="shared" ca="1" si="6"/>
        <v>4</v>
      </c>
      <c r="Q83" s="5">
        <f t="shared" ca="1" si="7"/>
        <v>43484.841238425928</v>
      </c>
    </row>
    <row r="84" spans="1:17" x14ac:dyDescent="0.4">
      <c r="A84" t="s">
        <v>240</v>
      </c>
      <c r="B84" t="s">
        <v>241</v>
      </c>
      <c r="C84" t="s">
        <v>242</v>
      </c>
      <c r="D84" t="s">
        <v>302</v>
      </c>
      <c r="E84" t="s">
        <v>303</v>
      </c>
      <c r="F84" t="s">
        <v>304</v>
      </c>
      <c r="G84" t="s">
        <v>305</v>
      </c>
      <c r="I84" t="s">
        <v>316</v>
      </c>
      <c r="J84">
        <v>424</v>
      </c>
      <c r="L84" t="s">
        <v>323</v>
      </c>
      <c r="M84" s="2" t="s">
        <v>323</v>
      </c>
      <c r="N84" s="3">
        <f t="shared" ca="1" si="4"/>
        <v>43468</v>
      </c>
      <c r="O84" s="4">
        <f t="shared" ca="1" si="5"/>
        <v>0.96892361111111114</v>
      </c>
      <c r="P84">
        <f t="shared" ca="1" si="6"/>
        <v>10</v>
      </c>
      <c r="Q84" s="5">
        <f t="shared" ca="1" si="7"/>
        <v>43468.968923611108</v>
      </c>
    </row>
    <row r="85" spans="1:17" x14ac:dyDescent="0.4">
      <c r="A85" t="s">
        <v>243</v>
      </c>
      <c r="B85" t="s">
        <v>244</v>
      </c>
      <c r="C85" t="s">
        <v>245</v>
      </c>
      <c r="D85" t="s">
        <v>306</v>
      </c>
      <c r="E85" t="s">
        <v>307</v>
      </c>
      <c r="F85" t="s">
        <v>308</v>
      </c>
      <c r="G85" t="s">
        <v>309</v>
      </c>
      <c r="I85" t="s">
        <v>316</v>
      </c>
      <c r="J85">
        <v>425</v>
      </c>
      <c r="L85" t="s">
        <v>322</v>
      </c>
      <c r="M85" s="2" t="s">
        <v>321</v>
      </c>
      <c r="N85" s="3">
        <f t="shared" ca="1" si="4"/>
        <v>43537</v>
      </c>
      <c r="O85" s="4">
        <f t="shared" ca="1" si="5"/>
        <v>0.42907407407407411</v>
      </c>
      <c r="P85">
        <f t="shared" ca="1" si="6"/>
        <v>1</v>
      </c>
      <c r="Q85" s="5">
        <f t="shared" ca="1" si="7"/>
        <v>43537.429074074076</v>
      </c>
    </row>
    <row r="86" spans="1:17" x14ac:dyDescent="0.4">
      <c r="A86" t="s">
        <v>246</v>
      </c>
      <c r="B86" t="s">
        <v>247</v>
      </c>
      <c r="C86" t="s">
        <v>248</v>
      </c>
      <c r="D86" t="s">
        <v>310</v>
      </c>
      <c r="E86" t="s">
        <v>311</v>
      </c>
      <c r="F86" t="s">
        <v>312</v>
      </c>
      <c r="G86" t="s">
        <v>313</v>
      </c>
      <c r="I86" t="s">
        <v>316</v>
      </c>
      <c r="J86">
        <v>426</v>
      </c>
      <c r="L86" t="s">
        <v>320</v>
      </c>
      <c r="M86" s="2" t="s">
        <v>319</v>
      </c>
      <c r="N86" s="3">
        <f t="shared" ca="1" si="4"/>
        <v>43485</v>
      </c>
      <c r="O86" s="4">
        <f t="shared" ca="1" si="5"/>
        <v>0.19924768518518518</v>
      </c>
      <c r="P86">
        <f t="shared" ca="1" si="6"/>
        <v>6</v>
      </c>
      <c r="Q86" s="5">
        <f t="shared" ca="1" si="7"/>
        <v>43485.199247685188</v>
      </c>
    </row>
    <row r="87" spans="1:17" x14ac:dyDescent="0.4">
      <c r="A87" t="s">
        <v>249</v>
      </c>
      <c r="B87" t="s">
        <v>40</v>
      </c>
      <c r="C87" t="s">
        <v>250</v>
      </c>
      <c r="D87" t="s">
        <v>314</v>
      </c>
      <c r="E87" t="s">
        <v>311</v>
      </c>
      <c r="F87" t="s">
        <v>315</v>
      </c>
      <c r="I87" t="s">
        <v>316</v>
      </c>
      <c r="J87">
        <v>427</v>
      </c>
      <c r="L87" t="s">
        <v>319</v>
      </c>
      <c r="M87" s="2" t="s">
        <v>320</v>
      </c>
      <c r="N87" s="3">
        <f t="shared" ca="1" si="4"/>
        <v>43781</v>
      </c>
      <c r="O87" s="4">
        <f t="shared" ca="1" si="5"/>
        <v>0.34484953703703702</v>
      </c>
      <c r="P87">
        <f t="shared" ca="1" si="6"/>
        <v>4</v>
      </c>
      <c r="Q87" s="5">
        <f t="shared" ca="1" si="7"/>
        <v>43781.344849537039</v>
      </c>
    </row>
    <row r="88" spans="1:17" x14ac:dyDescent="0.4">
      <c r="L88" t="s">
        <v>321</v>
      </c>
      <c r="M88" s="2" t="s">
        <v>322</v>
      </c>
      <c r="N88" s="3">
        <f t="shared" ca="1" si="4"/>
        <v>43565</v>
      </c>
      <c r="O88" s="4">
        <f t="shared" ca="1" si="5"/>
        <v>0.63406249999999997</v>
      </c>
      <c r="P88">
        <f t="shared" ca="1" si="6"/>
        <v>0</v>
      </c>
      <c r="Q88" s="5">
        <f t="shared" ca="1" si="7"/>
        <v>43565.634062500001</v>
      </c>
    </row>
    <row r="89" spans="1:17" x14ac:dyDescent="0.4">
      <c r="L89" t="s">
        <v>323</v>
      </c>
      <c r="M89" s="2" t="s">
        <v>323</v>
      </c>
      <c r="N89" s="3">
        <f t="shared" ca="1" si="4"/>
        <v>43543</v>
      </c>
      <c r="O89" s="4">
        <f t="shared" ca="1" si="5"/>
        <v>0.36113425925925924</v>
      </c>
      <c r="P89">
        <f t="shared" ca="1" si="6"/>
        <v>6</v>
      </c>
      <c r="Q89" s="5">
        <f t="shared" ca="1" si="7"/>
        <v>43543.361134259256</v>
      </c>
    </row>
    <row r="90" spans="1:17" x14ac:dyDescent="0.4">
      <c r="L90" t="s">
        <v>322</v>
      </c>
      <c r="M90" s="2" t="s">
        <v>321</v>
      </c>
      <c r="N90" s="3">
        <f t="shared" ca="1" si="4"/>
        <v>43735</v>
      </c>
      <c r="O90" s="4">
        <f t="shared" ca="1" si="5"/>
        <v>0.3758333333333333</v>
      </c>
      <c r="P90">
        <f t="shared" ca="1" si="6"/>
        <v>0</v>
      </c>
      <c r="Q90" s="5">
        <f t="shared" ca="1" si="7"/>
        <v>43735.375833333332</v>
      </c>
    </row>
    <row r="91" spans="1:17" x14ac:dyDescent="0.4">
      <c r="L91" t="s">
        <v>320</v>
      </c>
      <c r="M91" s="2" t="s">
        <v>319</v>
      </c>
      <c r="N91" s="3">
        <f t="shared" ca="1" si="4"/>
        <v>43633</v>
      </c>
      <c r="O91" s="4">
        <f t="shared" ca="1" si="5"/>
        <v>0.69262731481481488</v>
      </c>
      <c r="P91">
        <f t="shared" ca="1" si="6"/>
        <v>2</v>
      </c>
      <c r="Q91" s="5">
        <f t="shared" ca="1" si="7"/>
        <v>43633.692627314813</v>
      </c>
    </row>
    <row r="92" spans="1:17" x14ac:dyDescent="0.4">
      <c r="L92" t="s">
        <v>319</v>
      </c>
      <c r="M92" s="2" t="s">
        <v>320</v>
      </c>
      <c r="N92" s="3">
        <f t="shared" ca="1" si="4"/>
        <v>43624</v>
      </c>
      <c r="O92" s="4">
        <f t="shared" ca="1" si="5"/>
        <v>0.40625</v>
      </c>
      <c r="P92">
        <f t="shared" ca="1" si="6"/>
        <v>3</v>
      </c>
      <c r="Q92" s="5">
        <f t="shared" ca="1" si="7"/>
        <v>43624.40625</v>
      </c>
    </row>
    <row r="93" spans="1:17" x14ac:dyDescent="0.4">
      <c r="L93" t="s">
        <v>321</v>
      </c>
      <c r="M93" s="2" t="s">
        <v>322</v>
      </c>
      <c r="N93" s="3">
        <f t="shared" ca="1" si="4"/>
        <v>43656</v>
      </c>
      <c r="O93" s="4">
        <f t="shared" ca="1" si="5"/>
        <v>0.5525578703703703</v>
      </c>
      <c r="P93">
        <f t="shared" ca="1" si="6"/>
        <v>0</v>
      </c>
      <c r="Q93" s="5">
        <f t="shared" ca="1" si="7"/>
        <v>43656.552557870367</v>
      </c>
    </row>
    <row r="94" spans="1:17" x14ac:dyDescent="0.4">
      <c r="L94" t="s">
        <v>323</v>
      </c>
      <c r="M94" s="2" t="s">
        <v>323</v>
      </c>
      <c r="N94" s="3">
        <f t="shared" ca="1" si="4"/>
        <v>43492</v>
      </c>
      <c r="O94" s="4">
        <f t="shared" ca="1" si="5"/>
        <v>2.9699074074074128E-2</v>
      </c>
      <c r="P94">
        <f t="shared" ca="1" si="6"/>
        <v>7</v>
      </c>
      <c r="Q94" s="5">
        <f t="shared" ca="1" si="7"/>
        <v>43492.029699074075</v>
      </c>
    </row>
    <row r="95" spans="1:17" x14ac:dyDescent="0.4">
      <c r="L95" t="s">
        <v>322</v>
      </c>
      <c r="M95" s="2" t="s">
        <v>321</v>
      </c>
      <c r="N95" s="3">
        <f t="shared" ca="1" si="4"/>
        <v>43506</v>
      </c>
      <c r="O95" s="4">
        <f t="shared" ca="1" si="5"/>
        <v>0.4160300925925926</v>
      </c>
      <c r="P95">
        <f t="shared" ca="1" si="6"/>
        <v>0</v>
      </c>
      <c r="Q95" s="5">
        <f t="shared" ca="1" si="7"/>
        <v>43506.416030092594</v>
      </c>
    </row>
    <row r="96" spans="1:17" x14ac:dyDescent="0.4">
      <c r="L96" t="s">
        <v>320</v>
      </c>
      <c r="M96" s="2" t="s">
        <v>319</v>
      </c>
      <c r="N96" s="3">
        <f t="shared" ca="1" si="4"/>
        <v>43822</v>
      </c>
      <c r="O96" s="4">
        <f t="shared" ca="1" si="5"/>
        <v>3.8321759259259291E-2</v>
      </c>
      <c r="P96">
        <f t="shared" ca="1" si="6"/>
        <v>9</v>
      </c>
      <c r="Q96" s="5">
        <f t="shared" ca="1" si="7"/>
        <v>43822.038321759261</v>
      </c>
    </row>
    <row r="97" spans="12:17" x14ac:dyDescent="0.4">
      <c r="L97" t="s">
        <v>319</v>
      </c>
      <c r="M97" s="2" t="s">
        <v>320</v>
      </c>
      <c r="N97" s="3">
        <f t="shared" ca="1" si="4"/>
        <v>43730</v>
      </c>
      <c r="O97" s="4">
        <f t="shared" ca="1" si="5"/>
        <v>0.92276620370370377</v>
      </c>
      <c r="P97">
        <f t="shared" ca="1" si="6"/>
        <v>8</v>
      </c>
      <c r="Q97" s="5">
        <f t="shared" ca="1" si="7"/>
        <v>43730.922766203701</v>
      </c>
    </row>
    <row r="98" spans="12:17" x14ac:dyDescent="0.4">
      <c r="L98" t="s">
        <v>321</v>
      </c>
      <c r="M98" s="2" t="s">
        <v>322</v>
      </c>
      <c r="N98" s="3">
        <f t="shared" ca="1" si="4"/>
        <v>43557</v>
      </c>
      <c r="O98" s="4">
        <f t="shared" ca="1" si="5"/>
        <v>0.18432870370370369</v>
      </c>
      <c r="P98">
        <f t="shared" ca="1" si="6"/>
        <v>6</v>
      </c>
      <c r="Q98" s="5">
        <f t="shared" ca="1" si="7"/>
        <v>43557.184328703705</v>
      </c>
    </row>
    <row r="99" spans="12:17" x14ac:dyDescent="0.4">
      <c r="L99" t="s">
        <v>323</v>
      </c>
      <c r="M99" s="2" t="s">
        <v>323</v>
      </c>
      <c r="N99" s="3">
        <f t="shared" ca="1" si="4"/>
        <v>43590</v>
      </c>
      <c r="O99" s="4">
        <f t="shared" ca="1" si="5"/>
        <v>9.4560185185186274E-3</v>
      </c>
      <c r="P99">
        <f t="shared" ca="1" si="6"/>
        <v>4</v>
      </c>
      <c r="Q99" s="5">
        <f t="shared" ca="1" si="7"/>
        <v>43590.009456018517</v>
      </c>
    </row>
    <row r="100" spans="12:17" x14ac:dyDescent="0.4">
      <c r="L100" t="s">
        <v>322</v>
      </c>
      <c r="M100" s="2" t="s">
        <v>321</v>
      </c>
      <c r="N100" s="3">
        <f t="shared" ca="1" si="4"/>
        <v>43558</v>
      </c>
      <c r="O100" s="4">
        <f t="shared" ca="1" si="5"/>
        <v>0.41946759259259259</v>
      </c>
      <c r="P100">
        <f t="shared" ca="1" si="6"/>
        <v>0</v>
      </c>
      <c r="Q100" s="5">
        <f t="shared" ca="1" si="7"/>
        <v>43558.41946759259</v>
      </c>
    </row>
    <row r="101" spans="12:17" x14ac:dyDescent="0.4">
      <c r="L101" t="s">
        <v>320</v>
      </c>
      <c r="M101" s="2" t="s">
        <v>319</v>
      </c>
      <c r="N101" s="3">
        <f t="shared" ca="1" si="4"/>
        <v>43527</v>
      </c>
      <c r="O101" s="4">
        <f t="shared" ca="1" si="5"/>
        <v>0.60283564814814816</v>
      </c>
      <c r="P101">
        <f t="shared" ca="1" si="6"/>
        <v>0</v>
      </c>
      <c r="Q101" s="5">
        <f t="shared" ca="1" si="7"/>
        <v>43527.602835648147</v>
      </c>
    </row>
    <row r="102" spans="12:17" x14ac:dyDescent="0.4">
      <c r="L102" t="s">
        <v>319</v>
      </c>
      <c r="M102" s="2" t="s">
        <v>320</v>
      </c>
      <c r="N102" s="3">
        <f t="shared" ca="1" si="4"/>
        <v>43738</v>
      </c>
      <c r="O102" s="4">
        <f t="shared" ca="1" si="5"/>
        <v>7.6736111111111111E-3</v>
      </c>
      <c r="P102">
        <f t="shared" ca="1" si="6"/>
        <v>0</v>
      </c>
      <c r="Q102" s="5">
        <f t="shared" ca="1" si="7"/>
        <v>43738.007673611108</v>
      </c>
    </row>
    <row r="103" spans="12:17" x14ac:dyDescent="0.4">
      <c r="L103" t="s">
        <v>321</v>
      </c>
      <c r="M103" s="2" t="s">
        <v>322</v>
      </c>
      <c r="N103" s="3">
        <f t="shared" ca="1" si="4"/>
        <v>43737</v>
      </c>
      <c r="O103" s="4">
        <f t="shared" ca="1" si="5"/>
        <v>7.2222222222222229E-2</v>
      </c>
      <c r="P103">
        <f t="shared" ca="1" si="6"/>
        <v>1</v>
      </c>
      <c r="Q103" s="5">
        <f t="shared" ca="1" si="7"/>
        <v>43737.072222222225</v>
      </c>
    </row>
    <row r="104" spans="12:17" x14ac:dyDescent="0.4">
      <c r="L104" t="s">
        <v>323</v>
      </c>
      <c r="M104" s="2" t="s">
        <v>323</v>
      </c>
      <c r="N104" s="3">
        <f t="shared" ca="1" si="4"/>
        <v>43591</v>
      </c>
      <c r="O104" s="4">
        <f t="shared" ca="1" si="5"/>
        <v>0.53609953703703705</v>
      </c>
      <c r="P104">
        <f t="shared" ca="1" si="6"/>
        <v>9</v>
      </c>
      <c r="Q104" s="5">
        <f t="shared" ca="1" si="7"/>
        <v>43591.536099537036</v>
      </c>
    </row>
    <row r="105" spans="12:17" x14ac:dyDescent="0.4">
      <c r="L105" t="s">
        <v>322</v>
      </c>
      <c r="M105" s="2" t="s">
        <v>321</v>
      </c>
      <c r="N105" s="3">
        <f t="shared" ca="1" si="4"/>
        <v>43502</v>
      </c>
      <c r="O105" s="4">
        <f t="shared" ca="1" si="5"/>
        <v>0.87104166666666671</v>
      </c>
      <c r="P105">
        <f t="shared" ca="1" si="6"/>
        <v>7</v>
      </c>
      <c r="Q105" s="5">
        <f t="shared" ca="1" si="7"/>
        <v>43502.871041666665</v>
      </c>
    </row>
    <row r="106" spans="12:17" x14ac:dyDescent="0.4">
      <c r="L106" t="s">
        <v>320</v>
      </c>
      <c r="M106" s="2" t="s">
        <v>319</v>
      </c>
      <c r="N106" s="3">
        <f t="shared" ca="1" si="4"/>
        <v>43794</v>
      </c>
      <c r="O106" s="4">
        <f t="shared" ca="1" si="5"/>
        <v>0.82656249999999998</v>
      </c>
      <c r="P106">
        <f t="shared" ca="1" si="6"/>
        <v>7</v>
      </c>
      <c r="Q106" s="5">
        <f t="shared" ca="1" si="7"/>
        <v>43794.826562499999</v>
      </c>
    </row>
    <row r="107" spans="12:17" x14ac:dyDescent="0.4">
      <c r="L107" t="s">
        <v>319</v>
      </c>
      <c r="M107" s="2" t="s">
        <v>320</v>
      </c>
      <c r="N107" s="3">
        <f t="shared" ca="1" si="4"/>
        <v>43719</v>
      </c>
      <c r="O107" s="4">
        <f t="shared" ca="1" si="5"/>
        <v>2.8043981481481479E-2</v>
      </c>
      <c r="P107">
        <f t="shared" ca="1" si="6"/>
        <v>1</v>
      </c>
      <c r="Q107" s="5">
        <f t="shared" ca="1" si="7"/>
        <v>43719.028043981481</v>
      </c>
    </row>
    <row r="108" spans="12:17" x14ac:dyDescent="0.4">
      <c r="L108" t="s">
        <v>321</v>
      </c>
      <c r="M108" s="2" t="s">
        <v>322</v>
      </c>
      <c r="N108" s="3">
        <f t="shared" ca="1" si="4"/>
        <v>43825</v>
      </c>
      <c r="O108" s="4">
        <f t="shared" ca="1" si="5"/>
        <v>0.82952546296296292</v>
      </c>
      <c r="P108">
        <f t="shared" ca="1" si="6"/>
        <v>8</v>
      </c>
      <c r="Q108" s="5">
        <f t="shared" ca="1" si="7"/>
        <v>43825.829525462963</v>
      </c>
    </row>
    <row r="109" spans="12:17" x14ac:dyDescent="0.4">
      <c r="L109" t="s">
        <v>323</v>
      </c>
      <c r="M109" s="2" t="s">
        <v>323</v>
      </c>
      <c r="N109" s="3">
        <f t="shared" ca="1" si="4"/>
        <v>43806</v>
      </c>
      <c r="O109" s="4">
        <f t="shared" ca="1" si="5"/>
        <v>0.38324074074074077</v>
      </c>
      <c r="P109">
        <f t="shared" ca="1" si="6"/>
        <v>1</v>
      </c>
      <c r="Q109" s="5">
        <f t="shared" ca="1" si="7"/>
        <v>43806.383240740739</v>
      </c>
    </row>
    <row r="110" spans="12:17" x14ac:dyDescent="0.4">
      <c r="L110" t="s">
        <v>322</v>
      </c>
      <c r="M110" s="2" t="s">
        <v>321</v>
      </c>
      <c r="N110" s="3">
        <f t="shared" ca="1" si="4"/>
        <v>43689</v>
      </c>
      <c r="O110" s="4">
        <f t="shared" ca="1" si="5"/>
        <v>0.51909722222222221</v>
      </c>
      <c r="P110">
        <f t="shared" ca="1" si="6"/>
        <v>0</v>
      </c>
      <c r="Q110" s="5">
        <f t="shared" ca="1" si="7"/>
        <v>43689.519097222219</v>
      </c>
    </row>
    <row r="111" spans="12:17" x14ac:dyDescent="0.4">
      <c r="L111" t="s">
        <v>320</v>
      </c>
      <c r="M111" s="2" t="s">
        <v>319</v>
      </c>
      <c r="N111" s="3">
        <f t="shared" ca="1" si="4"/>
        <v>43509</v>
      </c>
      <c r="O111" s="4">
        <f t="shared" ca="1" si="5"/>
        <v>0.51858796296296295</v>
      </c>
      <c r="P111">
        <f t="shared" ca="1" si="6"/>
        <v>10</v>
      </c>
      <c r="Q111" s="5">
        <f t="shared" ca="1" si="7"/>
        <v>43509.518587962964</v>
      </c>
    </row>
    <row r="112" spans="12:17" x14ac:dyDescent="0.4">
      <c r="L112" t="s">
        <v>319</v>
      </c>
      <c r="M112" s="2" t="s">
        <v>320</v>
      </c>
      <c r="N112" s="3">
        <f t="shared" ca="1" si="4"/>
        <v>43689</v>
      </c>
      <c r="O112" s="4">
        <f t="shared" ca="1" si="5"/>
        <v>0.75320601851851843</v>
      </c>
      <c r="P112">
        <f t="shared" ca="1" si="6"/>
        <v>6</v>
      </c>
      <c r="Q112" s="5">
        <f t="shared" ca="1" si="7"/>
        <v>43689.753206018519</v>
      </c>
    </row>
    <row r="113" spans="12:17" x14ac:dyDescent="0.4">
      <c r="L113" t="s">
        <v>321</v>
      </c>
      <c r="M113" s="2" t="s">
        <v>322</v>
      </c>
      <c r="N113" s="3">
        <f t="shared" ca="1" si="4"/>
        <v>43696</v>
      </c>
      <c r="O113" s="4">
        <f t="shared" ca="1" si="5"/>
        <v>2.5138888888888891E-2</v>
      </c>
      <c r="P113">
        <f t="shared" ca="1" si="6"/>
        <v>6</v>
      </c>
      <c r="Q113" s="5">
        <f t="shared" ca="1" si="7"/>
        <v>43696.025138888886</v>
      </c>
    </row>
    <row r="114" spans="12:17" x14ac:dyDescent="0.4">
      <c r="L114" t="s">
        <v>323</v>
      </c>
      <c r="M114" s="2" t="s">
        <v>323</v>
      </c>
      <c r="N114" s="3">
        <f t="shared" ca="1" si="4"/>
        <v>43594</v>
      </c>
      <c r="O114" s="4">
        <f t="shared" ca="1" si="5"/>
        <v>0.7163425925925927</v>
      </c>
      <c r="P114">
        <f t="shared" ca="1" si="6"/>
        <v>4</v>
      </c>
      <c r="Q114" s="5">
        <f t="shared" ca="1" si="7"/>
        <v>43594.71634259259</v>
      </c>
    </row>
    <row r="115" spans="12:17" x14ac:dyDescent="0.4">
      <c r="L115" t="s">
        <v>322</v>
      </c>
      <c r="M115" s="2" t="s">
        <v>321</v>
      </c>
      <c r="N115" s="3">
        <f t="shared" ca="1" si="4"/>
        <v>43736</v>
      </c>
      <c r="O115" s="4">
        <f t="shared" ca="1" si="5"/>
        <v>0.99630787037037039</v>
      </c>
      <c r="P115">
        <f t="shared" ca="1" si="6"/>
        <v>5</v>
      </c>
      <c r="Q115" s="5">
        <f t="shared" ca="1" si="7"/>
        <v>43736.996307870373</v>
      </c>
    </row>
    <row r="116" spans="12:17" x14ac:dyDescent="0.4">
      <c r="L116" t="s">
        <v>320</v>
      </c>
      <c r="M116" s="2" t="s">
        <v>319</v>
      </c>
      <c r="N116" s="3">
        <f t="shared" ca="1" si="4"/>
        <v>43482</v>
      </c>
      <c r="O116" s="4">
        <f t="shared" ca="1" si="5"/>
        <v>0.5103240740740741</v>
      </c>
      <c r="P116">
        <f t="shared" ca="1" si="6"/>
        <v>6</v>
      </c>
      <c r="Q116" s="5">
        <f t="shared" ca="1" si="7"/>
        <v>43482.510324074072</v>
      </c>
    </row>
    <row r="117" spans="12:17" x14ac:dyDescent="0.4">
      <c r="L117" t="s">
        <v>319</v>
      </c>
      <c r="M117" s="2" t="s">
        <v>320</v>
      </c>
      <c r="N117" s="3">
        <f t="shared" ca="1" si="4"/>
        <v>43730</v>
      </c>
      <c r="O117" s="4">
        <f t="shared" ca="1" si="5"/>
        <v>0.43745370370370368</v>
      </c>
      <c r="P117">
        <f t="shared" ca="1" si="6"/>
        <v>8</v>
      </c>
      <c r="Q117" s="5">
        <f t="shared" ca="1" si="7"/>
        <v>43730.4374537037</v>
      </c>
    </row>
    <row r="118" spans="12:17" x14ac:dyDescent="0.4">
      <c r="L118" t="s">
        <v>321</v>
      </c>
      <c r="M118" s="2" t="s">
        <v>322</v>
      </c>
      <c r="N118" s="3">
        <f t="shared" ca="1" si="4"/>
        <v>43530</v>
      </c>
      <c r="O118" s="4">
        <f t="shared" ca="1" si="5"/>
        <v>0.14728009259259259</v>
      </c>
      <c r="P118">
        <f t="shared" ca="1" si="6"/>
        <v>8</v>
      </c>
      <c r="Q118" s="5">
        <f t="shared" ca="1" si="7"/>
        <v>43530.147280092591</v>
      </c>
    </row>
    <row r="119" spans="12:17" x14ac:dyDescent="0.4">
      <c r="L119" t="s">
        <v>323</v>
      </c>
      <c r="M119" s="2" t="s">
        <v>323</v>
      </c>
      <c r="N119" s="3">
        <f t="shared" ca="1" si="4"/>
        <v>43480</v>
      </c>
      <c r="O119" s="4">
        <f t="shared" ca="1" si="5"/>
        <v>0.64599537037037036</v>
      </c>
      <c r="P119">
        <f t="shared" ca="1" si="6"/>
        <v>2</v>
      </c>
      <c r="Q119" s="5">
        <f t="shared" ca="1" si="7"/>
        <v>43480.645995370367</v>
      </c>
    </row>
    <row r="120" spans="12:17" x14ac:dyDescent="0.4">
      <c r="L120" t="s">
        <v>322</v>
      </c>
      <c r="M120" s="2" t="s">
        <v>321</v>
      </c>
      <c r="N120" s="3">
        <f t="shared" ca="1" si="4"/>
        <v>43515</v>
      </c>
      <c r="O120" s="4">
        <f t="shared" ca="1" si="5"/>
        <v>0.8338310185185186</v>
      </c>
      <c r="P120">
        <f t="shared" ca="1" si="6"/>
        <v>4</v>
      </c>
      <c r="Q120" s="5">
        <f t="shared" ca="1" si="7"/>
        <v>43515.833831018521</v>
      </c>
    </row>
    <row r="121" spans="12:17" x14ac:dyDescent="0.4">
      <c r="L121" t="s">
        <v>320</v>
      </c>
      <c r="M121" s="2" t="s">
        <v>319</v>
      </c>
      <c r="N121" s="3">
        <f t="shared" ca="1" si="4"/>
        <v>43780</v>
      </c>
      <c r="O121" s="4">
        <f t="shared" ca="1" si="5"/>
        <v>1.7291666666666705E-2</v>
      </c>
      <c r="P121">
        <f t="shared" ca="1" si="6"/>
        <v>7</v>
      </c>
      <c r="Q121" s="5">
        <f t="shared" ca="1" si="7"/>
        <v>43780.017291666663</v>
      </c>
    </row>
    <row r="122" spans="12:17" x14ac:dyDescent="0.4">
      <c r="L122" t="s">
        <v>319</v>
      </c>
      <c r="M122" s="2" t="s">
        <v>320</v>
      </c>
      <c r="N122" s="3">
        <f t="shared" ca="1" si="4"/>
        <v>43676</v>
      </c>
      <c r="O122" s="4">
        <f t="shared" ca="1" si="5"/>
        <v>0.67385416666666664</v>
      </c>
      <c r="P122">
        <f t="shared" ca="1" si="6"/>
        <v>1</v>
      </c>
      <c r="Q122" s="5">
        <f t="shared" ca="1" si="7"/>
        <v>43676.673854166664</v>
      </c>
    </row>
    <row r="123" spans="12:17" x14ac:dyDescent="0.4">
      <c r="L123" t="s">
        <v>321</v>
      </c>
      <c r="M123" s="2" t="s">
        <v>322</v>
      </c>
      <c r="N123" s="3">
        <f t="shared" ca="1" si="4"/>
        <v>43654</v>
      </c>
      <c r="O123" s="4">
        <f t="shared" ca="1" si="5"/>
        <v>0.55899305555555556</v>
      </c>
      <c r="P123">
        <f t="shared" ca="1" si="6"/>
        <v>2</v>
      </c>
      <c r="Q123" s="5">
        <f t="shared" ca="1" si="7"/>
        <v>43654.558993055558</v>
      </c>
    </row>
    <row r="124" spans="12:17" x14ac:dyDescent="0.4">
      <c r="L124" t="s">
        <v>323</v>
      </c>
      <c r="M124" s="2" t="s">
        <v>323</v>
      </c>
      <c r="N124" s="3">
        <f t="shared" ca="1" si="4"/>
        <v>43537</v>
      </c>
      <c r="O124" s="4">
        <f t="shared" ca="1" si="5"/>
        <v>0.59075231481481483</v>
      </c>
      <c r="P124">
        <f t="shared" ca="1" si="6"/>
        <v>4</v>
      </c>
      <c r="Q124" s="5">
        <f t="shared" ca="1" si="7"/>
        <v>43537.590752314813</v>
      </c>
    </row>
    <row r="125" spans="12:17" x14ac:dyDescent="0.4">
      <c r="L125" t="s">
        <v>322</v>
      </c>
      <c r="M125" s="2" t="s">
        <v>321</v>
      </c>
      <c r="N125" s="3">
        <f t="shared" ca="1" si="4"/>
        <v>43793</v>
      </c>
      <c r="O125" s="4">
        <f t="shared" ca="1" si="5"/>
        <v>0.16405092592592593</v>
      </c>
      <c r="P125">
        <f t="shared" ca="1" si="6"/>
        <v>9</v>
      </c>
      <c r="Q125" s="5">
        <f t="shared" ca="1" si="7"/>
        <v>43793.164050925923</v>
      </c>
    </row>
    <row r="126" spans="12:17" x14ac:dyDescent="0.4">
      <c r="L126" t="s">
        <v>320</v>
      </c>
      <c r="M126" s="2" t="s">
        <v>319</v>
      </c>
      <c r="N126" s="3">
        <f t="shared" ca="1" si="4"/>
        <v>43790</v>
      </c>
      <c r="O126" s="4">
        <f t="shared" ca="1" si="5"/>
        <v>0.63468749999999996</v>
      </c>
      <c r="P126">
        <f t="shared" ca="1" si="6"/>
        <v>8</v>
      </c>
      <c r="Q126" s="5">
        <f t="shared" ca="1" si="7"/>
        <v>43790.634687500002</v>
      </c>
    </row>
    <row r="127" spans="12:17" x14ac:dyDescent="0.4">
      <c r="L127" t="s">
        <v>319</v>
      </c>
      <c r="M127" s="2" t="s">
        <v>320</v>
      </c>
      <c r="N127" s="3">
        <f t="shared" ca="1" si="4"/>
        <v>43593</v>
      </c>
      <c r="O127" s="4">
        <f t="shared" ca="1" si="5"/>
        <v>0.88021990740740741</v>
      </c>
      <c r="P127">
        <f t="shared" ca="1" si="6"/>
        <v>7</v>
      </c>
      <c r="Q127" s="5">
        <f t="shared" ca="1" si="7"/>
        <v>43593.880219907405</v>
      </c>
    </row>
    <row r="128" spans="12:17" x14ac:dyDescent="0.4">
      <c r="L128" t="s">
        <v>321</v>
      </c>
      <c r="M128" s="2" t="s">
        <v>322</v>
      </c>
      <c r="N128" s="3">
        <f t="shared" ca="1" si="4"/>
        <v>43592</v>
      </c>
      <c r="O128" s="4">
        <f t="shared" ca="1" si="5"/>
        <v>2.7303240740740743E-2</v>
      </c>
      <c r="P128">
        <f t="shared" ca="1" si="6"/>
        <v>6</v>
      </c>
      <c r="Q128" s="5">
        <f t="shared" ca="1" si="7"/>
        <v>43592.027303240742</v>
      </c>
    </row>
    <row r="129" spans="12:17" x14ac:dyDescent="0.4">
      <c r="L129" t="s">
        <v>323</v>
      </c>
      <c r="M129" s="2" t="s">
        <v>323</v>
      </c>
      <c r="N129" s="3">
        <f t="shared" ca="1" si="4"/>
        <v>43539</v>
      </c>
      <c r="O129" s="4">
        <f t="shared" ca="1" si="5"/>
        <v>0.28119212962962964</v>
      </c>
      <c r="P129">
        <f t="shared" ca="1" si="6"/>
        <v>5</v>
      </c>
      <c r="Q129" s="5">
        <f t="shared" ca="1" si="7"/>
        <v>43539.281192129631</v>
      </c>
    </row>
    <row r="130" spans="12:17" x14ac:dyDescent="0.4">
      <c r="L130" t="s">
        <v>322</v>
      </c>
      <c r="M130" s="2" t="s">
        <v>321</v>
      </c>
      <c r="N130" s="3">
        <f t="shared" ca="1" si="4"/>
        <v>43803</v>
      </c>
      <c r="O130" s="4">
        <f t="shared" ca="1" si="5"/>
        <v>0.13821759259259259</v>
      </c>
      <c r="P130">
        <f t="shared" ca="1" si="6"/>
        <v>0</v>
      </c>
      <c r="Q130" s="5">
        <f t="shared" ca="1" si="7"/>
        <v>43803.13821759259</v>
      </c>
    </row>
    <row r="131" spans="12:17" x14ac:dyDescent="0.4">
      <c r="L131" t="s">
        <v>320</v>
      </c>
      <c r="M131" s="2" t="s">
        <v>319</v>
      </c>
      <c r="N131" s="3">
        <f t="shared" ref="N131:N137" ca="1" si="8">DATE(2019,RANDBETWEEN(1,12),RANDBETWEEN(1,30))</f>
        <v>43793</v>
      </c>
      <c r="O131" s="4">
        <f t="shared" ref="O131:O137" ca="1" si="9">TIME(RANDBETWEEN(0,24),RANDBETWEEN(0,60),RANDBETWEEN(0,60))</f>
        <v>0.16472222222222221</v>
      </c>
      <c r="P131">
        <f t="shared" ref="P131:P137" ca="1" si="10">RANDBETWEEN(0,10)</f>
        <v>0</v>
      </c>
      <c r="Q131" s="5">
        <f t="shared" ref="Q131:Q137" ca="1" si="11">N131+O131</f>
        <v>43793.164722222224</v>
      </c>
    </row>
    <row r="132" spans="12:17" x14ac:dyDescent="0.4">
      <c r="L132" t="s">
        <v>319</v>
      </c>
      <c r="M132" s="2" t="s">
        <v>320</v>
      </c>
      <c r="N132" s="3">
        <f t="shared" ca="1" si="8"/>
        <v>43484</v>
      </c>
      <c r="O132" s="4">
        <f t="shared" ca="1" si="9"/>
        <v>0.75755787037037037</v>
      </c>
      <c r="P132">
        <f t="shared" ca="1" si="10"/>
        <v>1</v>
      </c>
      <c r="Q132" s="5">
        <f t="shared" ca="1" si="11"/>
        <v>43484.757557870369</v>
      </c>
    </row>
    <row r="133" spans="12:17" x14ac:dyDescent="0.4">
      <c r="L133" t="s">
        <v>321</v>
      </c>
      <c r="M133" s="2" t="s">
        <v>322</v>
      </c>
      <c r="N133" s="3">
        <f t="shared" ca="1" si="8"/>
        <v>43480</v>
      </c>
      <c r="O133" s="4">
        <f t="shared" ca="1" si="9"/>
        <v>9.2129629629629631E-2</v>
      </c>
      <c r="P133">
        <f t="shared" ca="1" si="10"/>
        <v>5</v>
      </c>
      <c r="Q133" s="5">
        <f t="shared" ca="1" si="11"/>
        <v>43480.092129629629</v>
      </c>
    </row>
    <row r="134" spans="12:17" x14ac:dyDescent="0.4">
      <c r="L134" t="s">
        <v>323</v>
      </c>
      <c r="M134" s="2" t="s">
        <v>323</v>
      </c>
      <c r="N134" s="3">
        <f t="shared" ca="1" si="8"/>
        <v>43719</v>
      </c>
      <c r="O134" s="4">
        <f t="shared" ca="1" si="9"/>
        <v>0.98517361111111112</v>
      </c>
      <c r="P134">
        <f t="shared" ca="1" si="10"/>
        <v>2</v>
      </c>
      <c r="Q134" s="5">
        <f t="shared" ca="1" si="11"/>
        <v>43719.985173611109</v>
      </c>
    </row>
    <row r="135" spans="12:17" x14ac:dyDescent="0.4">
      <c r="L135" t="s">
        <v>322</v>
      </c>
      <c r="M135" s="2" t="s">
        <v>321</v>
      </c>
      <c r="N135" s="3">
        <f t="shared" ca="1" si="8"/>
        <v>43808</v>
      </c>
      <c r="O135" s="4">
        <f t="shared" ca="1" si="9"/>
        <v>8.2523148148148151E-2</v>
      </c>
      <c r="P135">
        <f t="shared" ca="1" si="10"/>
        <v>3</v>
      </c>
      <c r="Q135" s="5">
        <f t="shared" ca="1" si="11"/>
        <v>43808.08252314815</v>
      </c>
    </row>
    <row r="136" spans="12:17" x14ac:dyDescent="0.4">
      <c r="L136" t="s">
        <v>320</v>
      </c>
      <c r="M136" s="2" t="s">
        <v>319</v>
      </c>
      <c r="N136" s="3">
        <f t="shared" ca="1" si="8"/>
        <v>43712</v>
      </c>
      <c r="O136" s="4">
        <f t="shared" ca="1" si="9"/>
        <v>0.16471064814814815</v>
      </c>
      <c r="P136">
        <f t="shared" ca="1" si="10"/>
        <v>8</v>
      </c>
      <c r="Q136" s="5">
        <f t="shared" ca="1" si="11"/>
        <v>43712.164710648147</v>
      </c>
    </row>
    <row r="137" spans="12:17" x14ac:dyDescent="0.4">
      <c r="L137" t="s">
        <v>319</v>
      </c>
      <c r="M137" s="2" t="s">
        <v>320</v>
      </c>
      <c r="N137" s="3">
        <f t="shared" ca="1" si="8"/>
        <v>43760</v>
      </c>
      <c r="O137" s="4">
        <f t="shared" ca="1" si="9"/>
        <v>0.54526620370370371</v>
      </c>
      <c r="P137">
        <f t="shared" ca="1" si="10"/>
        <v>4</v>
      </c>
      <c r="Q137" s="5">
        <f t="shared" ca="1" si="11"/>
        <v>43760.545266203706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 Young Jo</cp:lastModifiedBy>
  <dcterms:created xsi:type="dcterms:W3CDTF">2021-01-26T14:25:36Z</dcterms:created>
  <dcterms:modified xsi:type="dcterms:W3CDTF">2021-01-27T02:43:20Z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879a9ca6-9acd-43ee-9b36-87adfb4c03cd</vt:lpwstr>
  </property>
  <property fmtid="{D5CDD505-2E9C-101B-9397-08002B2CF9AE}" pid="3" name="ConnectionInfosStorage">
    <vt:lpwstr>WorkbookXmlParts</vt:lpwstr>
  </property>
</Properties>
</file>