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8_{37FC0861-1B01-439A-AB38-8B89AFDC95A9}" xr6:coauthVersionLast="47" xr6:coauthVersionMax="47" xr10:uidLastSave="{00000000-0000-0000-0000-000000000000}"/>
  <bookViews>
    <workbookView xWindow="28680" yWindow="-75" windowWidth="29040" windowHeight="15840" activeTab="3" xr2:uid="{042A2D33-F31B-4117-9FE0-3768E883CEE0}"/>
  </bookViews>
  <sheets>
    <sheet name="Syllabus" sheetId="1" r:id="rId1"/>
    <sheet name="BAML Data" sheetId="2" r:id="rId2"/>
    <sheet name="Source" sheetId="3" r:id="rId3"/>
    <sheet name="BAML Data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H4" i="5"/>
  <c r="M2" i="5"/>
  <c r="L2" i="5"/>
  <c r="G2" i="5"/>
  <c r="N2" i="2"/>
  <c r="G2" i="2"/>
  <c r="H4" i="2" s="1"/>
  <c r="M2" i="2" l="1"/>
</calcChain>
</file>

<file path=xl/sharedStrings.xml><?xml version="1.0" encoding="utf-8"?>
<sst xmlns="http://schemas.openxmlformats.org/spreadsheetml/2006/main" count="62" uniqueCount="47">
  <si>
    <t>Total IB fees</t>
  </si>
  <si>
    <t>Market Share %</t>
  </si>
  <si>
    <t>Bank</t>
  </si>
  <si>
    <t>JPMORGAN CHASE &amp; CO</t>
  </si>
  <si>
    <t>MORGAN STANLEY</t>
  </si>
  <si>
    <t>BANK OF AMERICA NA</t>
  </si>
  <si>
    <t>Jefferies Financial Group Inc.</t>
  </si>
  <si>
    <t>CITIGROUP INC</t>
  </si>
  <si>
    <t>BARCLAYS BANK PLC</t>
  </si>
  <si>
    <t>CREDIT SUISSE</t>
  </si>
  <si>
    <t>DEUTSCHE BANK AKTIENGESELLSCHAFT</t>
  </si>
  <si>
    <t>Fiscal Year</t>
  </si>
  <si>
    <t>Completed Analysis Uploaded to GitHub (20 points)</t>
  </si>
  <si>
    <t>Final data analysis contains ample and complete information in README file (10 points)</t>
  </si>
  <si>
    <t>Final repository is acceptable for professional quality presentation (10 points)</t>
  </si>
  <si>
    <t>Visualizations (20 points)</t>
  </si>
  <si>
    <t>6–8 visualizations of data (at least two per question) (10 points)</t>
  </si>
  <si>
    <t>Clear and accurate labeling of images (5 points)</t>
  </si>
  <si>
    <t>Visualizations supported with ample and precise explanation (5 points)</t>
  </si>
  <si>
    <t>Analysis and Conclusion (20 points)</t>
  </si>
  <si>
    <t>Write-up summarizes major findings and implications at a professional level (5 points)</t>
  </si>
  <si>
    <t>Each question in the project proposal is answered with precise descriptions and findings (5 points)</t>
  </si>
  <si>
    <t>Findings are strongly supported with numbers and visualizations (5 points)</t>
  </si>
  <si>
    <t>Each question response is supported with a well-discerned statistical analysis from lessons (e.g., aggregation, correlation, comparison, summary statistics, sentiment analysis, and time series analysis) (5 points)</t>
  </si>
  <si>
    <t>Group Presentation (20 points)</t>
  </si>
  <si>
    <t>All group members spoke during the presentation (5 points)</t>
  </si>
  <si>
    <t>Group was well prepared (5 points)</t>
  </si>
  <si>
    <t>Presentation is relevant to material (5 points)</t>
  </si>
  <si>
    <t>Presentation maintains audience interest (5 points)</t>
  </si>
  <si>
    <t>Slide Deck (20 points)</t>
  </si>
  <si>
    <t>Slides are visually clean and professional (5 points)</t>
  </si>
  <si>
    <t>Slides are relevant to material (5 points)</t>
  </si>
  <si>
    <t>Slides effectively demonstrate the project (5 points)</t>
  </si>
  <si>
    <t>Slides are clear and maintain audience interest (5 points)</t>
  </si>
  <si>
    <t>RBC Capital Markets, LLC</t>
  </si>
  <si>
    <t>Net Income</t>
  </si>
  <si>
    <t>Total non-interest expense</t>
  </si>
  <si>
    <t>Total Assets</t>
  </si>
  <si>
    <t>Total Liabilities</t>
  </si>
  <si>
    <t>IB fees as a % of net revenue</t>
  </si>
  <si>
    <t>Net Interest Income</t>
  </si>
  <si>
    <t>Non interest income</t>
  </si>
  <si>
    <t>Total Revenue</t>
  </si>
  <si>
    <t>if No net interest income, then it should be interest income and interest expense</t>
  </si>
  <si>
    <t>IB fees as a % of non-interest income</t>
  </si>
  <si>
    <t>Goldman Sachs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</si>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</sst>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theme="1"/>
      <name val="Roboto"/>
    </font>
    <font>
      <sz val="15"/>
      <color rgb="FF2B2B2B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44" fontId="0" fillId="2" borderId="0" xfId="1" applyFont="1" applyFill="1"/>
    <xf numFmtId="9" fontId="0" fillId="0" borderId="0" xfId="2" applyFont="1"/>
    <xf numFmtId="9" fontId="0" fillId="2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503463</xdr:colOff>
      <xdr:row>63</xdr:row>
      <xdr:rowOff>122464</xdr:rowOff>
    </xdr:from>
    <xdr:to>
      <xdr:col>24</xdr:col>
      <xdr:colOff>6722121</xdr:colOff>
      <xdr:row>78</xdr:row>
      <xdr:rowOff>170494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9F086-7E39-9485-ED75-D277774A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2213" y="12123964"/>
          <a:ext cx="11185265" cy="2905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54699</xdr:colOff>
      <xdr:row>19</xdr:row>
      <xdr:rowOff>275936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39485D-64EE-EB20-BA5B-6798A4706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88806" cy="767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68035</xdr:rowOff>
    </xdr:from>
    <xdr:to>
      <xdr:col>17</xdr:col>
      <xdr:colOff>545815</xdr:colOff>
      <xdr:row>54</xdr:row>
      <xdr:rowOff>182723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18C609-3F53-9E40-EE09-59356825D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88035"/>
          <a:ext cx="10955279" cy="2781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114300</xdr:rowOff>
    </xdr:from>
    <xdr:to>
      <xdr:col>3</xdr:col>
      <xdr:colOff>942053</xdr:colOff>
      <xdr:row>16</xdr:row>
      <xdr:rowOff>47490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13030B-D47D-D46E-F784-C04651EC1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2175"/>
          <a:ext cx="7371428" cy="10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57150</xdr:rowOff>
    </xdr:from>
    <xdr:to>
      <xdr:col>15</xdr:col>
      <xdr:colOff>456194</xdr:colOff>
      <xdr:row>52</xdr:row>
      <xdr:rowOff>171150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D76033-B67D-3B3D-A93C-89AC29EE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2475" y="7677150"/>
          <a:ext cx="8047619" cy="2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597866</xdr:colOff>
      <xdr:row>28</xdr:row>
      <xdr:rowOff>27905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5D8F4-2264-A0C3-74F6-C60E9013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66666" cy="5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28575</xdr:rowOff>
    </xdr:from>
    <xdr:to>
      <xdr:col>14</xdr:col>
      <xdr:colOff>332267</xdr:colOff>
      <xdr:row>64</xdr:row>
      <xdr:rowOff>170599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F7DA3A-25C4-07A0-313B-3939BBC6D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53075"/>
          <a:ext cx="8866667" cy="68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27</xdr:row>
      <xdr:rowOff>38100</xdr:rowOff>
    </xdr:from>
    <xdr:to>
      <xdr:col>43</xdr:col>
      <xdr:colOff>435945</xdr:colOff>
      <xdr:row>62</xdr:row>
      <xdr:rowOff>46790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AFCC1-3E96-CE30-7C68-06B7DE7C5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0650" y="5181600"/>
          <a:ext cx="17638095" cy="66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142875</xdr:rowOff>
    </xdr:from>
    <xdr:to>
      <xdr:col>3</xdr:col>
      <xdr:colOff>942053</xdr:colOff>
      <xdr:row>30</xdr:row>
      <xdr:rowOff>76065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9096D-E82D-4564-B670-BA1BDE766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0"/>
          <a:ext cx="7371428" cy="10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57150</xdr:rowOff>
    </xdr:from>
    <xdr:to>
      <xdr:col>16</xdr:col>
      <xdr:colOff>208544</xdr:colOff>
      <xdr:row>52</xdr:row>
      <xdr:rowOff>171150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904FB0-4A17-44C3-9ED7-155FB3441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54100" y="7820025"/>
          <a:ext cx="8047619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FA69-3328-487A-A738-E6A28E478936}">
  <dimension ref="W5:X34"/>
  <sheetViews>
    <sheetView zoomScale="70" zoomScaleNormal="70" workbookViewId="0">
      <selection activeCell="X11" sqref="X11"/>
    </sheetView>
  </sheetViews>
  <sheetFormatPr defaultRowHeight="15" x14ac:dyDescent="0.25"/>
  <cols>
    <col min="23" max="23" width="12.28515625" customWidth="1"/>
    <col min="24" max="24" width="53.140625" customWidth="1"/>
    <col min="25" max="25" width="102.42578125" customWidth="1"/>
  </cols>
  <sheetData>
    <row r="5" spans="23:24" ht="36" x14ac:dyDescent="0.25">
      <c r="X5" s="2" t="s">
        <v>12</v>
      </c>
    </row>
    <row r="6" spans="23:24" ht="58.5" x14ac:dyDescent="0.25">
      <c r="W6" s="1">
        <v>1</v>
      </c>
      <c r="X6" s="4" t="s">
        <v>13</v>
      </c>
    </row>
    <row r="7" spans="23:24" ht="58.5" x14ac:dyDescent="0.25">
      <c r="W7" s="1">
        <v>2</v>
      </c>
      <c r="X7" s="3" t="s">
        <v>14</v>
      </c>
    </row>
    <row r="8" spans="23:24" x14ac:dyDescent="0.25">
      <c r="W8" s="1"/>
    </row>
    <row r="9" spans="23:24" x14ac:dyDescent="0.25">
      <c r="W9" s="1"/>
    </row>
    <row r="10" spans="23:24" ht="18" x14ac:dyDescent="0.25">
      <c r="W10" s="1"/>
      <c r="X10" s="2" t="s">
        <v>15</v>
      </c>
    </row>
    <row r="11" spans="23:24" ht="39" x14ac:dyDescent="0.25">
      <c r="W11" s="1">
        <v>3</v>
      </c>
      <c r="X11" s="3" t="s">
        <v>16</v>
      </c>
    </row>
    <row r="12" spans="23:24" ht="39" x14ac:dyDescent="0.25">
      <c r="W12" s="1">
        <v>4</v>
      </c>
      <c r="X12" s="3" t="s">
        <v>17</v>
      </c>
    </row>
    <row r="13" spans="23:24" ht="39" x14ac:dyDescent="0.25">
      <c r="W13" s="1">
        <v>5</v>
      </c>
      <c r="X13" s="3" t="s">
        <v>18</v>
      </c>
    </row>
    <row r="14" spans="23:24" x14ac:dyDescent="0.25">
      <c r="W14" s="1"/>
    </row>
    <row r="15" spans="23:24" x14ac:dyDescent="0.25">
      <c r="W15" s="1"/>
    </row>
    <row r="16" spans="23:24" ht="18" x14ac:dyDescent="0.25">
      <c r="W16" s="1"/>
      <c r="X16" s="2" t="s">
        <v>19</v>
      </c>
    </row>
    <row r="17" spans="23:24" ht="58.5" x14ac:dyDescent="0.25">
      <c r="W17" s="1">
        <v>6</v>
      </c>
      <c r="X17" s="3" t="s">
        <v>20</v>
      </c>
    </row>
    <row r="18" spans="23:24" ht="58.5" x14ac:dyDescent="0.25">
      <c r="W18" s="1">
        <v>7</v>
      </c>
      <c r="X18" s="3" t="s">
        <v>21</v>
      </c>
    </row>
    <row r="19" spans="23:24" ht="39" x14ac:dyDescent="0.25">
      <c r="W19" s="1">
        <v>8</v>
      </c>
      <c r="X19" s="3" t="s">
        <v>22</v>
      </c>
    </row>
    <row r="20" spans="23:24" ht="136.5" x14ac:dyDescent="0.25">
      <c r="W20" s="1">
        <v>9</v>
      </c>
      <c r="X20" s="3" t="s">
        <v>23</v>
      </c>
    </row>
    <row r="22" spans="23:24" ht="18" x14ac:dyDescent="0.25">
      <c r="X22" s="2" t="s">
        <v>24</v>
      </c>
    </row>
    <row r="24" spans="23:24" ht="39" x14ac:dyDescent="0.25">
      <c r="W24" s="1">
        <v>10</v>
      </c>
      <c r="X24" s="3" t="s">
        <v>25</v>
      </c>
    </row>
    <row r="25" spans="23:24" ht="19.5" x14ac:dyDescent="0.25">
      <c r="W25" s="1">
        <v>11</v>
      </c>
      <c r="X25" s="3" t="s">
        <v>26</v>
      </c>
    </row>
    <row r="26" spans="23:24" ht="39" x14ac:dyDescent="0.25">
      <c r="W26" s="1">
        <v>12</v>
      </c>
      <c r="X26" s="3" t="s">
        <v>27</v>
      </c>
    </row>
    <row r="27" spans="23:24" ht="39" x14ac:dyDescent="0.25">
      <c r="W27" s="1">
        <v>13</v>
      </c>
      <c r="X27" s="3" t="s">
        <v>28</v>
      </c>
    </row>
    <row r="30" spans="23:24" ht="18" x14ac:dyDescent="0.25">
      <c r="X30" s="2" t="s">
        <v>29</v>
      </c>
    </row>
    <row r="31" spans="23:24" ht="39" x14ac:dyDescent="0.25">
      <c r="W31" s="1">
        <v>14</v>
      </c>
      <c r="X31" s="3" t="s">
        <v>30</v>
      </c>
    </row>
    <row r="32" spans="23:24" ht="39" x14ac:dyDescent="0.25">
      <c r="W32" s="1">
        <v>15</v>
      </c>
      <c r="X32" s="3" t="s">
        <v>31</v>
      </c>
    </row>
    <row r="33" spans="23:24" ht="39" x14ac:dyDescent="0.25">
      <c r="W33" s="1">
        <v>16</v>
      </c>
      <c r="X33" s="3" t="s">
        <v>32</v>
      </c>
    </row>
    <row r="34" spans="23:24" ht="39" x14ac:dyDescent="0.25">
      <c r="W34" s="1">
        <v>17</v>
      </c>
      <c r="X34" s="3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3AE4-D245-4E56-89C4-D517FFE346B7}">
  <dimension ref="A1:N9"/>
  <sheetViews>
    <sheetView workbookViewId="0">
      <selection activeCell="A3" sqref="A3"/>
    </sheetView>
  </sheetViews>
  <sheetFormatPr defaultRowHeight="15" x14ac:dyDescent="0.25"/>
  <cols>
    <col min="1" max="2" width="42.28515625" customWidth="1"/>
    <col min="3" max="3" width="11.85546875" bestFit="1" customWidth="1"/>
    <col min="4" max="4" width="14.85546875" bestFit="1" customWidth="1"/>
    <col min="5" max="5" width="23.5703125" bestFit="1" customWidth="1"/>
    <col min="6" max="6" width="19.42578125" bestFit="1" customWidth="1"/>
    <col min="7" max="7" width="14.85546875" customWidth="1"/>
    <col min="8" max="8" width="11.5703125" bestFit="1" customWidth="1"/>
    <col min="9" max="9" width="25.5703125" bestFit="1" customWidth="1"/>
    <col min="10" max="10" width="14.28515625" bestFit="1" customWidth="1"/>
    <col min="11" max="11" width="14.5703125" bestFit="1" customWidth="1"/>
    <col min="12" max="12" width="14.5703125" customWidth="1"/>
    <col min="13" max="13" width="26.85546875" bestFit="1" customWidth="1"/>
    <col min="14" max="14" width="34.42578125" bestFit="1" customWidth="1"/>
  </cols>
  <sheetData>
    <row r="1" spans="1:14" x14ac:dyDescent="0.25">
      <c r="A1" t="s">
        <v>2</v>
      </c>
      <c r="B1" t="s">
        <v>11</v>
      </c>
      <c r="C1" t="s">
        <v>0</v>
      </c>
      <c r="D1" t="s">
        <v>1</v>
      </c>
      <c r="E1" t="s">
        <v>40</v>
      </c>
      <c r="F1" t="s">
        <v>41</v>
      </c>
      <c r="G1" t="s">
        <v>42</v>
      </c>
      <c r="H1" t="s">
        <v>35</v>
      </c>
      <c r="I1" t="s">
        <v>36</v>
      </c>
      <c r="J1" t="s">
        <v>37</v>
      </c>
      <c r="K1" t="s">
        <v>38</v>
      </c>
      <c r="L1" t="s">
        <v>46</v>
      </c>
      <c r="M1" t="s">
        <v>39</v>
      </c>
      <c r="N1" t="s">
        <v>44</v>
      </c>
    </row>
    <row r="2" spans="1:14" x14ac:dyDescent="0.25">
      <c r="A2" t="s">
        <v>5</v>
      </c>
      <c r="B2">
        <v>2021</v>
      </c>
      <c r="C2" s="5">
        <v>8887</v>
      </c>
      <c r="E2" s="5">
        <v>42934</v>
      </c>
      <c r="F2" s="8">
        <v>46179</v>
      </c>
      <c r="G2" s="6">
        <f>E2+F2</f>
        <v>89113</v>
      </c>
      <c r="H2" s="5">
        <v>31978</v>
      </c>
      <c r="I2" s="5">
        <v>59731</v>
      </c>
      <c r="J2" s="5">
        <v>3169495</v>
      </c>
      <c r="K2" s="5">
        <v>2899429</v>
      </c>
      <c r="L2" s="5">
        <f>J2-K2</f>
        <v>270066</v>
      </c>
      <c r="M2" s="9">
        <f>C2/G2</f>
        <v>9.9727312513325783E-2</v>
      </c>
      <c r="N2" s="10">
        <f>C2/F2</f>
        <v>0.1924467831698391</v>
      </c>
    </row>
    <row r="3" spans="1:14" x14ac:dyDescent="0.25">
      <c r="B3">
        <v>2020</v>
      </c>
    </row>
    <row r="4" spans="1:14" x14ac:dyDescent="0.25">
      <c r="H4" s="6">
        <f>G2-I2</f>
        <v>29382</v>
      </c>
    </row>
    <row r="9" spans="1:14" ht="26.25" customHeight="1" x14ac:dyDescent="0.25">
      <c r="E9" s="7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4260-CAC0-476C-9C36-A7215656CA05}">
  <dimension ref="A1"/>
  <sheetViews>
    <sheetView topLeftCell="A31" workbookViewId="0">
      <selection activeCell="P34" sqref="P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F22B-B485-47CC-9F2C-637378085303}">
  <dimension ref="A1:M11"/>
  <sheetViews>
    <sheetView tabSelected="1" workbookViewId="0">
      <selection activeCell="P34" sqref="P34"/>
    </sheetView>
  </sheetViews>
  <sheetFormatPr defaultRowHeight="15" x14ac:dyDescent="0.25"/>
  <cols>
    <col min="1" max="2" width="42.28515625" customWidth="1"/>
    <col min="3" max="3" width="11.85546875" bestFit="1" customWidth="1"/>
    <col min="4" max="4" width="14.85546875" bestFit="1" customWidth="1"/>
    <col min="5" max="5" width="23.5703125" bestFit="1" customWidth="1"/>
    <col min="6" max="6" width="19.42578125" bestFit="1" customWidth="1"/>
    <col min="7" max="7" width="14.85546875" customWidth="1"/>
    <col min="8" max="8" width="11.5703125" bestFit="1" customWidth="1"/>
    <col min="9" max="9" width="25.5703125" bestFit="1" customWidth="1"/>
    <col min="10" max="10" width="14.28515625" bestFit="1" customWidth="1"/>
    <col min="11" max="11" width="14.5703125" bestFit="1" customWidth="1"/>
    <col min="12" max="12" width="26.85546875" bestFit="1" customWidth="1"/>
    <col min="13" max="13" width="34.42578125" bestFit="1" customWidth="1"/>
  </cols>
  <sheetData>
    <row r="1" spans="1:13" x14ac:dyDescent="0.25">
      <c r="A1" t="s">
        <v>2</v>
      </c>
      <c r="B1" t="s">
        <v>11</v>
      </c>
      <c r="C1" t="s">
        <v>0</v>
      </c>
      <c r="D1" t="s">
        <v>1</v>
      </c>
      <c r="E1" t="s">
        <v>40</v>
      </c>
      <c r="F1" t="s">
        <v>41</v>
      </c>
      <c r="G1" t="s">
        <v>42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44</v>
      </c>
    </row>
    <row r="2" spans="1:13" x14ac:dyDescent="0.25">
      <c r="A2" t="s">
        <v>5</v>
      </c>
      <c r="B2">
        <v>2021</v>
      </c>
      <c r="C2" s="5">
        <v>8887</v>
      </c>
      <c r="E2" s="5">
        <v>42934</v>
      </c>
      <c r="F2" s="5">
        <v>46179</v>
      </c>
      <c r="G2" s="6">
        <f>E2+F2</f>
        <v>89113</v>
      </c>
      <c r="H2" s="5">
        <v>31978</v>
      </c>
      <c r="I2" s="5">
        <v>59731</v>
      </c>
      <c r="J2" s="5">
        <v>3169495</v>
      </c>
      <c r="K2" s="5">
        <v>2899429</v>
      </c>
      <c r="L2" s="9">
        <f>C2/G2</f>
        <v>9.9727312513325783E-2</v>
      </c>
      <c r="M2" s="9">
        <f>C2/F2</f>
        <v>0.1924467831698391</v>
      </c>
    </row>
    <row r="3" spans="1:13" x14ac:dyDescent="0.25">
      <c r="A3" t="s">
        <v>3</v>
      </c>
      <c r="B3">
        <v>2021</v>
      </c>
    </row>
    <row r="4" spans="1:13" x14ac:dyDescent="0.25">
      <c r="A4" t="s">
        <v>4</v>
      </c>
      <c r="B4">
        <v>2021</v>
      </c>
      <c r="H4" s="6">
        <f>G2-I2</f>
        <v>29382</v>
      </c>
    </row>
    <row r="5" spans="1:13" x14ac:dyDescent="0.25">
      <c r="A5" t="s">
        <v>45</v>
      </c>
      <c r="B5">
        <v>2021</v>
      </c>
    </row>
    <row r="6" spans="1:13" x14ac:dyDescent="0.25">
      <c r="A6" t="s">
        <v>6</v>
      </c>
      <c r="B6">
        <v>2021</v>
      </c>
    </row>
    <row r="7" spans="1:13" x14ac:dyDescent="0.25">
      <c r="A7" t="s">
        <v>7</v>
      </c>
      <c r="B7">
        <v>2021</v>
      </c>
    </row>
    <row r="8" spans="1:13" x14ac:dyDescent="0.25">
      <c r="A8" t="s">
        <v>8</v>
      </c>
      <c r="B8">
        <v>2021</v>
      </c>
    </row>
    <row r="9" spans="1:13" ht="26.25" customHeight="1" x14ac:dyDescent="0.25">
      <c r="A9" t="s">
        <v>9</v>
      </c>
      <c r="B9">
        <v>2021</v>
      </c>
      <c r="E9" s="7" t="s">
        <v>43</v>
      </c>
    </row>
    <row r="10" spans="1:13" x14ac:dyDescent="0.25">
      <c r="A10" t="s">
        <v>34</v>
      </c>
      <c r="B10">
        <v>2021</v>
      </c>
    </row>
    <row r="11" spans="1:13" x14ac:dyDescent="0.25">
      <c r="A11" t="s">
        <v>10</v>
      </c>
      <c r="B11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Syllabus</vt:lpstr>
      <vt:lpstr>BAML Data</vt:lpstr>
      <vt:lpstr>Source</vt:lpstr>
      <vt:lpstr>BAML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Hofmann</dc:creator>
  <cp:lastModifiedBy>Ray Hofmann</cp:lastModifiedBy>
  <dcterms:created xsi:type="dcterms:W3CDTF">2023-02-08T00:23:56Z</dcterms:created>
  <dcterms:modified xsi:type="dcterms:W3CDTF">2023-02-08T02:23:37Z</dcterms:modified>
</cp:coreProperties>
</file>