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Q8" i="1" l="1"/>
  <c r="AQ9" i="1"/>
  <c r="AQ10" i="1"/>
  <c r="AQ11" i="1"/>
  <c r="AQ12" i="1"/>
  <c r="AQ13" i="1"/>
  <c r="AQ14" i="1"/>
  <c r="AQ15" i="1"/>
  <c r="AQ16" i="1"/>
  <c r="AQ7" i="1"/>
  <c r="AO8" i="1"/>
  <c r="AO9" i="1"/>
  <c r="AO10" i="1"/>
  <c r="AO11" i="1"/>
  <c r="AO12" i="1"/>
  <c r="AO13" i="1"/>
  <c r="AO14" i="1"/>
  <c r="AO15" i="1"/>
  <c r="AO16" i="1"/>
  <c r="AO7" i="1"/>
  <c r="AL8" i="1"/>
  <c r="AL9" i="1"/>
  <c r="AL10" i="1"/>
  <c r="AL11" i="1"/>
  <c r="AL12" i="1"/>
  <c r="AL13" i="1"/>
  <c r="AL14" i="1"/>
  <c r="AL15" i="1"/>
  <c r="AL16" i="1"/>
  <c r="AL7" i="1"/>
  <c r="AM8" i="1"/>
  <c r="AM9" i="1"/>
  <c r="AM10" i="1"/>
  <c r="AM11" i="1"/>
  <c r="AM12" i="1"/>
  <c r="AM13" i="1"/>
  <c r="AM14" i="1"/>
  <c r="AM15" i="1"/>
  <c r="AM16" i="1"/>
  <c r="AM7" i="1"/>
</calcChain>
</file>

<file path=xl/sharedStrings.xml><?xml version="1.0" encoding="utf-8"?>
<sst xmlns="http://schemas.openxmlformats.org/spreadsheetml/2006/main" count="384" uniqueCount="53">
  <si>
    <t>sl.Nos</t>
  </si>
  <si>
    <t>Emp_code</t>
  </si>
  <si>
    <t>emp_name</t>
  </si>
  <si>
    <t>father_name</t>
  </si>
  <si>
    <t>year</t>
  </si>
  <si>
    <t>month</t>
  </si>
  <si>
    <t>sat</t>
  </si>
  <si>
    <t>sun</t>
  </si>
  <si>
    <t>mon</t>
  </si>
  <si>
    <t>tue</t>
  </si>
  <si>
    <t>wed</t>
  </si>
  <si>
    <t>thu</t>
  </si>
  <si>
    <t>fri</t>
  </si>
  <si>
    <t>emp_1001</t>
  </si>
  <si>
    <t>emp_1002</t>
  </si>
  <si>
    <t>emp_1003</t>
  </si>
  <si>
    <t>emp_1004</t>
  </si>
  <si>
    <t>emp_1005</t>
  </si>
  <si>
    <t>emp_1006</t>
  </si>
  <si>
    <t>emp_1007</t>
  </si>
  <si>
    <t>emp_1008</t>
  </si>
  <si>
    <t>emp_1009</t>
  </si>
  <si>
    <t>emp_1010</t>
  </si>
  <si>
    <t>sudhakar</t>
  </si>
  <si>
    <t>mahesh</t>
  </si>
  <si>
    <t>ramesh</t>
  </si>
  <si>
    <t>rahul</t>
  </si>
  <si>
    <t>kriti</t>
  </si>
  <si>
    <t>dhurvi</t>
  </si>
  <si>
    <t>itty</t>
  </si>
  <si>
    <t>deepak</t>
  </si>
  <si>
    <t>bablu</t>
  </si>
  <si>
    <t>jeetu</t>
  </si>
  <si>
    <t>sahdeo yadav</t>
  </si>
  <si>
    <t>Deepak</t>
  </si>
  <si>
    <t>ranjeet yadav</t>
  </si>
  <si>
    <t>jagdish das</t>
  </si>
  <si>
    <t>dularchand</t>
  </si>
  <si>
    <t>mahadeo</t>
  </si>
  <si>
    <t>ramapati</t>
  </si>
  <si>
    <t>arjun saw</t>
  </si>
  <si>
    <t>suresh singh</t>
  </si>
  <si>
    <t>prakash naidu</t>
  </si>
  <si>
    <t>dec</t>
  </si>
  <si>
    <t>P</t>
  </si>
  <si>
    <t>A</t>
  </si>
  <si>
    <t>PRESENT</t>
  </si>
  <si>
    <t>ABSENT</t>
  </si>
  <si>
    <t>TOTAL WORKING</t>
  </si>
  <si>
    <t>SALARY</t>
  </si>
  <si>
    <t>PAYMENT</t>
  </si>
  <si>
    <t>Total</t>
  </si>
  <si>
    <t>details of working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</si>
</sst>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Q17"/>
  <sheetViews>
    <sheetView tabSelected="1" workbookViewId="0">
      <selection activeCell="E23" sqref="E23"/>
    </sheetView>
  </sheetViews>
  <sheetFormatPr defaultRowHeight="15" x14ac:dyDescent="0.25"/>
  <cols>
    <col min="1" max="1" width="10" bestFit="1" customWidth="1"/>
    <col min="2" max="2" width="16.42578125" bestFit="1" customWidth="1"/>
    <col min="3" max="3" width="17.85546875" bestFit="1" customWidth="1"/>
    <col min="4" max="4" width="20.28515625" bestFit="1" customWidth="1"/>
    <col min="5" max="5" width="7.5703125" bestFit="1" customWidth="1"/>
    <col min="6" max="6" width="10.85546875" bestFit="1" customWidth="1"/>
    <col min="7" max="7" width="3.5703125" bestFit="1" customWidth="1"/>
    <col min="8" max="8" width="4.140625" bestFit="1" customWidth="1"/>
    <col min="9" max="9" width="5" bestFit="1" customWidth="1"/>
    <col min="10" max="10" width="4" bestFit="1" customWidth="1"/>
    <col min="11" max="11" width="4.85546875" bestFit="1" customWidth="1"/>
    <col min="12" max="12" width="4" bestFit="1" customWidth="1"/>
    <col min="13" max="13" width="3" bestFit="1" customWidth="1"/>
    <col min="14" max="14" width="3.5703125" bestFit="1" customWidth="1"/>
    <col min="15" max="15" width="4.140625" bestFit="1" customWidth="1"/>
    <col min="16" max="16" width="5" bestFit="1" customWidth="1"/>
    <col min="17" max="17" width="4" bestFit="1" customWidth="1"/>
    <col min="18" max="18" width="4.85546875" bestFit="1" customWidth="1"/>
    <col min="19" max="19" width="4" bestFit="1" customWidth="1"/>
    <col min="20" max="20" width="3" bestFit="1" customWidth="1"/>
    <col min="21" max="21" width="3.5703125" bestFit="1" customWidth="1"/>
    <col min="22" max="22" width="4.140625" bestFit="1" customWidth="1"/>
    <col min="23" max="23" width="5" bestFit="1" customWidth="1"/>
    <col min="24" max="24" width="4" bestFit="1" customWidth="1"/>
    <col min="25" max="25" width="4.85546875" bestFit="1" customWidth="1"/>
    <col min="26" max="26" width="4" bestFit="1" customWidth="1"/>
    <col min="27" max="27" width="3" bestFit="1" customWidth="1"/>
    <col min="28" max="28" width="3.5703125" bestFit="1" customWidth="1"/>
    <col min="29" max="29" width="4.140625" bestFit="1" customWidth="1"/>
    <col min="30" max="30" width="5" bestFit="1" customWidth="1"/>
    <col min="31" max="31" width="4" bestFit="1" customWidth="1"/>
    <col min="32" max="32" width="4.85546875" bestFit="1" customWidth="1"/>
    <col min="33" max="33" width="4" bestFit="1" customWidth="1"/>
    <col min="34" max="34" width="3" bestFit="1" customWidth="1"/>
    <col min="35" max="35" width="3.5703125" bestFit="1" customWidth="1"/>
    <col min="36" max="36" width="4.140625" bestFit="1" customWidth="1"/>
    <col min="37" max="37" width="5" bestFit="1" customWidth="1"/>
    <col min="38" max="38" width="8.7109375" customWidth="1"/>
    <col min="39" max="40" width="7.85546875" customWidth="1"/>
    <col min="41" max="41" width="16" bestFit="1" customWidth="1"/>
    <col min="42" max="42" width="7.5703125" customWidth="1"/>
    <col min="43" max="43" width="9.5703125" bestFit="1" customWidth="1"/>
  </cols>
  <sheetData>
    <row r="5" spans="1:43" ht="18.75" x14ac:dyDescent="0.25">
      <c r="A5" s="2"/>
      <c r="B5" s="2"/>
      <c r="C5" s="2"/>
      <c r="D5" s="2"/>
      <c r="E5" s="2"/>
      <c r="F5" s="2"/>
      <c r="G5" s="12" t="s">
        <v>6</v>
      </c>
      <c r="H5" s="11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6</v>
      </c>
      <c r="O5" s="11" t="s">
        <v>7</v>
      </c>
      <c r="P5" s="12" t="s">
        <v>8</v>
      </c>
      <c r="Q5" s="12" t="s">
        <v>9</v>
      </c>
      <c r="R5" s="12" t="s">
        <v>10</v>
      </c>
      <c r="S5" s="12" t="s">
        <v>11</v>
      </c>
      <c r="T5" s="12" t="s">
        <v>12</v>
      </c>
      <c r="U5" s="12" t="s">
        <v>6</v>
      </c>
      <c r="V5" s="11" t="s">
        <v>7</v>
      </c>
      <c r="W5" s="12" t="s">
        <v>8</v>
      </c>
      <c r="X5" s="12" t="s">
        <v>9</v>
      </c>
      <c r="Y5" s="12" t="s">
        <v>10</v>
      </c>
      <c r="Z5" s="12" t="s">
        <v>11</v>
      </c>
      <c r="AA5" s="12" t="s">
        <v>12</v>
      </c>
      <c r="AB5" s="12" t="s">
        <v>6</v>
      </c>
      <c r="AC5" s="11" t="s">
        <v>7</v>
      </c>
      <c r="AD5" s="12" t="s">
        <v>8</v>
      </c>
      <c r="AE5" s="12" t="s">
        <v>9</v>
      </c>
      <c r="AF5" s="12" t="s">
        <v>10</v>
      </c>
      <c r="AG5" s="12" t="s">
        <v>11</v>
      </c>
      <c r="AH5" s="12" t="s">
        <v>12</v>
      </c>
      <c r="AI5" s="12" t="s">
        <v>6</v>
      </c>
      <c r="AJ5" s="11" t="s">
        <v>7</v>
      </c>
      <c r="AK5" s="12" t="s">
        <v>8</v>
      </c>
      <c r="AL5" s="15" t="s">
        <v>52</v>
      </c>
      <c r="AM5" s="16"/>
      <c r="AN5" s="16"/>
      <c r="AO5" s="16"/>
      <c r="AP5" s="16"/>
      <c r="AQ5" s="17"/>
    </row>
    <row r="6" spans="1:43" ht="23.25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14">
        <v>1</v>
      </c>
      <c r="H6" s="11">
        <v>2</v>
      </c>
      <c r="I6" s="14">
        <v>3</v>
      </c>
      <c r="J6" s="14">
        <v>4</v>
      </c>
      <c r="K6" s="14">
        <v>5</v>
      </c>
      <c r="L6" s="14">
        <v>6</v>
      </c>
      <c r="M6" s="14">
        <v>7</v>
      </c>
      <c r="N6" s="14">
        <v>8</v>
      </c>
      <c r="O6" s="11">
        <v>9</v>
      </c>
      <c r="P6" s="14">
        <v>10</v>
      </c>
      <c r="Q6" s="14">
        <v>11</v>
      </c>
      <c r="R6" s="14">
        <v>12</v>
      </c>
      <c r="S6" s="14">
        <v>13</v>
      </c>
      <c r="T6" s="14">
        <v>14</v>
      </c>
      <c r="U6" s="14">
        <v>15</v>
      </c>
      <c r="V6" s="11">
        <v>16</v>
      </c>
      <c r="W6" s="14">
        <v>17</v>
      </c>
      <c r="X6" s="14">
        <v>18</v>
      </c>
      <c r="Y6" s="14">
        <v>19</v>
      </c>
      <c r="Z6" s="14">
        <v>20</v>
      </c>
      <c r="AA6" s="14">
        <v>21</v>
      </c>
      <c r="AB6" s="14">
        <v>22</v>
      </c>
      <c r="AC6" s="11">
        <v>23</v>
      </c>
      <c r="AD6" s="14">
        <v>24</v>
      </c>
      <c r="AE6" s="14">
        <v>25</v>
      </c>
      <c r="AF6" s="14">
        <v>26</v>
      </c>
      <c r="AG6" s="14">
        <v>27</v>
      </c>
      <c r="AH6" s="14">
        <v>28</v>
      </c>
      <c r="AI6" s="14">
        <v>29</v>
      </c>
      <c r="AJ6" s="11">
        <v>30</v>
      </c>
      <c r="AK6" s="14">
        <v>31</v>
      </c>
      <c r="AL6" s="14" t="s">
        <v>46</v>
      </c>
      <c r="AM6" s="14" t="s">
        <v>47</v>
      </c>
      <c r="AN6" s="14" t="s">
        <v>51</v>
      </c>
      <c r="AO6" s="14" t="s">
        <v>48</v>
      </c>
      <c r="AP6" s="14" t="s">
        <v>49</v>
      </c>
      <c r="AQ6" s="14" t="s">
        <v>50</v>
      </c>
    </row>
    <row r="7" spans="1:43" x14ac:dyDescent="0.25">
      <c r="A7" s="5">
        <v>1001</v>
      </c>
      <c r="B7" s="6" t="s">
        <v>13</v>
      </c>
      <c r="C7" s="8" t="s">
        <v>23</v>
      </c>
      <c r="D7" s="7" t="s">
        <v>33</v>
      </c>
      <c r="E7" s="9">
        <v>2018</v>
      </c>
      <c r="F7" s="10" t="s">
        <v>43</v>
      </c>
      <c r="G7" s="13" t="s">
        <v>44</v>
      </c>
      <c r="H7" s="11"/>
      <c r="I7" s="13" t="s">
        <v>44</v>
      </c>
      <c r="J7" s="13" t="s">
        <v>44</v>
      </c>
      <c r="K7" s="13" t="s">
        <v>44</v>
      </c>
      <c r="L7" s="13" t="s">
        <v>45</v>
      </c>
      <c r="M7" s="13" t="s">
        <v>44</v>
      </c>
      <c r="N7" s="13" t="s">
        <v>44</v>
      </c>
      <c r="O7" s="11" t="s">
        <v>7</v>
      </c>
      <c r="P7" s="13" t="s">
        <v>44</v>
      </c>
      <c r="Q7" s="13" t="s">
        <v>45</v>
      </c>
      <c r="R7" s="13" t="s">
        <v>44</v>
      </c>
      <c r="S7" s="13" t="s">
        <v>44</v>
      </c>
      <c r="T7" s="13" t="s">
        <v>44</v>
      </c>
      <c r="U7" s="13" t="s">
        <v>44</v>
      </c>
      <c r="V7" s="11" t="s">
        <v>7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1" t="s">
        <v>7</v>
      </c>
      <c r="AD7" s="13" t="s">
        <v>44</v>
      </c>
      <c r="AE7" s="13" t="s">
        <v>44</v>
      </c>
      <c r="AF7" s="13" t="s">
        <v>44</v>
      </c>
      <c r="AG7" s="13" t="s">
        <v>44</v>
      </c>
      <c r="AH7" s="13" t="s">
        <v>45</v>
      </c>
      <c r="AI7" s="13" t="s">
        <v>44</v>
      </c>
      <c r="AJ7" s="11" t="s">
        <v>7</v>
      </c>
      <c r="AK7" s="13" t="s">
        <v>44</v>
      </c>
      <c r="AL7" s="1">
        <f>COUNTIF(G7:AK7,"P")</f>
        <v>23</v>
      </c>
      <c r="AM7" s="1">
        <f>COUNTIF(G7:AK7,"A")</f>
        <v>3</v>
      </c>
      <c r="AN7" s="1">
        <v>31</v>
      </c>
      <c r="AO7" s="1">
        <f>SUM(AN7-AM7)</f>
        <v>28</v>
      </c>
      <c r="AP7" s="1">
        <v>450</v>
      </c>
      <c r="AQ7" s="1">
        <f>SUM(AP7*AO7)</f>
        <v>12600</v>
      </c>
    </row>
    <row r="8" spans="1:43" x14ac:dyDescent="0.25">
      <c r="A8" s="5">
        <v>1002</v>
      </c>
      <c r="B8" s="6" t="s">
        <v>14</v>
      </c>
      <c r="C8" s="8" t="s">
        <v>24</v>
      </c>
      <c r="D8" s="7" t="s">
        <v>42</v>
      </c>
      <c r="E8" s="9">
        <v>2018</v>
      </c>
      <c r="F8" s="10" t="s">
        <v>43</v>
      </c>
      <c r="G8" s="13" t="s">
        <v>44</v>
      </c>
      <c r="H8" s="11"/>
      <c r="I8" s="13" t="s">
        <v>45</v>
      </c>
      <c r="J8" s="13" t="s">
        <v>44</v>
      </c>
      <c r="K8" s="13" t="s">
        <v>44</v>
      </c>
      <c r="L8" s="13" t="s">
        <v>44</v>
      </c>
      <c r="M8" s="13" t="s">
        <v>45</v>
      </c>
      <c r="N8" s="13" t="s">
        <v>44</v>
      </c>
      <c r="O8" s="11" t="s">
        <v>7</v>
      </c>
      <c r="P8" s="13" t="s">
        <v>45</v>
      </c>
      <c r="Q8" s="13" t="s">
        <v>44</v>
      </c>
      <c r="R8" s="13" t="s">
        <v>45</v>
      </c>
      <c r="S8" s="13" t="s">
        <v>44</v>
      </c>
      <c r="T8" s="13" t="s">
        <v>44</v>
      </c>
      <c r="U8" s="13" t="s">
        <v>44</v>
      </c>
      <c r="V8" s="11" t="s">
        <v>7</v>
      </c>
      <c r="W8" s="13" t="s">
        <v>45</v>
      </c>
      <c r="X8" s="13" t="s">
        <v>44</v>
      </c>
      <c r="Y8" s="13" t="s">
        <v>44</v>
      </c>
      <c r="Z8" s="13" t="s">
        <v>44</v>
      </c>
      <c r="AA8" s="13" t="s">
        <v>44</v>
      </c>
      <c r="AB8" s="13" t="s">
        <v>44</v>
      </c>
      <c r="AC8" s="11" t="s">
        <v>7</v>
      </c>
      <c r="AD8" s="13" t="s">
        <v>44</v>
      </c>
      <c r="AE8" s="13" t="s">
        <v>44</v>
      </c>
      <c r="AF8" s="13" t="s">
        <v>45</v>
      </c>
      <c r="AG8" s="13" t="s">
        <v>44</v>
      </c>
      <c r="AH8" s="13" t="s">
        <v>44</v>
      </c>
      <c r="AI8" s="13" t="s">
        <v>44</v>
      </c>
      <c r="AJ8" s="11" t="s">
        <v>7</v>
      </c>
      <c r="AK8" s="13" t="s">
        <v>45</v>
      </c>
      <c r="AL8" s="1">
        <f t="shared" ref="AL8:AL16" si="0">COUNTIF(G8:AK8,"P")</f>
        <v>19</v>
      </c>
      <c r="AM8" s="1">
        <f t="shared" ref="AM8:AM16" si="1">COUNTIF(G8:AK8,"A")</f>
        <v>7</v>
      </c>
      <c r="AN8" s="1">
        <v>31</v>
      </c>
      <c r="AO8" s="1">
        <f t="shared" ref="AO8:AO16" si="2">SUM(AN8-AM8)</f>
        <v>24</v>
      </c>
      <c r="AP8" s="1">
        <v>450</v>
      </c>
      <c r="AQ8" s="1">
        <f t="shared" ref="AQ8:AQ16" si="3">SUM(AP8*AO8)</f>
        <v>10800</v>
      </c>
    </row>
    <row r="9" spans="1:43" x14ac:dyDescent="0.25">
      <c r="A9" s="5">
        <v>1003</v>
      </c>
      <c r="B9" s="6" t="s">
        <v>15</v>
      </c>
      <c r="C9" s="8" t="s">
        <v>25</v>
      </c>
      <c r="D9" s="7" t="s">
        <v>41</v>
      </c>
      <c r="E9" s="9">
        <v>2018</v>
      </c>
      <c r="F9" s="10" t="s">
        <v>43</v>
      </c>
      <c r="G9" s="13" t="s">
        <v>44</v>
      </c>
      <c r="H9" s="11"/>
      <c r="I9" s="13" t="s">
        <v>44</v>
      </c>
      <c r="J9" s="13" t="s">
        <v>45</v>
      </c>
      <c r="K9" s="13" t="s">
        <v>44</v>
      </c>
      <c r="L9" s="13" t="s">
        <v>44</v>
      </c>
      <c r="M9" s="13" t="s">
        <v>45</v>
      </c>
      <c r="N9" s="13" t="s">
        <v>45</v>
      </c>
      <c r="O9" s="11" t="s">
        <v>7</v>
      </c>
      <c r="P9" s="13" t="s">
        <v>44</v>
      </c>
      <c r="Q9" s="13" t="s">
        <v>45</v>
      </c>
      <c r="R9" s="13" t="s">
        <v>44</v>
      </c>
      <c r="S9" s="13" t="s">
        <v>44</v>
      </c>
      <c r="T9" s="13" t="s">
        <v>44</v>
      </c>
      <c r="U9" s="13" t="s">
        <v>44</v>
      </c>
      <c r="V9" s="11" t="s">
        <v>7</v>
      </c>
      <c r="W9" s="13" t="s">
        <v>44</v>
      </c>
      <c r="X9" s="13" t="s">
        <v>45</v>
      </c>
      <c r="Y9" s="13" t="s">
        <v>44</v>
      </c>
      <c r="Z9" s="13" t="s">
        <v>44</v>
      </c>
      <c r="AA9" s="13" t="s">
        <v>45</v>
      </c>
      <c r="AB9" s="13" t="s">
        <v>44</v>
      </c>
      <c r="AC9" s="11" t="s">
        <v>7</v>
      </c>
      <c r="AD9" s="13" t="s">
        <v>45</v>
      </c>
      <c r="AE9" s="13" t="s">
        <v>44</v>
      </c>
      <c r="AF9" s="13" t="s">
        <v>44</v>
      </c>
      <c r="AG9" s="13" t="s">
        <v>45</v>
      </c>
      <c r="AH9" s="13" t="s">
        <v>44</v>
      </c>
      <c r="AI9" s="13" t="s">
        <v>44</v>
      </c>
      <c r="AJ9" s="11" t="s">
        <v>7</v>
      </c>
      <c r="AK9" s="13" t="s">
        <v>44</v>
      </c>
      <c r="AL9" s="1">
        <f t="shared" si="0"/>
        <v>18</v>
      </c>
      <c r="AM9" s="1">
        <f t="shared" si="1"/>
        <v>8</v>
      </c>
      <c r="AN9" s="1">
        <v>31</v>
      </c>
      <c r="AO9" s="1">
        <f t="shared" si="2"/>
        <v>23</v>
      </c>
      <c r="AP9" s="1">
        <v>450</v>
      </c>
      <c r="AQ9" s="1">
        <f t="shared" si="3"/>
        <v>10350</v>
      </c>
    </row>
    <row r="10" spans="1:43" x14ac:dyDescent="0.25">
      <c r="A10" s="5">
        <v>1004</v>
      </c>
      <c r="B10" s="6" t="s">
        <v>16</v>
      </c>
      <c r="C10" s="8" t="s">
        <v>26</v>
      </c>
      <c r="D10" s="7" t="s">
        <v>40</v>
      </c>
      <c r="E10" s="9">
        <v>2018</v>
      </c>
      <c r="F10" s="10" t="s">
        <v>43</v>
      </c>
      <c r="G10" s="13" t="s">
        <v>44</v>
      </c>
      <c r="H10" s="11"/>
      <c r="I10" s="13" t="s">
        <v>45</v>
      </c>
      <c r="J10" s="13" t="s">
        <v>44</v>
      </c>
      <c r="K10" s="13" t="s">
        <v>45</v>
      </c>
      <c r="L10" s="13" t="s">
        <v>45</v>
      </c>
      <c r="M10" s="13" t="s">
        <v>44</v>
      </c>
      <c r="N10" s="13" t="s">
        <v>44</v>
      </c>
      <c r="O10" s="11" t="s">
        <v>7</v>
      </c>
      <c r="P10" s="13" t="s">
        <v>44</v>
      </c>
      <c r="Q10" s="13" t="s">
        <v>44</v>
      </c>
      <c r="R10" s="13" t="s">
        <v>44</v>
      </c>
      <c r="S10" s="13" t="s">
        <v>45</v>
      </c>
      <c r="T10" s="13" t="s">
        <v>44</v>
      </c>
      <c r="U10" s="13" t="s">
        <v>44</v>
      </c>
      <c r="V10" s="11" t="s">
        <v>7</v>
      </c>
      <c r="W10" s="13" t="s">
        <v>45</v>
      </c>
      <c r="X10" s="13" t="s">
        <v>44</v>
      </c>
      <c r="Y10" s="13" t="s">
        <v>44</v>
      </c>
      <c r="Z10" s="13" t="s">
        <v>44</v>
      </c>
      <c r="AA10" s="13" t="s">
        <v>44</v>
      </c>
      <c r="AB10" s="13" t="s">
        <v>44</v>
      </c>
      <c r="AC10" s="11" t="s">
        <v>7</v>
      </c>
      <c r="AD10" s="13" t="s">
        <v>44</v>
      </c>
      <c r="AE10" s="13" t="s">
        <v>45</v>
      </c>
      <c r="AF10" s="13" t="s">
        <v>44</v>
      </c>
      <c r="AG10" s="13" t="s">
        <v>44</v>
      </c>
      <c r="AH10" s="13" t="s">
        <v>44</v>
      </c>
      <c r="AI10" s="13" t="s">
        <v>44</v>
      </c>
      <c r="AJ10" s="11" t="s">
        <v>7</v>
      </c>
      <c r="AK10" s="13" t="s">
        <v>44</v>
      </c>
      <c r="AL10" s="1">
        <f t="shared" si="0"/>
        <v>20</v>
      </c>
      <c r="AM10" s="1">
        <f t="shared" si="1"/>
        <v>6</v>
      </c>
      <c r="AN10" s="1">
        <v>31</v>
      </c>
      <c r="AO10" s="1">
        <f t="shared" si="2"/>
        <v>25</v>
      </c>
      <c r="AP10" s="1">
        <v>450</v>
      </c>
      <c r="AQ10" s="1">
        <f t="shared" si="3"/>
        <v>11250</v>
      </c>
    </row>
    <row r="11" spans="1:43" x14ac:dyDescent="0.25">
      <c r="A11" s="5">
        <v>1005</v>
      </c>
      <c r="B11" s="6" t="s">
        <v>17</v>
      </c>
      <c r="C11" s="8" t="s">
        <v>27</v>
      </c>
      <c r="D11" s="7" t="s">
        <v>39</v>
      </c>
      <c r="E11" s="9">
        <v>2018</v>
      </c>
      <c r="F11" s="10" t="s">
        <v>43</v>
      </c>
      <c r="G11" s="13" t="s">
        <v>44</v>
      </c>
      <c r="H11" s="11"/>
      <c r="I11" s="13" t="s">
        <v>44</v>
      </c>
      <c r="J11" s="13" t="s">
        <v>44</v>
      </c>
      <c r="K11" s="13" t="s">
        <v>45</v>
      </c>
      <c r="L11" s="13" t="s">
        <v>44</v>
      </c>
      <c r="M11" s="13" t="s">
        <v>44</v>
      </c>
      <c r="N11" s="13" t="s">
        <v>44</v>
      </c>
      <c r="O11" s="11" t="s">
        <v>7</v>
      </c>
      <c r="P11" s="13" t="s">
        <v>44</v>
      </c>
      <c r="Q11" s="13" t="s">
        <v>44</v>
      </c>
      <c r="R11" s="13" t="s">
        <v>44</v>
      </c>
      <c r="S11" s="13" t="s">
        <v>44</v>
      </c>
      <c r="T11" s="13" t="s">
        <v>44</v>
      </c>
      <c r="U11" s="13" t="s">
        <v>45</v>
      </c>
      <c r="V11" s="11" t="s">
        <v>7</v>
      </c>
      <c r="W11" s="13" t="s">
        <v>44</v>
      </c>
      <c r="X11" s="13" t="s">
        <v>45</v>
      </c>
      <c r="Y11" s="13" t="s">
        <v>44</v>
      </c>
      <c r="Z11" s="13" t="s">
        <v>44</v>
      </c>
      <c r="AA11" s="13" t="s">
        <v>44</v>
      </c>
      <c r="AB11" s="13" t="s">
        <v>44</v>
      </c>
      <c r="AC11" s="11" t="s">
        <v>7</v>
      </c>
      <c r="AD11" s="13" t="s">
        <v>44</v>
      </c>
      <c r="AE11" s="13" t="s">
        <v>44</v>
      </c>
      <c r="AF11" s="13" t="s">
        <v>44</v>
      </c>
      <c r="AG11" s="13" t="s">
        <v>45</v>
      </c>
      <c r="AH11" s="13" t="s">
        <v>44</v>
      </c>
      <c r="AI11" s="13" t="s">
        <v>44</v>
      </c>
      <c r="AJ11" s="11" t="s">
        <v>7</v>
      </c>
      <c r="AK11" s="13" t="s">
        <v>45</v>
      </c>
      <c r="AL11" s="1">
        <f t="shared" si="0"/>
        <v>21</v>
      </c>
      <c r="AM11" s="1">
        <f t="shared" si="1"/>
        <v>5</v>
      </c>
      <c r="AN11" s="1">
        <v>31</v>
      </c>
      <c r="AO11" s="1">
        <f t="shared" si="2"/>
        <v>26</v>
      </c>
      <c r="AP11" s="1">
        <v>450</v>
      </c>
      <c r="AQ11" s="1">
        <f t="shared" si="3"/>
        <v>11700</v>
      </c>
    </row>
    <row r="12" spans="1:43" x14ac:dyDescent="0.25">
      <c r="A12" s="5">
        <v>1006</v>
      </c>
      <c r="B12" s="6" t="s">
        <v>18</v>
      </c>
      <c r="C12" s="8" t="s">
        <v>28</v>
      </c>
      <c r="D12" s="7" t="s">
        <v>34</v>
      </c>
      <c r="E12" s="9">
        <v>2018</v>
      </c>
      <c r="F12" s="10" t="s">
        <v>43</v>
      </c>
      <c r="G12" s="13" t="s">
        <v>44</v>
      </c>
      <c r="H12" s="11"/>
      <c r="I12" s="13" t="s">
        <v>45</v>
      </c>
      <c r="J12" s="13" t="s">
        <v>44</v>
      </c>
      <c r="K12" s="13" t="s">
        <v>44</v>
      </c>
      <c r="L12" s="13" t="s">
        <v>45</v>
      </c>
      <c r="M12" s="13" t="s">
        <v>45</v>
      </c>
      <c r="N12" s="13" t="s">
        <v>45</v>
      </c>
      <c r="O12" s="11" t="s">
        <v>7</v>
      </c>
      <c r="P12" s="13" t="s">
        <v>45</v>
      </c>
      <c r="Q12" s="13" t="s">
        <v>44</v>
      </c>
      <c r="R12" s="13" t="s">
        <v>45</v>
      </c>
      <c r="S12" s="13" t="s">
        <v>44</v>
      </c>
      <c r="T12" s="13" t="s">
        <v>44</v>
      </c>
      <c r="U12" s="13" t="s">
        <v>44</v>
      </c>
      <c r="V12" s="11" t="s">
        <v>7</v>
      </c>
      <c r="W12" s="13" t="s">
        <v>44</v>
      </c>
      <c r="X12" s="13" t="s">
        <v>44</v>
      </c>
      <c r="Y12" s="13" t="s">
        <v>45</v>
      </c>
      <c r="Z12" s="13" t="s">
        <v>44</v>
      </c>
      <c r="AA12" s="13" t="s">
        <v>44</v>
      </c>
      <c r="AB12" s="13" t="s">
        <v>44</v>
      </c>
      <c r="AC12" s="11" t="s">
        <v>7</v>
      </c>
      <c r="AD12" s="13" t="s">
        <v>45</v>
      </c>
      <c r="AE12" s="13" t="s">
        <v>44</v>
      </c>
      <c r="AF12" s="13" t="s">
        <v>45</v>
      </c>
      <c r="AG12" s="13" t="s">
        <v>44</v>
      </c>
      <c r="AH12" s="13" t="s">
        <v>44</v>
      </c>
      <c r="AI12" s="13" t="s">
        <v>44</v>
      </c>
      <c r="AJ12" s="11" t="s">
        <v>7</v>
      </c>
      <c r="AK12" s="13" t="s">
        <v>44</v>
      </c>
      <c r="AL12" s="1">
        <f t="shared" si="0"/>
        <v>17</v>
      </c>
      <c r="AM12" s="1">
        <f t="shared" si="1"/>
        <v>9</v>
      </c>
      <c r="AN12" s="1">
        <v>31</v>
      </c>
      <c r="AO12" s="1">
        <f t="shared" si="2"/>
        <v>22</v>
      </c>
      <c r="AP12" s="1">
        <v>450</v>
      </c>
      <c r="AQ12" s="1">
        <f t="shared" si="3"/>
        <v>9900</v>
      </c>
    </row>
    <row r="13" spans="1:43" x14ac:dyDescent="0.25">
      <c r="A13" s="5">
        <v>1007</v>
      </c>
      <c r="B13" s="6" t="s">
        <v>19</v>
      </c>
      <c r="C13" s="8" t="s">
        <v>29</v>
      </c>
      <c r="D13" s="7" t="s">
        <v>35</v>
      </c>
      <c r="E13" s="9">
        <v>2018</v>
      </c>
      <c r="F13" s="10" t="s">
        <v>43</v>
      </c>
      <c r="G13" s="13" t="s">
        <v>44</v>
      </c>
      <c r="H13" s="11"/>
      <c r="I13" s="13" t="s">
        <v>44</v>
      </c>
      <c r="J13" s="13" t="s">
        <v>45</v>
      </c>
      <c r="K13" s="13" t="s">
        <v>44</v>
      </c>
      <c r="L13" s="13" t="s">
        <v>44</v>
      </c>
      <c r="M13" s="13" t="s">
        <v>44</v>
      </c>
      <c r="N13" s="13" t="s">
        <v>44</v>
      </c>
      <c r="O13" s="11" t="s">
        <v>7</v>
      </c>
      <c r="P13" s="13" t="s">
        <v>44</v>
      </c>
      <c r="Q13" s="13" t="s">
        <v>45</v>
      </c>
      <c r="R13" s="13" t="s">
        <v>44</v>
      </c>
      <c r="S13" s="13" t="s">
        <v>45</v>
      </c>
      <c r="T13" s="13" t="s">
        <v>44</v>
      </c>
      <c r="U13" s="13" t="s">
        <v>44</v>
      </c>
      <c r="V13" s="11" t="s">
        <v>7</v>
      </c>
      <c r="W13" s="13" t="s">
        <v>44</v>
      </c>
      <c r="X13" s="13" t="s">
        <v>44</v>
      </c>
      <c r="Y13" s="13" t="s">
        <v>45</v>
      </c>
      <c r="Z13" s="13" t="s">
        <v>44</v>
      </c>
      <c r="AA13" s="13" t="s">
        <v>44</v>
      </c>
      <c r="AB13" s="13" t="s">
        <v>44</v>
      </c>
      <c r="AC13" s="11" t="s">
        <v>7</v>
      </c>
      <c r="AD13" s="13" t="s">
        <v>44</v>
      </c>
      <c r="AE13" s="13" t="s">
        <v>44</v>
      </c>
      <c r="AF13" s="13" t="s">
        <v>44</v>
      </c>
      <c r="AG13" s="13" t="s">
        <v>44</v>
      </c>
      <c r="AH13" s="13" t="s">
        <v>44</v>
      </c>
      <c r="AI13" s="13" t="s">
        <v>44</v>
      </c>
      <c r="AJ13" s="11" t="s">
        <v>7</v>
      </c>
      <c r="AK13" s="13" t="s">
        <v>45</v>
      </c>
      <c r="AL13" s="1">
        <f t="shared" si="0"/>
        <v>21</v>
      </c>
      <c r="AM13" s="1">
        <f t="shared" si="1"/>
        <v>5</v>
      </c>
      <c r="AN13" s="1">
        <v>31</v>
      </c>
      <c r="AO13" s="1">
        <f t="shared" si="2"/>
        <v>26</v>
      </c>
      <c r="AP13" s="1">
        <v>450</v>
      </c>
      <c r="AQ13" s="1">
        <f t="shared" si="3"/>
        <v>11700</v>
      </c>
    </row>
    <row r="14" spans="1:43" x14ac:dyDescent="0.25">
      <c r="A14" s="5">
        <v>1008</v>
      </c>
      <c r="B14" s="6" t="s">
        <v>20</v>
      </c>
      <c r="C14" s="8" t="s">
        <v>30</v>
      </c>
      <c r="D14" s="7" t="s">
        <v>36</v>
      </c>
      <c r="E14" s="9">
        <v>2018</v>
      </c>
      <c r="F14" s="10" t="s">
        <v>43</v>
      </c>
      <c r="G14" s="13" t="s">
        <v>44</v>
      </c>
      <c r="H14" s="11"/>
      <c r="I14" s="13" t="s">
        <v>44</v>
      </c>
      <c r="J14" s="13" t="s">
        <v>44</v>
      </c>
      <c r="K14" s="13" t="s">
        <v>44</v>
      </c>
      <c r="L14" s="13" t="s">
        <v>44</v>
      </c>
      <c r="M14" s="13" t="s">
        <v>44</v>
      </c>
      <c r="N14" s="13" t="s">
        <v>44</v>
      </c>
      <c r="O14" s="11" t="s">
        <v>7</v>
      </c>
      <c r="P14" s="13" t="s">
        <v>45</v>
      </c>
      <c r="Q14" s="13" t="s">
        <v>44</v>
      </c>
      <c r="R14" s="13" t="s">
        <v>44</v>
      </c>
      <c r="S14" s="13" t="s">
        <v>44</v>
      </c>
      <c r="T14" s="13" t="s">
        <v>44</v>
      </c>
      <c r="U14" s="13" t="s">
        <v>44</v>
      </c>
      <c r="V14" s="11" t="s">
        <v>7</v>
      </c>
      <c r="W14" s="13" t="s">
        <v>44</v>
      </c>
      <c r="X14" s="13" t="s">
        <v>45</v>
      </c>
      <c r="Y14" s="13" t="s">
        <v>44</v>
      </c>
      <c r="Z14" s="13" t="s">
        <v>45</v>
      </c>
      <c r="AA14" s="13" t="s">
        <v>44</v>
      </c>
      <c r="AB14" s="13" t="s">
        <v>44</v>
      </c>
      <c r="AC14" s="11" t="s">
        <v>7</v>
      </c>
      <c r="AD14" s="13" t="s">
        <v>44</v>
      </c>
      <c r="AE14" s="13" t="s">
        <v>44</v>
      </c>
      <c r="AF14" s="13" t="s">
        <v>45</v>
      </c>
      <c r="AG14" s="13" t="s">
        <v>44</v>
      </c>
      <c r="AH14" s="13" t="s">
        <v>45</v>
      </c>
      <c r="AI14" s="13" t="s">
        <v>44</v>
      </c>
      <c r="AJ14" s="11" t="s">
        <v>7</v>
      </c>
      <c r="AK14" s="13" t="s">
        <v>44</v>
      </c>
      <c r="AL14" s="1">
        <f t="shared" si="0"/>
        <v>21</v>
      </c>
      <c r="AM14" s="1">
        <f t="shared" si="1"/>
        <v>5</v>
      </c>
      <c r="AN14" s="1">
        <v>31</v>
      </c>
      <c r="AO14" s="1">
        <f t="shared" si="2"/>
        <v>26</v>
      </c>
      <c r="AP14" s="1">
        <v>450</v>
      </c>
      <c r="AQ14" s="1">
        <f t="shared" si="3"/>
        <v>11700</v>
      </c>
    </row>
    <row r="15" spans="1:43" x14ac:dyDescent="0.25">
      <c r="A15" s="5">
        <v>1009</v>
      </c>
      <c r="B15" s="6" t="s">
        <v>21</v>
      </c>
      <c r="C15" s="8" t="s">
        <v>31</v>
      </c>
      <c r="D15" s="7" t="s">
        <v>37</v>
      </c>
      <c r="E15" s="9">
        <v>2018</v>
      </c>
      <c r="F15" s="10" t="s">
        <v>43</v>
      </c>
      <c r="G15" s="13" t="s">
        <v>44</v>
      </c>
      <c r="H15" s="11"/>
      <c r="I15" s="13" t="s">
        <v>44</v>
      </c>
      <c r="J15" s="13" t="s">
        <v>45</v>
      </c>
      <c r="K15" s="13" t="s">
        <v>44</v>
      </c>
      <c r="L15" s="13" t="s">
        <v>44</v>
      </c>
      <c r="M15" s="13" t="s">
        <v>44</v>
      </c>
      <c r="N15" s="13" t="s">
        <v>45</v>
      </c>
      <c r="O15" s="11" t="s">
        <v>7</v>
      </c>
      <c r="P15" s="13" t="s">
        <v>44</v>
      </c>
      <c r="Q15" s="13" t="s">
        <v>44</v>
      </c>
      <c r="R15" s="13" t="s">
        <v>45</v>
      </c>
      <c r="S15" s="13" t="s">
        <v>44</v>
      </c>
      <c r="T15" s="13" t="s">
        <v>44</v>
      </c>
      <c r="U15" s="13" t="s">
        <v>44</v>
      </c>
      <c r="V15" s="11" t="s">
        <v>7</v>
      </c>
      <c r="W15" s="13" t="s">
        <v>44</v>
      </c>
      <c r="X15" s="13" t="s">
        <v>44</v>
      </c>
      <c r="Y15" s="13" t="s">
        <v>45</v>
      </c>
      <c r="Z15" s="13" t="s">
        <v>44</v>
      </c>
      <c r="AA15" s="13" t="s">
        <v>44</v>
      </c>
      <c r="AB15" s="13" t="s">
        <v>44</v>
      </c>
      <c r="AC15" s="11" t="s">
        <v>7</v>
      </c>
      <c r="AD15" s="13" t="s">
        <v>44</v>
      </c>
      <c r="AE15" s="13" t="s">
        <v>44</v>
      </c>
      <c r="AF15" s="13" t="s">
        <v>45</v>
      </c>
      <c r="AG15" s="13" t="s">
        <v>44</v>
      </c>
      <c r="AH15" s="13" t="s">
        <v>44</v>
      </c>
      <c r="AI15" s="13" t="s">
        <v>44</v>
      </c>
      <c r="AJ15" s="11" t="s">
        <v>7</v>
      </c>
      <c r="AK15" s="13" t="s">
        <v>45</v>
      </c>
      <c r="AL15" s="1">
        <f t="shared" si="0"/>
        <v>20</v>
      </c>
      <c r="AM15" s="1">
        <f t="shared" si="1"/>
        <v>6</v>
      </c>
      <c r="AN15" s="1">
        <v>31</v>
      </c>
      <c r="AO15" s="1">
        <f t="shared" si="2"/>
        <v>25</v>
      </c>
      <c r="AP15" s="1">
        <v>450</v>
      </c>
      <c r="AQ15" s="1">
        <f t="shared" si="3"/>
        <v>11250</v>
      </c>
    </row>
    <row r="16" spans="1:43" x14ac:dyDescent="0.25">
      <c r="A16" s="5">
        <v>1010</v>
      </c>
      <c r="B16" s="6" t="s">
        <v>22</v>
      </c>
      <c r="C16" s="8" t="s">
        <v>32</v>
      </c>
      <c r="D16" s="7" t="s">
        <v>38</v>
      </c>
      <c r="E16" s="9">
        <v>2018</v>
      </c>
      <c r="F16" s="10" t="s">
        <v>43</v>
      </c>
      <c r="G16" s="13" t="s">
        <v>44</v>
      </c>
      <c r="H16" s="11"/>
      <c r="I16" s="13" t="s">
        <v>45</v>
      </c>
      <c r="J16" s="13" t="s">
        <v>44</v>
      </c>
      <c r="K16" s="13" t="s">
        <v>44</v>
      </c>
      <c r="L16" s="13" t="s">
        <v>44</v>
      </c>
      <c r="M16" s="13" t="s">
        <v>44</v>
      </c>
      <c r="N16" s="13" t="s">
        <v>44</v>
      </c>
      <c r="O16" s="11" t="s">
        <v>7</v>
      </c>
      <c r="P16" s="13" t="s">
        <v>44</v>
      </c>
      <c r="Q16" s="13" t="s">
        <v>45</v>
      </c>
      <c r="R16" s="13" t="s">
        <v>44</v>
      </c>
      <c r="S16" s="13" t="s">
        <v>45</v>
      </c>
      <c r="T16" s="13" t="s">
        <v>44</v>
      </c>
      <c r="U16" s="13" t="s">
        <v>45</v>
      </c>
      <c r="V16" s="11" t="s">
        <v>7</v>
      </c>
      <c r="W16" s="13" t="s">
        <v>44</v>
      </c>
      <c r="X16" s="13" t="s">
        <v>44</v>
      </c>
      <c r="Y16" s="13" t="s">
        <v>44</v>
      </c>
      <c r="Z16" s="13" t="s">
        <v>44</v>
      </c>
      <c r="AA16" s="13" t="s">
        <v>45</v>
      </c>
      <c r="AB16" s="13" t="s">
        <v>44</v>
      </c>
      <c r="AC16" s="11" t="s">
        <v>7</v>
      </c>
      <c r="AD16" s="13" t="s">
        <v>44</v>
      </c>
      <c r="AE16" s="13" t="s">
        <v>44</v>
      </c>
      <c r="AF16" s="13" t="s">
        <v>44</v>
      </c>
      <c r="AG16" s="13" t="s">
        <v>44</v>
      </c>
      <c r="AH16" s="13" t="s">
        <v>44</v>
      </c>
      <c r="AI16" s="13" t="s">
        <v>44</v>
      </c>
      <c r="AJ16" s="11" t="s">
        <v>7</v>
      </c>
      <c r="AK16" s="13" t="s">
        <v>44</v>
      </c>
      <c r="AL16" s="1">
        <f t="shared" si="0"/>
        <v>21</v>
      </c>
      <c r="AM16" s="1">
        <f t="shared" si="1"/>
        <v>5</v>
      </c>
      <c r="AN16" s="1">
        <v>31</v>
      </c>
      <c r="AO16" s="1">
        <f t="shared" si="2"/>
        <v>26</v>
      </c>
      <c r="AP16" s="1">
        <v>450</v>
      </c>
      <c r="AQ16" s="1">
        <f t="shared" si="3"/>
        <v>11700</v>
      </c>
    </row>
    <row r="17" spans="2:2" x14ac:dyDescent="0.25">
      <c r="B17" s="4"/>
    </row>
  </sheetData>
  <mergeCells count="1">
    <mergeCell ref="AL5:AQ5"/>
  </mergeCells>
  <conditionalFormatting sqref="I7">
    <cfRule type="containsText" dxfId="4" priority="5" operator="containsText" text="P">
      <formula>NOT(ISERROR(SEARCH("P",I7)))</formula>
    </cfRule>
  </conditionalFormatting>
  <conditionalFormatting sqref="I7:AK16">
    <cfRule type="containsText" dxfId="3" priority="3" operator="containsText" text="A">
      <formula>NOT(ISERROR(SEARCH("A",I7)))</formula>
    </cfRule>
    <cfRule type="containsText" dxfId="2" priority="4" operator="containsText" text="P">
      <formula>NOT(ISERROR(SEARCH("P",I7)))</formula>
    </cfRule>
  </conditionalFormatting>
  <conditionalFormatting sqref="G7:G16">
    <cfRule type="containsText" dxfId="1" priority="1" operator="containsText" text="A">
      <formula>NOT(ISERROR(SEARCH("A",G7)))</formula>
    </cfRule>
    <cfRule type="containsText" dxfId="0" priority="2" operator="containsText" text="P">
      <formula>NOT(ISERROR(SEARCH("P",G7)))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2025-07-29T06:30:43Z</dcterms:modified>
</cp:coreProperties>
</file>