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5600" windowHeight="11040" activeTab="1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2" l="1"/>
  <c r="C7" i="2"/>
  <c r="G3" i="2"/>
  <c r="H3" i="2"/>
  <c r="E4" i="2" s="1"/>
  <c r="G4" i="2" l="1"/>
  <c r="H4" i="2" s="1"/>
  <c r="E5" i="2" s="1"/>
  <c r="E13" i="1"/>
  <c r="E14" i="1"/>
  <c r="E15" i="1"/>
  <c r="E16" i="1"/>
  <c r="E12" i="1"/>
  <c r="D13" i="1"/>
  <c r="D14" i="1"/>
  <c r="D15" i="1"/>
  <c r="D16" i="1"/>
  <c r="D12" i="1"/>
  <c r="G5" i="2" l="1"/>
  <c r="H5" i="2" s="1"/>
  <c r="E6" i="2" s="1"/>
  <c r="G6" i="2" l="1"/>
  <c r="H6" i="2" s="1"/>
  <c r="E7" i="2" s="1"/>
  <c r="G7" i="2" l="1"/>
  <c r="H7" i="2" s="1"/>
  <c r="E8" i="2" s="1"/>
  <c r="G8" i="2" l="1"/>
  <c r="H8" i="2" s="1"/>
  <c r="E9" i="2" s="1"/>
  <c r="G9" i="2" s="1"/>
  <c r="H9" i="2" s="1"/>
  <c r="E10" i="2" s="1"/>
  <c r="G10" i="2" l="1"/>
  <c r="H10" i="2" s="1"/>
  <c r="E11" i="2" s="1"/>
  <c r="G11" i="2" l="1"/>
  <c r="H11" i="2" s="1"/>
  <c r="E12" i="2" s="1"/>
  <c r="G12" i="2" l="1"/>
  <c r="H12" i="2" s="1"/>
  <c r="E13" i="2" s="1"/>
  <c r="G13" i="2" s="1"/>
  <c r="H13" i="2" s="1"/>
  <c r="E14" i="2" s="1"/>
  <c r="G14" i="2" l="1"/>
  <c r="H14" i="2" s="1"/>
  <c r="E15" i="2" s="1"/>
  <c r="G15" i="2" l="1"/>
  <c r="H15" i="2" s="1"/>
  <c r="E16" i="2" s="1"/>
  <c r="G16" i="2" l="1"/>
  <c r="H16" i="2" s="1"/>
  <c r="E17" i="2" s="1"/>
  <c r="G17" i="2" s="1"/>
  <c r="H17" i="2" s="1"/>
  <c r="E18" i="2" s="1"/>
  <c r="G18" i="2" l="1"/>
  <c r="H18" i="2"/>
  <c r="E19" i="2" s="1"/>
  <c r="G19" i="2" l="1"/>
  <c r="H19" i="2"/>
  <c r="E20" i="2" s="1"/>
  <c r="G20" i="2" l="1"/>
  <c r="H20" i="2" s="1"/>
</calcChain>
</file>

<file path=xl/sharedStrings.xml><?xml version="1.0" encoding="utf-8"?>
<sst xmlns="http://schemas.openxmlformats.org/spreadsheetml/2006/main" count="53" uniqueCount="38">
  <si>
    <t>Address List</t>
  </si>
  <si>
    <t>First Name</t>
  </si>
  <si>
    <t>Last Name</t>
  </si>
  <si>
    <t>Address</t>
  </si>
  <si>
    <t>City</t>
  </si>
  <si>
    <t>State</t>
  </si>
  <si>
    <t>Pincode</t>
  </si>
  <si>
    <t>Mob No</t>
  </si>
  <si>
    <t>Radha</t>
  </si>
  <si>
    <t>Sharma</t>
  </si>
  <si>
    <t>Manoj</t>
  </si>
  <si>
    <t>Thakur</t>
  </si>
  <si>
    <t>Saurabh</t>
  </si>
  <si>
    <t>Kumar</t>
  </si>
  <si>
    <t>Shilpi</t>
  </si>
  <si>
    <t>Yadav</t>
  </si>
  <si>
    <t>Rajkumar</t>
  </si>
  <si>
    <t>H.No 3, Chandwara</t>
  </si>
  <si>
    <t>Ward No ,4 Dardahi</t>
  </si>
  <si>
    <t>Building No 5, Jainagar</t>
  </si>
  <si>
    <t>Ward No 3, Urwan</t>
  </si>
  <si>
    <t>H. No 40, Domchanch</t>
  </si>
  <si>
    <t>Jhumri Telaiya</t>
  </si>
  <si>
    <t xml:space="preserve">Dist </t>
  </si>
  <si>
    <t>Domchanch</t>
  </si>
  <si>
    <t>Koderma</t>
  </si>
  <si>
    <t>Jharkhand</t>
  </si>
  <si>
    <t>Name</t>
  </si>
  <si>
    <t>Month</t>
  </si>
  <si>
    <t>opening Balance</t>
  </si>
  <si>
    <t>Principle Amount</t>
  </si>
  <si>
    <t>Interest @ 7.10%</t>
  </si>
  <si>
    <t>Principle Amt with Interest</t>
  </si>
  <si>
    <t>RD Amount</t>
  </si>
  <si>
    <t>Rate of Interest</t>
  </si>
  <si>
    <t>Manual Calculation</t>
  </si>
  <si>
    <t>Premium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</si>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</sst>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₹&quot;\ #,##0.00;[Red]&quot;₹&quot;\ #,##0.00"/>
    <numFmt numFmtId="165" formatCode="_ [$रु-439]\ * #,##0.00_ ;_ [$रु-439]\ * \-#,##0.00_ ;_ [$रु-439]\ * &quot;-&quot;??_ ;_ @_ "/>
  </numFmts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5" fontId="0" fillId="7" borderId="1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workbookViewId="0">
      <selection activeCell="F14" sqref="F14"/>
    </sheetView>
  </sheetViews>
  <sheetFormatPr defaultRowHeight="15" x14ac:dyDescent="0.25"/>
  <cols>
    <col min="2" max="2" width="16.7109375" customWidth="1"/>
    <col min="3" max="3" width="17.42578125" customWidth="1"/>
    <col min="4" max="4" width="26" customWidth="1"/>
    <col min="5" max="5" width="32.5703125" customWidth="1"/>
    <col min="7" max="7" width="13.85546875" customWidth="1"/>
    <col min="8" max="8" width="13.140625" customWidth="1"/>
    <col min="9" max="9" width="14.140625" customWidth="1"/>
  </cols>
  <sheetData>
    <row r="1" spans="2:9" ht="26.25" x14ac:dyDescent="0.4">
      <c r="B1" s="16" t="s">
        <v>0</v>
      </c>
      <c r="C1" s="17"/>
      <c r="D1" s="17"/>
      <c r="E1" s="17"/>
      <c r="F1" s="17"/>
      <c r="G1" s="17"/>
      <c r="H1" s="17"/>
      <c r="I1" s="17"/>
    </row>
    <row r="2" spans="2:9" ht="21" x14ac:dyDescent="0.25">
      <c r="B2" s="1" t="s">
        <v>1</v>
      </c>
      <c r="C2" s="1" t="s">
        <v>2</v>
      </c>
      <c r="D2" s="1" t="s">
        <v>3</v>
      </c>
      <c r="E2" s="1" t="s">
        <v>4</v>
      </c>
      <c r="F2" s="2" t="s">
        <v>23</v>
      </c>
      <c r="G2" s="1" t="s">
        <v>5</v>
      </c>
      <c r="H2" s="1" t="s">
        <v>6</v>
      </c>
      <c r="I2" s="1" t="s">
        <v>7</v>
      </c>
    </row>
    <row r="3" spans="2:9" x14ac:dyDescent="0.25">
      <c r="B3" s="3" t="s">
        <v>8</v>
      </c>
      <c r="C3" s="3" t="s">
        <v>9</v>
      </c>
      <c r="D3" s="3" t="s">
        <v>17</v>
      </c>
      <c r="E3" s="3" t="s">
        <v>22</v>
      </c>
      <c r="F3" s="3" t="s">
        <v>25</v>
      </c>
      <c r="G3" s="3" t="s">
        <v>26</v>
      </c>
      <c r="H3" s="3">
        <v>825409</v>
      </c>
      <c r="I3" s="3">
        <v>6587485968</v>
      </c>
    </row>
    <row r="4" spans="2:9" x14ac:dyDescent="0.25">
      <c r="B4" s="3" t="s">
        <v>10</v>
      </c>
      <c r="C4" s="3" t="s">
        <v>11</v>
      </c>
      <c r="D4" s="3" t="s">
        <v>18</v>
      </c>
      <c r="E4" s="3" t="s">
        <v>24</v>
      </c>
      <c r="F4" s="3" t="s">
        <v>25</v>
      </c>
      <c r="G4" s="3" t="s">
        <v>26</v>
      </c>
      <c r="H4" s="3">
        <v>825310</v>
      </c>
      <c r="I4" s="3">
        <v>6254789658</v>
      </c>
    </row>
    <row r="5" spans="2:9" x14ac:dyDescent="0.25">
      <c r="B5" s="4" t="s">
        <v>12</v>
      </c>
      <c r="C5" s="4" t="s">
        <v>13</v>
      </c>
      <c r="D5" s="4" t="s">
        <v>19</v>
      </c>
      <c r="E5" s="4" t="s">
        <v>22</v>
      </c>
      <c r="F5" s="3" t="s">
        <v>25</v>
      </c>
      <c r="G5" s="3" t="s">
        <v>26</v>
      </c>
      <c r="H5" s="4">
        <v>825319</v>
      </c>
      <c r="I5" s="4">
        <v>8854789658</v>
      </c>
    </row>
    <row r="6" spans="2:9" x14ac:dyDescent="0.25">
      <c r="B6" s="3" t="s">
        <v>14</v>
      </c>
      <c r="C6" s="3" t="s">
        <v>15</v>
      </c>
      <c r="D6" s="3" t="s">
        <v>20</v>
      </c>
      <c r="E6" s="3" t="s">
        <v>22</v>
      </c>
      <c r="F6" s="3" t="s">
        <v>25</v>
      </c>
      <c r="G6" s="3" t="s">
        <v>26</v>
      </c>
      <c r="H6" s="3">
        <v>825411</v>
      </c>
      <c r="I6" s="3">
        <v>9985635478</v>
      </c>
    </row>
    <row r="7" spans="2:9" x14ac:dyDescent="0.25">
      <c r="B7" s="3" t="s">
        <v>16</v>
      </c>
      <c r="C7" s="3" t="s">
        <v>9</v>
      </c>
      <c r="D7" s="3" t="s">
        <v>21</v>
      </c>
      <c r="E7" s="3" t="s">
        <v>24</v>
      </c>
      <c r="F7" s="3" t="s">
        <v>25</v>
      </c>
      <c r="G7" s="3" t="s">
        <v>26</v>
      </c>
      <c r="H7" s="3">
        <v>825415</v>
      </c>
      <c r="I7" s="3">
        <v>9058745896</v>
      </c>
    </row>
    <row r="11" spans="2:9" x14ac:dyDescent="0.25">
      <c r="D11" s="5" t="s">
        <v>27</v>
      </c>
      <c r="E11" s="5" t="s">
        <v>3</v>
      </c>
    </row>
    <row r="12" spans="2:9" ht="30" x14ac:dyDescent="0.25">
      <c r="D12" s="6" t="str">
        <f>CONCATENATE(B3," ",C3)</f>
        <v>Radha Sharma</v>
      </c>
      <c r="E12" s="7" t="str">
        <f>CONCATENATE(D3," ",E3," ",F3," ",G3,"-",H3)</f>
        <v>H.No 3, Chandwara Jhumri Telaiya Koderma Jharkhand-825409</v>
      </c>
    </row>
    <row r="13" spans="2:9" ht="30" x14ac:dyDescent="0.25">
      <c r="D13" s="6" t="str">
        <f t="shared" ref="D13:D16" si="0">CONCATENATE(B4," ",C4)</f>
        <v>Manoj Thakur</v>
      </c>
      <c r="E13" s="7" t="str">
        <f t="shared" ref="E13:E16" si="1">CONCATENATE(D4," ",E4," ",F4," ",G4,"-",H4)</f>
        <v>Ward No ,4 Dardahi Domchanch Koderma Jharkhand-825310</v>
      </c>
    </row>
    <row r="14" spans="2:9" ht="30" x14ac:dyDescent="0.25">
      <c r="D14" s="6" t="str">
        <f t="shared" si="0"/>
        <v>Saurabh Kumar</v>
      </c>
      <c r="E14" s="7" t="str">
        <f t="shared" si="1"/>
        <v>Building No 5, Jainagar Jhumri Telaiya Koderma Jharkhand-825319</v>
      </c>
    </row>
    <row r="15" spans="2:9" ht="30" x14ac:dyDescent="0.25">
      <c r="D15" s="6" t="str">
        <f t="shared" si="0"/>
        <v>Shilpi Yadav</v>
      </c>
      <c r="E15" s="7" t="str">
        <f t="shared" si="1"/>
        <v>Ward No 3, Urwan Jhumri Telaiya Koderma Jharkhand-825411</v>
      </c>
    </row>
    <row r="16" spans="2:9" ht="30" x14ac:dyDescent="0.25">
      <c r="D16" s="6" t="str">
        <f t="shared" si="0"/>
        <v>Rajkumar Sharma</v>
      </c>
      <c r="E16" s="7" t="str">
        <f t="shared" si="1"/>
        <v>H. No 40, Domchanch Domchanch Koderma Jharkhand-825415</v>
      </c>
    </row>
  </sheetData>
  <mergeCells count="1">
    <mergeCell ref="B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tabSelected="1" topLeftCell="B1" workbookViewId="0">
      <selection activeCell="C20" sqref="C20"/>
    </sheetView>
  </sheetViews>
  <sheetFormatPr defaultRowHeight="15" x14ac:dyDescent="0.25"/>
  <cols>
    <col min="2" max="2" width="20.5703125" customWidth="1"/>
    <col min="3" max="3" width="19" customWidth="1"/>
    <col min="5" max="5" width="14.42578125" customWidth="1"/>
    <col min="6" max="6" width="12.85546875" customWidth="1"/>
    <col min="7" max="7" width="10.5703125" bestFit="1" customWidth="1"/>
    <col min="8" max="8" width="13.5703125" customWidth="1"/>
    <col min="9" max="9" width="11" customWidth="1"/>
    <col min="10" max="10" width="12" customWidth="1"/>
    <col min="11" max="11" width="9.7109375" customWidth="1"/>
    <col min="12" max="12" width="13.85546875" customWidth="1"/>
  </cols>
  <sheetData>
    <row r="1" spans="2:8" x14ac:dyDescent="0.25">
      <c r="D1" s="18" t="s">
        <v>35</v>
      </c>
      <c r="E1" s="18"/>
      <c r="F1" s="18"/>
      <c r="G1" s="18"/>
      <c r="H1" s="18"/>
    </row>
    <row r="2" spans="2:8" ht="30" x14ac:dyDescent="0.25">
      <c r="D2" s="8" t="s">
        <v>28</v>
      </c>
      <c r="E2" s="9" t="s">
        <v>29</v>
      </c>
      <c r="F2" s="9" t="s">
        <v>30</v>
      </c>
      <c r="G2" s="9" t="s">
        <v>31</v>
      </c>
      <c r="H2" s="9" t="s">
        <v>32</v>
      </c>
    </row>
    <row r="3" spans="2:8" x14ac:dyDescent="0.25">
      <c r="D3" s="10">
        <v>1</v>
      </c>
      <c r="E3" s="15"/>
      <c r="F3" s="15">
        <v>1000</v>
      </c>
      <c r="G3" s="15">
        <f>SUM(F3*7.1%/12)</f>
        <v>5.916666666666667</v>
      </c>
      <c r="H3" s="15">
        <f>SUM(F3:G3)</f>
        <v>1005.9166666666666</v>
      </c>
    </row>
    <row r="4" spans="2:8" x14ac:dyDescent="0.25">
      <c r="B4" s="11" t="s">
        <v>33</v>
      </c>
      <c r="C4" s="11">
        <v>1000</v>
      </c>
      <c r="D4" s="10">
        <v>2</v>
      </c>
      <c r="E4" s="15">
        <f>H3</f>
        <v>1005.9166666666666</v>
      </c>
      <c r="F4" s="15">
        <v>1000</v>
      </c>
      <c r="G4" s="15">
        <f>SUM(E4:F4)*7.1%/12</f>
        <v>11.868340277777776</v>
      </c>
      <c r="H4" s="15">
        <f>SUM(E4:G4)</f>
        <v>2017.7850069444444</v>
      </c>
    </row>
    <row r="5" spans="2:8" x14ac:dyDescent="0.25">
      <c r="B5" s="11" t="s">
        <v>28</v>
      </c>
      <c r="C5" s="11">
        <v>18</v>
      </c>
      <c r="D5" s="10">
        <v>3</v>
      </c>
      <c r="E5" s="15">
        <f>H4</f>
        <v>2017.7850069444444</v>
      </c>
      <c r="F5" s="15">
        <v>1000</v>
      </c>
      <c r="G5" s="15">
        <f>SUM(E5:F5)*7.1%/12</f>
        <v>17.855227957754629</v>
      </c>
      <c r="H5" s="15">
        <f>SUM(E5:G5)</f>
        <v>3035.6402349021992</v>
      </c>
    </row>
    <row r="6" spans="2:8" x14ac:dyDescent="0.25">
      <c r="B6" s="11" t="s">
        <v>34</v>
      </c>
      <c r="C6" s="12">
        <v>7.0999999999999994E-2</v>
      </c>
      <c r="D6" s="10">
        <v>4</v>
      </c>
      <c r="E6" s="15">
        <f t="shared" ref="E6:E20" si="0">H5</f>
        <v>3035.6402349021992</v>
      </c>
      <c r="F6" s="15">
        <v>1000</v>
      </c>
      <c r="G6" s="15">
        <f t="shared" ref="G6:G20" si="1">SUM(E6:F6)*7.1%/12</f>
        <v>23.877538056504676</v>
      </c>
      <c r="H6" s="15">
        <f t="shared" ref="H6:H20" si="2">SUM(E6:G6)</f>
        <v>4059.517772958704</v>
      </c>
    </row>
    <row r="7" spans="2:8" x14ac:dyDescent="0.25">
      <c r="B7" s="11"/>
      <c r="C7" s="13">
        <f>FV(C6/12,C5,C4,,1)</f>
        <v>-19046.488992285733</v>
      </c>
      <c r="D7" s="10">
        <v>5</v>
      </c>
      <c r="E7" s="15">
        <f t="shared" si="0"/>
        <v>4059.517772958704</v>
      </c>
      <c r="F7" s="15">
        <v>1000</v>
      </c>
      <c r="G7" s="15">
        <f t="shared" si="1"/>
        <v>29.93548015667233</v>
      </c>
      <c r="H7" s="15">
        <f t="shared" si="2"/>
        <v>5089.4532531153764</v>
      </c>
    </row>
    <row r="8" spans="2:8" x14ac:dyDescent="0.25">
      <c r="D8" s="10">
        <v>6</v>
      </c>
      <c r="E8" s="15">
        <f t="shared" si="0"/>
        <v>5089.4532531153764</v>
      </c>
      <c r="F8" s="15">
        <v>1000</v>
      </c>
      <c r="G8" s="15">
        <f t="shared" si="1"/>
        <v>36.029265080932639</v>
      </c>
      <c r="H8" s="15">
        <f t="shared" si="2"/>
        <v>6125.4825181963088</v>
      </c>
    </row>
    <row r="9" spans="2:8" x14ac:dyDescent="0.25">
      <c r="D9" s="10">
        <v>7</v>
      </c>
      <c r="E9" s="15">
        <f t="shared" si="0"/>
        <v>6125.4825181963088</v>
      </c>
      <c r="F9" s="15">
        <v>1000</v>
      </c>
      <c r="G9" s="15">
        <f t="shared" si="1"/>
        <v>42.159104899328156</v>
      </c>
      <c r="H9" s="15">
        <f t="shared" si="2"/>
        <v>7167.6416230956365</v>
      </c>
    </row>
    <row r="10" spans="2:8" x14ac:dyDescent="0.25">
      <c r="D10" s="10">
        <v>8</v>
      </c>
      <c r="E10" s="15">
        <f t="shared" si="0"/>
        <v>7167.6416230956365</v>
      </c>
      <c r="F10" s="15">
        <v>1000</v>
      </c>
      <c r="G10" s="15">
        <f t="shared" si="1"/>
        <v>48.325212936649173</v>
      </c>
      <c r="H10" s="15">
        <f t="shared" si="2"/>
        <v>8215.9668360322848</v>
      </c>
    </row>
    <row r="11" spans="2:8" x14ac:dyDescent="0.25">
      <c r="B11" s="11" t="s">
        <v>36</v>
      </c>
      <c r="C11" s="11">
        <v>15000</v>
      </c>
      <c r="D11" s="10">
        <v>9</v>
      </c>
      <c r="E11" s="15">
        <f t="shared" si="0"/>
        <v>8215.9668360322848</v>
      </c>
      <c r="F11" s="15">
        <v>1000</v>
      </c>
      <c r="G11" s="15">
        <f t="shared" si="1"/>
        <v>54.527803779857685</v>
      </c>
      <c r="H11" s="15">
        <f t="shared" si="2"/>
        <v>9270.4946398121429</v>
      </c>
    </row>
    <row r="12" spans="2:8" x14ac:dyDescent="0.25">
      <c r="B12" s="11" t="s">
        <v>37</v>
      </c>
      <c r="C12" s="11">
        <v>10</v>
      </c>
      <c r="D12" s="10">
        <v>10</v>
      </c>
      <c r="E12" s="15">
        <f t="shared" si="0"/>
        <v>9270.4946398121429</v>
      </c>
      <c r="F12" s="15">
        <v>1000</v>
      </c>
      <c r="G12" s="15">
        <f t="shared" si="1"/>
        <v>60.767093285555177</v>
      </c>
      <c r="H12" s="15">
        <f t="shared" si="2"/>
        <v>10331.261733097697</v>
      </c>
    </row>
    <row r="13" spans="2:8" x14ac:dyDescent="0.25">
      <c r="B13" s="11" t="s">
        <v>34</v>
      </c>
      <c r="C13" s="14">
        <v>0.08</v>
      </c>
      <c r="D13" s="10">
        <v>11</v>
      </c>
      <c r="E13" s="15">
        <f t="shared" si="0"/>
        <v>10331.261733097697</v>
      </c>
      <c r="F13" s="15">
        <v>1000</v>
      </c>
      <c r="G13" s="15">
        <f t="shared" si="1"/>
        <v>67.043298587494704</v>
      </c>
      <c r="H13" s="15">
        <f t="shared" si="2"/>
        <v>11398.305031685191</v>
      </c>
    </row>
    <row r="14" spans="2:8" x14ac:dyDescent="0.25">
      <c r="B14" s="11"/>
      <c r="C14" s="13">
        <f>FV(C13,C12,C11,,1)</f>
        <v>-234682.31194773954</v>
      </c>
      <c r="D14" s="10">
        <v>12</v>
      </c>
      <c r="E14" s="15">
        <f t="shared" si="0"/>
        <v>11398.305031685191</v>
      </c>
      <c r="F14" s="15">
        <v>1000</v>
      </c>
      <c r="G14" s="15">
        <f t="shared" si="1"/>
        <v>73.356638104137375</v>
      </c>
      <c r="H14" s="15">
        <f t="shared" si="2"/>
        <v>12471.66166978933</v>
      </c>
    </row>
    <row r="15" spans="2:8" x14ac:dyDescent="0.25">
      <c r="D15" s="10">
        <v>13</v>
      </c>
      <c r="E15" s="15">
        <f t="shared" si="0"/>
        <v>12471.66166978933</v>
      </c>
      <c r="F15" s="15">
        <v>1000</v>
      </c>
      <c r="G15" s="15">
        <f t="shared" si="1"/>
        <v>79.707331546253528</v>
      </c>
      <c r="H15" s="15">
        <f t="shared" si="2"/>
        <v>13551.369001335583</v>
      </c>
    </row>
    <row r="16" spans="2:8" x14ac:dyDescent="0.25">
      <c r="D16" s="10">
        <v>14</v>
      </c>
      <c r="E16" s="15">
        <f t="shared" si="0"/>
        <v>13551.369001335583</v>
      </c>
      <c r="F16" s="15">
        <v>1000</v>
      </c>
      <c r="G16" s="15">
        <f t="shared" si="1"/>
        <v>86.095599924568845</v>
      </c>
      <c r="H16" s="15">
        <f t="shared" si="2"/>
        <v>14637.464601260152</v>
      </c>
    </row>
    <row r="17" spans="4:8" x14ac:dyDescent="0.25">
      <c r="D17" s="10">
        <v>15</v>
      </c>
      <c r="E17" s="15">
        <f t="shared" si="0"/>
        <v>14637.464601260152</v>
      </c>
      <c r="F17" s="15">
        <v>1000</v>
      </c>
      <c r="G17" s="15">
        <f t="shared" si="1"/>
        <v>92.52166555745589</v>
      </c>
      <c r="H17" s="15">
        <f t="shared" si="2"/>
        <v>15729.986266817607</v>
      </c>
    </row>
    <row r="18" spans="4:8" x14ac:dyDescent="0.25">
      <c r="D18" s="10">
        <v>16</v>
      </c>
      <c r="E18" s="15">
        <f t="shared" si="0"/>
        <v>15729.986266817607</v>
      </c>
      <c r="F18" s="15">
        <v>1000</v>
      </c>
      <c r="G18" s="15">
        <f t="shared" si="1"/>
        <v>98.985752078670828</v>
      </c>
      <c r="H18" s="15">
        <f t="shared" si="2"/>
        <v>16828.972018896278</v>
      </c>
    </row>
    <row r="19" spans="4:8" x14ac:dyDescent="0.25">
      <c r="D19" s="10">
        <v>17</v>
      </c>
      <c r="E19" s="15">
        <f t="shared" si="0"/>
        <v>16828.972018896278</v>
      </c>
      <c r="F19" s="15">
        <v>1000</v>
      </c>
      <c r="G19" s="15">
        <f t="shared" si="1"/>
        <v>105.48808444513629</v>
      </c>
      <c r="H19" s="15">
        <f t="shared" si="2"/>
        <v>17934.460103341415</v>
      </c>
    </row>
    <row r="20" spans="4:8" x14ac:dyDescent="0.25">
      <c r="D20" s="10">
        <v>18</v>
      </c>
      <c r="E20" s="15">
        <f t="shared" si="0"/>
        <v>17934.460103341415</v>
      </c>
      <c r="F20" s="15">
        <v>1000</v>
      </c>
      <c r="G20" s="15">
        <f t="shared" si="1"/>
        <v>112.02888894477003</v>
      </c>
      <c r="H20" s="15">
        <f t="shared" si="2"/>
        <v>19046.488992286184</v>
      </c>
    </row>
  </sheetData>
  <mergeCells count="1">
    <mergeCell ref="D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Kumar</dc:creator>
  <cp:lastModifiedBy>European</cp:lastModifiedBy>
  <dcterms:created xsi:type="dcterms:W3CDTF">2024-01-09T14:13:26Z</dcterms:created>
  <dcterms:modified xsi:type="dcterms:W3CDTF">2024-10-30T11:35:53Z</dcterms:modified>
</cp:coreProperties>
</file>