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600" windowHeight="793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Sheet1!$A$1:$N$19</definedName>
    <definedName name="_xlnm.Criteria" localSheetId="0">Sheet1!$A$22:$N$23</definedName>
  </definedNames>
  <calcPr calcId="124519"/>
</workbook>
</file>

<file path=xl/calcChain.xml><?xml version="1.0" encoding="utf-8"?>
<calcChain xmlns="http://schemas.openxmlformats.org/spreadsheetml/2006/main">
  <c r="O12" i="2"/>
  <c r="O13"/>
  <c r="O14"/>
  <c r="O15"/>
  <c r="O16"/>
  <c r="O17"/>
  <c r="O18"/>
  <c r="P18" s="1"/>
  <c r="O19"/>
  <c r="O20"/>
  <c r="N12"/>
  <c r="P12" s="1"/>
  <c r="N13"/>
  <c r="N14"/>
  <c r="N15"/>
  <c r="N16"/>
  <c r="N17"/>
  <c r="N18"/>
  <c r="N19"/>
  <c r="N20"/>
  <c r="M12"/>
  <c r="M13"/>
  <c r="M14"/>
  <c r="M15"/>
  <c r="M16"/>
  <c r="M17"/>
  <c r="M18"/>
  <c r="M19"/>
  <c r="M20"/>
  <c r="L12"/>
  <c r="L13"/>
  <c r="L14"/>
  <c r="L15"/>
  <c r="L16"/>
  <c r="L17"/>
  <c r="L18"/>
  <c r="L19"/>
  <c r="L20"/>
  <c r="K12"/>
  <c r="K13"/>
  <c r="K14"/>
  <c r="K15"/>
  <c r="K16"/>
  <c r="K17"/>
  <c r="K18"/>
  <c r="K19"/>
  <c r="K20"/>
  <c r="J12"/>
  <c r="J13"/>
  <c r="J14"/>
  <c r="J15"/>
  <c r="J16"/>
  <c r="J17"/>
  <c r="J18"/>
  <c r="J19"/>
  <c r="J20"/>
  <c r="P14"/>
  <c r="O11"/>
  <c r="N11"/>
  <c r="M11"/>
  <c r="L11"/>
  <c r="K11"/>
  <c r="J11"/>
  <c r="I12"/>
  <c r="I13"/>
  <c r="I14"/>
  <c r="I15"/>
  <c r="I16"/>
  <c r="I17"/>
  <c r="I18"/>
  <c r="I19"/>
  <c r="I20"/>
  <c r="I11"/>
  <c r="A23" i="1"/>
  <c r="N2"/>
  <c r="L7"/>
  <c r="L19"/>
  <c r="K19"/>
  <c r="I19"/>
  <c r="L18"/>
  <c r="K18"/>
  <c r="I18"/>
  <c r="M18" s="1"/>
  <c r="L17"/>
  <c r="K17"/>
  <c r="I17"/>
  <c r="L16"/>
  <c r="K16"/>
  <c r="J16"/>
  <c r="I16"/>
  <c r="M16" s="1"/>
  <c r="L15"/>
  <c r="K15"/>
  <c r="I15"/>
  <c r="L14"/>
  <c r="K14"/>
  <c r="J14"/>
  <c r="I14"/>
  <c r="M14" s="1"/>
  <c r="L13"/>
  <c r="K13"/>
  <c r="I13"/>
  <c r="L12"/>
  <c r="K12"/>
  <c r="J12"/>
  <c r="I12"/>
  <c r="M12" s="1"/>
  <c r="L11"/>
  <c r="K11"/>
  <c r="I11"/>
  <c r="L10"/>
  <c r="K10"/>
  <c r="I10"/>
  <c r="M10" s="1"/>
  <c r="L9"/>
  <c r="K9"/>
  <c r="I9"/>
  <c r="L8"/>
  <c r="K8"/>
  <c r="J8"/>
  <c r="I8"/>
  <c r="M8" s="1"/>
  <c r="K7"/>
  <c r="I7"/>
  <c r="L6"/>
  <c r="K6"/>
  <c r="I6"/>
  <c r="J6" s="1"/>
  <c r="L5"/>
  <c r="K5"/>
  <c r="I5"/>
  <c r="M5" s="1"/>
  <c r="L4"/>
  <c r="K4"/>
  <c r="I4"/>
  <c r="L3"/>
  <c r="K3"/>
  <c r="J3"/>
  <c r="I3"/>
  <c r="M3" s="1"/>
  <c r="L2"/>
  <c r="K2"/>
  <c r="I2"/>
  <c r="P13" i="2" l="1"/>
  <c r="P19"/>
  <c r="P15"/>
  <c r="P20"/>
  <c r="P16"/>
  <c r="P17"/>
  <c r="P11"/>
  <c r="J5" i="1"/>
  <c r="J10"/>
  <c r="J18"/>
  <c r="M2"/>
  <c r="M4"/>
  <c r="M7"/>
  <c r="M9"/>
  <c r="M11"/>
  <c r="M13"/>
  <c r="M15"/>
  <c r="M17"/>
  <c r="M19"/>
  <c r="J2"/>
  <c r="J4"/>
  <c r="J7"/>
  <c r="J9"/>
  <c r="J11"/>
  <c r="J13"/>
  <c r="J15"/>
  <c r="J17"/>
  <c r="J19"/>
</calcChain>
</file>

<file path=xl/sharedStrings.xml><?xml version="1.0" encoding="utf-8"?>
<sst xmlns="http://schemas.openxmlformats.org/spreadsheetml/2006/main" count="114" uniqueCount="77">
  <si>
    <t>Name</t>
  </si>
  <si>
    <t>Class</t>
  </si>
  <si>
    <t>Roll</t>
  </si>
  <si>
    <t>Phy</t>
  </si>
  <si>
    <t>Che</t>
  </si>
  <si>
    <t>Math</t>
  </si>
  <si>
    <t>Eng</t>
  </si>
  <si>
    <t>Bio</t>
  </si>
  <si>
    <t>Total</t>
  </si>
  <si>
    <t>Average</t>
  </si>
  <si>
    <t>Max</t>
  </si>
  <si>
    <t>min</t>
  </si>
  <si>
    <t>Percentage</t>
  </si>
  <si>
    <t>Division</t>
  </si>
  <si>
    <t>sita</t>
  </si>
  <si>
    <t>Xii</t>
  </si>
  <si>
    <t>sonu</t>
  </si>
  <si>
    <t>Simran</t>
  </si>
  <si>
    <t>Raju</t>
  </si>
  <si>
    <t>mohan</t>
  </si>
  <si>
    <t>Sweta</t>
  </si>
  <si>
    <t>soni</t>
  </si>
  <si>
    <t>Manoj</t>
  </si>
  <si>
    <t>Aslam</t>
  </si>
  <si>
    <t>Gita</t>
  </si>
  <si>
    <t>Raj</t>
  </si>
  <si>
    <t>Rahul</t>
  </si>
  <si>
    <t>Afsar</t>
  </si>
  <si>
    <t>Sabbir</t>
  </si>
  <si>
    <t>sohan</t>
  </si>
  <si>
    <t>Ratan</t>
  </si>
  <si>
    <t>Shilpi</t>
  </si>
  <si>
    <t>gita</t>
  </si>
  <si>
    <t xml:space="preserve"> </t>
  </si>
  <si>
    <t xml:space="preserve">             M</t>
  </si>
  <si>
    <t>SL NO</t>
  </si>
  <si>
    <t>NAME</t>
  </si>
  <si>
    <t>STATE</t>
  </si>
  <si>
    <t>DISTRICT</t>
  </si>
  <si>
    <t>GROUP</t>
  </si>
  <si>
    <t>ITEM</t>
  </si>
  <si>
    <t>CGST6%</t>
  </si>
  <si>
    <t>CGST9%</t>
  </si>
  <si>
    <t>SGST6%</t>
  </si>
  <si>
    <t>SGST9%</t>
  </si>
  <si>
    <t>IGST12%</t>
  </si>
  <si>
    <t>IGST18%</t>
  </si>
  <si>
    <t>TOTAL</t>
  </si>
  <si>
    <t>GST BILL</t>
  </si>
  <si>
    <t>QTY</t>
  </si>
  <si>
    <t>RATE</t>
  </si>
  <si>
    <t>BIHAR</t>
  </si>
  <si>
    <t>JHARKHAND</t>
  </si>
  <si>
    <t>PATNA</t>
  </si>
  <si>
    <t>GAYA</t>
  </si>
  <si>
    <t>CHAMPARAN</t>
  </si>
  <si>
    <t>NAWADA</t>
  </si>
  <si>
    <t>AARA</t>
  </si>
  <si>
    <t>KODERMA</t>
  </si>
  <si>
    <t>HAZARIBAGH</t>
  </si>
  <si>
    <t>DHANBAD</t>
  </si>
  <si>
    <t>RANCHI</t>
  </si>
  <si>
    <t>BOKARO</t>
  </si>
  <si>
    <t>MOBILE</t>
  </si>
  <si>
    <t>LAPTOP</t>
  </si>
  <si>
    <t>OPPO</t>
  </si>
  <si>
    <t>SAMSUNG</t>
  </si>
  <si>
    <t>REDMI</t>
  </si>
  <si>
    <t>REALME</t>
  </si>
  <si>
    <t>VIVO</t>
  </si>
  <si>
    <t>ONE PLUS</t>
  </si>
  <si>
    <t>DELL LAPTOP</t>
  </si>
  <si>
    <t>HP LAPTOP</t>
  </si>
  <si>
    <t>ASUS LAPTOP</t>
  </si>
  <si>
    <t>ACER LAPTOP</t>
  </si>
  <si>
    <t>AVITA LAPTOP</t>
  </si>
  <si>
    <t>HCL LAPTOP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</si>
</sst>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48"/>
      <color theme="1"/>
      <name val="Times New Roman"/>
      <family val="1"/>
    </font>
    <font>
      <b/>
      <sz val="11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6" fillId="3" borderId="1" xfId="0" applyFont="1" applyFill="1" applyBorder="1"/>
    <xf numFmtId="0" fontId="6" fillId="5" borderId="1" xfId="0" applyFont="1" applyFill="1" applyBorder="1"/>
    <xf numFmtId="0" fontId="6" fillId="3" borderId="3" xfId="0" applyFont="1" applyFill="1" applyBorder="1"/>
    <xf numFmtId="0" fontId="6" fillId="5" borderId="4" xfId="0" applyFont="1" applyFill="1" applyBorder="1"/>
    <xf numFmtId="0" fontId="3" fillId="0" borderId="0" xfId="0" applyFont="1" applyBorder="1"/>
    <xf numFmtId="0" fontId="4" fillId="7" borderId="2" xfId="0" applyFont="1" applyFill="1" applyBorder="1"/>
    <xf numFmtId="0" fontId="4" fillId="6" borderId="2" xfId="0" applyFont="1" applyFill="1" applyBorder="1"/>
    <xf numFmtId="0" fontId="4" fillId="5" borderId="2" xfId="0" applyFont="1" applyFill="1" applyBorder="1"/>
    <xf numFmtId="0" fontId="4" fillId="4" borderId="2" xfId="0" applyFont="1" applyFill="1" applyBorder="1"/>
    <xf numFmtId="0" fontId="4" fillId="8" borderId="2" xfId="0" applyFont="1" applyFill="1" applyBorder="1"/>
    <xf numFmtId="0" fontId="4" fillId="9" borderId="2" xfId="0" applyFont="1" applyFill="1" applyBorder="1"/>
    <xf numFmtId="0" fontId="6" fillId="3" borderId="2" xfId="0" applyFont="1" applyFill="1" applyBorder="1"/>
  </cellXfs>
  <cellStyles count="2">
    <cellStyle name="Bad" xfId="1" builtinId="27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Q23"/>
  <sheetViews>
    <sheetView workbookViewId="0"/>
  </sheetViews>
  <sheetFormatPr defaultRowHeight="15"/>
  <sheetData>
    <row r="1" spans="1:17">
      <c r="A1" s="1" t="s">
        <v>34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</row>
    <row r="2" spans="1:17" hidden="1">
      <c r="A2" s="1" t="s">
        <v>14</v>
      </c>
      <c r="B2" s="1" t="s">
        <v>15</v>
      </c>
      <c r="C2" s="1">
        <v>3</v>
      </c>
      <c r="D2" s="1">
        <v>66</v>
      </c>
      <c r="E2" s="1">
        <v>68</v>
      </c>
      <c r="F2" s="1">
        <v>95</v>
      </c>
      <c r="G2" s="1">
        <v>86</v>
      </c>
      <c r="H2" s="1">
        <v>57</v>
      </c>
      <c r="I2" s="1">
        <f t="shared" ref="I2:I19" si="0">SUM(D2:H2)</f>
        <v>372</v>
      </c>
      <c r="J2" s="1">
        <f t="shared" ref="J2:J19" si="1">SUM(I2/5)</f>
        <v>74.400000000000006</v>
      </c>
      <c r="K2" s="1">
        <f t="shared" ref="K2:K19" si="2">MAX(D2:H2)</f>
        <v>95</v>
      </c>
      <c r="L2" s="1">
        <f t="shared" ref="L2:L19" si="3">MIN(D2:H2)</f>
        <v>57</v>
      </c>
      <c r="M2" s="1">
        <f>SUM(I2*100/500)</f>
        <v>74.400000000000006</v>
      </c>
      <c r="N2" s="2" t="str">
        <f>IF(I2&gt;299,"1st div",IF(I2&gt;224,"2nd div",IF(I2&gt;164,"3rd div",IF(I2&lt;165,"fail"))))</f>
        <v>1st div</v>
      </c>
      <c r="O2" s="2"/>
      <c r="P2" s="2"/>
      <c r="Q2" s="2"/>
    </row>
    <row r="3" spans="1:17" hidden="1">
      <c r="A3" s="1" t="s">
        <v>16</v>
      </c>
      <c r="B3" s="1" t="s">
        <v>15</v>
      </c>
      <c r="C3" s="1">
        <v>7</v>
      </c>
      <c r="D3" s="1">
        <v>57</v>
      </c>
      <c r="E3" s="1">
        <v>59</v>
      </c>
      <c r="F3" s="1">
        <v>71</v>
      </c>
      <c r="G3" s="1">
        <v>86</v>
      </c>
      <c r="H3" s="1">
        <v>80</v>
      </c>
      <c r="I3" s="1">
        <f t="shared" si="0"/>
        <v>353</v>
      </c>
      <c r="J3" s="1">
        <f t="shared" si="1"/>
        <v>70.599999999999994</v>
      </c>
      <c r="K3" s="1">
        <f t="shared" si="2"/>
        <v>86</v>
      </c>
      <c r="L3" s="1">
        <f t="shared" si="3"/>
        <v>57</v>
      </c>
      <c r="M3" s="1">
        <f>SUM(I3*100/500)</f>
        <v>70.599999999999994</v>
      </c>
      <c r="N3" s="2" t="s">
        <v>33</v>
      </c>
      <c r="O3" s="2"/>
      <c r="P3" s="2"/>
      <c r="Q3" s="2"/>
    </row>
    <row r="4" spans="1:17" hidden="1">
      <c r="A4" s="1" t="s">
        <v>17</v>
      </c>
      <c r="B4" s="1" t="s">
        <v>15</v>
      </c>
      <c r="C4" s="1">
        <v>10</v>
      </c>
      <c r="D4" s="1">
        <v>62</v>
      </c>
      <c r="E4" s="1">
        <v>60</v>
      </c>
      <c r="F4" s="1">
        <v>67</v>
      </c>
      <c r="G4" s="1">
        <v>84</v>
      </c>
      <c r="H4" s="1">
        <v>75</v>
      </c>
      <c r="I4" s="1">
        <f t="shared" si="0"/>
        <v>348</v>
      </c>
      <c r="J4" s="1">
        <f t="shared" si="1"/>
        <v>69.599999999999994</v>
      </c>
      <c r="K4" s="1">
        <f t="shared" si="2"/>
        <v>84</v>
      </c>
      <c r="L4" s="1">
        <f t="shared" si="3"/>
        <v>60</v>
      </c>
      <c r="M4" s="1">
        <f>SUM(I4*100/500)</f>
        <v>69.599999999999994</v>
      </c>
      <c r="N4" s="2"/>
      <c r="O4" s="2"/>
      <c r="P4" s="2"/>
      <c r="Q4" s="2"/>
    </row>
    <row r="5" spans="1:17" hidden="1">
      <c r="A5" s="1" t="s">
        <v>18</v>
      </c>
      <c r="B5" s="1" t="s">
        <v>15</v>
      </c>
      <c r="C5" s="1">
        <v>2</v>
      </c>
      <c r="D5" s="1">
        <v>85</v>
      </c>
      <c r="E5" s="1">
        <v>58</v>
      </c>
      <c r="F5" s="1">
        <v>45</v>
      </c>
      <c r="G5" s="1">
        <v>74</v>
      </c>
      <c r="H5" s="1">
        <v>85</v>
      </c>
      <c r="I5" s="1">
        <f t="shared" si="0"/>
        <v>347</v>
      </c>
      <c r="J5" s="1">
        <f t="shared" si="1"/>
        <v>69.400000000000006</v>
      </c>
      <c r="K5" s="1">
        <f t="shared" si="2"/>
        <v>85</v>
      </c>
      <c r="L5" s="1">
        <f t="shared" si="3"/>
        <v>45</v>
      </c>
      <c r="M5" s="1">
        <f>SUM(I5*100/500)</f>
        <v>69.400000000000006</v>
      </c>
      <c r="N5" s="2"/>
      <c r="O5" s="2"/>
      <c r="P5" s="2"/>
      <c r="Q5" s="2"/>
    </row>
    <row r="6" spans="1:17" hidden="1">
      <c r="A6" s="1" t="s">
        <v>19</v>
      </c>
      <c r="B6" s="1" t="s">
        <v>15</v>
      </c>
      <c r="C6" s="1">
        <v>5</v>
      </c>
      <c r="D6" s="1">
        <v>74</v>
      </c>
      <c r="E6" s="1">
        <v>85</v>
      </c>
      <c r="F6" s="1">
        <v>58</v>
      </c>
      <c r="G6" s="1">
        <v>55</v>
      </c>
      <c r="H6" s="1">
        <v>62</v>
      </c>
      <c r="I6" s="1">
        <f t="shared" si="0"/>
        <v>334</v>
      </c>
      <c r="J6" s="1">
        <f t="shared" si="1"/>
        <v>66.8</v>
      </c>
      <c r="K6" s="1">
        <f t="shared" si="2"/>
        <v>85</v>
      </c>
      <c r="L6" s="1">
        <f t="shared" si="3"/>
        <v>55</v>
      </c>
      <c r="M6" s="1">
        <v>82</v>
      </c>
      <c r="N6" s="2"/>
      <c r="O6" s="2"/>
      <c r="P6" s="2"/>
      <c r="Q6" s="2"/>
    </row>
    <row r="7" spans="1:17" hidden="1">
      <c r="A7" s="1" t="s">
        <v>20</v>
      </c>
      <c r="B7" s="1" t="s">
        <v>15</v>
      </c>
      <c r="C7" s="1">
        <v>13</v>
      </c>
      <c r="D7" s="1">
        <v>63</v>
      </c>
      <c r="E7" s="1">
        <v>58</v>
      </c>
      <c r="F7" s="1">
        <v>65</v>
      </c>
      <c r="G7" s="1">
        <v>64</v>
      </c>
      <c r="H7" s="1">
        <v>77</v>
      </c>
      <c r="I7" s="1">
        <f t="shared" si="0"/>
        <v>327</v>
      </c>
      <c r="J7" s="1">
        <f t="shared" si="1"/>
        <v>65.400000000000006</v>
      </c>
      <c r="K7" s="1">
        <f t="shared" si="2"/>
        <v>77</v>
      </c>
      <c r="L7" s="3">
        <f t="shared" si="3"/>
        <v>58</v>
      </c>
      <c r="M7" s="1">
        <f t="shared" ref="M7:M19" si="4">SUM(I7*100/500)</f>
        <v>65.400000000000006</v>
      </c>
      <c r="N7" s="2"/>
      <c r="O7" s="2"/>
      <c r="P7" s="2"/>
      <c r="Q7" s="2"/>
    </row>
    <row r="8" spans="1:17" hidden="1">
      <c r="A8" s="1" t="s">
        <v>21</v>
      </c>
      <c r="B8" s="1" t="s">
        <v>15</v>
      </c>
      <c r="C8" s="1">
        <v>8</v>
      </c>
      <c r="D8" s="1">
        <v>60</v>
      </c>
      <c r="E8" s="1">
        <v>65</v>
      </c>
      <c r="F8" s="1">
        <v>67</v>
      </c>
      <c r="G8" s="1">
        <v>48</v>
      </c>
      <c r="H8" s="1">
        <v>85</v>
      </c>
      <c r="I8" s="1">
        <f t="shared" si="0"/>
        <v>325</v>
      </c>
      <c r="J8" s="1">
        <f t="shared" si="1"/>
        <v>65</v>
      </c>
      <c r="K8" s="1">
        <f t="shared" si="2"/>
        <v>85</v>
      </c>
      <c r="L8" s="1">
        <f t="shared" si="3"/>
        <v>48</v>
      </c>
      <c r="M8" s="1">
        <f t="shared" si="4"/>
        <v>65</v>
      </c>
      <c r="N8" s="2"/>
      <c r="O8" s="2"/>
      <c r="P8" s="2"/>
      <c r="Q8" s="2"/>
    </row>
    <row r="9" spans="1:17" hidden="1">
      <c r="A9" s="1" t="s">
        <v>22</v>
      </c>
      <c r="B9" s="1" t="s">
        <v>15</v>
      </c>
      <c r="C9" s="1">
        <v>12</v>
      </c>
      <c r="D9" s="1">
        <v>65</v>
      </c>
      <c r="E9" s="1">
        <v>54</v>
      </c>
      <c r="F9" s="1">
        <v>74</v>
      </c>
      <c r="G9" s="1">
        <v>65</v>
      </c>
      <c r="H9" s="1">
        <v>65</v>
      </c>
      <c r="I9" s="1">
        <f t="shared" si="0"/>
        <v>323</v>
      </c>
      <c r="J9" s="1">
        <f t="shared" si="1"/>
        <v>64.599999999999994</v>
      </c>
      <c r="K9" s="1">
        <f t="shared" si="2"/>
        <v>74</v>
      </c>
      <c r="L9" s="1">
        <f t="shared" si="3"/>
        <v>54</v>
      </c>
      <c r="M9" s="1">
        <f t="shared" si="4"/>
        <v>64.599999999999994</v>
      </c>
      <c r="N9" s="2"/>
      <c r="O9" s="2"/>
      <c r="P9" s="2"/>
      <c r="Q9" s="2"/>
    </row>
    <row r="10" spans="1:17" hidden="1">
      <c r="A10" s="1" t="s">
        <v>23</v>
      </c>
      <c r="B10" s="1" t="s">
        <v>15</v>
      </c>
      <c r="C10" s="1">
        <v>17</v>
      </c>
      <c r="D10" s="1">
        <v>84</v>
      </c>
      <c r="E10" s="1">
        <v>62</v>
      </c>
      <c r="F10" s="1">
        <v>54</v>
      </c>
      <c r="G10" s="1">
        <v>70</v>
      </c>
      <c r="H10" s="1">
        <v>50</v>
      </c>
      <c r="I10" s="1">
        <f t="shared" si="0"/>
        <v>320</v>
      </c>
      <c r="J10" s="1">
        <f t="shared" si="1"/>
        <v>64</v>
      </c>
      <c r="K10" s="1">
        <f t="shared" si="2"/>
        <v>84</v>
      </c>
      <c r="L10" s="1">
        <f t="shared" si="3"/>
        <v>50</v>
      </c>
      <c r="M10" s="1">
        <f t="shared" si="4"/>
        <v>64</v>
      </c>
      <c r="N10" s="2"/>
      <c r="O10" s="2"/>
      <c r="P10" s="2"/>
      <c r="Q10" s="2"/>
    </row>
    <row r="11" spans="1:17" hidden="1">
      <c r="A11" s="1" t="s">
        <v>24</v>
      </c>
      <c r="B11" s="1" t="s">
        <v>15</v>
      </c>
      <c r="C11" s="1">
        <v>14</v>
      </c>
      <c r="D11" s="1">
        <v>52</v>
      </c>
      <c r="E11" s="1">
        <v>74</v>
      </c>
      <c r="F11" s="1">
        <v>63</v>
      </c>
      <c r="G11" s="1">
        <v>85</v>
      </c>
      <c r="H11" s="1">
        <v>45</v>
      </c>
      <c r="I11" s="1">
        <f t="shared" si="0"/>
        <v>319</v>
      </c>
      <c r="J11" s="1">
        <f t="shared" si="1"/>
        <v>63.8</v>
      </c>
      <c r="K11" s="1">
        <f t="shared" si="2"/>
        <v>85</v>
      </c>
      <c r="L11" s="1">
        <f t="shared" si="3"/>
        <v>45</v>
      </c>
      <c r="M11" s="1">
        <f t="shared" si="4"/>
        <v>63.8</v>
      </c>
      <c r="N11" s="2"/>
      <c r="O11" s="2"/>
      <c r="P11" s="2"/>
      <c r="Q11" s="2"/>
    </row>
    <row r="12" spans="1:17" hidden="1">
      <c r="A12" s="1" t="s">
        <v>25</v>
      </c>
      <c r="B12" s="1" t="s">
        <v>15</v>
      </c>
      <c r="C12" s="1">
        <v>1</v>
      </c>
      <c r="D12" s="1">
        <v>73</v>
      </c>
      <c r="E12" s="1">
        <v>87</v>
      </c>
      <c r="F12" s="1">
        <v>30</v>
      </c>
      <c r="G12" s="1">
        <v>65</v>
      </c>
      <c r="H12" s="1">
        <v>57</v>
      </c>
      <c r="I12" s="1">
        <f t="shared" si="0"/>
        <v>312</v>
      </c>
      <c r="J12" s="1">
        <f t="shared" si="1"/>
        <v>62.4</v>
      </c>
      <c r="K12" s="1">
        <f t="shared" si="2"/>
        <v>87</v>
      </c>
      <c r="L12" s="1">
        <f t="shared" si="3"/>
        <v>30</v>
      </c>
      <c r="M12" s="1">
        <f t="shared" si="4"/>
        <v>62.4</v>
      </c>
      <c r="N12" s="2"/>
      <c r="O12" s="2"/>
      <c r="P12" s="2"/>
      <c r="Q12" s="2"/>
    </row>
    <row r="13" spans="1:17" hidden="1">
      <c r="A13" s="1" t="s">
        <v>26</v>
      </c>
      <c r="B13" s="1" t="s">
        <v>15</v>
      </c>
      <c r="C13" s="1">
        <v>18</v>
      </c>
      <c r="D13" s="1">
        <v>75</v>
      </c>
      <c r="E13" s="1">
        <v>60</v>
      </c>
      <c r="F13" s="1">
        <v>48</v>
      </c>
      <c r="G13" s="1">
        <v>55</v>
      </c>
      <c r="H13" s="1">
        <v>62</v>
      </c>
      <c r="I13" s="1">
        <f t="shared" si="0"/>
        <v>300</v>
      </c>
      <c r="J13" s="1">
        <f t="shared" si="1"/>
        <v>60</v>
      </c>
      <c r="K13" s="1">
        <f t="shared" si="2"/>
        <v>75</v>
      </c>
      <c r="L13" s="1">
        <f t="shared" si="3"/>
        <v>48</v>
      </c>
      <c r="M13" s="1">
        <f t="shared" si="4"/>
        <v>60</v>
      </c>
      <c r="N13" s="2"/>
      <c r="O13" s="2"/>
      <c r="P13" s="2"/>
      <c r="Q13" s="2"/>
    </row>
    <row r="14" spans="1:17" hidden="1">
      <c r="A14" s="1" t="s">
        <v>27</v>
      </c>
      <c r="B14" s="1" t="s">
        <v>15</v>
      </c>
      <c r="C14" s="1">
        <v>16</v>
      </c>
      <c r="D14" s="1">
        <v>44</v>
      </c>
      <c r="E14" s="1">
        <v>55</v>
      </c>
      <c r="F14" s="1">
        <v>50</v>
      </c>
      <c r="G14" s="1">
        <v>74</v>
      </c>
      <c r="H14" s="1">
        <v>75</v>
      </c>
      <c r="I14" s="1">
        <f t="shared" si="0"/>
        <v>298</v>
      </c>
      <c r="J14" s="1">
        <f t="shared" si="1"/>
        <v>59.6</v>
      </c>
      <c r="K14" s="1">
        <f t="shared" si="2"/>
        <v>75</v>
      </c>
      <c r="L14" s="1">
        <f t="shared" si="3"/>
        <v>44</v>
      </c>
      <c r="M14" s="1">
        <f t="shared" si="4"/>
        <v>59.6</v>
      </c>
      <c r="N14" s="2"/>
      <c r="O14" s="2"/>
      <c r="P14" s="2"/>
      <c r="Q14" s="2"/>
    </row>
    <row r="15" spans="1:17" hidden="1">
      <c r="A15" s="1" t="s">
        <v>28</v>
      </c>
      <c r="B15" s="1" t="s">
        <v>15</v>
      </c>
      <c r="C15" s="1">
        <v>15</v>
      </c>
      <c r="D15" s="1">
        <v>50</v>
      </c>
      <c r="E15" s="1">
        <v>53</v>
      </c>
      <c r="F15" s="1">
        <v>52</v>
      </c>
      <c r="G15" s="1">
        <v>75</v>
      </c>
      <c r="H15" s="1">
        <v>64</v>
      </c>
      <c r="I15" s="1">
        <f t="shared" si="0"/>
        <v>294</v>
      </c>
      <c r="J15" s="1">
        <f t="shared" si="1"/>
        <v>58.8</v>
      </c>
      <c r="K15" s="1">
        <f t="shared" si="2"/>
        <v>75</v>
      </c>
      <c r="L15" s="1">
        <f t="shared" si="3"/>
        <v>50</v>
      </c>
      <c r="M15" s="1">
        <f t="shared" si="4"/>
        <v>58.8</v>
      </c>
      <c r="N15" s="2"/>
      <c r="O15" s="2"/>
      <c r="P15" s="2"/>
      <c r="Q15" s="2"/>
    </row>
    <row r="16" spans="1:17" hidden="1">
      <c r="A16" s="1" t="s">
        <v>29</v>
      </c>
      <c r="B16" s="1" t="s">
        <v>15</v>
      </c>
      <c r="C16" s="1">
        <v>6</v>
      </c>
      <c r="D16" s="1">
        <v>45</v>
      </c>
      <c r="E16" s="1">
        <v>62</v>
      </c>
      <c r="F16" s="1">
        <v>53</v>
      </c>
      <c r="G16" s="1">
        <v>47</v>
      </c>
      <c r="H16" s="1">
        <v>84</v>
      </c>
      <c r="I16" s="1">
        <f t="shared" si="0"/>
        <v>291</v>
      </c>
      <c r="J16" s="1">
        <f t="shared" si="1"/>
        <v>58.2</v>
      </c>
      <c r="K16" s="1">
        <f t="shared" si="2"/>
        <v>84</v>
      </c>
      <c r="L16" s="1">
        <f t="shared" si="3"/>
        <v>45</v>
      </c>
      <c r="M16" s="1">
        <f t="shared" si="4"/>
        <v>58.2</v>
      </c>
      <c r="N16" s="2"/>
      <c r="O16" s="2"/>
      <c r="P16" s="2"/>
      <c r="Q16" s="2"/>
    </row>
    <row r="17" spans="1:17" hidden="1">
      <c r="A17" s="1" t="s">
        <v>30</v>
      </c>
      <c r="B17" s="1" t="s">
        <v>15</v>
      </c>
      <c r="C17" s="1">
        <v>11</v>
      </c>
      <c r="D17" s="1">
        <v>54</v>
      </c>
      <c r="E17" s="1">
        <v>62</v>
      </c>
      <c r="F17" s="1">
        <v>54</v>
      </c>
      <c r="G17" s="1">
        <v>60</v>
      </c>
      <c r="H17" s="1">
        <v>60</v>
      </c>
      <c r="I17" s="1">
        <f t="shared" si="0"/>
        <v>290</v>
      </c>
      <c r="J17" s="1">
        <f t="shared" si="1"/>
        <v>58</v>
      </c>
      <c r="K17" s="1">
        <f t="shared" si="2"/>
        <v>62</v>
      </c>
      <c r="L17" s="1">
        <f t="shared" si="3"/>
        <v>54</v>
      </c>
      <c r="M17" s="1">
        <f t="shared" si="4"/>
        <v>58</v>
      </c>
      <c r="N17" s="2"/>
      <c r="O17" s="2"/>
      <c r="P17" s="2"/>
      <c r="Q17" s="2"/>
    </row>
    <row r="18" spans="1:17" hidden="1">
      <c r="A18" s="1" t="s">
        <v>31</v>
      </c>
      <c r="B18" s="1" t="s">
        <v>15</v>
      </c>
      <c r="C18" s="1">
        <v>9</v>
      </c>
      <c r="D18" s="1">
        <v>55</v>
      </c>
      <c r="E18" s="1">
        <v>53</v>
      </c>
      <c r="F18" s="1">
        <v>62</v>
      </c>
      <c r="G18" s="1">
        <v>67</v>
      </c>
      <c r="H18" s="1">
        <v>48</v>
      </c>
      <c r="I18" s="1">
        <f t="shared" si="0"/>
        <v>285</v>
      </c>
      <c r="J18" s="1">
        <f t="shared" si="1"/>
        <v>57</v>
      </c>
      <c r="K18" s="1">
        <f t="shared" si="2"/>
        <v>67</v>
      </c>
      <c r="L18" s="1">
        <f t="shared" si="3"/>
        <v>48</v>
      </c>
      <c r="M18" s="1">
        <f t="shared" si="4"/>
        <v>57</v>
      </c>
      <c r="N18" s="2"/>
      <c r="O18" s="2"/>
      <c r="P18" s="2"/>
      <c r="Q18" s="2"/>
    </row>
    <row r="19" spans="1:17" hidden="1">
      <c r="A19" s="1" t="s">
        <v>32</v>
      </c>
      <c r="B19" s="1" t="s">
        <v>15</v>
      </c>
      <c r="C19" s="1">
        <v>4</v>
      </c>
      <c r="D19" s="1">
        <v>50</v>
      </c>
      <c r="E19" s="1">
        <v>60</v>
      </c>
      <c r="F19" s="1">
        <v>35</v>
      </c>
      <c r="G19" s="1">
        <v>45</v>
      </c>
      <c r="H19" s="1">
        <v>55</v>
      </c>
      <c r="I19" s="1">
        <f t="shared" si="0"/>
        <v>245</v>
      </c>
      <c r="J19" s="1">
        <f t="shared" si="1"/>
        <v>49</v>
      </c>
      <c r="K19" s="1">
        <f t="shared" si="2"/>
        <v>60</v>
      </c>
      <c r="L19" s="1">
        <f t="shared" si="3"/>
        <v>35</v>
      </c>
      <c r="M19" s="1">
        <f t="shared" si="4"/>
        <v>49</v>
      </c>
      <c r="N19" s="2"/>
      <c r="O19" s="2"/>
      <c r="P19" s="2"/>
      <c r="Q19" s="2"/>
    </row>
    <row r="22" spans="1:17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  <c r="K22" s="1" t="s">
        <v>10</v>
      </c>
      <c r="L22" s="1" t="s">
        <v>11</v>
      </c>
      <c r="M22" s="1" t="s">
        <v>12</v>
      </c>
      <c r="N22" s="1" t="s">
        <v>13</v>
      </c>
    </row>
    <row r="23" spans="1:17">
      <c r="A23" t="str">
        <f>"D*"</f>
        <v>D*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0"/>
  <sheetViews>
    <sheetView tabSelected="1" topLeftCell="D1" workbookViewId="0">
      <selection activeCell="K8" sqref="K8"/>
    </sheetView>
  </sheetViews>
  <sheetFormatPr defaultRowHeight="15"/>
  <cols>
    <col min="1" max="1" width="7.42578125" style="5" customWidth="1"/>
    <col min="2" max="2" width="7.7109375" style="5" customWidth="1"/>
    <col min="3" max="3" width="15.28515625" style="5" bestFit="1" customWidth="1"/>
    <col min="4" max="4" width="16.140625" style="5" bestFit="1" customWidth="1"/>
    <col min="5" max="5" width="10" style="5" customWidth="1"/>
    <col min="6" max="6" width="16" style="5" customWidth="1"/>
    <col min="7" max="7" width="5.5703125" style="5" customWidth="1"/>
    <col min="8" max="8" width="7" style="5" customWidth="1"/>
    <col min="9" max="9" width="8.5703125" style="5" bestFit="1" customWidth="1"/>
    <col min="10" max="11" width="10" style="5" bestFit="1" customWidth="1"/>
    <col min="12" max="13" width="9.5703125" style="5" bestFit="1" customWidth="1"/>
    <col min="14" max="15" width="10.42578125" style="5" customWidth="1"/>
    <col min="16" max="16" width="8.5703125" style="5" customWidth="1"/>
    <col min="17" max="17" width="9.140625" style="5"/>
    <col min="18" max="18" width="10.140625" style="5" bestFit="1" customWidth="1"/>
    <col min="19" max="19" width="11.7109375" style="5" bestFit="1" customWidth="1"/>
    <col min="20" max="20" width="16.85546875" style="5" customWidth="1"/>
    <col min="21" max="16384" width="9.140625" style="5"/>
  </cols>
  <sheetData>
    <row r="1" spans="1:20" ht="18" customHeight="1">
      <c r="C1" s="4" t="s">
        <v>48</v>
      </c>
      <c r="D1" s="4"/>
      <c r="E1" s="4"/>
      <c r="F1" s="4"/>
      <c r="G1" s="4"/>
      <c r="H1" s="4"/>
      <c r="I1" s="4"/>
      <c r="J1" s="4"/>
      <c r="K1" s="4"/>
      <c r="L1" s="4"/>
      <c r="N1" s="7" t="s">
        <v>51</v>
      </c>
      <c r="O1" s="7" t="s">
        <v>53</v>
      </c>
      <c r="P1" s="8" t="s">
        <v>58</v>
      </c>
      <c r="R1" s="7" t="s">
        <v>63</v>
      </c>
      <c r="S1" s="7" t="s">
        <v>65</v>
      </c>
      <c r="T1" s="8" t="s">
        <v>71</v>
      </c>
    </row>
    <row r="2" spans="1:20" ht="18" customHeight="1">
      <c r="C2" s="4"/>
      <c r="D2" s="4"/>
      <c r="E2" s="4"/>
      <c r="F2" s="4"/>
      <c r="G2" s="4"/>
      <c r="H2" s="4"/>
      <c r="I2" s="4"/>
      <c r="J2" s="4"/>
      <c r="K2" s="4"/>
      <c r="L2" s="4"/>
      <c r="N2" s="10" t="s">
        <v>52</v>
      </c>
      <c r="O2" s="7" t="s">
        <v>54</v>
      </c>
      <c r="P2" s="8" t="s">
        <v>59</v>
      </c>
      <c r="R2" s="8" t="s">
        <v>64</v>
      </c>
      <c r="S2" s="7" t="s">
        <v>66</v>
      </c>
      <c r="T2" s="8" t="s">
        <v>72</v>
      </c>
    </row>
    <row r="3" spans="1:20" ht="18" customHeight="1">
      <c r="C3" s="4"/>
      <c r="D3" s="4"/>
      <c r="E3" s="4"/>
      <c r="F3" s="4"/>
      <c r="G3" s="4"/>
      <c r="H3" s="4"/>
      <c r="I3" s="4"/>
      <c r="J3" s="4"/>
      <c r="K3" s="4"/>
      <c r="L3" s="4"/>
      <c r="N3"/>
      <c r="O3" s="9" t="s">
        <v>55</v>
      </c>
      <c r="P3" s="8" t="s">
        <v>60</v>
      </c>
      <c r="R3"/>
      <c r="S3" s="7" t="s">
        <v>67</v>
      </c>
      <c r="T3" s="8" t="s">
        <v>73</v>
      </c>
    </row>
    <row r="4" spans="1:20" ht="18" customHeight="1">
      <c r="C4" s="4"/>
      <c r="D4" s="4"/>
      <c r="E4" s="4"/>
      <c r="F4" s="4"/>
      <c r="G4" s="4"/>
      <c r="H4" s="4"/>
      <c r="I4" s="4"/>
      <c r="J4" s="4"/>
      <c r="K4" s="4"/>
      <c r="L4" s="4"/>
      <c r="N4"/>
      <c r="O4" s="9" t="s">
        <v>56</v>
      </c>
      <c r="P4" s="8" t="s">
        <v>61</v>
      </c>
      <c r="R4"/>
      <c r="S4" s="7" t="s">
        <v>68</v>
      </c>
      <c r="T4" s="8" t="s">
        <v>74</v>
      </c>
    </row>
    <row r="5" spans="1:20" ht="18" customHeight="1">
      <c r="N5"/>
      <c r="O5" s="9" t="s">
        <v>57</v>
      </c>
      <c r="P5" s="8" t="s">
        <v>62</v>
      </c>
      <c r="R5"/>
      <c r="S5" s="7" t="s">
        <v>69</v>
      </c>
      <c r="T5" s="8" t="s">
        <v>75</v>
      </c>
    </row>
    <row r="6" spans="1:20" ht="18" customHeight="1">
      <c r="N6"/>
      <c r="R6"/>
      <c r="S6" s="7" t="s">
        <v>70</v>
      </c>
      <c r="T6" s="8" t="s">
        <v>76</v>
      </c>
    </row>
    <row r="8" spans="1:20">
      <c r="O8" s="11"/>
    </row>
    <row r="10" spans="1:20">
      <c r="A10" s="18" t="s">
        <v>35</v>
      </c>
      <c r="B10" s="18" t="s">
        <v>36</v>
      </c>
      <c r="C10" s="18" t="s">
        <v>37</v>
      </c>
      <c r="D10" s="18" t="s">
        <v>38</v>
      </c>
      <c r="E10" s="18" t="s">
        <v>39</v>
      </c>
      <c r="F10" s="18" t="s">
        <v>40</v>
      </c>
      <c r="G10" s="18" t="s">
        <v>49</v>
      </c>
      <c r="H10" s="18" t="s">
        <v>50</v>
      </c>
      <c r="I10" s="18" t="s">
        <v>47</v>
      </c>
      <c r="J10" s="18" t="s">
        <v>41</v>
      </c>
      <c r="K10" s="18" t="s">
        <v>42</v>
      </c>
      <c r="L10" s="18" t="s">
        <v>43</v>
      </c>
      <c r="M10" s="18" t="s">
        <v>44</v>
      </c>
      <c r="N10" s="18" t="s">
        <v>45</v>
      </c>
      <c r="O10" s="18" t="s">
        <v>46</v>
      </c>
      <c r="P10" s="18" t="s">
        <v>47</v>
      </c>
      <c r="Q10" s="6"/>
    </row>
    <row r="11" spans="1:20">
      <c r="A11" s="16">
        <v>1</v>
      </c>
      <c r="B11" s="13"/>
      <c r="C11" s="18" t="s">
        <v>51</v>
      </c>
      <c r="D11" s="14"/>
      <c r="E11" s="18" t="s">
        <v>63</v>
      </c>
      <c r="F11" s="14"/>
      <c r="G11" s="12">
        <v>1</v>
      </c>
      <c r="H11" s="12">
        <v>15000</v>
      </c>
      <c r="I11" s="12">
        <f>G11*H11</f>
        <v>15000</v>
      </c>
      <c r="J11" s="15" t="b">
        <f>IF(C11="JHARKHAND",IF(E11="MOBILE",SUM(I11*6/100)))</f>
        <v>0</v>
      </c>
      <c r="K11" s="15" t="b">
        <f>IF(C11="JHARKHAND",IF(E11="LAPTOP",SUM(I11*9/100)))</f>
        <v>0</v>
      </c>
      <c r="L11" s="15" t="b">
        <f>IF(C11="JHARKHAND",IF(E11="MOBILE",SUM(I11*6/100)))</f>
        <v>0</v>
      </c>
      <c r="M11" s="15" t="b">
        <f>IF(C11="JHARKHAND",IF(E11="LAPTOP",SUM(I11*9/100)))</f>
        <v>0</v>
      </c>
      <c r="N11" s="15">
        <f>IF(C11="BIHAR",IF(E11="MOBILE",SUM(I11*12/100)))</f>
        <v>1800</v>
      </c>
      <c r="O11" s="15" t="b">
        <f>IF(C11="BIHAR",IF(E11="LAPTOP",SUM(I11*18/100)))</f>
        <v>0</v>
      </c>
      <c r="P11" s="17">
        <f>SUM(I11:O11)</f>
        <v>16800</v>
      </c>
      <c r="Q11" s="6"/>
    </row>
    <row r="12" spans="1:20">
      <c r="A12" s="16">
        <v>2</v>
      </c>
      <c r="B12" s="13"/>
      <c r="C12" s="18" t="s">
        <v>52</v>
      </c>
      <c r="D12" s="14" t="s">
        <v>59</v>
      </c>
      <c r="E12" s="18" t="s">
        <v>64</v>
      </c>
      <c r="F12" s="14" t="s">
        <v>71</v>
      </c>
      <c r="G12" s="12"/>
      <c r="H12" s="12"/>
      <c r="I12" s="12">
        <f t="shared" ref="I12:I20" si="0">G12*H12</f>
        <v>0</v>
      </c>
      <c r="J12" s="15" t="b">
        <f t="shared" ref="J12:J20" si="1">IF(C12="JHARKHAND",IF(E12="MOBILE",SUM(I12*6/100)))</f>
        <v>0</v>
      </c>
      <c r="K12" s="15">
        <f t="shared" ref="K12:K20" si="2">IF(C12="JHARKHAND",IF(E12="LAPTOP",SUM(I12*9/100)))</f>
        <v>0</v>
      </c>
      <c r="L12" s="15" t="b">
        <f t="shared" ref="L12:L20" si="3">IF(C12="JHARKHAND",IF(E12="MOBILE",SUM(I12*6/100)))</f>
        <v>0</v>
      </c>
      <c r="M12" s="15">
        <f t="shared" ref="M12:M20" si="4">IF(C12="JHARKHAND",IF(E12="LAPTOP",SUM(I12*9/100)))</f>
        <v>0</v>
      </c>
      <c r="N12" s="15" t="b">
        <f t="shared" ref="N12:N20" si="5">IF(C12="BIHAR",IF(E12="MOBILE",SUM(I12*12/100)))</f>
        <v>0</v>
      </c>
      <c r="O12" s="15" t="b">
        <f t="shared" ref="O12:O20" si="6">IF(C12="BIHAR",IF(E12="LAPTOP",SUM(I12*18/100)))</f>
        <v>0</v>
      </c>
      <c r="P12" s="17">
        <f t="shared" ref="P12:P20" si="7">SUM(I12:O12)</f>
        <v>0</v>
      </c>
      <c r="Q12" s="6"/>
    </row>
    <row r="13" spans="1:20">
      <c r="A13" s="16">
        <v>3</v>
      </c>
      <c r="B13" s="13"/>
      <c r="C13" s="18"/>
      <c r="D13" s="14"/>
      <c r="E13" s="18"/>
      <c r="F13" s="14"/>
      <c r="G13" s="12"/>
      <c r="H13" s="12"/>
      <c r="I13" s="12">
        <f t="shared" si="0"/>
        <v>0</v>
      </c>
      <c r="J13" s="15" t="b">
        <f t="shared" si="1"/>
        <v>0</v>
      </c>
      <c r="K13" s="15" t="b">
        <f t="shared" si="2"/>
        <v>0</v>
      </c>
      <c r="L13" s="15" t="b">
        <f t="shared" si="3"/>
        <v>0</v>
      </c>
      <c r="M13" s="15" t="b">
        <f t="shared" si="4"/>
        <v>0</v>
      </c>
      <c r="N13" s="15" t="b">
        <f t="shared" si="5"/>
        <v>0</v>
      </c>
      <c r="O13" s="15" t="b">
        <f t="shared" si="6"/>
        <v>0</v>
      </c>
      <c r="P13" s="17">
        <f t="shared" si="7"/>
        <v>0</v>
      </c>
      <c r="Q13" s="6"/>
    </row>
    <row r="14" spans="1:20">
      <c r="A14" s="16">
        <v>4</v>
      </c>
      <c r="B14" s="13"/>
      <c r="C14" s="18"/>
      <c r="D14" s="14"/>
      <c r="E14" s="18"/>
      <c r="F14" s="14"/>
      <c r="G14" s="12"/>
      <c r="H14" s="12"/>
      <c r="I14" s="12">
        <f t="shared" si="0"/>
        <v>0</v>
      </c>
      <c r="J14" s="15" t="b">
        <f t="shared" si="1"/>
        <v>0</v>
      </c>
      <c r="K14" s="15" t="b">
        <f t="shared" si="2"/>
        <v>0</v>
      </c>
      <c r="L14" s="15" t="b">
        <f t="shared" si="3"/>
        <v>0</v>
      </c>
      <c r="M14" s="15" t="b">
        <f t="shared" si="4"/>
        <v>0</v>
      </c>
      <c r="N14" s="15" t="b">
        <f t="shared" si="5"/>
        <v>0</v>
      </c>
      <c r="O14" s="15" t="b">
        <f t="shared" si="6"/>
        <v>0</v>
      </c>
      <c r="P14" s="17">
        <f t="shared" si="7"/>
        <v>0</v>
      </c>
      <c r="Q14" s="6"/>
    </row>
    <row r="15" spans="1:20">
      <c r="A15" s="16">
        <v>5</v>
      </c>
      <c r="B15" s="13"/>
      <c r="C15" s="18"/>
      <c r="D15" s="14"/>
      <c r="E15" s="18"/>
      <c r="F15" s="14"/>
      <c r="G15" s="12"/>
      <c r="H15" s="12"/>
      <c r="I15" s="12">
        <f t="shared" si="0"/>
        <v>0</v>
      </c>
      <c r="J15" s="15" t="b">
        <f t="shared" si="1"/>
        <v>0</v>
      </c>
      <c r="K15" s="15" t="b">
        <f t="shared" si="2"/>
        <v>0</v>
      </c>
      <c r="L15" s="15" t="b">
        <f t="shared" si="3"/>
        <v>0</v>
      </c>
      <c r="M15" s="15" t="b">
        <f t="shared" si="4"/>
        <v>0</v>
      </c>
      <c r="N15" s="15" t="b">
        <f t="shared" si="5"/>
        <v>0</v>
      </c>
      <c r="O15" s="15" t="b">
        <f t="shared" si="6"/>
        <v>0</v>
      </c>
      <c r="P15" s="17">
        <f t="shared" si="7"/>
        <v>0</v>
      </c>
      <c r="Q15" s="6"/>
    </row>
    <row r="16" spans="1:20">
      <c r="A16" s="16">
        <v>6</v>
      </c>
      <c r="B16" s="13"/>
      <c r="C16" s="18"/>
      <c r="D16" s="14"/>
      <c r="E16" s="18"/>
      <c r="F16" s="14"/>
      <c r="G16" s="12"/>
      <c r="H16" s="12"/>
      <c r="I16" s="12">
        <f t="shared" si="0"/>
        <v>0</v>
      </c>
      <c r="J16" s="15" t="b">
        <f t="shared" si="1"/>
        <v>0</v>
      </c>
      <c r="K16" s="15" t="b">
        <f t="shared" si="2"/>
        <v>0</v>
      </c>
      <c r="L16" s="15" t="b">
        <f t="shared" si="3"/>
        <v>0</v>
      </c>
      <c r="M16" s="15" t="b">
        <f t="shared" si="4"/>
        <v>0</v>
      </c>
      <c r="N16" s="15" t="b">
        <f t="shared" si="5"/>
        <v>0</v>
      </c>
      <c r="O16" s="15" t="b">
        <f t="shared" si="6"/>
        <v>0</v>
      </c>
      <c r="P16" s="17">
        <f t="shared" si="7"/>
        <v>0</v>
      </c>
      <c r="Q16" s="6"/>
    </row>
    <row r="17" spans="1:17">
      <c r="A17" s="16">
        <v>7</v>
      </c>
      <c r="B17" s="13"/>
      <c r="C17" s="18"/>
      <c r="D17" s="14"/>
      <c r="E17" s="18"/>
      <c r="F17" s="14"/>
      <c r="G17" s="12"/>
      <c r="H17" s="12"/>
      <c r="I17" s="12">
        <f t="shared" si="0"/>
        <v>0</v>
      </c>
      <c r="J17" s="15" t="b">
        <f t="shared" si="1"/>
        <v>0</v>
      </c>
      <c r="K17" s="15" t="b">
        <f t="shared" si="2"/>
        <v>0</v>
      </c>
      <c r="L17" s="15" t="b">
        <f t="shared" si="3"/>
        <v>0</v>
      </c>
      <c r="M17" s="15" t="b">
        <f t="shared" si="4"/>
        <v>0</v>
      </c>
      <c r="N17" s="15" t="b">
        <f t="shared" si="5"/>
        <v>0</v>
      </c>
      <c r="O17" s="15" t="b">
        <f t="shared" si="6"/>
        <v>0</v>
      </c>
      <c r="P17" s="17">
        <f t="shared" si="7"/>
        <v>0</v>
      </c>
      <c r="Q17" s="6"/>
    </row>
    <row r="18" spans="1:17">
      <c r="A18" s="16">
        <v>8</v>
      </c>
      <c r="B18" s="13"/>
      <c r="C18" s="18"/>
      <c r="D18" s="14"/>
      <c r="E18" s="18"/>
      <c r="F18" s="14"/>
      <c r="G18" s="12"/>
      <c r="H18" s="12"/>
      <c r="I18" s="12">
        <f t="shared" si="0"/>
        <v>0</v>
      </c>
      <c r="J18" s="15" t="b">
        <f t="shared" si="1"/>
        <v>0</v>
      </c>
      <c r="K18" s="15" t="b">
        <f t="shared" si="2"/>
        <v>0</v>
      </c>
      <c r="L18" s="15" t="b">
        <f t="shared" si="3"/>
        <v>0</v>
      </c>
      <c r="M18" s="15" t="b">
        <f t="shared" si="4"/>
        <v>0</v>
      </c>
      <c r="N18" s="15" t="b">
        <f t="shared" si="5"/>
        <v>0</v>
      </c>
      <c r="O18" s="15" t="b">
        <f t="shared" si="6"/>
        <v>0</v>
      </c>
      <c r="P18" s="17">
        <f t="shared" si="7"/>
        <v>0</v>
      </c>
      <c r="Q18" s="6"/>
    </row>
    <row r="19" spans="1:17">
      <c r="A19" s="16">
        <v>9</v>
      </c>
      <c r="B19" s="13"/>
      <c r="C19" s="18"/>
      <c r="D19" s="14"/>
      <c r="E19" s="18"/>
      <c r="F19" s="14"/>
      <c r="G19" s="12"/>
      <c r="H19" s="12"/>
      <c r="I19" s="12">
        <f t="shared" si="0"/>
        <v>0</v>
      </c>
      <c r="J19" s="15" t="b">
        <f t="shared" si="1"/>
        <v>0</v>
      </c>
      <c r="K19" s="15" t="b">
        <f t="shared" si="2"/>
        <v>0</v>
      </c>
      <c r="L19" s="15" t="b">
        <f t="shared" si="3"/>
        <v>0</v>
      </c>
      <c r="M19" s="15" t="b">
        <f t="shared" si="4"/>
        <v>0</v>
      </c>
      <c r="N19" s="15" t="b">
        <f t="shared" si="5"/>
        <v>0</v>
      </c>
      <c r="O19" s="15" t="b">
        <f t="shared" si="6"/>
        <v>0</v>
      </c>
      <c r="P19" s="17">
        <f t="shared" si="7"/>
        <v>0</v>
      </c>
      <c r="Q19" s="6"/>
    </row>
    <row r="20" spans="1:17">
      <c r="A20" s="16">
        <v>10</v>
      </c>
      <c r="B20" s="13"/>
      <c r="C20" s="18"/>
      <c r="D20" s="14"/>
      <c r="E20" s="18"/>
      <c r="F20" s="14"/>
      <c r="G20" s="12"/>
      <c r="H20" s="12"/>
      <c r="I20" s="12">
        <f t="shared" si="0"/>
        <v>0</v>
      </c>
      <c r="J20" s="15" t="b">
        <f t="shared" si="1"/>
        <v>0</v>
      </c>
      <c r="K20" s="15" t="b">
        <f t="shared" si="2"/>
        <v>0</v>
      </c>
      <c r="L20" s="15" t="b">
        <f t="shared" si="3"/>
        <v>0</v>
      </c>
      <c r="M20" s="15" t="b">
        <f t="shared" si="4"/>
        <v>0</v>
      </c>
      <c r="N20" s="15" t="b">
        <f t="shared" si="5"/>
        <v>0</v>
      </c>
      <c r="O20" s="15" t="b">
        <f t="shared" si="6"/>
        <v>0</v>
      </c>
      <c r="P20" s="17">
        <f t="shared" si="7"/>
        <v>0</v>
      </c>
      <c r="Q20" s="6"/>
    </row>
  </sheetData>
  <mergeCells count="1">
    <mergeCell ref="C1:L4"/>
  </mergeCells>
  <conditionalFormatting sqref="J11:O20">
    <cfRule type="containsText" dxfId="8" priority="1" operator="containsText" text="FALSE">
      <formula>NOT(ISERROR(SEARCH("FALSE",J11)))</formula>
    </cfRule>
  </conditionalFormatting>
  <dataValidations count="4">
    <dataValidation type="list" allowBlank="1" showInputMessage="1" showErrorMessage="1" sqref="C11:C20">
      <formula1>$N$1:$N$2</formula1>
    </dataValidation>
    <dataValidation type="list" allowBlank="1" showInputMessage="1" showErrorMessage="1" sqref="E11:E20">
      <formula1>$R$1:$R$2</formula1>
    </dataValidation>
    <dataValidation type="list" allowBlank="1" showInputMessage="1" showErrorMessage="1" sqref="D11:D20">
      <formula1>IF(C11="BIHAR",$O$1:$O$5,IF(C11="JHARKHAND",$P$1:$P$5))</formula1>
    </dataValidation>
    <dataValidation type="list" allowBlank="1" showInputMessage="1" showErrorMessage="1" sqref="F11:F20">
      <formula1>IF(E11="LAPTOP",$T$1:$T$6,IF(E11="MOBILE",$S$1:$S$6))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Sheet1!Criteria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European</cp:lastModifiedBy>
  <dcterms:created xsi:type="dcterms:W3CDTF">2021-01-11T08:53:01Z</dcterms:created>
  <dcterms:modified xsi:type="dcterms:W3CDTF">2024-08-24T06:54:23Z</dcterms:modified>
</cp:coreProperties>
</file>