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0730" windowHeight="96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L27" i="1"/>
  <c r="L25"/>
  <c r="L21"/>
  <c r="L19"/>
  <c r="M10"/>
  <c r="M9"/>
  <c r="M8"/>
  <c r="M7"/>
  <c r="K10"/>
  <c r="K9"/>
  <c r="K8"/>
  <c r="K7"/>
  <c r="N14"/>
  <c r="L17"/>
</calcChain>
</file>

<file path=xl/sharedStrings.xml><?xml version="1.0" encoding="utf-8"?>
<sst xmlns="http://schemas.openxmlformats.org/spreadsheetml/2006/main" count="67" uniqueCount="45">
  <si>
    <t>IN CODE</t>
  </si>
  <si>
    <t>QTY. IN</t>
  </si>
  <si>
    <t>QTY. OUT</t>
  </si>
  <si>
    <t>DATE</t>
  </si>
  <si>
    <t>DETAILS</t>
  </si>
  <si>
    <t>SL.NO</t>
  </si>
  <si>
    <t>PURCHASE FROM NEHRU PLACE</t>
  </si>
  <si>
    <t>SALE IN SNAPDEAL</t>
  </si>
  <si>
    <t>SALE IN SHOPCLUES</t>
  </si>
  <si>
    <t>PURCHASE FROM AZAD MARKET</t>
  </si>
  <si>
    <t>SALE IN EBAY</t>
  </si>
  <si>
    <t>PURCHASE FROM GAFFAR MARKET</t>
  </si>
  <si>
    <t>NP</t>
  </si>
  <si>
    <t>AM</t>
  </si>
  <si>
    <t>GM</t>
  </si>
  <si>
    <t>SD</t>
  </si>
  <si>
    <t>SC</t>
  </si>
  <si>
    <t>EB</t>
  </si>
  <si>
    <t>PRODUCT ==&gt;  MOBILE CHARGER !! PURCHASE PRICE ==&gt; 35 /- PER PCS !! SALE PRICE ==&gt; 50/-  PER PCS</t>
  </si>
  <si>
    <t>TOTAL QUANTITY BALANCE</t>
  </si>
  <si>
    <t>BUY IN</t>
  </si>
  <si>
    <t>QTY</t>
  </si>
  <si>
    <t xml:space="preserve">SELL OUT </t>
  </si>
  <si>
    <t>NEHRU PLACE</t>
  </si>
  <si>
    <t>AZAD MARKET</t>
  </si>
  <si>
    <t>GAFFAR MARKET</t>
  </si>
  <si>
    <t>SNAPDEAL</t>
  </si>
  <si>
    <t>SHOPCLUES</t>
  </si>
  <si>
    <t>EBAY</t>
  </si>
  <si>
    <t>TOTAL</t>
  </si>
  <si>
    <t>OUT CODE</t>
  </si>
  <si>
    <t xml:space="preserve"> </t>
  </si>
  <si>
    <t>Total Stock</t>
  </si>
  <si>
    <t>Purchase</t>
  </si>
  <si>
    <t>Sale</t>
  </si>
  <si>
    <t>Stock</t>
  </si>
  <si>
    <t>Total Sale</t>
  </si>
  <si>
    <t>Value</t>
  </si>
  <si>
    <t>Amount</t>
  </si>
  <si>
    <t>rrere</t>
  </si>
  <si>
    <t>Total Purchase</t>
  </si>
  <si>
    <t>CP</t>
  </si>
  <si>
    <t>Total Cost of Purchase</t>
  </si>
  <si>
    <t>Total Profit</t>
  </si>
  <si>
    <t xml:space="preserve">  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</si>
</sst>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7"/>
  <sheetViews>
    <sheetView tabSelected="1" topLeftCell="A2" workbookViewId="0">
      <selection activeCell="M18" sqref="M18"/>
    </sheetView>
  </sheetViews>
  <sheetFormatPr defaultRowHeight="15"/>
  <cols>
    <col min="2" max="2" width="12.28515625" customWidth="1"/>
    <col min="3" max="3" width="33.5703125" customWidth="1"/>
    <col min="4" max="4" width="11.140625" customWidth="1"/>
    <col min="5" max="5" width="13.28515625" customWidth="1"/>
    <col min="6" max="6" width="10.140625" customWidth="1"/>
    <col min="7" max="7" width="11" customWidth="1"/>
    <col min="10" max="10" width="20.7109375" customWidth="1"/>
    <col min="12" max="12" width="21.140625" customWidth="1"/>
  </cols>
  <sheetData>
    <row r="2" spans="1:14">
      <c r="A2" s="10" t="s">
        <v>18</v>
      </c>
      <c r="B2" s="10"/>
      <c r="C2" s="10"/>
      <c r="D2" s="10"/>
      <c r="E2" s="10"/>
      <c r="F2" s="10"/>
      <c r="G2" s="10"/>
    </row>
    <row r="3" spans="1:14">
      <c r="J3" s="11" t="s">
        <v>39</v>
      </c>
      <c r="K3" s="11"/>
      <c r="L3" s="11"/>
      <c r="M3" s="11"/>
    </row>
    <row r="5" spans="1:14">
      <c r="A5" s="1" t="s">
        <v>5</v>
      </c>
      <c r="B5" s="1" t="s">
        <v>3</v>
      </c>
      <c r="C5" s="1" t="s">
        <v>4</v>
      </c>
      <c r="D5" s="1" t="s">
        <v>0</v>
      </c>
      <c r="E5" s="6" t="s">
        <v>30</v>
      </c>
      <c r="F5" s="1" t="s">
        <v>1</v>
      </c>
      <c r="G5" s="1" t="s">
        <v>2</v>
      </c>
      <c r="J5" s="11" t="s">
        <v>19</v>
      </c>
      <c r="K5" s="11"/>
      <c r="L5" s="11"/>
      <c r="M5" s="11"/>
    </row>
    <row r="6" spans="1:14" ht="20.100000000000001" customHeight="1">
      <c r="A6" s="2">
        <v>1</v>
      </c>
      <c r="B6" s="3">
        <v>42795</v>
      </c>
      <c r="C6" s="2" t="s">
        <v>6</v>
      </c>
      <c r="D6" s="2" t="s">
        <v>12</v>
      </c>
      <c r="E6" s="2"/>
      <c r="F6" s="2">
        <v>50</v>
      </c>
      <c r="G6" s="2"/>
      <c r="J6" s="2" t="s">
        <v>20</v>
      </c>
      <c r="K6" s="2" t="s">
        <v>21</v>
      </c>
      <c r="L6" s="2" t="s">
        <v>22</v>
      </c>
      <c r="M6" s="2" t="s">
        <v>21</v>
      </c>
    </row>
    <row r="7" spans="1:14" ht="20.100000000000001" customHeight="1">
      <c r="A7" s="2">
        <v>2</v>
      </c>
      <c r="B7" s="3">
        <v>42796</v>
      </c>
      <c r="C7" s="2" t="s">
        <v>7</v>
      </c>
      <c r="D7" s="2"/>
      <c r="E7" s="2" t="s">
        <v>15</v>
      </c>
      <c r="F7" s="2"/>
      <c r="G7" s="2">
        <v>25</v>
      </c>
      <c r="J7" s="2" t="s">
        <v>23</v>
      </c>
      <c r="K7" s="2">
        <f>SUMIF(D6:D20,D15,F6:F20)</f>
        <v>450</v>
      </c>
      <c r="L7" s="2" t="s">
        <v>26</v>
      </c>
      <c r="M7" s="2">
        <f>SUMIF(E6:E20,E7,G6:G20)</f>
        <v>280</v>
      </c>
    </row>
    <row r="8" spans="1:14" ht="20.100000000000001" customHeight="1">
      <c r="A8" s="2">
        <v>3</v>
      </c>
      <c r="B8" s="3">
        <v>42797</v>
      </c>
      <c r="C8" s="2" t="s">
        <v>8</v>
      </c>
      <c r="D8" s="2"/>
      <c r="E8" s="2" t="s">
        <v>16</v>
      </c>
      <c r="F8" s="2"/>
      <c r="G8" s="2">
        <v>75</v>
      </c>
      <c r="J8" s="2" t="s">
        <v>24</v>
      </c>
      <c r="K8" s="2">
        <f>SUMIF(D6:D20,D19,F6:F20)</f>
        <v>325</v>
      </c>
      <c r="L8" s="2" t="s">
        <v>27</v>
      </c>
      <c r="M8" s="2">
        <f>SUMIF(E6:E20,E16,G6:G20)</f>
        <v>490</v>
      </c>
    </row>
    <row r="9" spans="1:14" ht="20.100000000000001" customHeight="1">
      <c r="A9" s="2">
        <v>4</v>
      </c>
      <c r="B9" s="3">
        <v>42798</v>
      </c>
      <c r="C9" s="2" t="s">
        <v>9</v>
      </c>
      <c r="D9" s="2" t="s">
        <v>13</v>
      </c>
      <c r="E9" s="2"/>
      <c r="F9" s="2">
        <v>150</v>
      </c>
      <c r="G9" s="2"/>
      <c r="J9" s="2" t="s">
        <v>25</v>
      </c>
      <c r="K9" s="2">
        <f>SUMIF(D6:D20,D11,F6:F20)</f>
        <v>200</v>
      </c>
      <c r="L9" s="2" t="s">
        <v>28</v>
      </c>
      <c r="M9" s="2">
        <f>SUMIF(E6:E20,E10,G6:G20)</f>
        <v>85</v>
      </c>
    </row>
    <row r="10" spans="1:14" ht="20.100000000000001" customHeight="1">
      <c r="A10" s="2">
        <v>5</v>
      </c>
      <c r="B10" s="3">
        <v>42799</v>
      </c>
      <c r="C10" s="2" t="s">
        <v>10</v>
      </c>
      <c r="D10" s="2"/>
      <c r="E10" s="2" t="s">
        <v>17</v>
      </c>
      <c r="F10" s="2"/>
      <c r="G10" s="2">
        <v>60</v>
      </c>
      <c r="J10" s="5" t="s">
        <v>29</v>
      </c>
      <c r="K10" s="4">
        <f>SUM(K7:K9)</f>
        <v>975</v>
      </c>
      <c r="L10" s="5" t="s">
        <v>29</v>
      </c>
      <c r="M10" s="4">
        <f>SUM(M7:M9)</f>
        <v>855</v>
      </c>
    </row>
    <row r="11" spans="1:14" ht="20.100000000000001" customHeight="1">
      <c r="A11" s="2" t="s">
        <v>31</v>
      </c>
      <c r="B11" s="3">
        <v>42800</v>
      </c>
      <c r="C11" s="2" t="s">
        <v>11</v>
      </c>
      <c r="D11" s="2" t="s">
        <v>14</v>
      </c>
      <c r="E11" s="2"/>
      <c r="F11" s="2">
        <v>200</v>
      </c>
      <c r="G11" s="2"/>
      <c r="I11" s="7"/>
      <c r="J11" s="7"/>
      <c r="K11" s="7"/>
      <c r="L11" s="7"/>
      <c r="M11" s="7"/>
    </row>
    <row r="12" spans="1:14" ht="20.100000000000001" customHeight="1">
      <c r="A12" s="2">
        <v>7</v>
      </c>
      <c r="B12" s="3">
        <v>42801</v>
      </c>
      <c r="C12" s="2" t="s">
        <v>7</v>
      </c>
      <c r="D12" s="2"/>
      <c r="E12" s="2" t="s">
        <v>15</v>
      </c>
      <c r="F12" s="2"/>
      <c r="G12" s="2">
        <v>45</v>
      </c>
      <c r="I12" s="7"/>
      <c r="J12" s="12" t="s">
        <v>32</v>
      </c>
      <c r="K12" s="12"/>
      <c r="L12" s="12"/>
      <c r="M12" s="12"/>
    </row>
    <row r="13" spans="1:14" ht="20.100000000000001" customHeight="1">
      <c r="A13" s="2">
        <v>8</v>
      </c>
      <c r="B13" s="3">
        <v>42802</v>
      </c>
      <c r="C13" s="2" t="s">
        <v>7</v>
      </c>
      <c r="D13" s="2"/>
      <c r="E13" s="2" t="s">
        <v>15</v>
      </c>
      <c r="F13" s="2"/>
      <c r="G13" s="2">
        <v>90</v>
      </c>
      <c r="I13" s="7"/>
      <c r="J13" s="14" t="s">
        <v>33</v>
      </c>
      <c r="K13" s="14"/>
      <c r="L13" s="14" t="s">
        <v>34</v>
      </c>
      <c r="M13" s="14"/>
      <c r="N13" s="15" t="s">
        <v>35</v>
      </c>
    </row>
    <row r="14" spans="1:14" ht="20.100000000000001" customHeight="1">
      <c r="A14" s="2">
        <v>9</v>
      </c>
      <c r="B14" s="3">
        <v>42803</v>
      </c>
      <c r="C14" s="2" t="s">
        <v>8</v>
      </c>
      <c r="D14" s="2"/>
      <c r="E14" s="2" t="s">
        <v>16</v>
      </c>
      <c r="F14" s="2"/>
      <c r="G14" s="2">
        <v>150</v>
      </c>
      <c r="I14" s="7"/>
      <c r="J14" s="14">
        <v>975</v>
      </c>
      <c r="K14" s="14"/>
      <c r="L14" s="14">
        <v>855</v>
      </c>
      <c r="M14" s="14"/>
      <c r="N14" s="15">
        <f>SUM(J14-L14)</f>
        <v>120</v>
      </c>
    </row>
    <row r="15" spans="1:14" ht="20.100000000000001" customHeight="1">
      <c r="A15" s="2">
        <v>10</v>
      </c>
      <c r="B15" s="3">
        <v>42804</v>
      </c>
      <c r="C15" s="2" t="s">
        <v>6</v>
      </c>
      <c r="D15" s="2" t="s">
        <v>12</v>
      </c>
      <c r="E15" s="2"/>
      <c r="F15" s="2">
        <v>400</v>
      </c>
      <c r="G15" s="2"/>
      <c r="I15" s="7"/>
      <c r="J15" s="14"/>
      <c r="K15" s="14"/>
      <c r="L15" s="14"/>
      <c r="M15" s="14"/>
      <c r="N15" s="15"/>
    </row>
    <row r="16" spans="1:14" ht="20.100000000000001" customHeight="1">
      <c r="A16" s="2">
        <v>11</v>
      </c>
      <c r="B16" s="3">
        <v>42805</v>
      </c>
      <c r="C16" s="2" t="s">
        <v>8</v>
      </c>
      <c r="D16" s="2"/>
      <c r="E16" s="2" t="s">
        <v>16</v>
      </c>
      <c r="F16" s="2"/>
      <c r="G16" s="2">
        <v>140</v>
      </c>
      <c r="I16" s="7"/>
      <c r="J16" s="16" t="s">
        <v>36</v>
      </c>
      <c r="K16" s="16" t="s">
        <v>37</v>
      </c>
      <c r="L16" s="16" t="s">
        <v>38</v>
      </c>
      <c r="M16" s="16"/>
      <c r="N16" s="15"/>
    </row>
    <row r="17" spans="1:14" ht="20.100000000000001" customHeight="1">
      <c r="A17" s="2">
        <v>12</v>
      </c>
      <c r="B17" s="3">
        <v>42806</v>
      </c>
      <c r="C17" s="2" t="s">
        <v>7</v>
      </c>
      <c r="D17" s="2"/>
      <c r="E17" s="2" t="s">
        <v>15</v>
      </c>
      <c r="F17" s="2"/>
      <c r="G17" s="2">
        <v>120</v>
      </c>
      <c r="I17" s="7"/>
      <c r="J17" s="17">
        <v>855</v>
      </c>
      <c r="K17" s="17">
        <v>50</v>
      </c>
      <c r="L17" s="17">
        <f>SUM(J17*K17)</f>
        <v>42750</v>
      </c>
      <c r="M17" s="17"/>
      <c r="N17" s="15"/>
    </row>
    <row r="18" spans="1:14" ht="20.100000000000001" customHeight="1">
      <c r="A18" s="2">
        <v>13</v>
      </c>
      <c r="B18" s="3">
        <v>42807</v>
      </c>
      <c r="C18" s="2" t="s">
        <v>8</v>
      </c>
      <c r="D18" s="2"/>
      <c r="E18" s="2" t="s">
        <v>16</v>
      </c>
      <c r="F18" s="2"/>
      <c r="G18" s="2">
        <v>125</v>
      </c>
      <c r="I18" s="7"/>
      <c r="J18" s="16" t="s">
        <v>32</v>
      </c>
      <c r="K18" s="16"/>
      <c r="L18" s="16"/>
      <c r="M18" s="16" t="s">
        <v>44</v>
      </c>
    </row>
    <row r="19" spans="1:14" ht="20.100000000000001" customHeight="1">
      <c r="A19" s="2">
        <v>14</v>
      </c>
      <c r="B19" s="3">
        <v>42808</v>
      </c>
      <c r="C19" s="2" t="s">
        <v>9</v>
      </c>
      <c r="D19" s="2" t="s">
        <v>13</v>
      </c>
      <c r="E19" s="2"/>
      <c r="F19" s="2">
        <v>175</v>
      </c>
      <c r="G19" s="2"/>
      <c r="I19" s="7"/>
      <c r="J19" s="16">
        <v>120</v>
      </c>
      <c r="K19" s="16">
        <v>50</v>
      </c>
      <c r="L19" s="16">
        <f>SUM(J19*K19)</f>
        <v>6000</v>
      </c>
      <c r="M19" s="16"/>
    </row>
    <row r="20" spans="1:14" ht="20.100000000000001" customHeight="1">
      <c r="A20" s="2">
        <v>15</v>
      </c>
      <c r="B20" s="3">
        <v>42809</v>
      </c>
      <c r="C20" s="2" t="s">
        <v>10</v>
      </c>
      <c r="D20" s="2"/>
      <c r="E20" s="2" t="s">
        <v>17</v>
      </c>
      <c r="F20" s="2"/>
      <c r="G20" s="2">
        <v>25</v>
      </c>
      <c r="I20" s="7"/>
      <c r="J20" s="9"/>
      <c r="K20" s="9"/>
      <c r="L20" s="9"/>
      <c r="M20" s="9"/>
    </row>
    <row r="21" spans="1:14">
      <c r="I21" s="7"/>
      <c r="J21" s="9" t="s">
        <v>36</v>
      </c>
      <c r="K21" s="9"/>
      <c r="L21" s="8">
        <f>SUM(L17+L19)</f>
        <v>48750</v>
      </c>
      <c r="M21" s="8"/>
    </row>
    <row r="22" spans="1:14">
      <c r="J22" s="13"/>
      <c r="K22" s="13"/>
      <c r="L22" s="13"/>
      <c r="M22" s="13"/>
    </row>
    <row r="23" spans="1:14">
      <c r="J23" s="13"/>
      <c r="K23" s="13"/>
      <c r="L23" s="13"/>
      <c r="M23" s="13"/>
    </row>
    <row r="24" spans="1:14">
      <c r="J24" s="13" t="s">
        <v>40</v>
      </c>
      <c r="K24" s="13" t="s">
        <v>41</v>
      </c>
      <c r="L24" s="13" t="s">
        <v>42</v>
      </c>
      <c r="M24" s="13"/>
    </row>
    <row r="25" spans="1:14">
      <c r="J25" s="13">
        <v>975</v>
      </c>
      <c r="K25" s="13">
        <v>35</v>
      </c>
      <c r="L25" s="13">
        <f>SUM(J25*K25)</f>
        <v>34125</v>
      </c>
      <c r="M25" s="13"/>
    </row>
    <row r="26" spans="1:14">
      <c r="J26" s="13"/>
      <c r="K26" s="13"/>
      <c r="L26" s="13"/>
      <c r="M26" s="13"/>
    </row>
    <row r="27" spans="1:14">
      <c r="J27" s="13" t="s">
        <v>43</v>
      </c>
      <c r="K27" s="13"/>
      <c r="L27" s="13">
        <f>SUM(L21-L25)</f>
        <v>14625</v>
      </c>
      <c r="M27" s="13"/>
    </row>
  </sheetData>
  <mergeCells count="13">
    <mergeCell ref="J21:K21"/>
    <mergeCell ref="J20:K20"/>
    <mergeCell ref="L20:M20"/>
    <mergeCell ref="J15:K15"/>
    <mergeCell ref="L13:M13"/>
    <mergeCell ref="L14:M14"/>
    <mergeCell ref="L15:M15"/>
    <mergeCell ref="A2:G2"/>
    <mergeCell ref="J5:M5"/>
    <mergeCell ref="J12:M12"/>
    <mergeCell ref="J13:K13"/>
    <mergeCell ref="J14:K14"/>
    <mergeCell ref="J3:M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EUROPEAN</cp:lastModifiedBy>
  <dcterms:created xsi:type="dcterms:W3CDTF">2018-12-18T04:15:30Z</dcterms:created>
  <dcterms:modified xsi:type="dcterms:W3CDTF">2024-01-04T10:11:47Z</dcterms:modified>
</cp:coreProperties>
</file>