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I8" i="2"/>
  <c r="I7" i="2"/>
  <c r="I6" i="2"/>
  <c r="I5" i="2"/>
  <c r="I4" i="2"/>
  <c r="J9" i="2"/>
  <c r="J8" i="2"/>
  <c r="J7" i="2"/>
  <c r="J6" i="2"/>
  <c r="J5" i="2"/>
  <c r="J4" i="2"/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<sst xmlns="http://schemas.openxmlformats.org/spreadsheetml/2006/main" count="237" uniqueCount="81">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</sst>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0"/>
  <sheetViews>
    <sheetView topLeftCell="N14" zoomScale="85" zoomScaleNormal="85" workbookViewId="0">
      <selection activeCell="V27" sqref="V27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77</v>
      </c>
      <c r="H3" s="1" t="s">
        <v>33</v>
      </c>
      <c r="I3" s="2" t="s">
        <v>35</v>
      </c>
      <c r="J3" s="1" t="s">
        <v>43</v>
      </c>
      <c r="K3" s="1" t="s">
        <v>44</v>
      </c>
      <c r="L3" s="1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2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2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2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2</v>
      </c>
      <c r="P8" s="5"/>
    </row>
    <row r="9" spans="1:34" ht="30" x14ac:dyDescent="0.25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78" t="s">
        <v>25</v>
      </c>
      <c r="P15" s="79"/>
      <c r="Q15" s="79"/>
      <c r="R15" s="79"/>
      <c r="S15" s="80"/>
      <c r="T15" s="81" t="s">
        <v>72</v>
      </c>
      <c r="U15" s="82"/>
      <c r="V15" s="82"/>
      <c r="W15" s="82"/>
      <c r="X15" s="83"/>
      <c r="Y15" s="78" t="s">
        <v>70</v>
      </c>
      <c r="Z15" s="79"/>
      <c r="AA15" s="79"/>
      <c r="AB15" s="79"/>
      <c r="AC15" s="80"/>
      <c r="AD15" s="81" t="s">
        <v>71</v>
      </c>
      <c r="AE15" s="82"/>
      <c r="AF15" s="82"/>
      <c r="AG15" s="82"/>
      <c r="AH15" s="83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ht="30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ht="30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30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ht="30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showGridLines="0" tabSelected="1" topLeftCell="G1" zoomScale="85" zoomScaleNormal="85" workbookViewId="0">
      <pane xSplit="1" ySplit="3" topLeftCell="H4" activePane="bottomRight" state="frozen"/>
      <selection activeCell="G1" sqref="G1"/>
      <selection pane="topRight" activeCell="H1" sqref="H1"/>
      <selection pane="bottomLeft" activeCell="G4" sqref="G4"/>
      <selection pane="bottomRight" activeCell="G6" sqref="G6"/>
    </sheetView>
  </sheetViews>
  <sheetFormatPr defaultRowHeight="15" x14ac:dyDescent="0.2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0" ht="15.75" thickBot="1" x14ac:dyDescent="0.3"/>
    <row r="3" spans="1:20" ht="60" x14ac:dyDescent="0.25">
      <c r="G3" s="1" t="s">
        <v>74</v>
      </c>
      <c r="H3" s="84" t="s">
        <v>42</v>
      </c>
      <c r="I3" s="85" t="s">
        <v>75</v>
      </c>
      <c r="J3" s="86" t="s">
        <v>76</v>
      </c>
      <c r="K3" s="91" t="s">
        <v>78</v>
      </c>
      <c r="L3" s="1" t="s">
        <v>43</v>
      </c>
      <c r="M3" s="84" t="s">
        <v>79</v>
      </c>
      <c r="N3" s="86" t="s">
        <v>44</v>
      </c>
      <c r="O3" s="91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0" ht="30" customHeight="1" x14ac:dyDescent="0.25">
      <c r="A4" t="s">
        <v>12</v>
      </c>
      <c r="B4" t="s">
        <v>36</v>
      </c>
      <c r="C4" t="s">
        <v>37</v>
      </c>
      <c r="D4" t="s">
        <v>13</v>
      </c>
      <c r="G4" s="96">
        <v>1</v>
      </c>
      <c r="H4" s="97">
        <v>1</v>
      </c>
      <c r="I4" s="98" t="str">
        <f>IF(ISBLANK($H4),"",VLOOKUP($H4,$A$13:$D$15,2,))</f>
        <v>MATH101</v>
      </c>
      <c r="J4" s="99">
        <f>IF(ISBLANK($H4),"",VLOOKUP($H4,$A$13:$E$15,4,))</f>
        <v>2</v>
      </c>
      <c r="K4" s="98">
        <v>1</v>
      </c>
      <c r="L4" s="96" t="str">
        <f>IF(ISBLANK($K4),"",VLOOKUP($K4,$A$20:$D$21,2,))</f>
        <v>Electronics</v>
      </c>
      <c r="M4" s="97">
        <v>1</v>
      </c>
      <c r="N4" s="99" t="str">
        <f>IF(ISBLANK($M4),"",VLOOKUP($M4,$A$5:$D$8,2,))</f>
        <v>John</v>
      </c>
      <c r="O4" s="98">
        <v>3</v>
      </c>
      <c r="P4" s="96" t="str">
        <f>IF(ISBLANK($O4),"",VLOOKUP($O4,$A$26:$D$29,2,))</f>
        <v>ComLab 1</v>
      </c>
      <c r="Q4" s="76">
        <v>1</v>
      </c>
      <c r="R4" s="76">
        <v>5</v>
      </c>
      <c r="S4" s="76">
        <v>2</v>
      </c>
      <c r="T4" s="5"/>
    </row>
    <row r="5" spans="1:20" ht="30" customHeight="1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90">
        <v>2</v>
      </c>
      <c r="I5" s="91" t="str">
        <f t="shared" ref="I5:I9" si="0">IF(ISBLANK($H5),"",VLOOKUP($H5,$A$13:$D$15,2,))</f>
        <v>POLSCI101</v>
      </c>
      <c r="J5" s="92">
        <f t="shared" ref="J5:J9" si="1">IF(ISBLANK($H5),"",VLOOKUP($H5,$A$13:$E$15,4,))</f>
        <v>2</v>
      </c>
      <c r="K5" s="91">
        <v>1</v>
      </c>
      <c r="L5" s="1" t="str">
        <f t="shared" ref="L5:L9" si="2">IF(ISBLANK($K5),"",VLOOKUP($K5,$A$20:$D$21,2,))</f>
        <v>Electronics</v>
      </c>
      <c r="M5" s="90">
        <v>2</v>
      </c>
      <c r="N5" s="92" t="str">
        <f t="shared" ref="N5:P9" si="3">IF(ISBLANK($M5),"",VLOOKUP($M5,$A$5:$D$8,2,))</f>
        <v xml:space="preserve">Paul
</v>
      </c>
      <c r="O5" s="91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2</v>
      </c>
      <c r="T5" s="2"/>
    </row>
    <row r="6" spans="1:20" ht="30" customHeight="1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87">
        <v>3</v>
      </c>
      <c r="I6" s="88" t="str">
        <f t="shared" si="0"/>
        <v>ENGL101</v>
      </c>
      <c r="J6" s="89">
        <f t="shared" si="1"/>
        <v>4</v>
      </c>
      <c r="K6" s="88">
        <v>1</v>
      </c>
      <c r="L6" s="76" t="str">
        <f t="shared" si="2"/>
        <v>Electronics</v>
      </c>
      <c r="M6" s="87">
        <v>3</v>
      </c>
      <c r="N6" s="89" t="str">
        <f t="shared" si="3"/>
        <v>James</v>
      </c>
      <c r="O6" s="88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</row>
    <row r="7" spans="1:20" ht="30" customHeight="1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90">
        <v>1</v>
      </c>
      <c r="I7" s="91" t="str">
        <f t="shared" si="0"/>
        <v>MATH101</v>
      </c>
      <c r="J7" s="92">
        <f t="shared" si="1"/>
        <v>2</v>
      </c>
      <c r="K7" s="91">
        <v>2</v>
      </c>
      <c r="L7" s="1" t="str">
        <f t="shared" si="2"/>
        <v>Mechtronics</v>
      </c>
      <c r="M7" s="90">
        <v>1</v>
      </c>
      <c r="N7" s="92" t="str">
        <f t="shared" si="3"/>
        <v>John</v>
      </c>
      <c r="O7" s="91">
        <v>3</v>
      </c>
      <c r="P7" s="1" t="str">
        <f t="shared" si="4"/>
        <v>ComLab 1</v>
      </c>
      <c r="Q7" s="1">
        <v>1</v>
      </c>
      <c r="R7" s="1">
        <v>5</v>
      </c>
      <c r="S7" s="1">
        <v>2</v>
      </c>
      <c r="T7" s="2"/>
    </row>
    <row r="8" spans="1:20" ht="30" customHeight="1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87">
        <v>2</v>
      </c>
      <c r="I8" s="88" t="str">
        <f t="shared" si="0"/>
        <v>POLSCI101</v>
      </c>
      <c r="J8" s="89">
        <f t="shared" si="1"/>
        <v>2</v>
      </c>
      <c r="K8" s="88">
        <v>2</v>
      </c>
      <c r="L8" s="76" t="str">
        <f t="shared" si="2"/>
        <v>Mechtronics</v>
      </c>
      <c r="M8" s="87">
        <v>2</v>
      </c>
      <c r="N8" s="89" t="str">
        <f t="shared" si="3"/>
        <v xml:space="preserve">Paul
</v>
      </c>
      <c r="O8" s="88">
        <v>1</v>
      </c>
      <c r="P8" s="76" t="str">
        <f t="shared" si="4"/>
        <v>Room 1</v>
      </c>
      <c r="Q8" s="76">
        <v>1</v>
      </c>
      <c r="R8" s="76">
        <v>5</v>
      </c>
      <c r="S8" s="76">
        <v>2</v>
      </c>
      <c r="T8" s="5"/>
    </row>
    <row r="9" spans="1:20" ht="30" customHeight="1" thickBot="1" x14ac:dyDescent="0.3">
      <c r="G9" s="1">
        <v>6</v>
      </c>
      <c r="H9" s="93">
        <v>3</v>
      </c>
      <c r="I9" s="94" t="str">
        <f t="shared" si="0"/>
        <v>ENGL101</v>
      </c>
      <c r="J9" s="95">
        <f t="shared" si="1"/>
        <v>4</v>
      </c>
      <c r="K9" s="91">
        <v>2</v>
      </c>
      <c r="L9" s="1" t="str">
        <f t="shared" si="2"/>
        <v>Mechtronics</v>
      </c>
      <c r="M9" s="93">
        <v>3</v>
      </c>
      <c r="N9" s="95" t="str">
        <f t="shared" si="3"/>
        <v>James</v>
      </c>
      <c r="O9" s="91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</row>
    <row r="12" spans="1:20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0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0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20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</row>
    <row r="19" spans="1:5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</row>
    <row r="20" spans="1:5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</row>
    <row r="21" spans="1:5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</row>
    <row r="25" spans="1:5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</row>
    <row r="26" spans="1:5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</row>
    <row r="27" spans="1:5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</row>
    <row r="28" spans="1:5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</row>
    <row r="29" spans="1:5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</row>
    <row r="33" spans="3:3" x14ac:dyDescent="0.25">
      <c r="C33" t="s">
        <v>45</v>
      </c>
    </row>
    <row r="34" spans="3:3" x14ac:dyDescent="0.25">
      <c r="C34" t="s">
        <v>46</v>
      </c>
    </row>
    <row r="35" spans="3:3" x14ac:dyDescent="0.25">
      <c r="C35" t="s">
        <v>47</v>
      </c>
    </row>
    <row r="36" spans="3:3" x14ac:dyDescent="0.25">
      <c r="C36" t="s">
        <v>48</v>
      </c>
    </row>
    <row r="37" spans="3:3" x14ac:dyDescent="0.25">
      <c r="C37" t="s">
        <v>49</v>
      </c>
    </row>
    <row r="38" spans="3:3" x14ac:dyDescent="0.25">
      <c r="C38" t="s">
        <v>50</v>
      </c>
    </row>
    <row r="39" spans="3:3" x14ac:dyDescent="0.25">
      <c r="C39" t="s">
        <v>31</v>
      </c>
    </row>
    <row r="40" spans="3:3" x14ac:dyDescent="0.25">
      <c r="C40" t="s">
        <v>26</v>
      </c>
    </row>
  </sheetData>
  <dataValidations count="8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2017-02-15T15:31:38Z</dcterms:modified>
</cp:coreProperties>
</file>