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13_ncr:1_{3348D13E-D150-45AA-A704-68B630D285F6}" xr6:coauthVersionLast="47" xr6:coauthVersionMax="47" xr10:uidLastSave="{00000000-0000-0000-0000-000000000000}"/>
  <bookViews>
    <workbookView xWindow="41895" yWindow="1725" windowWidth="24255" windowHeight="19155" xr2:uid="{00000000-000D-0000-FFFF-FFFF00000000}"/>
  </bookViews>
  <sheets>
    <sheet name="Results" sheetId="1" r:id="rId1"/>
    <sheet name="Sheet1" sheetId="3" r:id="rId2"/>
    <sheet name="EddPostProcessingSheet" sheetId="2" state="hidden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L49" i="1"/>
  <c r="M49" i="1"/>
  <c r="N49" i="1"/>
  <c r="I49" i="1"/>
  <c r="J34" i="1"/>
  <c r="K34" i="1"/>
  <c r="L34" i="1"/>
  <c r="M34" i="1"/>
  <c r="N34" i="1"/>
  <c r="I34" i="1"/>
</calcChain>
</file>

<file path=xl/sharedStrings.xml><?xml version="1.0" encoding="utf-8"?>
<sst xmlns="http://schemas.openxmlformats.org/spreadsheetml/2006/main" count="893" uniqueCount="94">
  <si>
    <t>AutoFitColumns</t>
  </si>
  <si>
    <t>Samples</t>
  </si>
  <si>
    <t>From: ALS Scandinavia AB,Rinkebyvägen 19C,182 36,Danderyd. Tlf. +46 8 5277 5200. Faks . Email: info.ta@alsglobal.com</t>
  </si>
  <si>
    <t>Program: SÖTVATTEN,GRUNDVATTEN (SÖTVATTEN),DRICKSVATTEN</t>
  </si>
  <si>
    <t>Report created: 09-Nov-2023 by Hedvig Seth</t>
  </si>
  <si>
    <t/>
  </si>
  <si>
    <t>ELEMENT</t>
  </si>
  <si>
    <t>SAMPLE</t>
  </si>
  <si>
    <t xml:space="preserve">23Ty21YV </t>
  </si>
  <si>
    <t xml:space="preserve">23Ty22YV </t>
  </si>
  <si>
    <t xml:space="preserve">23Ty20YV </t>
  </si>
  <si>
    <t xml:space="preserve">23Ty08GV </t>
  </si>
  <si>
    <t xml:space="preserve">23Ty16GV </t>
  </si>
  <si>
    <t xml:space="preserve">23Ty17GV </t>
  </si>
  <si>
    <t xml:space="preserve">23Ty25GV </t>
  </si>
  <si>
    <t xml:space="preserve">23Ty26 Brunn </t>
  </si>
  <si>
    <t xml:space="preserve">23Ty28 Brunn </t>
  </si>
  <si>
    <t xml:space="preserve">23Ty29 Brunn </t>
  </si>
  <si>
    <t xml:space="preserve">23Ty30 Brunn </t>
  </si>
  <si>
    <t xml:space="preserve">23Ty31 Brunn </t>
  </si>
  <si>
    <t>Sampling Date</t>
  </si>
  <si>
    <t>2023-10-05</t>
  </si>
  <si>
    <t>2023-10-24</t>
  </si>
  <si>
    <t>DOC, löst organiskt kol</t>
  </si>
  <si>
    <t>mg/L</t>
  </si>
  <si>
    <t>perfluorbutansyra (PFBA)</t>
  </si>
  <si>
    <t>µg/L</t>
  </si>
  <si>
    <t>&lt;0.0050</t>
  </si>
  <si>
    <t>&lt;0.0020</t>
  </si>
  <si>
    <t>perfluoropentansyra (PFPeA)</t>
  </si>
  <si>
    <t>&lt;0.0006</t>
  </si>
  <si>
    <t>&lt;0.0003</t>
  </si>
  <si>
    <t>perfluorhexansyra (PFHxA)</t>
  </si>
  <si>
    <t>perfluoroheptansyra (PFHpA)</t>
  </si>
  <si>
    <t>&lt;0.0010</t>
  </si>
  <si>
    <t>perfluoroktansyra (PFOA)</t>
  </si>
  <si>
    <t>perfluorononansyra (PFNA)</t>
  </si>
  <si>
    <t>perfluorodekansyra (PFDA)</t>
  </si>
  <si>
    <t>perfluorbutansulfonsyra (PFBS)</t>
  </si>
  <si>
    <t>perfluorhexansulfonsyra (PFHxS)</t>
  </si>
  <si>
    <t>&lt;0.0015</t>
  </si>
  <si>
    <t>perfluoroktansulfonsyra (PFOS)</t>
  </si>
  <si>
    <t>6:2 FTS fluortelomersulfonat</t>
  </si>
  <si>
    <t>summa PFAS 11</t>
  </si>
  <si>
    <t>&lt;0.0025</t>
  </si>
  <si>
    <t>perfluorundekansyra (PFUnDA)</t>
  </si>
  <si>
    <t>summa PFAS 4</t>
  </si>
  <si>
    <t>&lt;0.0018</t>
  </si>
  <si>
    <t>perfluorododekansyra (PFDoDA)</t>
  </si>
  <si>
    <t>PFTrDA perfluortridekansyra</t>
  </si>
  <si>
    <t>PFPeS perfluorpentansulfonsyra</t>
  </si>
  <si>
    <t>perfluoroheptansulfonsyra (PFHpS)</t>
  </si>
  <si>
    <t>PFNS perfluornonansulfonsyra</t>
  </si>
  <si>
    <t>perfluorodekan sulfonsyra (PFDS)</t>
  </si>
  <si>
    <t>perfluorundekansulfonsyra (PFUnDS)</t>
  </si>
  <si>
    <t>PFDoDS perfluordodekansulfonsyra</t>
  </si>
  <si>
    <t>PFTrDS perfluortridekansulfonsyra</t>
  </si>
  <si>
    <t>summa PFAS 20 (2020/2184)</t>
  </si>
  <si>
    <t>&lt;0.0046</t>
  </si>
  <si>
    <t>summa PFAS 21</t>
  </si>
  <si>
    <t>&lt;0.0047</t>
  </si>
  <si>
    <t>4:2 FTS fluortelomersulfonat</t>
  </si>
  <si>
    <t>8:2 FTS fluortelomersulfonat</t>
  </si>
  <si>
    <t>perfluoroktan-sulfonamid (FOSA)</t>
  </si>
  <si>
    <t>N-metylperfluoroktansulfonamid (MeFOSA)</t>
  </si>
  <si>
    <t>&lt;0.0100</t>
  </si>
  <si>
    <t>N-etylperfluoroktansulfonamid (EtFOSA)</t>
  </si>
  <si>
    <t>N-metylperfluoroktansulfonamidetanol (MeFOSE)</t>
  </si>
  <si>
    <t>N-etylperfluoroktansulfonamidetanol (EtFOSE)</t>
  </si>
  <si>
    <t>FOSAA perfluoroktansulfonamidättiksyra</t>
  </si>
  <si>
    <t>N-metylperfluoroktansulfonamidättiksyra (MeFOSAA)</t>
  </si>
  <si>
    <t>N-etylperfluoroktansulfonamidättiksyra (EtFOSAA)</t>
  </si>
  <si>
    <t>7H-perfluorheptansyra (HPFHpA)</t>
  </si>
  <si>
    <t xml:space="preserve">PF37DMOA perfluor-3,7-dimetyloktansyra </t>
  </si>
  <si>
    <t>PFTeDA perfluortetradekansyra</t>
  </si>
  <si>
    <t xml:space="preserve">Please note: This report is preliminary and does not contain all relevant information. </t>
  </si>
  <si>
    <t xml:space="preserve">For the definitive and complete reporting of the results, reference is made to the </t>
  </si>
  <si>
    <t>corresponding signed final report from ALS Scandinavia AB</t>
  </si>
  <si>
    <t>Summa PFAS21 (ber)</t>
  </si>
  <si>
    <t>Summa PFAS34 (ber)</t>
  </si>
  <si>
    <t>Ordernumber:</t>
  </si>
  <si>
    <t xml:space="preserve">To: </t>
  </si>
  <si>
    <t>26B</t>
  </si>
  <si>
    <t>28B</t>
  </si>
  <si>
    <t>29B</t>
  </si>
  <si>
    <t>30B</t>
  </si>
  <si>
    <t>31B</t>
  </si>
  <si>
    <t>21Y</t>
  </si>
  <si>
    <t>22Y</t>
  </si>
  <si>
    <t>20Y</t>
  </si>
  <si>
    <t>08G</t>
  </si>
  <si>
    <t>16G</t>
  </si>
  <si>
    <t>17G</t>
  </si>
  <si>
    <t>25G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</si>
</sst>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A3A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9">
    <xf numFmtId="0" fontId="0" fillId="0" borderId="0" xfId="0"/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164" fontId="18" fillId="33" borderId="0" xfId="0" applyNumberFormat="1" applyFont="1" applyFill="1" applyAlignment="1">
      <alignment horizontal="left"/>
    </xf>
    <xf numFmtId="164" fontId="18" fillId="34" borderId="0" xfId="0" applyNumberFormat="1" applyFont="1" applyFill="1" applyAlignment="1">
      <alignment horizontal="left"/>
    </xf>
    <xf numFmtId="164" fontId="18" fillId="35" borderId="0" xfId="0" applyNumberFormat="1" applyFont="1" applyFill="1" applyAlignment="1">
      <alignment horizontal="left"/>
    </xf>
    <xf numFmtId="0" fontId="18" fillId="37" borderId="0" xfId="0" applyFont="1" applyFill="1" applyAlignment="1">
      <alignment horizontal="left"/>
    </xf>
    <xf numFmtId="0" fontId="19" fillId="36" borderId="0" xfId="0" applyFont="1" applyFill="1" applyAlignment="1">
      <alignment horizontal="left"/>
    </xf>
    <xf numFmtId="14" fontId="18" fillId="0" borderId="0" xfId="0" applyNumberFormat="1" applyFont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workbookViewId="0">
      <selection activeCell="C16" sqref="C16"/>
    </sheetView>
  </sheetViews>
  <sheetFormatPr defaultColWidth="22.88671875" defaultRowHeight="12.9" customHeight="1" x14ac:dyDescent="0.3"/>
  <cols>
    <col min="1" max="1" width="34.33203125" bestFit="1" customWidth="1"/>
    <col min="2" max="2" width="9.44140625" customWidth="1"/>
    <col min="3" max="8" width="22.88671875" customWidth="1"/>
  </cols>
  <sheetData>
    <row r="1" spans="1:14" ht="12.9" customHeight="1" x14ac:dyDescent="0.3">
      <c r="A1" t="s">
        <v>2</v>
      </c>
    </row>
    <row r="2" spans="1:14" ht="12.9" customHeight="1" x14ac:dyDescent="0.3">
      <c r="A2" t="s">
        <v>81</v>
      </c>
    </row>
    <row r="3" spans="1:14" ht="12.9" customHeight="1" x14ac:dyDescent="0.3">
      <c r="A3" t="s">
        <v>3</v>
      </c>
    </row>
    <row r="4" spans="1:14" ht="12.9" customHeight="1" x14ac:dyDescent="0.3">
      <c r="A4" t="s">
        <v>80</v>
      </c>
    </row>
    <row r="5" spans="1:14" ht="12.9" customHeight="1" x14ac:dyDescent="0.3">
      <c r="A5" t="s">
        <v>4</v>
      </c>
    </row>
    <row r="6" spans="1:14" ht="12.9" customHeight="1" x14ac:dyDescent="0.3">
      <c r="A6" t="s">
        <v>5</v>
      </c>
    </row>
    <row r="7" spans="1:14" ht="15" customHeight="1" x14ac:dyDescent="0.3">
      <c r="A7" s="1" t="s">
        <v>6</v>
      </c>
      <c r="B7" s="1" t="s">
        <v>7</v>
      </c>
      <c r="C7" s="1" t="s">
        <v>87</v>
      </c>
      <c r="D7" s="1" t="s">
        <v>88</v>
      </c>
      <c r="E7" s="1" t="s">
        <v>89</v>
      </c>
      <c r="F7" s="1" t="s">
        <v>90</v>
      </c>
      <c r="G7" s="1" t="s">
        <v>91</v>
      </c>
      <c r="H7" s="1" t="s">
        <v>92</v>
      </c>
      <c r="I7" s="1" t="s">
        <v>93</v>
      </c>
      <c r="J7" s="1" t="s">
        <v>82</v>
      </c>
      <c r="K7" s="1" t="s">
        <v>83</v>
      </c>
      <c r="L7" s="1" t="s">
        <v>84</v>
      </c>
      <c r="M7" s="1" t="s">
        <v>85</v>
      </c>
      <c r="N7" s="1" t="s">
        <v>86</v>
      </c>
    </row>
    <row r="8" spans="1:14" ht="15" customHeight="1" x14ac:dyDescent="0.3">
      <c r="A8" s="1" t="s">
        <v>20</v>
      </c>
      <c r="C8" s="8">
        <v>45851</v>
      </c>
      <c r="D8" s="1" t="s">
        <v>21</v>
      </c>
      <c r="E8" s="1" t="s">
        <v>21</v>
      </c>
      <c r="F8" s="1" t="s">
        <v>22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</row>
    <row r="9" spans="1:14" ht="12.9" customHeight="1" x14ac:dyDescent="0.3">
      <c r="A9" s="1" t="s">
        <v>23</v>
      </c>
      <c r="B9" s="1" t="s">
        <v>24</v>
      </c>
      <c r="C9" s="1" t="s">
        <v>5</v>
      </c>
      <c r="D9" s="1" t="s">
        <v>5</v>
      </c>
      <c r="E9" s="1" t="s">
        <v>5</v>
      </c>
      <c r="F9" s="1">
        <v>1.81</v>
      </c>
      <c r="G9" s="1">
        <v>1.85</v>
      </c>
      <c r="H9" s="1">
        <v>12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</row>
    <row r="10" spans="1:14" ht="12.9" customHeight="1" x14ac:dyDescent="0.3">
      <c r="A10" s="1" t="s">
        <v>25</v>
      </c>
      <c r="B10" s="1" t="s">
        <v>26</v>
      </c>
      <c r="C10" s="1">
        <v>7.0600000000000003E-3</v>
      </c>
      <c r="D10" s="1" t="s">
        <v>27</v>
      </c>
      <c r="E10" s="1">
        <v>6.0600000000000003E-3</v>
      </c>
      <c r="F10" s="1" t="s">
        <v>28</v>
      </c>
      <c r="G10" s="1" t="s">
        <v>28</v>
      </c>
      <c r="H10" s="1" t="s">
        <v>28</v>
      </c>
      <c r="I10" s="1" t="s">
        <v>28</v>
      </c>
      <c r="J10" s="1">
        <v>3.44E-2</v>
      </c>
      <c r="K10" s="1">
        <v>5.3999999999999999E-2</v>
      </c>
      <c r="L10" s="1">
        <v>3.65E-3</v>
      </c>
      <c r="M10" s="1">
        <v>1.4800000000000001E-2</v>
      </c>
      <c r="N10" s="1" t="s">
        <v>27</v>
      </c>
    </row>
    <row r="11" spans="1:14" ht="12.9" customHeight="1" x14ac:dyDescent="0.3">
      <c r="A11" s="1" t="s">
        <v>29</v>
      </c>
      <c r="B11" s="1" t="s">
        <v>26</v>
      </c>
      <c r="C11" s="1" t="s">
        <v>30</v>
      </c>
      <c r="D11" s="1">
        <v>1.09E-3</v>
      </c>
      <c r="E11" s="1" t="s">
        <v>30</v>
      </c>
      <c r="F11" s="1" t="s">
        <v>31</v>
      </c>
      <c r="G11" s="1">
        <v>5.0900000000000001E-4</v>
      </c>
      <c r="H11" s="1" t="s">
        <v>31</v>
      </c>
      <c r="I11" s="1" t="s">
        <v>31</v>
      </c>
      <c r="J11" s="1">
        <v>3.78E-2</v>
      </c>
      <c r="K11" s="1">
        <v>1.04E-2</v>
      </c>
      <c r="L11" s="1">
        <v>1.06E-2</v>
      </c>
      <c r="M11" s="1">
        <v>3.5799999999999998E-2</v>
      </c>
      <c r="N11" s="1">
        <v>3.5799999999999998E-3</v>
      </c>
    </row>
    <row r="12" spans="1:14" ht="12.9" customHeight="1" x14ac:dyDescent="0.3">
      <c r="A12" s="1" t="s">
        <v>32</v>
      </c>
      <c r="B12" s="1" t="s">
        <v>26</v>
      </c>
      <c r="C12" s="1">
        <v>6.8000000000000005E-4</v>
      </c>
      <c r="D12" s="1">
        <v>1.7899999999999999E-3</v>
      </c>
      <c r="E12" s="1">
        <v>5.5599999999999996E-4</v>
      </c>
      <c r="F12" s="1" t="s">
        <v>31</v>
      </c>
      <c r="G12" s="1">
        <v>7.4600000000000003E-4</v>
      </c>
      <c r="H12" s="1">
        <v>3.01E-4</v>
      </c>
      <c r="I12" s="1" t="s">
        <v>31</v>
      </c>
      <c r="J12" s="1">
        <v>3.7699999999999997E-2</v>
      </c>
      <c r="K12" s="1">
        <v>3.4000000000000002E-2</v>
      </c>
      <c r="L12" s="1">
        <v>7.0800000000000004E-3</v>
      </c>
      <c r="M12" s="1">
        <v>2.8199999999999999E-2</v>
      </c>
      <c r="N12" s="1">
        <v>6.5100000000000002E-3</v>
      </c>
    </row>
    <row r="13" spans="1:14" ht="12.9" customHeight="1" x14ac:dyDescent="0.3">
      <c r="A13" s="1" t="s">
        <v>33</v>
      </c>
      <c r="B13" s="1" t="s">
        <v>26</v>
      </c>
      <c r="C13" s="1">
        <v>7.94E-4</v>
      </c>
      <c r="D13" s="1" t="s">
        <v>34</v>
      </c>
      <c r="E13" s="1">
        <v>7.8399999999999997E-4</v>
      </c>
      <c r="F13" s="1" t="s">
        <v>31</v>
      </c>
      <c r="G13" s="1">
        <v>5.0500000000000002E-4</v>
      </c>
      <c r="H13" s="1">
        <v>3.3799999999999998E-4</v>
      </c>
      <c r="I13" s="1" t="s">
        <v>31</v>
      </c>
      <c r="J13" s="1">
        <v>1.77E-2</v>
      </c>
      <c r="K13" s="1">
        <v>0.01</v>
      </c>
      <c r="L13" s="1">
        <v>2.6800000000000001E-3</v>
      </c>
      <c r="M13" s="1">
        <v>1.0999999999999999E-2</v>
      </c>
      <c r="N13" s="1">
        <v>1.74E-3</v>
      </c>
    </row>
    <row r="14" spans="1:14" ht="12.9" customHeight="1" x14ac:dyDescent="0.3">
      <c r="A14" s="1" t="s">
        <v>35</v>
      </c>
      <c r="B14" s="1" t="s">
        <v>26</v>
      </c>
      <c r="C14" s="1">
        <v>7.7999999999999999E-4</v>
      </c>
      <c r="D14" s="1">
        <v>2.2000000000000001E-3</v>
      </c>
      <c r="E14" s="1">
        <v>6.9999999999999999E-4</v>
      </c>
      <c r="F14" s="1" t="s">
        <v>31</v>
      </c>
      <c r="G14" s="1">
        <v>5.11E-3</v>
      </c>
      <c r="H14" s="1" t="s">
        <v>31</v>
      </c>
      <c r="I14" s="1" t="s">
        <v>31</v>
      </c>
      <c r="J14" s="1">
        <v>1.66E-2</v>
      </c>
      <c r="K14" s="1">
        <v>1.66E-2</v>
      </c>
      <c r="L14" s="1">
        <v>1.57E-3</v>
      </c>
      <c r="M14" s="1">
        <v>8.9099999999999995E-3</v>
      </c>
      <c r="N14" s="1" t="s">
        <v>34</v>
      </c>
    </row>
    <row r="15" spans="1:14" ht="12.9" customHeight="1" x14ac:dyDescent="0.3">
      <c r="A15" s="1" t="s">
        <v>36</v>
      </c>
      <c r="B15" s="1" t="s">
        <v>26</v>
      </c>
      <c r="C15" s="1" t="s">
        <v>31</v>
      </c>
      <c r="D15" s="1" t="s">
        <v>34</v>
      </c>
      <c r="E15" s="1" t="s">
        <v>31</v>
      </c>
      <c r="F15" s="1" t="s">
        <v>31</v>
      </c>
      <c r="G15" s="1" t="s">
        <v>31</v>
      </c>
      <c r="H15" s="1" t="s">
        <v>31</v>
      </c>
      <c r="I15" s="1" t="s">
        <v>31</v>
      </c>
      <c r="J15" s="1">
        <v>2.47E-3</v>
      </c>
      <c r="K15" s="1">
        <v>3.16E-3</v>
      </c>
      <c r="L15" s="1" t="s">
        <v>31</v>
      </c>
      <c r="M15" s="1" t="s">
        <v>34</v>
      </c>
      <c r="N15" s="1" t="s">
        <v>34</v>
      </c>
    </row>
    <row r="16" spans="1:14" ht="12.9" customHeight="1" x14ac:dyDescent="0.3">
      <c r="A16" s="1" t="s">
        <v>37</v>
      </c>
      <c r="B16" s="1" t="s">
        <v>26</v>
      </c>
      <c r="C16" s="1" t="s">
        <v>31</v>
      </c>
      <c r="D16" s="1" t="s">
        <v>34</v>
      </c>
      <c r="E16" s="1" t="s">
        <v>31</v>
      </c>
      <c r="F16" s="1" t="s">
        <v>31</v>
      </c>
      <c r="G16" s="1" t="s">
        <v>31</v>
      </c>
      <c r="H16" s="1" t="s">
        <v>31</v>
      </c>
      <c r="I16" s="1" t="s">
        <v>31</v>
      </c>
      <c r="J16" s="1">
        <v>4.8399999999999997E-3</v>
      </c>
      <c r="K16" s="1">
        <v>1.9300000000000001E-3</v>
      </c>
      <c r="L16" s="1" t="s">
        <v>31</v>
      </c>
      <c r="M16" s="1" t="s">
        <v>34</v>
      </c>
      <c r="N16" s="1" t="s">
        <v>34</v>
      </c>
    </row>
    <row r="17" spans="1:14" ht="12.9" customHeight="1" x14ac:dyDescent="0.3">
      <c r="A17" s="1" t="s">
        <v>38</v>
      </c>
      <c r="B17" s="1" t="s">
        <v>26</v>
      </c>
      <c r="C17" s="1">
        <v>5.6099999999999998E-4</v>
      </c>
      <c r="D17" s="1" t="s">
        <v>34</v>
      </c>
      <c r="E17" s="1">
        <v>5.0699999999999996E-4</v>
      </c>
      <c r="F17" s="1" t="s">
        <v>31</v>
      </c>
      <c r="G17" s="1">
        <v>1.34E-3</v>
      </c>
      <c r="H17" s="1" t="s">
        <v>31</v>
      </c>
      <c r="I17" s="1" t="s">
        <v>31</v>
      </c>
      <c r="J17" s="1">
        <v>3.1199999999999999E-3</v>
      </c>
      <c r="K17" s="1">
        <v>1.6899999999999998E-2</v>
      </c>
      <c r="L17" s="1">
        <v>2.4499999999999999E-3</v>
      </c>
      <c r="M17" s="1">
        <v>8.0300000000000007E-3</v>
      </c>
      <c r="N17" s="1" t="s">
        <v>34</v>
      </c>
    </row>
    <row r="18" spans="1:14" ht="12.9" customHeight="1" x14ac:dyDescent="0.3">
      <c r="A18" s="1" t="s">
        <v>39</v>
      </c>
      <c r="B18" s="1" t="s">
        <v>26</v>
      </c>
      <c r="C18" s="1" t="s">
        <v>31</v>
      </c>
      <c r="D18" s="1">
        <v>2.2499999999999999E-2</v>
      </c>
      <c r="E18" s="1" t="s">
        <v>31</v>
      </c>
      <c r="F18" s="1" t="s">
        <v>31</v>
      </c>
      <c r="G18" s="1">
        <v>1.6100000000000001E-3</v>
      </c>
      <c r="H18" s="1" t="s">
        <v>40</v>
      </c>
      <c r="I18" s="1">
        <v>8.3299999999999997E-4</v>
      </c>
      <c r="J18" s="1">
        <v>2.9000000000000001E-2</v>
      </c>
      <c r="K18" s="1">
        <v>7.5599999999999999E-3</v>
      </c>
      <c r="L18" s="1">
        <v>4.3499999999999997E-2</v>
      </c>
      <c r="M18" s="1">
        <v>0.188</v>
      </c>
      <c r="N18" s="1" t="s">
        <v>34</v>
      </c>
    </row>
    <row r="19" spans="1:14" ht="12.9" customHeight="1" x14ac:dyDescent="0.3">
      <c r="A19" s="1" t="s">
        <v>41</v>
      </c>
      <c r="B19" s="1" t="s">
        <v>26</v>
      </c>
      <c r="C19" s="1" t="s">
        <v>31</v>
      </c>
      <c r="D19" s="1">
        <v>1.6500000000000001E-2</v>
      </c>
      <c r="E19" s="1" t="s">
        <v>31</v>
      </c>
      <c r="F19" s="1" t="s">
        <v>31</v>
      </c>
      <c r="G19" s="1">
        <v>1.57E-3</v>
      </c>
      <c r="H19" s="1" t="s">
        <v>40</v>
      </c>
      <c r="I19" s="1" t="s">
        <v>31</v>
      </c>
      <c r="J19" s="1">
        <v>5.11E-2</v>
      </c>
      <c r="K19" s="1">
        <v>2.4500000000000001E-2</v>
      </c>
      <c r="L19" s="1">
        <v>0.121</v>
      </c>
      <c r="M19" s="1">
        <v>0.86399999999999999</v>
      </c>
      <c r="N19" s="1">
        <v>6.2899999999999996E-3</v>
      </c>
    </row>
    <row r="20" spans="1:14" ht="12.9" customHeight="1" x14ac:dyDescent="0.3">
      <c r="A20" s="1" t="s">
        <v>42</v>
      </c>
      <c r="B20" s="1" t="s">
        <v>26</v>
      </c>
      <c r="C20" s="1" t="s">
        <v>31</v>
      </c>
      <c r="D20" s="1" t="s">
        <v>34</v>
      </c>
      <c r="E20" s="1" t="s">
        <v>31</v>
      </c>
      <c r="F20" s="1" t="s">
        <v>31</v>
      </c>
      <c r="G20" s="1">
        <v>2.64E-2</v>
      </c>
      <c r="H20" s="1" t="s">
        <v>40</v>
      </c>
      <c r="I20" s="1">
        <v>7.3400000000000002E-3</v>
      </c>
      <c r="J20" s="1">
        <v>0.60899999999999999</v>
      </c>
      <c r="K20" s="1">
        <v>1.82E-3</v>
      </c>
      <c r="L20" s="1" t="s">
        <v>31</v>
      </c>
      <c r="M20" s="1">
        <v>8.6400000000000001E-3</v>
      </c>
      <c r="N20" s="1">
        <v>8.7499999999999994E-2</v>
      </c>
    </row>
    <row r="21" spans="1:14" ht="12.9" customHeight="1" x14ac:dyDescent="0.3">
      <c r="A21" s="1" t="s">
        <v>43</v>
      </c>
      <c r="B21" s="1" t="s">
        <v>26</v>
      </c>
      <c r="C21" s="1">
        <v>9.8799999999999999E-3</v>
      </c>
      <c r="D21" s="1">
        <v>4.41E-2</v>
      </c>
      <c r="E21" s="1">
        <v>8.6099999999999996E-3</v>
      </c>
      <c r="F21" s="1" t="s">
        <v>44</v>
      </c>
      <c r="G21" s="1">
        <v>3.78E-2</v>
      </c>
      <c r="H21" s="1">
        <v>1.8400000000000001E-3</v>
      </c>
      <c r="I21" s="1">
        <v>8.1700000000000002E-3</v>
      </c>
      <c r="J21" s="1">
        <v>0.84399999999999997</v>
      </c>
      <c r="K21" s="1">
        <v>0.18099999999999999</v>
      </c>
      <c r="L21" s="1">
        <v>0.192</v>
      </c>
      <c r="M21" s="1">
        <v>1.17</v>
      </c>
      <c r="N21" s="1">
        <v>0.106</v>
      </c>
    </row>
    <row r="22" spans="1:14" ht="12.9" customHeight="1" x14ac:dyDescent="0.3">
      <c r="A22" s="1" t="s">
        <v>45</v>
      </c>
      <c r="B22" s="1" t="s">
        <v>26</v>
      </c>
      <c r="C22" s="1" t="s">
        <v>31</v>
      </c>
      <c r="D22" s="1" t="s">
        <v>34</v>
      </c>
      <c r="E22" s="1" t="s">
        <v>31</v>
      </c>
      <c r="F22" s="1" t="s">
        <v>31</v>
      </c>
      <c r="G22" s="1" t="s">
        <v>31</v>
      </c>
      <c r="H22" s="1" t="s">
        <v>40</v>
      </c>
      <c r="I22" s="1" t="s">
        <v>31</v>
      </c>
      <c r="J22" s="1" t="s">
        <v>28</v>
      </c>
      <c r="K22" s="1" t="s">
        <v>31</v>
      </c>
      <c r="L22" s="1" t="s">
        <v>31</v>
      </c>
      <c r="M22" s="1" t="s">
        <v>34</v>
      </c>
      <c r="N22" s="1" t="s">
        <v>34</v>
      </c>
    </row>
    <row r="23" spans="1:14" ht="12.9" customHeight="1" x14ac:dyDescent="0.3">
      <c r="A23" s="1" t="s">
        <v>46</v>
      </c>
      <c r="B23" s="1" t="s">
        <v>26</v>
      </c>
      <c r="C23" s="1">
        <v>7.7999999999999999E-4</v>
      </c>
      <c r="D23" s="1">
        <v>4.1200000000000001E-2</v>
      </c>
      <c r="E23" s="1">
        <v>6.9999999999999999E-4</v>
      </c>
      <c r="F23" s="1" t="s">
        <v>30</v>
      </c>
      <c r="G23" s="1">
        <v>8.2900000000000005E-3</v>
      </c>
      <c r="H23" s="1" t="s">
        <v>47</v>
      </c>
      <c r="I23" s="1">
        <v>8.3299999999999997E-4</v>
      </c>
      <c r="J23" s="1">
        <v>9.9199999999999997E-2</v>
      </c>
      <c r="K23" s="1">
        <v>5.1799999999999999E-2</v>
      </c>
      <c r="L23" s="1">
        <v>0.16600000000000001</v>
      </c>
      <c r="M23" s="1">
        <v>1.06</v>
      </c>
      <c r="N23" s="1">
        <v>6.2899999999999996E-3</v>
      </c>
    </row>
    <row r="24" spans="1:14" ht="12.9" customHeight="1" x14ac:dyDescent="0.3">
      <c r="A24" s="1" t="s">
        <v>48</v>
      </c>
      <c r="B24" s="1" t="s">
        <v>26</v>
      </c>
      <c r="C24" s="1" t="s">
        <v>31</v>
      </c>
      <c r="D24" s="1" t="s">
        <v>34</v>
      </c>
      <c r="E24" s="1" t="s">
        <v>31</v>
      </c>
      <c r="F24" s="1" t="s">
        <v>31</v>
      </c>
      <c r="G24" s="1" t="s">
        <v>31</v>
      </c>
      <c r="H24" s="1" t="s">
        <v>31</v>
      </c>
      <c r="I24" s="1" t="s">
        <v>31</v>
      </c>
      <c r="J24" s="1">
        <v>2.0400000000000001E-3</v>
      </c>
      <c r="K24" s="1" t="s">
        <v>31</v>
      </c>
      <c r="L24" s="1" t="s">
        <v>31</v>
      </c>
      <c r="M24" s="1" t="s">
        <v>34</v>
      </c>
      <c r="N24" s="1">
        <v>1.3600000000000001E-3</v>
      </c>
    </row>
    <row r="25" spans="1:14" ht="12.9" customHeight="1" x14ac:dyDescent="0.3">
      <c r="A25" s="1" t="s">
        <v>49</v>
      </c>
      <c r="B25" s="1" t="s">
        <v>26</v>
      </c>
      <c r="C25" s="1" t="s">
        <v>31</v>
      </c>
      <c r="D25" s="1" t="s">
        <v>34</v>
      </c>
      <c r="E25" s="1" t="s">
        <v>31</v>
      </c>
      <c r="F25" s="1" t="s">
        <v>31</v>
      </c>
      <c r="G25" s="1" t="s">
        <v>31</v>
      </c>
      <c r="H25" s="1" t="s">
        <v>31</v>
      </c>
      <c r="I25" s="1" t="s">
        <v>31</v>
      </c>
      <c r="J25" s="1" t="s">
        <v>28</v>
      </c>
      <c r="K25" s="1" t="s">
        <v>31</v>
      </c>
      <c r="L25" s="1" t="s">
        <v>31</v>
      </c>
      <c r="M25" s="1" t="s">
        <v>34</v>
      </c>
      <c r="N25" s="1" t="s">
        <v>34</v>
      </c>
    </row>
    <row r="26" spans="1:14" ht="12.9" customHeight="1" x14ac:dyDescent="0.3">
      <c r="A26" s="1" t="s">
        <v>50</v>
      </c>
      <c r="B26" s="1" t="s">
        <v>26</v>
      </c>
      <c r="C26" s="1" t="s">
        <v>31</v>
      </c>
      <c r="D26" s="1" t="s">
        <v>34</v>
      </c>
      <c r="E26" s="1" t="s">
        <v>31</v>
      </c>
      <c r="F26" s="1" t="s">
        <v>31</v>
      </c>
      <c r="G26" s="1" t="s">
        <v>31</v>
      </c>
      <c r="H26" s="1" t="s">
        <v>31</v>
      </c>
      <c r="I26" s="1" t="s">
        <v>31</v>
      </c>
      <c r="J26" s="1">
        <v>3.1099999999999999E-3</v>
      </c>
      <c r="K26" s="1">
        <v>1.0200000000000001E-3</v>
      </c>
      <c r="L26" s="1">
        <v>3.0599999999999998E-3</v>
      </c>
      <c r="M26" s="1">
        <v>1.2200000000000001E-2</v>
      </c>
      <c r="N26" s="1" t="s">
        <v>34</v>
      </c>
    </row>
    <row r="27" spans="1:14" ht="12.9" customHeight="1" x14ac:dyDescent="0.3">
      <c r="A27" s="1" t="s">
        <v>51</v>
      </c>
      <c r="B27" s="1" t="s">
        <v>26</v>
      </c>
      <c r="C27" s="1" t="s">
        <v>31</v>
      </c>
      <c r="D27" s="1" t="s">
        <v>34</v>
      </c>
      <c r="E27" s="1" t="s">
        <v>31</v>
      </c>
      <c r="F27" s="1" t="s">
        <v>31</v>
      </c>
      <c r="G27" s="1" t="s">
        <v>31</v>
      </c>
      <c r="H27" s="1" t="s">
        <v>40</v>
      </c>
      <c r="I27" s="1" t="s">
        <v>31</v>
      </c>
      <c r="J27" s="1" t="s">
        <v>28</v>
      </c>
      <c r="K27" s="1">
        <v>5.9299999999999999E-4</v>
      </c>
      <c r="L27" s="1">
        <v>1.58E-3</v>
      </c>
      <c r="M27" s="1">
        <v>9.2999999999999992E-3</v>
      </c>
      <c r="N27" s="1" t="s">
        <v>34</v>
      </c>
    </row>
    <row r="28" spans="1:14" ht="12.9" customHeight="1" x14ac:dyDescent="0.3">
      <c r="A28" s="1" t="s">
        <v>52</v>
      </c>
      <c r="B28" s="1" t="s">
        <v>26</v>
      </c>
      <c r="C28" s="1" t="s">
        <v>31</v>
      </c>
      <c r="D28" s="1" t="s">
        <v>34</v>
      </c>
      <c r="E28" s="1" t="s">
        <v>31</v>
      </c>
      <c r="F28" s="1" t="s">
        <v>31</v>
      </c>
      <c r="G28" s="1" t="s">
        <v>31</v>
      </c>
      <c r="H28" s="1" t="s">
        <v>40</v>
      </c>
      <c r="I28" s="1" t="s">
        <v>31</v>
      </c>
      <c r="J28" s="1" t="s">
        <v>28</v>
      </c>
      <c r="K28" s="1" t="s">
        <v>31</v>
      </c>
      <c r="L28" s="1" t="s">
        <v>31</v>
      </c>
      <c r="M28" s="1" t="s">
        <v>34</v>
      </c>
      <c r="N28" s="1" t="s">
        <v>34</v>
      </c>
    </row>
    <row r="29" spans="1:14" ht="12.9" customHeight="1" x14ac:dyDescent="0.3">
      <c r="A29" s="1" t="s">
        <v>53</v>
      </c>
      <c r="B29" s="1" t="s">
        <v>26</v>
      </c>
      <c r="C29" s="1" t="s">
        <v>31</v>
      </c>
      <c r="D29" s="1" t="s">
        <v>34</v>
      </c>
      <c r="E29" s="1" t="s">
        <v>31</v>
      </c>
      <c r="F29" s="1" t="s">
        <v>31</v>
      </c>
      <c r="G29" s="1" t="s">
        <v>31</v>
      </c>
      <c r="H29" s="1" t="s">
        <v>31</v>
      </c>
      <c r="I29" s="1" t="s">
        <v>31</v>
      </c>
      <c r="J29" s="1" t="s">
        <v>28</v>
      </c>
      <c r="K29" s="1" t="s">
        <v>31</v>
      </c>
      <c r="L29" s="1" t="s">
        <v>31</v>
      </c>
      <c r="M29" s="1" t="s">
        <v>34</v>
      </c>
      <c r="N29" s="1" t="s">
        <v>34</v>
      </c>
    </row>
    <row r="30" spans="1:14" ht="12.9" customHeight="1" x14ac:dyDescent="0.3">
      <c r="A30" s="1" t="s">
        <v>54</v>
      </c>
      <c r="B30" s="1" t="s">
        <v>26</v>
      </c>
      <c r="C30" s="1" t="s">
        <v>34</v>
      </c>
      <c r="D30" s="1" t="s">
        <v>34</v>
      </c>
      <c r="E30" s="1" t="s">
        <v>34</v>
      </c>
      <c r="F30" s="1" t="s">
        <v>34</v>
      </c>
      <c r="G30" s="1" t="s">
        <v>34</v>
      </c>
      <c r="H30" s="1" t="s">
        <v>27</v>
      </c>
      <c r="I30" s="1" t="s">
        <v>34</v>
      </c>
      <c r="J30" s="1" t="s">
        <v>28</v>
      </c>
      <c r="K30" s="1" t="s">
        <v>34</v>
      </c>
      <c r="L30" s="1" t="s">
        <v>34</v>
      </c>
      <c r="M30" s="1" t="s">
        <v>34</v>
      </c>
      <c r="N30" s="1" t="s">
        <v>34</v>
      </c>
    </row>
    <row r="31" spans="1:14" ht="12.9" customHeight="1" x14ac:dyDescent="0.3">
      <c r="A31" s="1" t="s">
        <v>55</v>
      </c>
      <c r="B31" s="1" t="s">
        <v>26</v>
      </c>
      <c r="C31" s="1" t="s">
        <v>31</v>
      </c>
      <c r="D31" s="1" t="s">
        <v>34</v>
      </c>
      <c r="E31" s="1" t="s">
        <v>31</v>
      </c>
      <c r="F31" s="1" t="s">
        <v>31</v>
      </c>
      <c r="G31" s="1" t="s">
        <v>31</v>
      </c>
      <c r="H31" s="1" t="s">
        <v>31</v>
      </c>
      <c r="I31" s="1" t="s">
        <v>31</v>
      </c>
      <c r="J31" s="1" t="s">
        <v>28</v>
      </c>
      <c r="K31" s="1" t="s">
        <v>31</v>
      </c>
      <c r="L31" s="1" t="s">
        <v>31</v>
      </c>
      <c r="M31" s="1" t="s">
        <v>34</v>
      </c>
      <c r="N31" s="1" t="s">
        <v>34</v>
      </c>
    </row>
    <row r="32" spans="1:14" ht="12.9" customHeight="1" x14ac:dyDescent="0.3">
      <c r="A32" s="1" t="s">
        <v>56</v>
      </c>
      <c r="B32" s="1" t="s">
        <v>26</v>
      </c>
      <c r="C32" s="1" t="s">
        <v>34</v>
      </c>
      <c r="D32" s="1" t="s">
        <v>34</v>
      </c>
      <c r="E32" s="1" t="s">
        <v>34</v>
      </c>
      <c r="F32" s="1" t="s">
        <v>34</v>
      </c>
      <c r="G32" s="1" t="s">
        <v>34</v>
      </c>
      <c r="H32" s="1" t="s">
        <v>34</v>
      </c>
      <c r="I32" s="1" t="s">
        <v>34</v>
      </c>
      <c r="J32" s="1" t="s">
        <v>28</v>
      </c>
      <c r="K32" s="1" t="s">
        <v>34</v>
      </c>
      <c r="L32" s="1" t="s">
        <v>34</v>
      </c>
      <c r="M32" s="1" t="s">
        <v>34</v>
      </c>
      <c r="N32" s="1" t="s">
        <v>34</v>
      </c>
    </row>
    <row r="33" spans="1:14" ht="12.9" customHeight="1" x14ac:dyDescent="0.3">
      <c r="A33" s="1" t="s">
        <v>57</v>
      </c>
      <c r="B33" s="1" t="s">
        <v>26</v>
      </c>
      <c r="C33" s="1">
        <v>9.8799999999999999E-3</v>
      </c>
      <c r="D33" s="1">
        <v>4.41E-2</v>
      </c>
      <c r="E33" s="1">
        <v>8.6099999999999996E-3</v>
      </c>
      <c r="F33" s="1" t="s">
        <v>58</v>
      </c>
      <c r="G33" s="1">
        <v>1.14E-2</v>
      </c>
      <c r="H33" s="1">
        <v>6.3900000000000003E-4</v>
      </c>
      <c r="I33" s="1">
        <v>8.3299999999999997E-4</v>
      </c>
      <c r="J33" s="1">
        <v>0.24</v>
      </c>
      <c r="K33" s="1">
        <v>0.18099999999999999</v>
      </c>
      <c r="L33" s="1">
        <v>0.19700000000000001</v>
      </c>
      <c r="M33" s="1">
        <v>1.18</v>
      </c>
      <c r="N33" s="1">
        <v>1.95E-2</v>
      </c>
    </row>
    <row r="34" spans="1:14" ht="12.9" customHeight="1" x14ac:dyDescent="0.3">
      <c r="A34" s="7" t="s">
        <v>78</v>
      </c>
      <c r="B34" s="6"/>
      <c r="C34" s="6"/>
      <c r="D34" s="6"/>
      <c r="E34" s="6"/>
      <c r="F34" s="6"/>
      <c r="G34" s="6"/>
      <c r="H34" s="6"/>
      <c r="I34" s="6">
        <f>SUM(I10:I20,I22,I24:I32)</f>
        <v>8.1729999999999997E-3</v>
      </c>
      <c r="J34" s="6">
        <f t="shared" ref="J34:N34" si="0">SUM(J10:J20,J22,J24:J32)</f>
        <v>0.84887999999999997</v>
      </c>
      <c r="K34" s="6">
        <f t="shared" si="0"/>
        <v>0.18248299999999998</v>
      </c>
      <c r="L34" s="6">
        <f t="shared" si="0"/>
        <v>0.19716999999999998</v>
      </c>
      <c r="M34" s="6">
        <f t="shared" si="0"/>
        <v>1.1888799999999999</v>
      </c>
      <c r="N34" s="6">
        <f t="shared" si="0"/>
        <v>0.10697999999999999</v>
      </c>
    </row>
    <row r="35" spans="1:14" ht="12.9" customHeight="1" x14ac:dyDescent="0.3">
      <c r="A35" s="1" t="s">
        <v>59</v>
      </c>
      <c r="B35" s="1" t="s">
        <v>26</v>
      </c>
      <c r="C35" s="1">
        <v>9.8799999999999999E-3</v>
      </c>
      <c r="D35" s="1">
        <v>4.41E-2</v>
      </c>
      <c r="E35" s="1">
        <v>8.6099999999999996E-3</v>
      </c>
      <c r="F35" s="1" t="s">
        <v>60</v>
      </c>
      <c r="G35" s="1">
        <v>3.78E-2</v>
      </c>
      <c r="H35" s="1">
        <v>1.8400000000000001E-3</v>
      </c>
      <c r="I35" s="1">
        <v>8.1700000000000002E-3</v>
      </c>
      <c r="J35" s="1">
        <v>0.84899999999999998</v>
      </c>
      <c r="K35" s="1">
        <v>0.182</v>
      </c>
      <c r="L35" s="1">
        <v>0.19700000000000001</v>
      </c>
      <c r="M35" s="1">
        <v>1.19</v>
      </c>
      <c r="N35" s="1">
        <v>0.107</v>
      </c>
    </row>
    <row r="36" spans="1:14" ht="12.9" customHeight="1" x14ac:dyDescent="0.3">
      <c r="A36" s="1" t="s">
        <v>61</v>
      </c>
      <c r="B36" s="1" t="s">
        <v>26</v>
      </c>
      <c r="C36" s="1" t="s">
        <v>31</v>
      </c>
      <c r="D36" s="1" t="s">
        <v>34</v>
      </c>
      <c r="E36" s="1" t="s">
        <v>31</v>
      </c>
      <c r="F36" s="1" t="s">
        <v>31</v>
      </c>
      <c r="G36" s="1" t="s">
        <v>31</v>
      </c>
      <c r="H36" s="1" t="s">
        <v>31</v>
      </c>
      <c r="I36" s="1" t="s">
        <v>31</v>
      </c>
      <c r="J36" s="1" t="s">
        <v>28</v>
      </c>
      <c r="K36" s="1" t="s">
        <v>31</v>
      </c>
      <c r="L36" s="1" t="s">
        <v>31</v>
      </c>
      <c r="M36" s="1" t="s">
        <v>34</v>
      </c>
      <c r="N36" s="1" t="s">
        <v>34</v>
      </c>
    </row>
    <row r="37" spans="1:14" ht="12.9" customHeight="1" x14ac:dyDescent="0.3">
      <c r="A37" s="1" t="s">
        <v>62</v>
      </c>
      <c r="B37" s="1" t="s">
        <v>26</v>
      </c>
      <c r="C37" s="1" t="s">
        <v>31</v>
      </c>
      <c r="D37" s="1" t="s">
        <v>34</v>
      </c>
      <c r="E37" s="1" t="s">
        <v>31</v>
      </c>
      <c r="F37" s="1" t="s">
        <v>31</v>
      </c>
      <c r="G37" s="1" t="s">
        <v>31</v>
      </c>
      <c r="H37" s="1" t="s">
        <v>31</v>
      </c>
      <c r="I37" s="1" t="s">
        <v>31</v>
      </c>
      <c r="J37" s="1">
        <v>4.1399999999999996E-3</v>
      </c>
      <c r="K37" s="1" t="s">
        <v>31</v>
      </c>
      <c r="L37" s="1" t="s">
        <v>31</v>
      </c>
      <c r="M37" s="1" t="s">
        <v>34</v>
      </c>
      <c r="N37" s="1" t="s">
        <v>34</v>
      </c>
    </row>
    <row r="38" spans="1:14" ht="12.9" customHeight="1" x14ac:dyDescent="0.3">
      <c r="A38" s="1" t="s">
        <v>63</v>
      </c>
      <c r="B38" s="1" t="s">
        <v>26</v>
      </c>
      <c r="C38" s="1" t="s">
        <v>31</v>
      </c>
      <c r="D38" s="1" t="s">
        <v>34</v>
      </c>
      <c r="E38" s="1" t="s">
        <v>31</v>
      </c>
      <c r="F38" s="1" t="s">
        <v>31</v>
      </c>
      <c r="G38" s="1" t="s">
        <v>31</v>
      </c>
      <c r="H38" s="1" t="s">
        <v>40</v>
      </c>
      <c r="I38" s="1" t="s">
        <v>31</v>
      </c>
      <c r="J38" s="1" t="s">
        <v>28</v>
      </c>
      <c r="K38" s="1">
        <v>9.2299999999999999E-4</v>
      </c>
      <c r="L38" s="1" t="s">
        <v>31</v>
      </c>
      <c r="M38" s="1" t="s">
        <v>34</v>
      </c>
      <c r="N38" s="1" t="s">
        <v>34</v>
      </c>
    </row>
    <row r="39" spans="1:14" ht="12.9" customHeight="1" x14ac:dyDescent="0.3">
      <c r="A39" s="1" t="s">
        <v>64</v>
      </c>
      <c r="B39" s="1" t="s">
        <v>26</v>
      </c>
      <c r="C39" s="1" t="s">
        <v>28</v>
      </c>
      <c r="D39" s="1" t="s">
        <v>27</v>
      </c>
      <c r="E39" s="1" t="s">
        <v>28</v>
      </c>
      <c r="F39" s="1" t="s">
        <v>28</v>
      </c>
      <c r="G39" s="1" t="s">
        <v>28</v>
      </c>
      <c r="H39" s="1" t="s">
        <v>65</v>
      </c>
      <c r="I39" s="1" t="s">
        <v>28</v>
      </c>
      <c r="J39" s="1" t="s">
        <v>65</v>
      </c>
      <c r="K39" s="1" t="s">
        <v>28</v>
      </c>
      <c r="L39" s="1" t="s">
        <v>28</v>
      </c>
      <c r="M39" s="1" t="s">
        <v>27</v>
      </c>
      <c r="N39" s="1" t="s">
        <v>27</v>
      </c>
    </row>
    <row r="40" spans="1:14" ht="12.9" customHeight="1" x14ac:dyDescent="0.3">
      <c r="A40" s="1" t="s">
        <v>66</v>
      </c>
      <c r="B40" s="1" t="s">
        <v>26</v>
      </c>
      <c r="C40" s="1" t="s">
        <v>28</v>
      </c>
      <c r="D40" s="1" t="s">
        <v>27</v>
      </c>
      <c r="E40" s="1" t="s">
        <v>28</v>
      </c>
      <c r="F40" s="1" t="s">
        <v>28</v>
      </c>
      <c r="G40" s="1" t="s">
        <v>28</v>
      </c>
      <c r="H40" s="1" t="s">
        <v>65</v>
      </c>
      <c r="I40" s="1" t="s">
        <v>28</v>
      </c>
      <c r="J40" s="1" t="s">
        <v>65</v>
      </c>
      <c r="K40" s="1" t="s">
        <v>28</v>
      </c>
      <c r="L40" s="1" t="s">
        <v>28</v>
      </c>
      <c r="M40" s="1" t="s">
        <v>27</v>
      </c>
      <c r="N40" s="1" t="s">
        <v>27</v>
      </c>
    </row>
    <row r="41" spans="1:14" ht="12.9" customHeight="1" x14ac:dyDescent="0.3">
      <c r="A41" s="1" t="s">
        <v>67</v>
      </c>
      <c r="B41" s="1" t="s">
        <v>26</v>
      </c>
      <c r="C41" s="1" t="s">
        <v>28</v>
      </c>
      <c r="D41" s="1" t="s">
        <v>27</v>
      </c>
      <c r="E41" s="1" t="s">
        <v>28</v>
      </c>
      <c r="F41" s="1" t="s">
        <v>28</v>
      </c>
      <c r="G41" s="1" t="s">
        <v>28</v>
      </c>
      <c r="H41" s="1" t="s">
        <v>65</v>
      </c>
      <c r="I41" s="1" t="s">
        <v>28</v>
      </c>
      <c r="J41" s="1">
        <v>1.1299999999999999E-2</v>
      </c>
      <c r="K41" s="1" t="s">
        <v>28</v>
      </c>
      <c r="L41" s="1" t="s">
        <v>28</v>
      </c>
      <c r="M41" s="1" t="s">
        <v>27</v>
      </c>
      <c r="N41" s="1" t="s">
        <v>27</v>
      </c>
    </row>
    <row r="42" spans="1:14" ht="12.9" customHeight="1" x14ac:dyDescent="0.3">
      <c r="A42" s="1" t="s">
        <v>68</v>
      </c>
      <c r="B42" s="1" t="s">
        <v>26</v>
      </c>
      <c r="C42" s="1" t="s">
        <v>28</v>
      </c>
      <c r="D42" s="1" t="s">
        <v>28</v>
      </c>
      <c r="E42" s="1" t="s">
        <v>28</v>
      </c>
      <c r="F42" s="1" t="s">
        <v>28</v>
      </c>
      <c r="G42" s="1" t="s">
        <v>28</v>
      </c>
      <c r="H42" s="1" t="s">
        <v>65</v>
      </c>
      <c r="I42" s="1" t="s">
        <v>28</v>
      </c>
      <c r="J42" s="1" t="s">
        <v>28</v>
      </c>
      <c r="K42" s="1" t="s">
        <v>28</v>
      </c>
      <c r="L42" s="1" t="s">
        <v>28</v>
      </c>
      <c r="M42" s="1" t="s">
        <v>28</v>
      </c>
      <c r="N42" s="1" t="s">
        <v>28</v>
      </c>
    </row>
    <row r="43" spans="1:14" ht="12.9" customHeight="1" x14ac:dyDescent="0.3">
      <c r="A43" s="1" t="s">
        <v>69</v>
      </c>
      <c r="B43" s="1" t="s">
        <v>26</v>
      </c>
      <c r="C43" s="1" t="s">
        <v>34</v>
      </c>
      <c r="D43" s="1" t="s">
        <v>27</v>
      </c>
      <c r="E43" s="1" t="s">
        <v>34</v>
      </c>
      <c r="F43" s="1" t="s">
        <v>34</v>
      </c>
      <c r="G43" s="1" t="s">
        <v>34</v>
      </c>
      <c r="H43" s="1" t="s">
        <v>34</v>
      </c>
      <c r="I43" s="1" t="s">
        <v>34</v>
      </c>
      <c r="J43" s="1" t="s">
        <v>65</v>
      </c>
      <c r="K43" s="1" t="s">
        <v>34</v>
      </c>
      <c r="L43" s="1" t="s">
        <v>34</v>
      </c>
      <c r="M43" s="1" t="s">
        <v>27</v>
      </c>
      <c r="N43" s="1" t="s">
        <v>27</v>
      </c>
    </row>
    <row r="44" spans="1:14" ht="12.9" customHeight="1" x14ac:dyDescent="0.3">
      <c r="A44" s="1" t="s">
        <v>70</v>
      </c>
      <c r="B44" s="1" t="s">
        <v>26</v>
      </c>
      <c r="C44" s="1" t="s">
        <v>34</v>
      </c>
      <c r="D44" s="1" t="s">
        <v>34</v>
      </c>
      <c r="E44" s="1" t="s">
        <v>34</v>
      </c>
      <c r="F44" s="1" t="s">
        <v>34</v>
      </c>
      <c r="G44" s="1" t="s">
        <v>34</v>
      </c>
      <c r="H44" s="1" t="s">
        <v>27</v>
      </c>
      <c r="I44" s="1" t="s">
        <v>34</v>
      </c>
      <c r="J44" s="1">
        <v>3.2200000000000002E-3</v>
      </c>
      <c r="K44" s="1" t="s">
        <v>34</v>
      </c>
      <c r="L44" s="1" t="s">
        <v>34</v>
      </c>
      <c r="M44" s="1" t="s">
        <v>34</v>
      </c>
      <c r="N44" s="1" t="s">
        <v>34</v>
      </c>
    </row>
    <row r="45" spans="1:14" ht="12.9" customHeight="1" x14ac:dyDescent="0.3">
      <c r="A45" s="1" t="s">
        <v>71</v>
      </c>
      <c r="B45" s="1" t="s">
        <v>26</v>
      </c>
      <c r="C45" s="1" t="s">
        <v>34</v>
      </c>
      <c r="D45" s="1" t="s">
        <v>34</v>
      </c>
      <c r="E45" s="1" t="s">
        <v>34</v>
      </c>
      <c r="F45" s="1" t="s">
        <v>34</v>
      </c>
      <c r="G45" s="1" t="s">
        <v>34</v>
      </c>
      <c r="H45" s="1" t="s">
        <v>27</v>
      </c>
      <c r="I45" s="1" t="s">
        <v>34</v>
      </c>
      <c r="J45" s="1">
        <v>5.96E-3</v>
      </c>
      <c r="K45" s="1" t="s">
        <v>34</v>
      </c>
      <c r="L45" s="1" t="s">
        <v>34</v>
      </c>
      <c r="M45" s="1" t="s">
        <v>34</v>
      </c>
      <c r="N45" s="1" t="s">
        <v>34</v>
      </c>
    </row>
    <row r="46" spans="1:14" ht="12.9" customHeight="1" x14ac:dyDescent="0.3">
      <c r="A46" s="1" t="s">
        <v>72</v>
      </c>
      <c r="B46" s="1" t="s">
        <v>26</v>
      </c>
      <c r="C46" s="1" t="s">
        <v>34</v>
      </c>
      <c r="D46" s="1" t="s">
        <v>34</v>
      </c>
      <c r="E46" s="1" t="s">
        <v>34</v>
      </c>
      <c r="F46" s="1" t="s">
        <v>34</v>
      </c>
      <c r="G46" s="1" t="s">
        <v>34</v>
      </c>
      <c r="H46" s="1" t="s">
        <v>34</v>
      </c>
      <c r="I46" s="1" t="s">
        <v>34</v>
      </c>
      <c r="J46" s="1" t="s">
        <v>28</v>
      </c>
      <c r="K46" s="1" t="s">
        <v>34</v>
      </c>
      <c r="L46" s="1" t="s">
        <v>34</v>
      </c>
      <c r="M46" s="1" t="s">
        <v>34</v>
      </c>
      <c r="N46" s="1" t="s">
        <v>34</v>
      </c>
    </row>
    <row r="47" spans="1:14" ht="12.9" customHeight="1" x14ac:dyDescent="0.3">
      <c r="A47" s="1" t="s">
        <v>73</v>
      </c>
      <c r="B47" s="1" t="s">
        <v>26</v>
      </c>
      <c r="C47" s="1" t="s">
        <v>34</v>
      </c>
      <c r="D47" s="1" t="s">
        <v>34</v>
      </c>
      <c r="E47" s="1" t="s">
        <v>34</v>
      </c>
      <c r="F47" s="1" t="s">
        <v>34</v>
      </c>
      <c r="G47" s="1" t="s">
        <v>34</v>
      </c>
      <c r="H47" s="1" t="s">
        <v>34</v>
      </c>
      <c r="I47" s="1" t="s">
        <v>34</v>
      </c>
      <c r="J47" s="1">
        <v>4.8799999999999998E-3</v>
      </c>
      <c r="K47" s="1">
        <v>1.9499999999999999E-3</v>
      </c>
      <c r="L47" s="1" t="s">
        <v>34</v>
      </c>
      <c r="M47" s="1" t="s">
        <v>34</v>
      </c>
      <c r="N47" s="1" t="s">
        <v>34</v>
      </c>
    </row>
    <row r="48" spans="1:14" ht="12.9" customHeight="1" x14ac:dyDescent="0.3">
      <c r="A48" s="1" t="s">
        <v>74</v>
      </c>
      <c r="B48" s="1" t="s">
        <v>26</v>
      </c>
      <c r="C48" s="1" t="s">
        <v>31</v>
      </c>
      <c r="D48" s="1" t="s">
        <v>34</v>
      </c>
      <c r="E48" s="1" t="s">
        <v>31</v>
      </c>
      <c r="F48" s="1" t="s">
        <v>31</v>
      </c>
      <c r="G48" s="1" t="s">
        <v>31</v>
      </c>
      <c r="H48" s="1" t="s">
        <v>31</v>
      </c>
      <c r="I48" s="1" t="s">
        <v>31</v>
      </c>
      <c r="J48" s="1" t="s">
        <v>28</v>
      </c>
      <c r="K48" s="1" t="s">
        <v>31</v>
      </c>
      <c r="L48" s="1" t="s">
        <v>31</v>
      </c>
      <c r="M48" s="1" t="s">
        <v>34</v>
      </c>
      <c r="N48" s="1" t="s">
        <v>34</v>
      </c>
    </row>
    <row r="49" spans="1:14" ht="12.9" customHeight="1" x14ac:dyDescent="0.3">
      <c r="A49" s="7" t="s">
        <v>79</v>
      </c>
      <c r="B49" s="6"/>
      <c r="C49" s="6"/>
      <c r="D49" s="6"/>
      <c r="E49" s="6"/>
      <c r="F49" s="6"/>
      <c r="G49" s="6"/>
      <c r="H49" s="6"/>
      <c r="I49" s="6">
        <f>SUM(I10:I20,I22,I24:I32,I36:I48)</f>
        <v>8.1729999999999997E-3</v>
      </c>
      <c r="J49" s="6">
        <f t="shared" ref="J49:N49" si="1">SUM(J10:J20,J22,J24:J32,J36:J48)</f>
        <v>0.87837999999999994</v>
      </c>
      <c r="K49" s="6">
        <f t="shared" si="1"/>
        <v>0.18535599999999999</v>
      </c>
      <c r="L49" s="6">
        <f t="shared" si="1"/>
        <v>0.19716999999999998</v>
      </c>
      <c r="M49" s="6">
        <f t="shared" si="1"/>
        <v>1.1888799999999999</v>
      </c>
      <c r="N49" s="6">
        <f t="shared" si="1"/>
        <v>0.10697999999999999</v>
      </c>
    </row>
    <row r="50" spans="1:14" ht="12.9" customHeight="1" x14ac:dyDescent="0.3">
      <c r="A50" t="s">
        <v>5</v>
      </c>
    </row>
    <row r="51" spans="1:14" ht="12.9" customHeight="1" x14ac:dyDescent="0.3">
      <c r="A51" t="s">
        <v>75</v>
      </c>
    </row>
    <row r="52" spans="1:14" ht="12.9" customHeight="1" x14ac:dyDescent="0.3">
      <c r="A52" t="s">
        <v>76</v>
      </c>
    </row>
    <row r="53" spans="1:14" ht="12.9" customHeight="1" x14ac:dyDescent="0.3">
      <c r="A53" t="s">
        <v>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B614-D3D7-47DA-B891-0815C87E6169}">
  <dimension ref="A1:AO14"/>
  <sheetViews>
    <sheetView workbookViewId="0">
      <pane ySplit="2" topLeftCell="A3" activePane="bottomLeft" state="frozen"/>
      <selection pane="bottomLeft" activeCell="AB6" sqref="AB6:AB8"/>
    </sheetView>
  </sheetViews>
  <sheetFormatPr defaultRowHeight="14.4" x14ac:dyDescent="0.3"/>
  <cols>
    <col min="1" max="1" width="13.33203125" bestFit="1" customWidth="1"/>
    <col min="2" max="2" width="13.88671875" bestFit="1" customWidth="1"/>
  </cols>
  <sheetData>
    <row r="1" spans="1:41" x14ac:dyDescent="0.3">
      <c r="A1" s="1" t="s">
        <v>6</v>
      </c>
      <c r="B1" s="1" t="s">
        <v>20</v>
      </c>
      <c r="C1" s="1" t="s">
        <v>23</v>
      </c>
      <c r="D1" s="1" t="s">
        <v>25</v>
      </c>
      <c r="E1" s="1" t="s">
        <v>29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45</v>
      </c>
      <c r="Q1" s="1" t="s">
        <v>46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59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66</v>
      </c>
      <c r="AH1" s="1" t="s">
        <v>67</v>
      </c>
      <c r="AI1" s="1" t="s">
        <v>68</v>
      </c>
      <c r="AJ1" s="1" t="s">
        <v>69</v>
      </c>
      <c r="AK1" s="1" t="s">
        <v>70</v>
      </c>
      <c r="AL1" s="1" t="s">
        <v>71</v>
      </c>
      <c r="AM1" s="1" t="s">
        <v>72</v>
      </c>
      <c r="AN1" s="1" t="s">
        <v>73</v>
      </c>
      <c r="AO1" s="1" t="s">
        <v>74</v>
      </c>
    </row>
    <row r="2" spans="1:41" x14ac:dyDescent="0.3">
      <c r="A2" s="1" t="s">
        <v>7</v>
      </c>
      <c r="C2" s="1" t="s">
        <v>24</v>
      </c>
      <c r="D2" s="1" t="s">
        <v>26</v>
      </c>
      <c r="E2" s="1" t="s">
        <v>26</v>
      </c>
      <c r="F2" s="1" t="s">
        <v>26</v>
      </c>
      <c r="G2" s="1" t="s">
        <v>26</v>
      </c>
      <c r="H2" s="1" t="s">
        <v>26</v>
      </c>
      <c r="I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s="1" t="s">
        <v>26</v>
      </c>
      <c r="AI2" s="1" t="s">
        <v>26</v>
      </c>
      <c r="AJ2" s="1" t="s">
        <v>26</v>
      </c>
      <c r="AK2" s="1" t="s">
        <v>26</v>
      </c>
      <c r="AL2" s="1" t="s">
        <v>26</v>
      </c>
      <c r="AM2" s="1" t="s">
        <v>26</v>
      </c>
      <c r="AN2" s="1" t="s">
        <v>26</v>
      </c>
      <c r="AO2" s="1" t="s">
        <v>26</v>
      </c>
    </row>
    <row r="3" spans="1:41" x14ac:dyDescent="0.3">
      <c r="A3" s="1" t="s">
        <v>10</v>
      </c>
      <c r="B3" s="1" t="s">
        <v>21</v>
      </c>
      <c r="C3" s="1" t="s">
        <v>5</v>
      </c>
      <c r="D3" s="4">
        <v>6.0600000000000003E-3</v>
      </c>
      <c r="E3" s="4" t="s">
        <v>30</v>
      </c>
      <c r="F3" s="4">
        <v>5.5599999999999996E-4</v>
      </c>
      <c r="G3" s="4">
        <v>7.8399999999999997E-4</v>
      </c>
      <c r="H3" s="4">
        <v>6.9999999999999999E-4</v>
      </c>
      <c r="I3" s="4" t="s">
        <v>31</v>
      </c>
      <c r="J3" s="4" t="s">
        <v>31</v>
      </c>
      <c r="K3" s="4">
        <v>5.0699999999999996E-4</v>
      </c>
      <c r="L3" s="4" t="s">
        <v>31</v>
      </c>
      <c r="M3" s="4" t="s">
        <v>31</v>
      </c>
      <c r="N3" s="4" t="s">
        <v>31</v>
      </c>
      <c r="O3" s="4">
        <v>8.6099999999999996E-3</v>
      </c>
      <c r="P3" s="2" t="s">
        <v>31</v>
      </c>
      <c r="Q3" s="4">
        <v>6.9999999999999999E-4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34</v>
      </c>
      <c r="Y3" s="2" t="s">
        <v>31</v>
      </c>
      <c r="Z3" s="2" t="s">
        <v>34</v>
      </c>
      <c r="AA3" s="2">
        <v>8.6099999999999996E-3</v>
      </c>
      <c r="AB3" s="4">
        <v>8.6099999999999996E-3</v>
      </c>
      <c r="AC3" s="2" t="s">
        <v>31</v>
      </c>
      <c r="AD3" s="2" t="s">
        <v>31</v>
      </c>
      <c r="AE3" s="2" t="s">
        <v>31</v>
      </c>
      <c r="AF3" s="2" t="s">
        <v>28</v>
      </c>
      <c r="AG3" s="2" t="s">
        <v>28</v>
      </c>
      <c r="AH3" s="2" t="s">
        <v>28</v>
      </c>
      <c r="AI3" s="2" t="s">
        <v>28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31</v>
      </c>
    </row>
    <row r="4" spans="1:41" x14ac:dyDescent="0.3">
      <c r="A4" s="1" t="s">
        <v>8</v>
      </c>
      <c r="B4" s="1" t="s">
        <v>21</v>
      </c>
      <c r="C4" s="1" t="s">
        <v>5</v>
      </c>
      <c r="D4" s="4">
        <v>7.0600000000000003E-3</v>
      </c>
      <c r="E4" s="4" t="s">
        <v>30</v>
      </c>
      <c r="F4" s="4">
        <v>6.8000000000000005E-4</v>
      </c>
      <c r="G4" s="4">
        <v>7.94E-4</v>
      </c>
      <c r="H4" s="4">
        <v>7.7999999999999999E-4</v>
      </c>
      <c r="I4" s="4" t="s">
        <v>31</v>
      </c>
      <c r="J4" s="4" t="s">
        <v>31</v>
      </c>
      <c r="K4" s="4">
        <v>5.6099999999999998E-4</v>
      </c>
      <c r="L4" s="4" t="s">
        <v>31</v>
      </c>
      <c r="M4" s="4" t="s">
        <v>31</v>
      </c>
      <c r="N4" s="4" t="s">
        <v>31</v>
      </c>
      <c r="O4" s="4">
        <v>9.8799999999999999E-3</v>
      </c>
      <c r="P4" s="2" t="s">
        <v>31</v>
      </c>
      <c r="Q4" s="4">
        <v>7.7999999999999999E-4</v>
      </c>
      <c r="R4" s="2" t="s">
        <v>31</v>
      </c>
      <c r="S4" s="2" t="s">
        <v>31</v>
      </c>
      <c r="T4" s="2" t="s">
        <v>31</v>
      </c>
      <c r="U4" s="2" t="s">
        <v>31</v>
      </c>
      <c r="V4" s="2" t="s">
        <v>31</v>
      </c>
      <c r="W4" s="2" t="s">
        <v>31</v>
      </c>
      <c r="X4" s="2" t="s">
        <v>34</v>
      </c>
      <c r="Y4" s="2" t="s">
        <v>31</v>
      </c>
      <c r="Z4" s="2" t="s">
        <v>34</v>
      </c>
      <c r="AA4" s="2">
        <v>9.8799999999999999E-3</v>
      </c>
      <c r="AB4" s="4">
        <v>9.8799999999999999E-3</v>
      </c>
      <c r="AC4" s="2" t="s">
        <v>31</v>
      </c>
      <c r="AD4" s="2" t="s">
        <v>31</v>
      </c>
      <c r="AE4" s="2" t="s">
        <v>31</v>
      </c>
      <c r="AF4" s="2" t="s">
        <v>28</v>
      </c>
      <c r="AG4" s="2" t="s">
        <v>28</v>
      </c>
      <c r="AH4" s="2" t="s">
        <v>28</v>
      </c>
      <c r="AI4" s="2" t="s">
        <v>28</v>
      </c>
      <c r="AJ4" s="2" t="s">
        <v>34</v>
      </c>
      <c r="AK4" s="2" t="s">
        <v>34</v>
      </c>
      <c r="AL4" s="2" t="s">
        <v>34</v>
      </c>
      <c r="AM4" s="2" t="s">
        <v>34</v>
      </c>
      <c r="AN4" s="2" t="s">
        <v>34</v>
      </c>
      <c r="AO4" s="2" t="s">
        <v>31</v>
      </c>
    </row>
    <row r="5" spans="1:41" x14ac:dyDescent="0.3">
      <c r="A5" s="1" t="s">
        <v>9</v>
      </c>
      <c r="B5" s="1" t="s">
        <v>21</v>
      </c>
      <c r="C5" s="1" t="s">
        <v>5</v>
      </c>
      <c r="D5" s="4" t="s">
        <v>27</v>
      </c>
      <c r="E5" s="4">
        <v>1.09E-3</v>
      </c>
      <c r="F5" s="4">
        <v>1.7899999999999999E-3</v>
      </c>
      <c r="G5" s="4" t="s">
        <v>34</v>
      </c>
      <c r="H5" s="4">
        <v>2.2000000000000001E-3</v>
      </c>
      <c r="I5" s="4" t="s">
        <v>34</v>
      </c>
      <c r="J5" s="4" t="s">
        <v>34</v>
      </c>
      <c r="K5" s="4" t="s">
        <v>34</v>
      </c>
      <c r="L5" s="4">
        <v>2.2499999999999999E-2</v>
      </c>
      <c r="M5" s="4">
        <v>1.6500000000000001E-2</v>
      </c>
      <c r="N5" s="4" t="s">
        <v>34</v>
      </c>
      <c r="O5" s="4">
        <v>4.41E-2</v>
      </c>
      <c r="P5" s="2" t="s">
        <v>34</v>
      </c>
      <c r="Q5" s="4">
        <v>4.1200000000000001E-2</v>
      </c>
      <c r="R5" s="2" t="s">
        <v>34</v>
      </c>
      <c r="S5" s="2" t="s">
        <v>34</v>
      </c>
      <c r="T5" s="2" t="s">
        <v>34</v>
      </c>
      <c r="U5" s="2" t="s">
        <v>34</v>
      </c>
      <c r="V5" s="2" t="s">
        <v>34</v>
      </c>
      <c r="W5" s="2" t="s">
        <v>34</v>
      </c>
      <c r="X5" s="2" t="s">
        <v>34</v>
      </c>
      <c r="Y5" s="2" t="s">
        <v>34</v>
      </c>
      <c r="Z5" s="2" t="s">
        <v>34</v>
      </c>
      <c r="AA5" s="2">
        <v>4.41E-2</v>
      </c>
      <c r="AB5" s="4">
        <v>4.41E-2</v>
      </c>
      <c r="AC5" s="2" t="s">
        <v>34</v>
      </c>
      <c r="AD5" s="2" t="s">
        <v>34</v>
      </c>
      <c r="AE5" s="2" t="s">
        <v>34</v>
      </c>
      <c r="AF5" s="2" t="s">
        <v>27</v>
      </c>
      <c r="AG5" s="2" t="s">
        <v>27</v>
      </c>
      <c r="AH5" s="2" t="s">
        <v>27</v>
      </c>
      <c r="AI5" s="2" t="s">
        <v>28</v>
      </c>
      <c r="AJ5" s="2" t="s">
        <v>27</v>
      </c>
      <c r="AK5" s="2" t="s">
        <v>34</v>
      </c>
      <c r="AL5" s="2" t="s">
        <v>34</v>
      </c>
      <c r="AM5" s="2" t="s">
        <v>34</v>
      </c>
      <c r="AN5" s="2" t="s">
        <v>34</v>
      </c>
      <c r="AO5" s="2" t="s">
        <v>34</v>
      </c>
    </row>
    <row r="6" spans="1:41" x14ac:dyDescent="0.3">
      <c r="A6" s="1" t="s">
        <v>11</v>
      </c>
      <c r="B6" s="1" t="s">
        <v>22</v>
      </c>
      <c r="C6" s="1">
        <v>1.81</v>
      </c>
      <c r="D6" s="5" t="s">
        <v>28</v>
      </c>
      <c r="E6" s="5" t="s">
        <v>31</v>
      </c>
      <c r="F6" s="5" t="s">
        <v>31</v>
      </c>
      <c r="G6" s="5" t="s">
        <v>31</v>
      </c>
      <c r="H6" s="5" t="s">
        <v>31</v>
      </c>
      <c r="I6" s="5" t="s">
        <v>31</v>
      </c>
      <c r="J6" s="5" t="s">
        <v>31</v>
      </c>
      <c r="K6" s="5" t="s">
        <v>31</v>
      </c>
      <c r="L6" s="5" t="s">
        <v>31</v>
      </c>
      <c r="M6" s="5" t="s">
        <v>31</v>
      </c>
      <c r="N6" s="5" t="s">
        <v>31</v>
      </c>
      <c r="O6" s="5" t="s">
        <v>44</v>
      </c>
      <c r="P6" s="2" t="s">
        <v>31</v>
      </c>
      <c r="Q6" s="5" t="s">
        <v>30</v>
      </c>
      <c r="R6" s="2" t="s">
        <v>31</v>
      </c>
      <c r="S6" s="2" t="s">
        <v>31</v>
      </c>
      <c r="T6" s="2" t="s">
        <v>31</v>
      </c>
      <c r="U6" s="2" t="s">
        <v>31</v>
      </c>
      <c r="V6" s="2" t="s">
        <v>31</v>
      </c>
      <c r="W6" s="2" t="s">
        <v>31</v>
      </c>
      <c r="X6" s="2" t="s">
        <v>34</v>
      </c>
      <c r="Y6" s="2" t="s">
        <v>31</v>
      </c>
      <c r="Z6" s="2" t="s">
        <v>34</v>
      </c>
      <c r="AA6" s="2" t="s">
        <v>58</v>
      </c>
      <c r="AB6" s="5" t="s">
        <v>60</v>
      </c>
      <c r="AC6" s="2" t="s">
        <v>31</v>
      </c>
      <c r="AD6" s="2" t="s">
        <v>31</v>
      </c>
      <c r="AE6" s="2" t="s">
        <v>31</v>
      </c>
      <c r="AF6" s="2" t="s">
        <v>28</v>
      </c>
      <c r="AG6" s="2" t="s">
        <v>28</v>
      </c>
      <c r="AH6" s="2" t="s">
        <v>28</v>
      </c>
      <c r="AI6" s="2" t="s">
        <v>28</v>
      </c>
      <c r="AJ6" s="2" t="s">
        <v>34</v>
      </c>
      <c r="AK6" s="2" t="s">
        <v>34</v>
      </c>
      <c r="AL6" s="2" t="s">
        <v>34</v>
      </c>
      <c r="AM6" s="2" t="s">
        <v>34</v>
      </c>
      <c r="AN6" s="2" t="s">
        <v>34</v>
      </c>
      <c r="AO6" s="2" t="s">
        <v>31</v>
      </c>
    </row>
    <row r="7" spans="1:41" x14ac:dyDescent="0.3">
      <c r="A7" s="1" t="s">
        <v>12</v>
      </c>
      <c r="B7" s="1" t="s">
        <v>22</v>
      </c>
      <c r="C7" s="1">
        <v>1.85</v>
      </c>
      <c r="D7" s="5" t="s">
        <v>28</v>
      </c>
      <c r="E7" s="5">
        <v>5.0900000000000001E-4</v>
      </c>
      <c r="F7" s="5">
        <v>7.4600000000000003E-4</v>
      </c>
      <c r="G7" s="5">
        <v>5.0500000000000002E-4</v>
      </c>
      <c r="H7" s="5">
        <v>5.11E-3</v>
      </c>
      <c r="I7" s="5" t="s">
        <v>31</v>
      </c>
      <c r="J7" s="5" t="s">
        <v>31</v>
      </c>
      <c r="K7" s="5">
        <v>1.34E-3</v>
      </c>
      <c r="L7" s="5">
        <v>1.6100000000000001E-3</v>
      </c>
      <c r="M7" s="5">
        <v>1.57E-3</v>
      </c>
      <c r="N7" s="5">
        <v>2.64E-2</v>
      </c>
      <c r="O7" s="5">
        <v>3.78E-2</v>
      </c>
      <c r="P7" s="2" t="s">
        <v>31</v>
      </c>
      <c r="Q7" s="5">
        <v>8.2900000000000005E-3</v>
      </c>
      <c r="R7" s="2" t="s">
        <v>31</v>
      </c>
      <c r="S7" s="2" t="s">
        <v>31</v>
      </c>
      <c r="T7" s="2" t="s">
        <v>31</v>
      </c>
      <c r="U7" s="2" t="s">
        <v>31</v>
      </c>
      <c r="V7" s="2" t="s">
        <v>31</v>
      </c>
      <c r="W7" s="2" t="s">
        <v>31</v>
      </c>
      <c r="X7" s="2" t="s">
        <v>34</v>
      </c>
      <c r="Y7" s="2" t="s">
        <v>31</v>
      </c>
      <c r="Z7" s="2" t="s">
        <v>34</v>
      </c>
      <c r="AA7" s="2">
        <v>1.14E-2</v>
      </c>
      <c r="AB7" s="5">
        <v>3.78E-2</v>
      </c>
      <c r="AC7" s="2" t="s">
        <v>31</v>
      </c>
      <c r="AD7" s="2" t="s">
        <v>31</v>
      </c>
      <c r="AE7" s="2" t="s">
        <v>31</v>
      </c>
      <c r="AF7" s="2" t="s">
        <v>28</v>
      </c>
      <c r="AG7" s="2" t="s">
        <v>28</v>
      </c>
      <c r="AH7" s="2" t="s">
        <v>28</v>
      </c>
      <c r="AI7" s="2" t="s">
        <v>28</v>
      </c>
      <c r="AJ7" s="2" t="s">
        <v>34</v>
      </c>
      <c r="AK7" s="2" t="s">
        <v>34</v>
      </c>
      <c r="AL7" s="2" t="s">
        <v>34</v>
      </c>
      <c r="AM7" s="2" t="s">
        <v>34</v>
      </c>
      <c r="AN7" s="2" t="s">
        <v>34</v>
      </c>
      <c r="AO7" s="2" t="s">
        <v>31</v>
      </c>
    </row>
    <row r="8" spans="1:41" x14ac:dyDescent="0.3">
      <c r="A8" s="1" t="s">
        <v>13</v>
      </c>
      <c r="B8" s="1" t="s">
        <v>22</v>
      </c>
      <c r="C8" s="1">
        <v>12</v>
      </c>
      <c r="D8" s="5" t="s">
        <v>28</v>
      </c>
      <c r="E8" s="5" t="s">
        <v>31</v>
      </c>
      <c r="F8" s="5">
        <v>3.01E-4</v>
      </c>
      <c r="G8" s="5">
        <v>3.3799999999999998E-4</v>
      </c>
      <c r="H8" s="5" t="s">
        <v>31</v>
      </c>
      <c r="I8" s="5" t="s">
        <v>31</v>
      </c>
      <c r="J8" s="5" t="s">
        <v>31</v>
      </c>
      <c r="K8" s="5" t="s">
        <v>31</v>
      </c>
      <c r="L8" s="5" t="s">
        <v>40</v>
      </c>
      <c r="M8" s="5" t="s">
        <v>40</v>
      </c>
      <c r="N8" s="5" t="s">
        <v>40</v>
      </c>
      <c r="O8" s="5">
        <v>1.8400000000000001E-3</v>
      </c>
      <c r="P8" s="2" t="s">
        <v>40</v>
      </c>
      <c r="Q8" s="5" t="s">
        <v>47</v>
      </c>
      <c r="R8" s="2" t="s">
        <v>31</v>
      </c>
      <c r="S8" s="2" t="s">
        <v>31</v>
      </c>
      <c r="T8" s="2" t="s">
        <v>31</v>
      </c>
      <c r="U8" s="2" t="s">
        <v>40</v>
      </c>
      <c r="V8" s="2" t="s">
        <v>40</v>
      </c>
      <c r="W8" s="2" t="s">
        <v>31</v>
      </c>
      <c r="X8" s="2" t="s">
        <v>27</v>
      </c>
      <c r="Y8" s="2" t="s">
        <v>31</v>
      </c>
      <c r="Z8" s="2" t="s">
        <v>34</v>
      </c>
      <c r="AA8" s="2">
        <v>6.3900000000000003E-4</v>
      </c>
      <c r="AB8" s="5">
        <v>1.8400000000000001E-3</v>
      </c>
      <c r="AC8" s="2" t="s">
        <v>31</v>
      </c>
      <c r="AD8" s="2" t="s">
        <v>31</v>
      </c>
      <c r="AE8" s="2" t="s">
        <v>40</v>
      </c>
      <c r="AF8" s="2" t="s">
        <v>65</v>
      </c>
      <c r="AG8" s="2" t="s">
        <v>65</v>
      </c>
      <c r="AH8" s="2" t="s">
        <v>65</v>
      </c>
      <c r="AI8" s="2" t="s">
        <v>65</v>
      </c>
      <c r="AJ8" s="2" t="s">
        <v>34</v>
      </c>
      <c r="AK8" s="2" t="s">
        <v>27</v>
      </c>
      <c r="AL8" s="2" t="s">
        <v>27</v>
      </c>
      <c r="AM8" s="2" t="s">
        <v>34</v>
      </c>
      <c r="AN8" s="2" t="s">
        <v>34</v>
      </c>
      <c r="AO8" s="2" t="s">
        <v>31</v>
      </c>
    </row>
    <row r="9" spans="1:41" x14ac:dyDescent="0.3">
      <c r="A9" s="1" t="s">
        <v>14</v>
      </c>
      <c r="B9" s="1" t="s">
        <v>22</v>
      </c>
      <c r="C9" s="1" t="s">
        <v>5</v>
      </c>
      <c r="D9" s="3" t="s">
        <v>28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31</v>
      </c>
      <c r="J9" s="3" t="s">
        <v>31</v>
      </c>
      <c r="K9" s="3" t="s">
        <v>31</v>
      </c>
      <c r="L9" s="3">
        <v>8.3299999999999997E-4</v>
      </c>
      <c r="M9" s="3" t="s">
        <v>31</v>
      </c>
      <c r="N9" s="3">
        <v>7.3400000000000002E-3</v>
      </c>
      <c r="O9" s="3">
        <v>8.1700000000000002E-3</v>
      </c>
      <c r="P9" s="2" t="s">
        <v>31</v>
      </c>
      <c r="Q9" s="3">
        <v>8.3299999999999997E-4</v>
      </c>
      <c r="R9" s="2" t="s">
        <v>31</v>
      </c>
      <c r="S9" s="2" t="s">
        <v>31</v>
      </c>
      <c r="T9" s="2" t="s">
        <v>31</v>
      </c>
      <c r="U9" s="2" t="s">
        <v>31</v>
      </c>
      <c r="V9" s="2" t="s">
        <v>31</v>
      </c>
      <c r="W9" s="2" t="s">
        <v>31</v>
      </c>
      <c r="X9" s="2" t="s">
        <v>34</v>
      </c>
      <c r="Y9" s="2" t="s">
        <v>31</v>
      </c>
      <c r="Z9" s="2" t="s">
        <v>34</v>
      </c>
      <c r="AA9" s="2">
        <v>8.3299999999999997E-4</v>
      </c>
      <c r="AB9" s="3">
        <v>8.1700000000000002E-3</v>
      </c>
      <c r="AC9" s="2" t="s">
        <v>31</v>
      </c>
      <c r="AD9" s="2" t="s">
        <v>31</v>
      </c>
      <c r="AE9" s="2" t="s">
        <v>31</v>
      </c>
      <c r="AF9" s="2" t="s">
        <v>28</v>
      </c>
      <c r="AG9" s="2" t="s">
        <v>28</v>
      </c>
      <c r="AH9" s="2" t="s">
        <v>28</v>
      </c>
      <c r="AI9" s="2" t="s">
        <v>28</v>
      </c>
      <c r="AJ9" s="2" t="s">
        <v>34</v>
      </c>
      <c r="AK9" s="2" t="s">
        <v>34</v>
      </c>
      <c r="AL9" s="2" t="s">
        <v>34</v>
      </c>
      <c r="AM9" s="2" t="s">
        <v>34</v>
      </c>
      <c r="AN9" s="2" t="s">
        <v>34</v>
      </c>
      <c r="AO9" s="2" t="s">
        <v>31</v>
      </c>
    </row>
    <row r="10" spans="1:41" x14ac:dyDescent="0.3">
      <c r="A10" s="1" t="s">
        <v>15</v>
      </c>
      <c r="B10" s="1" t="s">
        <v>22</v>
      </c>
      <c r="C10" s="1" t="s">
        <v>5</v>
      </c>
      <c r="D10" s="3">
        <v>3.44E-2</v>
      </c>
      <c r="E10" s="3">
        <v>3.78E-2</v>
      </c>
      <c r="F10" s="3">
        <v>3.7699999999999997E-2</v>
      </c>
      <c r="G10" s="3">
        <v>1.77E-2</v>
      </c>
      <c r="H10" s="3">
        <v>1.66E-2</v>
      </c>
      <c r="I10" s="3">
        <v>2.47E-3</v>
      </c>
      <c r="J10" s="3">
        <v>4.8399999999999997E-3</v>
      </c>
      <c r="K10" s="3">
        <v>3.1199999999999999E-3</v>
      </c>
      <c r="L10" s="3">
        <v>2.9000000000000001E-2</v>
      </c>
      <c r="M10" s="3">
        <v>5.11E-2</v>
      </c>
      <c r="N10" s="3">
        <v>0.60899999999999999</v>
      </c>
      <c r="O10" s="3">
        <v>0.84399999999999997</v>
      </c>
      <c r="P10" s="2" t="s">
        <v>28</v>
      </c>
      <c r="Q10" s="3">
        <v>9.9199999999999997E-2</v>
      </c>
      <c r="R10" s="2">
        <v>2.0400000000000001E-3</v>
      </c>
      <c r="S10" s="2" t="s">
        <v>28</v>
      </c>
      <c r="T10" s="2">
        <v>3.1099999999999999E-3</v>
      </c>
      <c r="U10" s="2" t="s">
        <v>28</v>
      </c>
      <c r="V10" s="2" t="s">
        <v>28</v>
      </c>
      <c r="W10" s="2" t="s">
        <v>28</v>
      </c>
      <c r="X10" s="2" t="s">
        <v>28</v>
      </c>
      <c r="Y10" s="2" t="s">
        <v>28</v>
      </c>
      <c r="Z10" s="2" t="s">
        <v>28</v>
      </c>
      <c r="AA10" s="2">
        <v>0.24</v>
      </c>
      <c r="AB10" s="3">
        <v>0.84899999999999998</v>
      </c>
      <c r="AC10" s="2" t="s">
        <v>28</v>
      </c>
      <c r="AD10" s="2">
        <v>4.1399999999999996E-3</v>
      </c>
      <c r="AE10" s="2" t="s">
        <v>28</v>
      </c>
      <c r="AF10" s="2" t="s">
        <v>65</v>
      </c>
      <c r="AG10" s="2" t="s">
        <v>65</v>
      </c>
      <c r="AH10" s="2">
        <v>1.1299999999999999E-2</v>
      </c>
      <c r="AI10" s="2" t="s">
        <v>28</v>
      </c>
      <c r="AJ10" s="2" t="s">
        <v>65</v>
      </c>
      <c r="AK10" s="2">
        <v>3.2200000000000002E-3</v>
      </c>
      <c r="AL10" s="2">
        <v>5.96E-3</v>
      </c>
      <c r="AM10" s="2" t="s">
        <v>28</v>
      </c>
      <c r="AN10" s="2">
        <v>4.8799999999999998E-3</v>
      </c>
      <c r="AO10" s="2" t="s">
        <v>28</v>
      </c>
    </row>
    <row r="11" spans="1:41" x14ac:dyDescent="0.3">
      <c r="A11" s="1" t="s">
        <v>16</v>
      </c>
      <c r="B11" s="1" t="s">
        <v>22</v>
      </c>
      <c r="C11" s="1" t="s">
        <v>5</v>
      </c>
      <c r="D11" s="3">
        <v>5.3999999999999999E-2</v>
      </c>
      <c r="E11" s="3">
        <v>1.04E-2</v>
      </c>
      <c r="F11" s="3">
        <v>3.4000000000000002E-2</v>
      </c>
      <c r="G11" s="3">
        <v>0.01</v>
      </c>
      <c r="H11" s="3">
        <v>1.66E-2</v>
      </c>
      <c r="I11" s="3">
        <v>3.16E-3</v>
      </c>
      <c r="J11" s="3">
        <v>1.9300000000000001E-3</v>
      </c>
      <c r="K11" s="3">
        <v>1.6899999999999998E-2</v>
      </c>
      <c r="L11" s="3">
        <v>7.5599999999999999E-3</v>
      </c>
      <c r="M11" s="3">
        <v>2.4500000000000001E-2</v>
      </c>
      <c r="N11" s="3">
        <v>1.82E-3</v>
      </c>
      <c r="O11" s="3">
        <v>0.18099999999999999</v>
      </c>
      <c r="P11" s="2" t="s">
        <v>31</v>
      </c>
      <c r="Q11" s="3">
        <v>5.1799999999999999E-2</v>
      </c>
      <c r="R11" s="2" t="s">
        <v>31</v>
      </c>
      <c r="S11" s="2" t="s">
        <v>31</v>
      </c>
      <c r="T11" s="2">
        <v>1.0200000000000001E-3</v>
      </c>
      <c r="U11" s="2">
        <v>5.9299999999999999E-4</v>
      </c>
      <c r="V11" s="2" t="s">
        <v>31</v>
      </c>
      <c r="W11" s="2" t="s">
        <v>31</v>
      </c>
      <c r="X11" s="2" t="s">
        <v>34</v>
      </c>
      <c r="Y11" s="2" t="s">
        <v>31</v>
      </c>
      <c r="Z11" s="2" t="s">
        <v>34</v>
      </c>
      <c r="AA11" s="2">
        <v>0.18099999999999999</v>
      </c>
      <c r="AB11" s="3">
        <v>0.182</v>
      </c>
      <c r="AC11" s="2" t="s">
        <v>31</v>
      </c>
      <c r="AD11" s="2" t="s">
        <v>31</v>
      </c>
      <c r="AE11" s="2">
        <v>9.2299999999999999E-4</v>
      </c>
      <c r="AF11" s="2" t="s">
        <v>28</v>
      </c>
      <c r="AG11" s="2" t="s">
        <v>28</v>
      </c>
      <c r="AH11" s="2" t="s">
        <v>28</v>
      </c>
      <c r="AI11" s="2" t="s">
        <v>28</v>
      </c>
      <c r="AJ11" s="2" t="s">
        <v>34</v>
      </c>
      <c r="AK11" s="2" t="s">
        <v>34</v>
      </c>
      <c r="AL11" s="2" t="s">
        <v>34</v>
      </c>
      <c r="AM11" s="2" t="s">
        <v>34</v>
      </c>
      <c r="AN11" s="2">
        <v>1.9499999999999999E-3</v>
      </c>
      <c r="AO11" s="2" t="s">
        <v>31</v>
      </c>
    </row>
    <row r="12" spans="1:41" x14ac:dyDescent="0.3">
      <c r="A12" s="1" t="s">
        <v>17</v>
      </c>
      <c r="B12" s="1" t="s">
        <v>22</v>
      </c>
      <c r="C12" s="1" t="s">
        <v>5</v>
      </c>
      <c r="D12" s="3">
        <v>3.65E-3</v>
      </c>
      <c r="E12" s="3">
        <v>1.06E-2</v>
      </c>
      <c r="F12" s="3">
        <v>7.0800000000000004E-3</v>
      </c>
      <c r="G12" s="3">
        <v>2.6800000000000001E-3</v>
      </c>
      <c r="H12" s="3">
        <v>1.57E-3</v>
      </c>
      <c r="I12" s="3" t="s">
        <v>31</v>
      </c>
      <c r="J12" s="3" t="s">
        <v>31</v>
      </c>
      <c r="K12" s="3">
        <v>2.4499999999999999E-3</v>
      </c>
      <c r="L12" s="3">
        <v>4.3499999999999997E-2</v>
      </c>
      <c r="M12" s="3">
        <v>0.121</v>
      </c>
      <c r="N12" s="3" t="s">
        <v>31</v>
      </c>
      <c r="O12" s="3">
        <v>0.192</v>
      </c>
      <c r="P12" s="2" t="s">
        <v>31</v>
      </c>
      <c r="Q12" s="3">
        <v>0.16600000000000001</v>
      </c>
      <c r="R12" s="2" t="s">
        <v>31</v>
      </c>
      <c r="S12" s="2" t="s">
        <v>31</v>
      </c>
      <c r="T12" s="2">
        <v>3.0599999999999998E-3</v>
      </c>
      <c r="U12" s="2">
        <v>1.58E-3</v>
      </c>
      <c r="V12" s="2" t="s">
        <v>31</v>
      </c>
      <c r="W12" s="2" t="s">
        <v>31</v>
      </c>
      <c r="X12" s="2" t="s">
        <v>34</v>
      </c>
      <c r="Y12" s="2" t="s">
        <v>31</v>
      </c>
      <c r="Z12" s="2" t="s">
        <v>34</v>
      </c>
      <c r="AA12" s="2">
        <v>0.19700000000000001</v>
      </c>
      <c r="AB12" s="3">
        <v>0.19700000000000001</v>
      </c>
      <c r="AC12" s="2" t="s">
        <v>31</v>
      </c>
      <c r="AD12" s="2" t="s">
        <v>31</v>
      </c>
      <c r="AE12" s="2" t="s">
        <v>31</v>
      </c>
      <c r="AF12" s="2" t="s">
        <v>28</v>
      </c>
      <c r="AG12" s="2" t="s">
        <v>28</v>
      </c>
      <c r="AH12" s="2" t="s">
        <v>28</v>
      </c>
      <c r="AI12" s="2" t="s">
        <v>28</v>
      </c>
      <c r="AJ12" s="2" t="s">
        <v>34</v>
      </c>
      <c r="AK12" s="2" t="s">
        <v>34</v>
      </c>
      <c r="AL12" s="2" t="s">
        <v>34</v>
      </c>
      <c r="AM12" s="2" t="s">
        <v>34</v>
      </c>
      <c r="AN12" s="2" t="s">
        <v>34</v>
      </c>
      <c r="AO12" s="2" t="s">
        <v>31</v>
      </c>
    </row>
    <row r="13" spans="1:41" x14ac:dyDescent="0.3">
      <c r="A13" s="1" t="s">
        <v>18</v>
      </c>
      <c r="B13" s="1" t="s">
        <v>22</v>
      </c>
      <c r="C13" s="1" t="s">
        <v>5</v>
      </c>
      <c r="D13" s="3">
        <v>1.4800000000000001E-2</v>
      </c>
      <c r="E13" s="3">
        <v>3.5799999999999998E-2</v>
      </c>
      <c r="F13" s="3">
        <v>2.8199999999999999E-2</v>
      </c>
      <c r="G13" s="3">
        <v>1.0999999999999999E-2</v>
      </c>
      <c r="H13" s="3">
        <v>8.9099999999999995E-3</v>
      </c>
      <c r="I13" s="3" t="s">
        <v>34</v>
      </c>
      <c r="J13" s="3" t="s">
        <v>34</v>
      </c>
      <c r="K13" s="3">
        <v>8.0300000000000007E-3</v>
      </c>
      <c r="L13" s="3">
        <v>0.188</v>
      </c>
      <c r="M13" s="3">
        <v>0.86399999999999999</v>
      </c>
      <c r="N13" s="3">
        <v>8.6400000000000001E-3</v>
      </c>
      <c r="O13" s="3">
        <v>1.17</v>
      </c>
      <c r="P13" s="2" t="s">
        <v>34</v>
      </c>
      <c r="Q13" s="3">
        <v>1.06</v>
      </c>
      <c r="R13" s="2" t="s">
        <v>34</v>
      </c>
      <c r="S13" s="2" t="s">
        <v>34</v>
      </c>
      <c r="T13" s="2">
        <v>1.2200000000000001E-2</v>
      </c>
      <c r="U13" s="2">
        <v>9.2999999999999992E-3</v>
      </c>
      <c r="V13" s="2" t="s">
        <v>34</v>
      </c>
      <c r="W13" s="2" t="s">
        <v>34</v>
      </c>
      <c r="X13" s="2" t="s">
        <v>34</v>
      </c>
      <c r="Y13" s="2" t="s">
        <v>34</v>
      </c>
      <c r="Z13" s="2" t="s">
        <v>34</v>
      </c>
      <c r="AA13" s="2">
        <v>1.18</v>
      </c>
      <c r="AB13" s="3">
        <v>1.19</v>
      </c>
      <c r="AC13" s="2" t="s">
        <v>34</v>
      </c>
      <c r="AD13" s="2" t="s">
        <v>34</v>
      </c>
      <c r="AE13" s="2" t="s">
        <v>34</v>
      </c>
      <c r="AF13" s="2" t="s">
        <v>27</v>
      </c>
      <c r="AG13" s="2" t="s">
        <v>27</v>
      </c>
      <c r="AH13" s="2" t="s">
        <v>27</v>
      </c>
      <c r="AI13" s="2" t="s">
        <v>28</v>
      </c>
      <c r="AJ13" s="2" t="s">
        <v>27</v>
      </c>
      <c r="AK13" s="2" t="s">
        <v>34</v>
      </c>
      <c r="AL13" s="2" t="s">
        <v>34</v>
      </c>
      <c r="AM13" s="2" t="s">
        <v>34</v>
      </c>
      <c r="AN13" s="2" t="s">
        <v>34</v>
      </c>
      <c r="AO13" s="2" t="s">
        <v>34</v>
      </c>
    </row>
    <row r="14" spans="1:41" x14ac:dyDescent="0.3">
      <c r="A14" s="1" t="s">
        <v>19</v>
      </c>
      <c r="B14" s="1" t="s">
        <v>22</v>
      </c>
      <c r="C14" s="1" t="s">
        <v>5</v>
      </c>
      <c r="D14" s="3" t="s">
        <v>27</v>
      </c>
      <c r="E14" s="3">
        <v>3.5799999999999998E-3</v>
      </c>
      <c r="F14" s="3">
        <v>6.5100000000000002E-3</v>
      </c>
      <c r="G14" s="3">
        <v>1.74E-3</v>
      </c>
      <c r="H14" s="3" t="s">
        <v>34</v>
      </c>
      <c r="I14" s="3" t="s">
        <v>34</v>
      </c>
      <c r="J14" s="3" t="s">
        <v>34</v>
      </c>
      <c r="K14" s="3" t="s">
        <v>34</v>
      </c>
      <c r="L14" s="3" t="s">
        <v>34</v>
      </c>
      <c r="M14" s="3">
        <v>6.2899999999999996E-3</v>
      </c>
      <c r="N14" s="3">
        <v>8.7499999999999994E-2</v>
      </c>
      <c r="O14" s="3">
        <v>0.106</v>
      </c>
      <c r="P14" s="2" t="s">
        <v>34</v>
      </c>
      <c r="Q14" s="3">
        <v>6.2899999999999996E-3</v>
      </c>
      <c r="R14" s="2">
        <v>1.3600000000000001E-3</v>
      </c>
      <c r="S14" s="2" t="s">
        <v>34</v>
      </c>
      <c r="T14" s="2" t="s">
        <v>34</v>
      </c>
      <c r="U14" s="2" t="s">
        <v>34</v>
      </c>
      <c r="V14" s="2" t="s">
        <v>34</v>
      </c>
      <c r="W14" s="2" t="s">
        <v>34</v>
      </c>
      <c r="X14" s="2" t="s">
        <v>34</v>
      </c>
      <c r="Y14" s="2" t="s">
        <v>34</v>
      </c>
      <c r="Z14" s="2" t="s">
        <v>34</v>
      </c>
      <c r="AA14" s="2">
        <v>1.95E-2</v>
      </c>
      <c r="AB14" s="3">
        <v>0.107</v>
      </c>
      <c r="AC14" s="2" t="s">
        <v>34</v>
      </c>
      <c r="AD14" s="2" t="s">
        <v>34</v>
      </c>
      <c r="AE14" s="2" t="s">
        <v>34</v>
      </c>
      <c r="AF14" s="2" t="s">
        <v>27</v>
      </c>
      <c r="AG14" s="2" t="s">
        <v>27</v>
      </c>
      <c r="AH14" s="2" t="s">
        <v>27</v>
      </c>
      <c r="AI14" s="2" t="s">
        <v>28</v>
      </c>
      <c r="AJ14" s="2" t="s">
        <v>27</v>
      </c>
      <c r="AK14" s="2" t="s">
        <v>34</v>
      </c>
      <c r="AL14" s="2" t="s">
        <v>34</v>
      </c>
      <c r="AM14" s="2" t="s">
        <v>34</v>
      </c>
      <c r="AN14" s="2" t="s">
        <v>34</v>
      </c>
      <c r="AO14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ColWidth="22.88671875" defaultRowHeight="14.4" x14ac:dyDescent="0.3"/>
  <cols>
    <col min="1" max="1" width="34.33203125" bestFit="1" customWidth="1"/>
    <col min="2" max="4" width="22.88671875" bestFit="1" customWidth="1"/>
  </cols>
  <sheetData>
    <row r="1" spans="1:2" ht="15" customHeight="1" x14ac:dyDescent="0.3">
      <c r="A1" s="1" t="s">
        <v>0</v>
      </c>
      <c r="B1" s="1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EddPostProcessingSheet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Erdal</dc:creator>
  <cp:lastModifiedBy>Daniel Erdal</cp:lastModifiedBy>
  <dcterms:created xsi:type="dcterms:W3CDTF">2023-11-09T13:49:26Z</dcterms:created>
  <dcterms:modified xsi:type="dcterms:W3CDTF">2024-03-16T20:09:56Z</dcterms:modified>
</cp:coreProperties>
</file>