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M:\PW\Data\Natural Resources\Programs\Restoration\2 Monitoring\1 Citywide\Fish\Spawner Surveys\COB Urban Spawner Surveys 2001-Present\2019\"/>
    </mc:Choice>
  </mc:AlternateContent>
  <xr:revisionPtr revIDLastSave="0" documentId="13_ncr:1_{EDD2C7B3-47C8-48A8-9D20-C1324A65DE8D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Fish Count Summary - RY 2019" sheetId="4" r:id="rId1"/>
    <sheet name="Spawning Survey Data RY2019" sheetId="3" r:id="rId2"/>
    <sheet name="RAW iform_records RY2019" sheetId="1" r:id="rId3"/>
    <sheet name="Survey Summary Tables - RY2019" sheetId="5" r:id="rId4"/>
    <sheet name="Infographic Summary - RY2019" sheetId="6" r:id="rId5"/>
    <sheet name="Padden Creek - Data" sheetId="7" r:id="rId6"/>
    <sheet name="Connelly Creek + 30th St - Data" sheetId="8" r:id="rId7"/>
    <sheet name="Squalicum Creek - Data" sheetId="10" r:id="rId8"/>
    <sheet name="Whatcom Creek - Data" sheetId="11" r:id="rId9"/>
  </sheets>
  <definedNames>
    <definedName name="_xlnm._FilterDatabase" localSheetId="2" hidden="1">'RAW iform_records RY2019'!$A$1:$AK$341</definedName>
  </definedNames>
  <calcPr calcId="191029"/>
  <pivotCaches>
    <pivotCache cacheId="70" r:id="rId10"/>
    <pivotCache cacheId="71" r:id="rId11"/>
    <pivotCache cacheId="72" r:id="rId12"/>
    <pivotCache cacheId="73" r:id="rId13"/>
    <pivotCache cacheId="74" r:id="rId14"/>
    <pivotCache cacheId="75" r:id="rId15"/>
    <pivotCache cacheId="76" r:id="rId16"/>
    <pivotCache cacheId="77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4" l="1"/>
  <c r="G49" i="4"/>
  <c r="D37" i="6"/>
  <c r="C37" i="6"/>
  <c r="D25" i="6"/>
  <c r="C25" i="6"/>
  <c r="I14" i="6"/>
  <c r="H14" i="6"/>
  <c r="D14" i="6"/>
  <c r="C14" i="6"/>
  <c r="N14" i="6"/>
  <c r="M14" i="6"/>
  <c r="G47" i="4"/>
  <c r="F47" i="4"/>
  <c r="E47" i="4"/>
  <c r="D47" i="4"/>
  <c r="G34" i="4"/>
  <c r="F34" i="4"/>
  <c r="E34" i="4"/>
  <c r="D34" i="4"/>
  <c r="G23" i="4"/>
  <c r="F23" i="4"/>
  <c r="E23" i="4"/>
  <c r="D23" i="4"/>
  <c r="C23" i="4"/>
  <c r="G12" i="4"/>
  <c r="F12" i="4"/>
  <c r="E12" i="4"/>
  <c r="E49" i="4" s="1"/>
  <c r="D12" i="4"/>
  <c r="D49" i="4" s="1"/>
  <c r="C12" i="4"/>
  <c r="C49" i="4" s="1"/>
</calcChain>
</file>

<file path=xl/sharedStrings.xml><?xml version="1.0" encoding="utf-8"?>
<sst xmlns="http://schemas.openxmlformats.org/spreadsheetml/2006/main" count="13047" uniqueCount="1206">
  <si>
    <t>parent_record_id</t>
  </si>
  <si>
    <t>created_date</t>
  </si>
  <si>
    <t>created_time</t>
  </si>
  <si>
    <t>observers</t>
  </si>
  <si>
    <t>data_submitter</t>
  </si>
  <si>
    <t>entry_method</t>
  </si>
  <si>
    <t>survey_start_date</t>
  </si>
  <si>
    <t>survey_start_time</t>
  </si>
  <si>
    <t>stream_name</t>
  </si>
  <si>
    <t>start_point</t>
  </si>
  <si>
    <t>end_point</t>
  </si>
  <si>
    <t>start_temperature_c</t>
  </si>
  <si>
    <t>target_species</t>
  </si>
  <si>
    <t>observations_yes_no</t>
  </si>
  <si>
    <t>survey_complete_yes_no</t>
  </si>
  <si>
    <t>stream_flow</t>
  </si>
  <si>
    <t>visibility</t>
  </si>
  <si>
    <t>weather</t>
  </si>
  <si>
    <t>completion_type</t>
  </si>
  <si>
    <t>survey_comment</t>
  </si>
  <si>
    <t>entry_method_text</t>
  </si>
  <si>
    <t>observation_type</t>
  </si>
  <si>
    <t>species_fish</t>
  </si>
  <si>
    <t>run_year</t>
  </si>
  <si>
    <t>survey_type</t>
  </si>
  <si>
    <t>redd_count</t>
  </si>
  <si>
    <t>redd_location</t>
  </si>
  <si>
    <t>redd_latitude</t>
  </si>
  <si>
    <t>redd_longitude</t>
  </si>
  <si>
    <t>redd_fish_yes_no</t>
  </si>
  <si>
    <t>fish_count</t>
  </si>
  <si>
    <t>fish_location</t>
  </si>
  <si>
    <t>fish_latitude</t>
  </si>
  <si>
    <t>fish_longitude</t>
  </si>
  <si>
    <t>sex_maturity</t>
  </si>
  <si>
    <t>clip_status</t>
  </si>
  <si>
    <t>spawn_condition</t>
  </si>
  <si>
    <t>Skaar</t>
  </si>
  <si>
    <t>realtime</t>
  </si>
  <si>
    <t>Whatcom Cr (01.0566)</t>
  </si>
  <si>
    <t>18</t>
  </si>
  <si>
    <t>no</t>
  </si>
  <si>
    <t>yes</t>
  </si>
  <si>
    <t>low</t>
  </si>
  <si>
    <t>very_good</t>
  </si>
  <si>
    <t>cloudy</t>
  </si>
  <si>
    <t>complete</t>
  </si>
  <si>
    <t>360-325-3016</t>
  </si>
  <si>
    <t>Squalicum Cr (01.0552)</t>
  </si>
  <si>
    <t>17</t>
  </si>
  <si>
    <t>fair</t>
  </si>
  <si>
    <t>19</t>
  </si>
  <si>
    <t>medium_low</t>
  </si>
  <si>
    <t>Padden Cr (01.0622)</t>
  </si>
  <si>
    <t>Connelly Cr (01.0623)</t>
  </si>
  <si>
    <t>poor</t>
  </si>
  <si>
    <t>sunny</t>
  </si>
  <si>
    <t>medium</t>
  </si>
  <si>
    <t>medium_high</t>
  </si>
  <si>
    <t>14</t>
  </si>
  <si>
    <t>good</t>
  </si>
  <si>
    <t>09:59:06</t>
  </si>
  <si>
    <t>carcass</t>
  </si>
  <si>
    <t>chin</t>
  </si>
  <si>
    <t>index</t>
  </si>
  <si>
    <t/>
  </si>
  <si>
    <t>1</t>
  </si>
  <si>
    <t>adult_female</t>
  </si>
  <si>
    <t>not_clipped</t>
  </si>
  <si>
    <t>pre_spawn</t>
  </si>
  <si>
    <t>Argites</t>
  </si>
  <si>
    <t>12</t>
  </si>
  <si>
    <t>13</t>
  </si>
  <si>
    <t>pink,chin,coho,cutt</t>
  </si>
  <si>
    <t>fish_redd</t>
  </si>
  <si>
    <t>unkn</t>
  </si>
  <si>
    <t>not_checked</t>
  </si>
  <si>
    <t>15</t>
  </si>
  <si>
    <t>8</t>
  </si>
  <si>
    <t>live_fish</t>
  </si>
  <si>
    <t>adult_sex_unknown</t>
  </si>
  <si>
    <t>2</t>
  </si>
  <si>
    <t>9</t>
  </si>
  <si>
    <t>9.5</t>
  </si>
  <si>
    <t>pink,chin,coho,chum,cutt</t>
  </si>
  <si>
    <t>0</t>
  </si>
  <si>
    <t>10</t>
  </si>
  <si>
    <t>08:31:15</t>
  </si>
  <si>
    <t>showers</t>
  </si>
  <si>
    <t>3</t>
  </si>
  <si>
    <t>sub-adult_sex_unknown</t>
  </si>
  <si>
    <t>clipped</t>
  </si>
  <si>
    <t>spot</t>
  </si>
  <si>
    <t>postsurvey</t>
  </si>
  <si>
    <t>5</t>
  </si>
  <si>
    <t>raining</t>
  </si>
  <si>
    <t>chin,coho,chum,cutt</t>
  </si>
  <si>
    <t>11</t>
  </si>
  <si>
    <t>excellent</t>
  </si>
  <si>
    <t>Benjamin</t>
  </si>
  <si>
    <t>coho</t>
  </si>
  <si>
    <t>11.5</t>
  </si>
  <si>
    <t>10.5</t>
  </si>
  <si>
    <t>adult_male</t>
  </si>
  <si>
    <t>chum</t>
  </si>
  <si>
    <t>7</t>
  </si>
  <si>
    <t>spawned</t>
  </si>
  <si>
    <t>Benjamin,Parelskin</t>
  </si>
  <si>
    <t>6</t>
  </si>
  <si>
    <t>chin,coho,chum,sthd,cutt</t>
  </si>
  <si>
    <t>4</t>
  </si>
  <si>
    <t>sub-adult_male</t>
  </si>
  <si>
    <t>7.5</t>
  </si>
  <si>
    <t>chin,coho,chum,sthd,cutt,koka</t>
  </si>
  <si>
    <t>windy</t>
  </si>
  <si>
    <t>high</t>
  </si>
  <si>
    <t>partial</t>
  </si>
  <si>
    <t>checked_ud</t>
  </si>
  <si>
    <t>koka</t>
  </si>
  <si>
    <t>13:51:26</t>
  </si>
  <si>
    <t>30th Street Cr (01.0623)</t>
  </si>
  <si>
    <t>sthd,cutt</t>
  </si>
  <si>
    <t>12:26:46</t>
  </si>
  <si>
    <t>partial_spawn</t>
  </si>
  <si>
    <t>6.5</t>
  </si>
  <si>
    <t>coho,chum,sthd,cutt</t>
  </si>
  <si>
    <t>3.5</t>
  </si>
  <si>
    <t>2.5</t>
  </si>
  <si>
    <t>snowing</t>
  </si>
  <si>
    <t>4.5</t>
  </si>
  <si>
    <t>09:19:53</t>
  </si>
  <si>
    <t>-122.493084</t>
  </si>
  <si>
    <t>48.715280</t>
  </si>
  <si>
    <t>6.0</t>
  </si>
  <si>
    <t>5.5</t>
  </si>
  <si>
    <t>12:04:27</t>
  </si>
  <si>
    <t>12:09:29</t>
  </si>
  <si>
    <t>08:56:45</t>
  </si>
  <si>
    <t>flooding</t>
  </si>
  <si>
    <t>09:36:05</t>
  </si>
  <si>
    <t>08:17:43</t>
  </si>
  <si>
    <t>10:01:59</t>
  </si>
  <si>
    <t>not_surveyable</t>
  </si>
  <si>
    <t>09:30:29</t>
  </si>
  <si>
    <t>08:12:43</t>
  </si>
  <si>
    <t>08:54:33</t>
  </si>
  <si>
    <t>16</t>
  </si>
  <si>
    <t>12.5</t>
  </si>
  <si>
    <t>13.5</t>
  </si>
  <si>
    <t>09:26:10</t>
  </si>
  <si>
    <t>08:31:36</t>
  </si>
  <si>
    <t>10:09:32</t>
  </si>
  <si>
    <t>2019-09-09</t>
  </si>
  <si>
    <t>12:19:33</t>
  </si>
  <si>
    <t>12:17:47</t>
  </si>
  <si>
    <t>Saw filleted chinook bear homeless camp.</t>
  </si>
  <si>
    <t>2019-09-11</t>
  </si>
  <si>
    <t>14:50:17</t>
  </si>
  <si>
    <t>Argites,Benjamin</t>
  </si>
  <si>
    <t>14:35:06</t>
  </si>
  <si>
    <t>Spot check</t>
  </si>
  <si>
    <t>15:12:32</t>
  </si>
  <si>
    <t>14:53:10</t>
  </si>
  <si>
    <t>Viewed lower portion of reach from catwalk</t>
  </si>
  <si>
    <t>15:30:30</t>
  </si>
  <si>
    <t>15:26:34</t>
  </si>
  <si>
    <t>15:39:17</t>
  </si>
  <si>
    <t>15:36:33</t>
  </si>
  <si>
    <t>16:58:24</t>
  </si>
  <si>
    <t>15:48:31</t>
  </si>
  <si>
    <t>56 mallards under I5 
End point Racine st footbridge</t>
  </si>
  <si>
    <t>2019-09-13</t>
  </si>
  <si>
    <t>10:00:49</t>
  </si>
  <si>
    <t>09:45:39</t>
  </si>
  <si>
    <t>15.5</t>
  </si>
  <si>
    <t>pink,chin,cutt</t>
  </si>
  <si>
    <t xml:space="preserve">
Isaiah Wynter
Brendan Grassi-Carbone
Leah Talley</t>
  </si>
  <si>
    <t>2019-09-17</t>
  </si>
  <si>
    <t>12:08:43</t>
  </si>
  <si>
    <t>09:32:23</t>
  </si>
  <si>
    <t xml:space="preserve">Surveyors were Nelson Lee and Brendan Grassicarbone
Coho or chinook head found at weir d/s of baker creek culvert — photo taken on WCC2 iPhone </t>
  </si>
  <si>
    <t>13:33:10</t>
  </si>
  <si>
    <t>12:29:52</t>
  </si>
  <si>
    <t>Surveyors were Nelson Lee and Brendan Grassicarbone</t>
  </si>
  <si>
    <t>2019-09-19</t>
  </si>
  <si>
    <t>09:28:21</t>
  </si>
  <si>
    <t>09:27:57</t>
  </si>
  <si>
    <t>09:50:30</t>
  </si>
  <si>
    <t>09:48:37</t>
  </si>
  <si>
    <t>10:15:03</t>
  </si>
  <si>
    <t>10:14:03</t>
  </si>
  <si>
    <t>10:22:26</t>
  </si>
  <si>
    <t>10:20:55</t>
  </si>
  <si>
    <t>10:29:28</t>
  </si>
  <si>
    <t>10:28:38</t>
  </si>
  <si>
    <t>58 mallards under the I5 bridge. One dipper at Valencia. Dungeness crab shells.</t>
  </si>
  <si>
    <t>2019-09-20</t>
  </si>
  <si>
    <t>07:47:37</t>
  </si>
  <si>
    <t>07:41:11</t>
  </si>
  <si>
    <t>15.0</t>
  </si>
  <si>
    <t>Isaiah Wynter, Leah Talley 
Resident trout at PACR 0.88</t>
  </si>
  <si>
    <t>2019</t>
  </si>
  <si>
    <t>Latitude:48.716978,
Longitude:-122.502464,
Altitude:26.105404,
Speed:0.000000,
Horizontal Accuracy:5.000000,
Vertical Accuracy:4.000000,
Time:09/20/2019 09:01:40 PDT</t>
  </si>
  <si>
    <t>48.716978</t>
  </si>
  <si>
    <t>-122.502464</t>
  </si>
  <si>
    <t>Latitude:48.716042,
Longitude:-122.492342,
Altitude:27.537704,
Speed:0.000000,
Horizontal Accuracy:5.000000,
Vertical Accuracy:6.000000,
Time:09/20/2019 11:01:32 PDT</t>
  </si>
  <si>
    <t>48.716042</t>
  </si>
  <si>
    <t>-122.492342</t>
  </si>
  <si>
    <t>Latitude:48.718064,
Longitude:-122.504983,
Altitude:14.878353,
Speed:0.000000,
Horizontal Accuracy:5.000000,
Vertical Accuracy:4.000000,
Time:09/20/2019 12:51:25 PDT</t>
  </si>
  <si>
    <t>48.718064</t>
  </si>
  <si>
    <t>-122.504983</t>
  </si>
  <si>
    <t>Latitude:48.718022,
Longitude:-122.504985,
Altitude:16.528530,
Speed:0.380000,
Horizontal Accuracy:5.000000,
Vertical Accuracy:4.000000,
Time:09/20/2019 12:55:08 PDT</t>
  </si>
  <si>
    <t>48.718022</t>
  </si>
  <si>
    <t>-122.504985</t>
  </si>
  <si>
    <t>Latitude:48.716452,
Longitude:-122.500754,
Altitude:30.149288,
Speed:0.000000,
Horizontal Accuracy:10.000000,
Vertical Accuracy:4.000000,
Time:09/20/2019 09:26:53 PDT</t>
  </si>
  <si>
    <t>48.716452</t>
  </si>
  <si>
    <t>-122.500754</t>
  </si>
  <si>
    <t>Latitude:48.716427,
Longitude:-122.500197,
Altitude:30.520473,
Speed:0.000000,
Horizontal Accuracy:5.000000,
Vertical Accuracy:4.000000,
Time:09/20/2019 09:39:31 PDT</t>
  </si>
  <si>
    <t>48.716427</t>
  </si>
  <si>
    <t>-122.500197</t>
  </si>
  <si>
    <t>Latitude:48.715854,
Longitude:-122.496169,
Altitude:10.922207,
Speed:0.000000,
Horizontal Accuracy:5.000000,
Vertical Accuracy:6.000000,
Time:09/20/2019 10:36:05 PDT</t>
  </si>
  <si>
    <t>48.715854</t>
  </si>
  <si>
    <t>-122.496169</t>
  </si>
  <si>
    <t>09:26:40</t>
  </si>
  <si>
    <t>09:25:51</t>
  </si>
  <si>
    <t>Is this a real survey??</t>
  </si>
  <si>
    <t>2019-09-26</t>
  </si>
  <si>
    <t>11:53:01</t>
  </si>
  <si>
    <t>11:51:25</t>
  </si>
  <si>
    <t>12:18:31</t>
  </si>
  <si>
    <t>12:18:11</t>
  </si>
  <si>
    <t>12:43:39</t>
  </si>
  <si>
    <t>12:42:26</t>
  </si>
  <si>
    <t>13:07:01</t>
  </si>
  <si>
    <t>13:02:52</t>
  </si>
  <si>
    <t>13:09:51</t>
  </si>
  <si>
    <t>13:09:47</t>
  </si>
  <si>
    <t>Guy hanging out at end of survey had built small dam. We will see how she holds!</t>
  </si>
  <si>
    <t>15:53:08</t>
  </si>
  <si>
    <t>15:52:12</t>
  </si>
  <si>
    <t>2019-09-27</t>
  </si>
  <si>
    <t>11:18:25</t>
  </si>
  <si>
    <t>10:53:48</t>
  </si>
  <si>
    <t>Isaiah Wynter,
SBB</t>
  </si>
  <si>
    <t>11:32:18</t>
  </si>
  <si>
    <t>11:18:50</t>
  </si>
  <si>
    <t>Isaiah Wynter
SBB</t>
  </si>
  <si>
    <t>11:35:52</t>
  </si>
  <si>
    <t>11:32:50</t>
  </si>
  <si>
    <t>11:37:14</t>
  </si>
  <si>
    <t>Isaiah Wynter, SBB</t>
  </si>
  <si>
    <t>2019-09-28</t>
  </si>
  <si>
    <t>12:38:32</t>
  </si>
  <si>
    <t>12:35:37</t>
  </si>
  <si>
    <t xml:space="preserve">Brendan Grassi-Carbone
Alexis cromer </t>
  </si>
  <si>
    <t>2019-10-02</t>
  </si>
  <si>
    <t>11:59:02</t>
  </si>
  <si>
    <t>11:29:04</t>
  </si>
  <si>
    <t>Lots of juvenile salmonids and resident trout visible. Excellent water clarity/visibility.</t>
  </si>
  <si>
    <t>2019-10-04</t>
  </si>
  <si>
    <t>11:00:01</t>
  </si>
  <si>
    <t>10:47:17</t>
  </si>
  <si>
    <t>Isaiah Wynter
Leah Talley</t>
  </si>
  <si>
    <t>13:52:18</t>
  </si>
  <si>
    <t>13:39:20</t>
  </si>
  <si>
    <t>14:03:20</t>
  </si>
  <si>
    <t>14:02:24</t>
  </si>
  <si>
    <t>14:06:31</t>
  </si>
  <si>
    <t>14:05:49</t>
  </si>
  <si>
    <t xml:space="preserve">Isaiah Wynter
Leah Talley
</t>
  </si>
  <si>
    <t>14:26:33</t>
  </si>
  <si>
    <t>14:13:50</t>
  </si>
  <si>
    <t>14:53:46</t>
  </si>
  <si>
    <t>14:31:34</t>
  </si>
  <si>
    <t>Brendan Grassi-Carbone</t>
  </si>
  <si>
    <t>14:59:05</t>
  </si>
  <si>
    <t>14:56:35</t>
  </si>
  <si>
    <t>Brendan Carbone &amp; SBB. Disregard previously submitted form.</t>
  </si>
  <si>
    <t>15:11:42</t>
  </si>
  <si>
    <t>15:10:00</t>
  </si>
  <si>
    <t>15:31:55</t>
  </si>
  <si>
    <t>15:30:22</t>
  </si>
  <si>
    <t>15:34:29</t>
  </si>
  <si>
    <t>15:32:31</t>
  </si>
  <si>
    <t>16:49:35</t>
  </si>
  <si>
    <t>16:46:50</t>
  </si>
  <si>
    <t>Brendan Grassi-Carbone
Sara Brooke 
Spot checked along length of survey, velocity too high to walk entire survey 
58 mallards under I5</t>
  </si>
  <si>
    <t>13:07:54</t>
  </si>
  <si>
    <t>13:07:02</t>
  </si>
  <si>
    <t>13.0</t>
  </si>
  <si>
    <t>Latitude:48.715596,
Longitude:-122.499898,
Altitude:19.034267,
Speed:0.000000,
Horizontal Accuracy:5.000000,
Vertical Accuracy:8.000000,
Time:09/27/2019 14:24:02 PDT</t>
  </si>
  <si>
    <t>48.715596</t>
  </si>
  <si>
    <t>-122.499898</t>
  </si>
  <si>
    <t>2019-10-10</t>
  </si>
  <si>
    <t>09:06:22</t>
  </si>
  <si>
    <t>Argites,sam_rabb,hanna_michaud,muriel_troka</t>
  </si>
  <si>
    <t>09:03:21</t>
  </si>
  <si>
    <t>09:21:58</t>
  </si>
  <si>
    <t xml:space="preserve">We saw 1 crayfish, red/orange color. not sure if the species did not get a great look at it before it crawled into the depths </t>
  </si>
  <si>
    <t>10:12:00</t>
  </si>
  <si>
    <t>10:07:05</t>
  </si>
  <si>
    <t>10:28:20</t>
  </si>
  <si>
    <t>10:27:39</t>
  </si>
  <si>
    <t>08:24:24</t>
  </si>
  <si>
    <t>isaiah_wynter,rachel_wood,connor_sullivan</t>
  </si>
  <si>
    <t>08:21:33</t>
  </si>
  <si>
    <t>5.8</t>
  </si>
  <si>
    <t>Took carcass back to shop for further evaluation.</t>
  </si>
  <si>
    <t>sthd</t>
  </si>
  <si>
    <t>Latitude:48.715404,
Longitude:-122.493851,
Altitude:37.450649,
Speed:0.420000,
Horizontal Accuracy:5.000000,
Vertical Accuracy:4.000000,
Time:10/10/2019 10:57:09 PDT</t>
  </si>
  <si>
    <t>48.715404</t>
  </si>
  <si>
    <t>-122.493851</t>
  </si>
  <si>
    <t>12:38:30</t>
  </si>
  <si>
    <t>12:37:53</t>
  </si>
  <si>
    <t>7.1</t>
  </si>
  <si>
    <t>N/A</t>
  </si>
  <si>
    <t>12:49:53</t>
  </si>
  <si>
    <t>12:48:28</t>
  </si>
  <si>
    <t>12:53:42</t>
  </si>
  <si>
    <t>12:50:27</t>
  </si>
  <si>
    <t>N:A</t>
  </si>
  <si>
    <t>10:39:31</t>
  </si>
  <si>
    <t>10:38:58</t>
  </si>
  <si>
    <t>13:09:03</t>
  </si>
  <si>
    <t>13:00:20</t>
  </si>
  <si>
    <t>10.1</t>
  </si>
  <si>
    <t>2019-10-15</t>
  </si>
  <si>
    <t>08:52:44</t>
  </si>
  <si>
    <t>allura_petersen,oliver_webb,sam_rabb,rachel_wood</t>
  </si>
  <si>
    <t>08:49:19</t>
  </si>
  <si>
    <t>09:01:43</t>
  </si>
  <si>
    <t>08:59:44</t>
  </si>
  <si>
    <t>09:30:11</t>
  </si>
  <si>
    <t>09:29:36</t>
  </si>
  <si>
    <t>09:52:32</t>
  </si>
  <si>
    <t>09:52:06</t>
  </si>
  <si>
    <t>08:46:28</t>
  </si>
  <si>
    <t>nelson_lee,hanna_michaud,connor_sullivan,muriel_troka</t>
  </si>
  <si>
    <t>08:44:28</t>
  </si>
  <si>
    <t xml:space="preserve">Found a salmon fillet and many juveniles. Thermometer broke - no temp. </t>
  </si>
  <si>
    <t>Argites,bryanne_mcnamara,ryan_walls</t>
  </si>
  <si>
    <t>08:16:11</t>
  </si>
  <si>
    <t>9.1</t>
  </si>
  <si>
    <t xml:space="preserve">Found one salmon carcass that was previously processed. See photos. </t>
  </si>
  <si>
    <t>Latitude:48.715805,
Longitude:-122.492620,
Altitude:27.150478,
Speed:0.000000,
Horizontal Accuracy:5.000000,
Vertical Accuracy:6.000000,
Time:10/15/2019 10:39:26 PDT</t>
  </si>
  <si>
    <t>48.715805</t>
  </si>
  <si>
    <t>-122.492620</t>
  </si>
  <si>
    <t>12:07:22</t>
  </si>
  <si>
    <t>12:05:53</t>
  </si>
  <si>
    <t>9.0</t>
  </si>
  <si>
    <t>12:31:31</t>
  </si>
  <si>
    <t>12:30:39</t>
  </si>
  <si>
    <t>12:39:12</t>
  </si>
  <si>
    <t>12:37:44</t>
  </si>
  <si>
    <t>10:24:33</t>
  </si>
  <si>
    <t>10:23:11</t>
  </si>
  <si>
    <t>Observed small (Frye sized) fish. We’re not able to identify. 
Had an interaction with an angry man on the Racine St bridge who said we were disrupting spawning grounds. I (Sam) explained what we were doing and he seemed to understand and calm down a bit. Still not very pleased though.</t>
  </si>
  <si>
    <t>12:48:26</t>
  </si>
  <si>
    <t>12:47:55</t>
  </si>
  <si>
    <t xml:space="preserve">Had to hop out of creek about 100 feet before the take out. Over grown with blackberry the last 100 feet. Will need to come back with loppers/brush cutter to clear out </t>
  </si>
  <si>
    <t>12:30:21</t>
  </si>
  <si>
    <t>12:29:47</t>
  </si>
  <si>
    <t>Thermometer broken - no reading</t>
  </si>
  <si>
    <t>2019-10-28</t>
  </si>
  <si>
    <t>08:36:49</t>
  </si>
  <si>
    <t>ryan_walls,sam_rabb,connor_sullivan</t>
  </si>
  <si>
    <t>08:28:33</t>
  </si>
  <si>
    <t xml:space="preserve">Talked to fisherman that says he seen approx 30 chum in the previous week.
</t>
  </si>
  <si>
    <t>08:53:03</t>
  </si>
  <si>
    <t>08:45:12</t>
  </si>
  <si>
    <t>09:23:56</t>
  </si>
  <si>
    <t>09:22:44</t>
  </si>
  <si>
    <t>09:44:14</t>
  </si>
  <si>
    <t>09:43:31</t>
  </si>
  <si>
    <t>09:14:03</t>
  </si>
  <si>
    <t>Argites,rachel_wood,muriel_troka</t>
  </si>
  <si>
    <t>09:11:32</t>
  </si>
  <si>
    <t xml:space="preserve">Found 5 fence rails </t>
  </si>
  <si>
    <t>10:12:29</t>
  </si>
  <si>
    <t>10:12:06</t>
  </si>
  <si>
    <t>10.2</t>
  </si>
  <si>
    <t>Stream flow too heavy in several parts of survey. Walked the bank for approx 50% and was in stream for approx 50% of survey.</t>
  </si>
  <si>
    <t>10:27:22</t>
  </si>
  <si>
    <t>isaiah_wynter,allura_petersen,oliver_webb</t>
  </si>
  <si>
    <t>08:15:25</t>
  </si>
  <si>
    <t>chin,coho,chum,cutt,koka</t>
  </si>
  <si>
    <t>One coho jack carcass was only ~13" long. Saved in shop freezer &amp; photos taken.</t>
  </si>
  <si>
    <t>Latitude:48.715336,
Longitude:-122.493618,
Altitude:25.584469,
Speed:0.000000,
Horizontal Accuracy:5.000000,
Vertical Accuracy:6.000000,
Time:10/28/2019 10:27:39 PDT</t>
  </si>
  <si>
    <t>48.715336</t>
  </si>
  <si>
    <t>-122.493618</t>
  </si>
  <si>
    <t>Latitude:48.716174,
Longitude:-122.489531,
Altitude:28.663415,
Speed:0.000000,
Horizontal Accuracy:5.000000,
Vertical Accuracy:6.000000,
Time:10/28/2019 11:14:23 PDT</t>
  </si>
  <si>
    <t>48.716174</t>
  </si>
  <si>
    <t>-122.489531</t>
  </si>
  <si>
    <t>12:27:36</t>
  </si>
  <si>
    <t>12:14:19</t>
  </si>
  <si>
    <t xml:space="preserve">N/A
</t>
  </si>
  <si>
    <t>12:37:38</t>
  </si>
  <si>
    <t>12:36:52</t>
  </si>
  <si>
    <t>12:40:48</t>
  </si>
  <si>
    <t>12:40:18</t>
  </si>
  <si>
    <t>13:00:56</t>
  </si>
  <si>
    <t>12:49:08</t>
  </si>
  <si>
    <t>2019-11-05</t>
  </si>
  <si>
    <t>08:24:44</t>
  </si>
  <si>
    <t>Parelskin</t>
  </si>
  <si>
    <t>08:24:11</t>
  </si>
  <si>
    <t>See photos on WCC1 phone to geo reference location of dead. Fish was wrapped in fishing line at caudal peduncle. 
Eli was present.</t>
  </si>
  <si>
    <t>2019-11-06</t>
  </si>
  <si>
    <t>12:06:30</t>
  </si>
  <si>
    <t>11:58:19</t>
  </si>
  <si>
    <t>About 8 people fishing below Footbridge.
With Brendan Grass-Carbone.</t>
  </si>
  <si>
    <t>12:23:04</t>
  </si>
  <si>
    <t>12:20:17</t>
  </si>
  <si>
    <t>12:25:21</t>
  </si>
  <si>
    <t>12:23:48</t>
  </si>
  <si>
    <t>Two very large/old willow trees have fallen into the stream at the u/s and d/s ends of the reach.
Also, flows in Whatcom Creek too high/fast for in stream foot surveys today. Only partial survey from the bank was possible.
SBB &amp; Brendan Carbone</t>
  </si>
  <si>
    <t>12:44:50</t>
  </si>
  <si>
    <t>12:36:08</t>
  </si>
  <si>
    <t>With Brendan Grass-Carbone</t>
  </si>
  <si>
    <t>12:56:53</t>
  </si>
  <si>
    <t>12:53:07</t>
  </si>
  <si>
    <t>SBB
Brendan Grassi carbone 
Dark in shade</t>
  </si>
  <si>
    <t>13:16:37</t>
  </si>
  <si>
    <t>13:15:55</t>
  </si>
  <si>
    <t xml:space="preserve">High velocity and turbulence decreased visibility.
Partial survey due to high volume/velocity. Observed streams from banks and bridges where accessible.
SBB
Brendan Grassi-Carbone
</t>
  </si>
  <si>
    <t>2019-11-08</t>
  </si>
  <si>
    <t>08:53:32</t>
  </si>
  <si>
    <t>isaiah_wynter</t>
  </si>
  <si>
    <t>08:53:11</t>
  </si>
  <si>
    <t>Brendan Grassi Carbone
Dead sunfish and perch PACR_1.47
Kokanee at end of survey were guarding redd with aggressive behavior</t>
  </si>
  <si>
    <t>Latitude:48.715531,
Longitude:-122.488103,
Altitude:28.761389,
Speed:0.000000,
Horizontal Accuracy:5.000000,
Vertical Accuracy:4.000000,
Time:11/08/2019 11:13:09 PST</t>
  </si>
  <si>
    <t>48.715531</t>
  </si>
  <si>
    <t>-122.488103</t>
  </si>
  <si>
    <t>Latitude:48.714789,
Longitude:-122.478574,
Altitude:40.336819,
Speed:0.000000,
Horizontal Accuracy:5.000000,
Vertical Accuracy:12.000000,
Time:11/08/2019 12:49:32 PST</t>
  </si>
  <si>
    <t>48.714789</t>
  </si>
  <si>
    <t>-122.478574</t>
  </si>
  <si>
    <t>Latitude:48.714789,
Longitude:-122.478574,
Altitude:40.568813,
Speed:0.000000,
Horizontal Accuracy:5.000000,
Vertical Accuracy:12.000000,
Time:11/08/2019 12:50:03 PST</t>
  </si>
  <si>
    <t>Latitude:48.714768,
Longitude:-122.478599,
Altitude:45.699856,
Speed:0.000000,
Horizontal Accuracy:5.000000,
Vertical Accuracy:8.000000,
Time:11/08/2019 12:50:50 PST</t>
  </si>
  <si>
    <t>48.714768</t>
  </si>
  <si>
    <t>-122.478599</t>
  </si>
  <si>
    <t>Latitude:48.714768,
Longitude:-122.478599,
Altitude:38.828091,
Speed:0.000000,
Horizontal Accuracy:5.000000,
Vertical Accuracy:8.000000,
Time:11/08/2019 12:51:44 PST</t>
  </si>
  <si>
    <t>Latitude:48.714768,
Longitude:-122.478599,
Altitude:42.399807,
Speed:0.000000,
Horizontal Accuracy:5.000000,
Vertical Accuracy:6.000000,
Time:11/08/2019 12:52:04 PST</t>
  </si>
  <si>
    <t>Latitude:48.714768,
Longitude:-122.478599,
Altitude:42.339565,
Speed:0.000000,
Horizontal Accuracy:5.000000,
Vertical Accuracy:12.000000,
Time:11/08/2019 12:52:48 PST</t>
  </si>
  <si>
    <t>13:32:14</t>
  </si>
  <si>
    <t>13:24:06</t>
  </si>
  <si>
    <t>13:41:16</t>
  </si>
  <si>
    <t>13:40:36</t>
  </si>
  <si>
    <t>13:44:07</t>
  </si>
  <si>
    <t>13:43:34</t>
  </si>
  <si>
    <t>14:05:21</t>
  </si>
  <si>
    <t>2019-11-14</t>
  </si>
  <si>
    <t>08:30:05</t>
  </si>
  <si>
    <t>Argites,bryanne_mcnamara,oliver_webb</t>
  </si>
  <si>
    <t>08:29:37</t>
  </si>
  <si>
    <t>Latitude:48.754885,
Longitude:-122.482062,
Altitude:22.609127,
Speed:0.390000,
Horizontal Accuracy:5.000000,
Vertical Accuracy:8.000000,
Time:11/14/2019 08:41:35 PST</t>
  </si>
  <si>
    <t>48.754885</t>
  </si>
  <si>
    <t>-122.482062</t>
  </si>
  <si>
    <t>Latitude:48.755067,
Longitude:-122.482078,
Altitude:10.607723,
Speed:0.000000,
Horizontal Accuracy:5.000000,
Vertical Accuracy:6.000000,
Time:11/14/2019 08:42:16 PST</t>
  </si>
  <si>
    <t>48.755067</t>
  </si>
  <si>
    <t>-122.482078</t>
  </si>
  <si>
    <t>Latitude:48.755052,
Longitude:-122.482144,
Altitude:18.811703,
Speed:0.210000,
Horizontal Accuracy:10.000000,
Vertical Accuracy:6.000000,
Time:11/14/2019 08:43:25 PST</t>
  </si>
  <si>
    <t>48.755052</t>
  </si>
  <si>
    <t>-122.482144</t>
  </si>
  <si>
    <t>08:59:42</t>
  </si>
  <si>
    <t xml:space="preserve">High flows and deep water prevented us from safely walking this reach. We were able to get eyes on the creek multiple times from the bank of the creek though. </t>
  </si>
  <si>
    <t>09:40:13</t>
  </si>
  <si>
    <t>09:39:43</t>
  </si>
  <si>
    <t>10:38:30</t>
  </si>
  <si>
    <t>bryanne_mcnamara,oliver_webb</t>
  </si>
  <si>
    <t>10:34:21</t>
  </si>
  <si>
    <t>09:18:40</t>
  </si>
  <si>
    <t>isaiah_wynter,muriel_troka</t>
  </si>
  <si>
    <t>08:00:19</t>
  </si>
  <si>
    <t>Ran into WASDOT, they were planning to replace the culvert at 30th and Old Fairhaven. They were pinning the high water mark.</t>
  </si>
  <si>
    <t>Latitude:48.715033,
Longitude:-122.499793,
Altitude:27.806454,
Speed:0.230000,
Horizontal Accuracy:10.000000,
Vertical Accuracy:12.000000,
Time:9:43:43 AM PST</t>
  </si>
  <si>
    <t>48.715033</t>
  </si>
  <si>
    <t>-122.499793</t>
  </si>
  <si>
    <t>Latitude:48.714670,
Longitude:-122.478593,
Altitude:48.711208,
Speed:0.000000,
Horizontal Accuracy:5.000000,
Vertical Accuracy:6.000000,
Time:11:34:54 AM PST</t>
  </si>
  <si>
    <t>48.714670</t>
  </si>
  <si>
    <t>-122.478593</t>
  </si>
  <si>
    <t>Latitude:48.714737,
Longitude:-122.478564,
Altitude:45.000332,
Speed:0.000000,
Horizontal Accuracy:5.000000,
Vertical Accuracy:6.000000,
Time:11:35:25 AM PST</t>
  </si>
  <si>
    <t>48.714737</t>
  </si>
  <si>
    <t>-122.478564</t>
  </si>
  <si>
    <t>Latitude:48.714737,
Longitude:-122.478564,
Altitude:45.249355,
Speed:0.000000,
Horizontal Accuracy:5.000000,
Vertical Accuracy:4.000000,
Time:11:35:47 AM PST</t>
  </si>
  <si>
    <t>Latitude:48.714737,
Longitude:-122.478564,
Altitude:45.350185,
Speed:0.000000,
Horizontal Accuracy:5.000000,
Vertical Accuracy:4.000000,
Time:11:36:31 AM PST</t>
  </si>
  <si>
    <t>Latitude:48.714737,
Longitude:-122.478564,
Altitude:45.206814,
Speed:0.000000,
Horizontal Accuracy:5.000000,
Vertical Accuracy:6.000000,
Time:11:36:59 AM PST</t>
  </si>
  <si>
    <t>12:11:44</t>
  </si>
  <si>
    <t>11:56:04</t>
  </si>
  <si>
    <t xml:space="preserve">Blockage at cocr_03 </t>
  </si>
  <si>
    <t>12:23:01</t>
  </si>
  <si>
    <t>12:21:37</t>
  </si>
  <si>
    <t>12:27:21</t>
  </si>
  <si>
    <t>12:26:01</t>
  </si>
  <si>
    <t>08:18:58</t>
  </si>
  <si>
    <t>08:18:32</t>
  </si>
  <si>
    <t>8.1</t>
  </si>
  <si>
    <t xml:space="preserve">Coho believed to be spawned based on limited amount of milt present </t>
  </si>
  <si>
    <t>0.000000</t>
  </si>
  <si>
    <t>Latitude:48.774800,
Longitude:-122.490561,
Altitude:26.373257,
Speed:0.000000,
Horizontal Accuracy:5.000000,
Vertical Accuracy:8.000000,
Time:11/14/2019 12:21:34 PST</t>
  </si>
  <si>
    <t>48.774800</t>
  </si>
  <si>
    <t>-122.490561</t>
  </si>
  <si>
    <t>12:55:01</t>
  </si>
  <si>
    <t>12:43:53</t>
  </si>
  <si>
    <t>13:21:30</t>
  </si>
  <si>
    <t>10:47:33</t>
  </si>
  <si>
    <t xml:space="preserve">High flow, unsafe to survey. </t>
  </si>
  <si>
    <t>08:42:09</t>
  </si>
  <si>
    <t>nelson_lee,rachel_wood,hanna_michaud</t>
  </si>
  <si>
    <t>08:34:22</t>
  </si>
  <si>
    <t>nelson_lee,bryanne_mcnamara,hanna_michaud</t>
  </si>
  <si>
    <t>08:59:08</t>
  </si>
  <si>
    <t>16:45:00</t>
  </si>
  <si>
    <t>nelson_lee,allura_petersen,bryanne_mcnamara,oliver_webb,ryan_walls</t>
  </si>
  <si>
    <t>13:20:47</t>
  </si>
  <si>
    <t>8.9</t>
  </si>
  <si>
    <t>11:14:01</t>
  </si>
  <si>
    <t>08:49:01</t>
  </si>
  <si>
    <t>7.9</t>
  </si>
  <si>
    <t>Unknown adult salmonid ~18”</t>
  </si>
  <si>
    <t>Latitude:48.770049,
Longitude:-122.497079,
Altitude:16.498623,
Speed:0.160000,
Horizontal Accuracy:5.000000,
Vertical Accuracy:6.000000,
Time:10/10/2019 11:21:38 PDT</t>
  </si>
  <si>
    <t>48.770049</t>
  </si>
  <si>
    <t>-122.497079</t>
  </si>
  <si>
    <t>2019-11-21</t>
  </si>
  <si>
    <t>08:20:27</t>
  </si>
  <si>
    <t>Argites,allura_petersen,rachel_wood</t>
  </si>
  <si>
    <t>08:19:48</t>
  </si>
  <si>
    <t>Latitude:48.755020,
Longitude:-122.482006,
Altitude:17.607296,
Speed:0.000000,
Horizontal Accuracy:5.000000,
Vertical Accuracy:6.000000,
Time:11/21/2019 08:37:19 PST</t>
  </si>
  <si>
    <t>48.755020</t>
  </si>
  <si>
    <t>-122.482006</t>
  </si>
  <si>
    <t>Latitude:48.754994,
Longitude:-122.481959,
Altitude:14.232510,
Speed:0.360000,
Horizontal Accuracy:5.000000,
Vertical Accuracy:8.000000,
Time:11/21/2019 08:37:46 PST</t>
  </si>
  <si>
    <t>48.754994</t>
  </si>
  <si>
    <t>-122.481959</t>
  </si>
  <si>
    <t>Latitude:48.755065,
Longitude:-122.482032,
Altitude:6.892086,
Speed:0.000000,
Horizontal Accuracy:10.000000,
Vertical Accuracy:6.000000,
Time:11/21/2019 08:38:13 PST</t>
  </si>
  <si>
    <t>48.755065</t>
  </si>
  <si>
    <t>-122.482032</t>
  </si>
  <si>
    <t>Latitude:48.755065,
Longitude:-122.482032,
Altitude:6.882381,
Speed:0.000000,
Horizontal Accuracy:10.000000,
Vertical Accuracy:6.000000,
Time:11/21/2019 08:38:34 PST</t>
  </si>
  <si>
    <t>08:57:37</t>
  </si>
  <si>
    <t>08:48:57</t>
  </si>
  <si>
    <t>09:25:10</t>
  </si>
  <si>
    <t>09:35:39</t>
  </si>
  <si>
    <t>10:51:20</t>
  </si>
  <si>
    <t>nelson_lee,bryanne_mcnamara,ryan_walls</t>
  </si>
  <si>
    <t>08:48:05</t>
  </si>
  <si>
    <t>11:57:38</t>
  </si>
  <si>
    <t>10:05:53</t>
  </si>
  <si>
    <t xml:space="preserve">High flows and deep water forced us out of the creek in many sections. We were able to walk in the creek and on the creek banks about 30% of the time. The other 70% we walked the trail and would pop into the woods to get eyes on the creek where possible. </t>
  </si>
  <si>
    <t>12:12:59</t>
  </si>
  <si>
    <t>oliver_webb,connor_sullivan</t>
  </si>
  <si>
    <t>08:32:37</t>
  </si>
  <si>
    <t xml:space="preserve">Saw 7 pumpkins. Visibility was poor. Foam on the water was abundant.  </t>
  </si>
  <si>
    <t>10:21:03</t>
  </si>
  <si>
    <t>hanna_michaud,muriel_troka</t>
  </si>
  <si>
    <t>10:20:31</t>
  </si>
  <si>
    <t xml:space="preserve">First Coho carcass was female, found under 12th st bridge. Second coho carcass was male jack below WSDOT bridge at Daylighting. Third coho was a live but very small jack, approx 14" long (photo taken). </t>
  </si>
  <si>
    <t>48.716602</t>
  </si>
  <si>
    <t>-122.502221</t>
  </si>
  <si>
    <t>Latitude:48.715721,
Longitude:-122.492629,
Altitude:36.935787,
Speed:0.000000,
Horizontal Accuracy:5.000000,
Vertical Accuracy:3.000000,
Time:11/21/2019 11:27:00 PST</t>
  </si>
  <si>
    <t>48.715721</t>
  </si>
  <si>
    <t>-122.492629</t>
  </si>
  <si>
    <t>post-survey</t>
  </si>
  <si>
    <t>48.715418</t>
  </si>
  <si>
    <t>-122.481367</t>
  </si>
  <si>
    <t>48.715285</t>
  </si>
  <si>
    <t>-122.480974</t>
  </si>
  <si>
    <t>13:11:18</t>
  </si>
  <si>
    <t>12:39:09</t>
  </si>
  <si>
    <t>NA</t>
  </si>
  <si>
    <t>13:12:59</t>
  </si>
  <si>
    <t>13:12:14</t>
  </si>
  <si>
    <t>13:14:59</t>
  </si>
  <si>
    <t>13:13:28</t>
  </si>
  <si>
    <t>2019-11-25</t>
  </si>
  <si>
    <t>08:31:49</t>
  </si>
  <si>
    <t>isaiah_wynter,rachel_wood,hanna_michaud</t>
  </si>
  <si>
    <t>08:31:09</t>
  </si>
  <si>
    <t>08:44:03</t>
  </si>
  <si>
    <t>08:38:15</t>
  </si>
  <si>
    <t>08:57:57</t>
  </si>
  <si>
    <t>09:34:00</t>
  </si>
  <si>
    <t>09:49:13</t>
  </si>
  <si>
    <t>09:48:44</t>
  </si>
  <si>
    <t>12:06:17</t>
  </si>
  <si>
    <t>bryanne_mcnamara,muriel_troka</t>
  </si>
  <si>
    <t>08:17:47</t>
  </si>
  <si>
    <t>10:22:46</t>
  </si>
  <si>
    <t>10:19:25</t>
  </si>
  <si>
    <t>Water was too high and fast to walk in portions.</t>
  </si>
  <si>
    <t>08:53:43</t>
  </si>
  <si>
    <t>allura_petersen,oliver_webb</t>
  </si>
  <si>
    <t>08:42:56</t>
  </si>
  <si>
    <t>6.6</t>
  </si>
  <si>
    <t>8 pumpkins!</t>
  </si>
  <si>
    <t>Latitude:48.762180,
Longitude:-122.508173,
Altitude:6.636081,
Speed:0.000000,
Horizontal Accuracy:5.000000,
Vertical Accuracy:3.000000,
Time:11/25/2019 09:01:18 PST</t>
  </si>
  <si>
    <t>48.762180</t>
  </si>
  <si>
    <t>-122.508173</t>
  </si>
  <si>
    <t>12:31:32</t>
  </si>
  <si>
    <t>12:06:44</t>
  </si>
  <si>
    <t>12:39:20</t>
  </si>
  <si>
    <t>12:42:52</t>
  </si>
  <si>
    <t>12:42:03</t>
  </si>
  <si>
    <t>13:47:54</t>
  </si>
  <si>
    <t>ryan_walls,sam_rabb</t>
  </si>
  <si>
    <t>09:00:41</t>
  </si>
  <si>
    <t>14:05:01</t>
  </si>
  <si>
    <t>allura_petersen,oliver_webb,connor_sullivan</t>
  </si>
  <si>
    <t>2019-12-02</t>
  </si>
  <si>
    <t>09:33:12</t>
  </si>
  <si>
    <t>0.0</t>
  </si>
  <si>
    <t>Temperature not recorded. Number was required to submit.</t>
  </si>
  <si>
    <t>10:06:37</t>
  </si>
  <si>
    <t>09:49:48</t>
  </si>
  <si>
    <t xml:space="preserve">Depth too much to safely get into water. Temperature not accurate because thermometer wasn’t reading clearly (we took pictures). </t>
  </si>
  <si>
    <t>10:38:42</t>
  </si>
  <si>
    <t>10:33:50</t>
  </si>
  <si>
    <t>10:46:02</t>
  </si>
  <si>
    <t>10:45:01</t>
  </si>
  <si>
    <t>12:05:03</t>
  </si>
  <si>
    <t>nelson_lee,isaiah_wynter,muriel_troka</t>
  </si>
  <si>
    <t>10:04:27</t>
  </si>
  <si>
    <t>12:17:45</t>
  </si>
  <si>
    <t>10:54:13</t>
  </si>
  <si>
    <t>Surveyed when possible, but current was strong</t>
  </si>
  <si>
    <t>09:56:05</t>
  </si>
  <si>
    <t>Latitude:48.775350,
Longitude:-122.488832,
Altitude:24.303158,
Speed:0.000000,
Horizontal Accuracy:5.000000,
Vertical Accuracy:8.000000,
Time:12/02/2019 13:36:33 PST</t>
  </si>
  <si>
    <t>48.775350</t>
  </si>
  <si>
    <t>-122.488832</t>
  </si>
  <si>
    <t>14:53:22</t>
  </si>
  <si>
    <t>sam_rabb,rachel_wood,hanna_michaud</t>
  </si>
  <si>
    <t>14:52:20</t>
  </si>
  <si>
    <t>15:09:44</t>
  </si>
  <si>
    <t>15:09:03</t>
  </si>
  <si>
    <t>15:16:51</t>
  </si>
  <si>
    <t>15:15:07</t>
  </si>
  <si>
    <t>15:25:21</t>
  </si>
  <si>
    <t>15:24:36</t>
  </si>
  <si>
    <t>7.2</t>
  </si>
  <si>
    <t>09:27:59</t>
  </si>
  <si>
    <t>09:26:50</t>
  </si>
  <si>
    <t>(Fish 1) Adipose fin was absent but undetermined if clipped off or decayed. There was a white of spot of decay exactly where the adipose fin should be. 
Kokanee: only caught a short glance but three people saw it. It was Kokanee sized and showed decay.</t>
  </si>
  <si>
    <t>Latitude:48.715502,
Longitude:-122.493023,
Altitude:23.945644,
Speed:0.000000,
Horizontal Accuracy:10.000000,
Vertical Accuracy:12.000000,
Time:12:39:41 PM PST</t>
  </si>
  <si>
    <t>48.715502</t>
  </si>
  <si>
    <t>-122.493023</t>
  </si>
  <si>
    <t>Latitude:48.716187,
Longitude:-122.491702,
Altitude:31.700893,
Speed:0.000000,
Horizontal Accuracy:5.000000,
Vertical Accuracy:6.000000,
Time:1:00:25 PM PST</t>
  </si>
  <si>
    <t>48.716187</t>
  </si>
  <si>
    <t>-122.491702</t>
  </si>
  <si>
    <t>Latitude:48.715352,
Longitude:-122.487147,
Altitude:26.474270,
Speed:0.000000,
Horizontal Accuracy:5.000000,
Vertical Accuracy:8.000000,
Time:1:32:05 PM PST</t>
  </si>
  <si>
    <t>48.715352</t>
  </si>
  <si>
    <t>-122.487147</t>
  </si>
  <si>
    <t>Latitude:48.715305,
Longitude:-122.486184,
Altitude:31.382992,
Speed:0.000000,
Horizontal Accuracy:10.000000,
Vertical Accuracy:8.000000,
Time:1:57:34 PM PST</t>
  </si>
  <si>
    <t>48.715305</t>
  </si>
  <si>
    <t>-122.486184</t>
  </si>
  <si>
    <t>Latitude:48.715332,
Longitude:-122.486009,
Altitude:39.156094,
Speed:0.220000,
Horizontal Accuracy:5.000000,
Vertical Accuracy:6.000000,
Time:2:02:50 PM PST</t>
  </si>
  <si>
    <t>48.715332</t>
  </si>
  <si>
    <t>-122.486009</t>
  </si>
  <si>
    <t>Latitude:48.715332,
Longitude:-122.486009,
Altitude:39.589199,
Speed:0.000000,
Horizontal Accuracy:5.000000,
Vertical Accuracy:6.000000,
Time:2:03:20 PM PST</t>
  </si>
  <si>
    <t>2019-12-09</t>
  </si>
  <si>
    <t>09:03:58</t>
  </si>
  <si>
    <t>bryanne_mcnamara,sam_rabb</t>
  </si>
  <si>
    <t>09:03:04</t>
  </si>
  <si>
    <t>09:12:31</t>
  </si>
  <si>
    <t>09:11:58</t>
  </si>
  <si>
    <t>09:53:14</t>
  </si>
  <si>
    <t>09:52:44</t>
  </si>
  <si>
    <t>10:01:32</t>
  </si>
  <si>
    <t>10:27:33</t>
  </si>
  <si>
    <t>10:26:51</t>
  </si>
  <si>
    <t>12:00:57</t>
  </si>
  <si>
    <t>oliver_webb,hanna_michaud</t>
  </si>
  <si>
    <t>09:15:00</t>
  </si>
  <si>
    <t>4.1</t>
  </si>
  <si>
    <t xml:space="preserve">Found the carcass of a Cutthroat trout, 8 1/2 inches long, female, not spawned (eggs still attached to membrane), at coordinates 48.7774044, -122.4565449. </t>
  </si>
  <si>
    <t>09:41:45</t>
  </si>
  <si>
    <t>Argites,isaiah_wynter,allura_petersen,connor_sullivan</t>
  </si>
  <si>
    <t>09:09:37</t>
  </si>
  <si>
    <t>Latitude:48.763598,
Longitude:-122.503336,
Altitude:17.112240,
Speed:-1.000000,
Horizontal Accuracy:65.000000,
Vertical Accuracy:10.000000,
Time:9:49:01 AM PST</t>
  </si>
  <si>
    <t>48.763598</t>
  </si>
  <si>
    <t>-122.503336</t>
  </si>
  <si>
    <t>12:46:49</t>
  </si>
  <si>
    <t>ryan_walls,muriel_troka</t>
  </si>
  <si>
    <t>12:38:31</t>
  </si>
  <si>
    <t>7.0</t>
  </si>
  <si>
    <t>13:04:06</t>
  </si>
  <si>
    <t>13:03:33</t>
  </si>
  <si>
    <t>13:07:38</t>
  </si>
  <si>
    <t>13:06:31</t>
  </si>
  <si>
    <t>13:22:01</t>
  </si>
  <si>
    <t>13:21:16</t>
  </si>
  <si>
    <t>08:38:03</t>
  </si>
  <si>
    <t>08:35:58</t>
  </si>
  <si>
    <t>First coho was alive, trapped in small pool, came back to check at the end of survey. Determined female and searched for a red. There were two eggs in carcass but found no redd.</t>
  </si>
  <si>
    <t>Latitude:48.715104,
Longitude:-122.496919,
Altitude:35.557217,
Speed:0.180000,
Horizontal Accuracy:5.000000,
Vertical Accuracy:8.000000,
Time:12/09/2019 10:16:24 PST</t>
  </si>
  <si>
    <t>48.715104</t>
  </si>
  <si>
    <t>-122.496919</t>
  </si>
  <si>
    <t>Latitude:48.716048,
Longitude:-122.489196,
Altitude:30.522152,
Speed:0.000000,
Horizontal Accuracy:5.000000,
Vertical Accuracy:6.000000,
Time:12/09/2019 11:11:42 PST</t>
  </si>
  <si>
    <t>48.716048</t>
  </si>
  <si>
    <t>-122.489196</t>
  </si>
  <si>
    <t>Latitude:48.715443,
Longitude:-122.487774,
Altitude:34.892239,
Speed:0.320000,
Horizontal Accuracy:5.000000,
Vertical Accuracy:4.000000,
Time:12/09/2019 11:29:19 PST</t>
  </si>
  <si>
    <t>48.715443</t>
  </si>
  <si>
    <t>-122.487774</t>
  </si>
  <si>
    <t>Latitude:48.715376,
Longitude:-122.487161,
Altitude:24.523220,
Speed:0.000000,
Horizontal Accuracy:5.000000,
Vertical Accuracy:6.000000,
Time:12/09/2019 11:53:16 PST</t>
  </si>
  <si>
    <t>48.715376</t>
  </si>
  <si>
    <t>-122.487161</t>
  </si>
  <si>
    <t>Latitude:48.715280,
Longitude:-122.485448,
Altitude:29.249508,
Speed:0.330000,
Horizontal Accuracy:5.000000,
Vertical Accuracy:6.000000,
Time:12/09/2019 12:11:48 PST</t>
  </si>
  <si>
    <t>-122.485448</t>
  </si>
  <si>
    <t>2019-12-16</t>
  </si>
  <si>
    <t>08:31:43</t>
  </si>
  <si>
    <t>hanna_michaud,connor_sullivan</t>
  </si>
  <si>
    <t>08:30:39</t>
  </si>
  <si>
    <t>09:16:29</t>
  </si>
  <si>
    <t>isaiah_wynter,allura_petersen</t>
  </si>
  <si>
    <t>09:13:35</t>
  </si>
  <si>
    <t>09:28:25</t>
  </si>
  <si>
    <t>09:24:04</t>
  </si>
  <si>
    <t>09:58:56</t>
  </si>
  <si>
    <t>09:56:11</t>
  </si>
  <si>
    <t>11:28:00</t>
  </si>
  <si>
    <t>nelson_lee,oliver_webb</t>
  </si>
  <si>
    <t>09:48:14</t>
  </si>
  <si>
    <t>Beaver seen upstream of the reroute - photos taken</t>
  </si>
  <si>
    <t>11:57:06</t>
  </si>
  <si>
    <t>10:35:57</t>
  </si>
  <si>
    <t>10:33:28</t>
  </si>
  <si>
    <t>08:32:45</t>
  </si>
  <si>
    <t>Latitude:48.716162,
Longitude:-122.492151,
Altitude:36.125986,
Speed:0.000000,
Horizontal Accuracy:5.000000,
Vertical Accuracy:3.000000,
Time:12/16/2019 10:36:20 PST</t>
  </si>
  <si>
    <t>48.716162</t>
  </si>
  <si>
    <t>-122.492151</t>
  </si>
  <si>
    <t>Latitude:48.715333,
Longitude:-122.487090,
Altitude:37.720974,
Speed:0.000000,
Horizontal Accuracy:5.000000,
Vertical Accuracy:4.000000,
Time:12/16/2019 11:10:22 PST</t>
  </si>
  <si>
    <t>48.715333</t>
  </si>
  <si>
    <t>-122.487090</t>
  </si>
  <si>
    <t>Latitude:48.715153,
Longitude:-122.481193,
Altitude:41.980679,
Speed:0.000000,
Horizontal Accuracy:5.000000,
Vertical Accuracy:4.000000,
Time:12/16/2019 11:47:33 PST</t>
  </si>
  <si>
    <t>48.715153</t>
  </si>
  <si>
    <t>-122.481193</t>
  </si>
  <si>
    <t>12:21:09</t>
  </si>
  <si>
    <t>11:59:53</t>
  </si>
  <si>
    <t>12:33:59</t>
  </si>
  <si>
    <t>12:33:09</t>
  </si>
  <si>
    <t>12:34:35</t>
  </si>
  <si>
    <t>12:29:01</t>
  </si>
  <si>
    <t>12:38:26</t>
  </si>
  <si>
    <t>12:34:56</t>
  </si>
  <si>
    <t>12:56:02</t>
  </si>
  <si>
    <t>12:39:03</t>
  </si>
  <si>
    <t>09:04:31</t>
  </si>
  <si>
    <t>bryanne_mcnamara,sam_rabb,muriel_troka</t>
  </si>
  <si>
    <t>09:03:59</t>
  </si>
  <si>
    <t>Latitude:48.773446,
Longitude:-122.492439,
Altitude:42.455837,
Speed:0.160000,
Horizontal Accuracy:5.000000,
Vertical Accuracy:6.000000,
Time:12/16/2019 11:15:27 PST</t>
  </si>
  <si>
    <t>48.773446</t>
  </si>
  <si>
    <t>-122.492439</t>
  </si>
  <si>
    <t>2019-12-24</t>
  </si>
  <si>
    <t>08:38:47</t>
  </si>
  <si>
    <t>08:36:28</t>
  </si>
  <si>
    <t>08:52:00</t>
  </si>
  <si>
    <t>08:42:13</t>
  </si>
  <si>
    <t>6.8</t>
  </si>
  <si>
    <t>Water high and very quick. Unable to get in the creek, surveyed from the water’s edge.</t>
  </si>
  <si>
    <t>09:08:04</t>
  </si>
  <si>
    <t>09:07:21</t>
  </si>
  <si>
    <t>09:17:39</t>
  </si>
  <si>
    <t>09:15:30</t>
  </si>
  <si>
    <t>10:42:16</t>
  </si>
  <si>
    <t>09:27:12</t>
  </si>
  <si>
    <t>6.4</t>
  </si>
  <si>
    <t>Water too high and quick. Surveyed from creek bank.</t>
  </si>
  <si>
    <t>12:25:39</t>
  </si>
  <si>
    <t>isaiah_wynter,bryanne_mcnamara</t>
  </si>
  <si>
    <t>08:58:27</t>
  </si>
  <si>
    <t>Saw 3 river otters!</t>
  </si>
  <si>
    <t>12:20:43</t>
  </si>
  <si>
    <t>12:20:12</t>
  </si>
  <si>
    <t>12:49:13</t>
  </si>
  <si>
    <t>Argites,ryan_walls,connor_sullivan</t>
  </si>
  <si>
    <t>09:10:56</t>
  </si>
  <si>
    <t>4.0</t>
  </si>
  <si>
    <t>12:50:38</t>
  </si>
  <si>
    <t>12:40:25</t>
  </si>
  <si>
    <t>N/a</t>
  </si>
  <si>
    <t>12:52:23</t>
  </si>
  <si>
    <t>12:51:15</t>
  </si>
  <si>
    <t>Na</t>
  </si>
  <si>
    <t>08:22:30</t>
  </si>
  <si>
    <t>08:21:36</t>
  </si>
  <si>
    <t>Latitude:48.716478,
Longitude:-122.500596,
Altitude:22.505917,
Speed:0.180000,
Horizontal Accuracy:5.000000,
Vertical Accuracy:4.000000,
Time:12/24/2019 09:47:16 PST</t>
  </si>
  <si>
    <t>48.716478</t>
  </si>
  <si>
    <t>-122.500596</t>
  </si>
  <si>
    <t>Latitude:48.716195,
Longitude:-122.488984,
Altitude:34.390835,
Speed:0.000000,
Horizontal Accuracy:5.000000,
Vertical Accuracy:6.000000,
Time:12/24/2019 13:19:41 PST</t>
  </si>
  <si>
    <t>48.716195</t>
  </si>
  <si>
    <t>-122.488984</t>
  </si>
  <si>
    <t>2019-12-30</t>
  </si>
  <si>
    <t>08:33:47</t>
  </si>
  <si>
    <t>08:46:03</t>
  </si>
  <si>
    <t>08:39:10</t>
  </si>
  <si>
    <t>Water was high and quick. Not safe to survey</t>
  </si>
  <si>
    <t>09:20:14</t>
  </si>
  <si>
    <t>09:17:48</t>
  </si>
  <si>
    <t>09:29:59</t>
  </si>
  <si>
    <t>09:26:32</t>
  </si>
  <si>
    <t>10:48:22</t>
  </si>
  <si>
    <t>09:37:35</t>
  </si>
  <si>
    <t>Stream was high and fast. Too treacherous to walk in creek</t>
  </si>
  <si>
    <t>11:02:20</t>
  </si>
  <si>
    <t>09:02:39</t>
  </si>
  <si>
    <t>08:46:48</t>
  </si>
  <si>
    <t>sam_rabb,hanna_michaud</t>
  </si>
  <si>
    <t>08:46:04</t>
  </si>
  <si>
    <t>chin,coho,sthd,cutt</t>
  </si>
  <si>
    <t>08:32:09</t>
  </si>
  <si>
    <t>allura_petersen,ryan_walls,muriel_troka</t>
  </si>
  <si>
    <t>Found two yellow perch carcasses towards the end of Padden survey.</t>
  </si>
  <si>
    <t>Latitude:48.715526,
Longitude:-122.493084,
Altitude:28.152303,
Speed:0.000000,
Horizontal Accuracy:5.000000,
Vertical Accuracy:4.000000,
Time:12/30/2019 11:18:47 PST</t>
  </si>
  <si>
    <t>48.715526</t>
  </si>
  <si>
    <t>Latitude:48.715244,
Longitude:-122.482941,
Altitude:31.557186,
Speed:0.000000,
Horizontal Accuracy:5.000000,
Vertical Accuracy:6.000000,
Time:12/30/2019 12:18:10 PST</t>
  </si>
  <si>
    <t>48.715244</t>
  </si>
  <si>
    <t>-122.482941</t>
  </si>
  <si>
    <t>13:00:12</t>
  </si>
  <si>
    <t>12:59:28</t>
  </si>
  <si>
    <t>13:20:45</t>
  </si>
  <si>
    <t>13:20:07</t>
  </si>
  <si>
    <t xml:space="preserve">Na </t>
  </si>
  <si>
    <t>13:23:03</t>
  </si>
  <si>
    <t>13:21:20</t>
  </si>
  <si>
    <t>13:42:36</t>
  </si>
  <si>
    <t>13:41:51</t>
  </si>
  <si>
    <t>2020-01-06</t>
  </si>
  <si>
    <t>08:14:15</t>
  </si>
  <si>
    <t>bryanne_mcnamara,connor_sullivan</t>
  </si>
  <si>
    <t>coho,chum,sthd,cutt,koka</t>
  </si>
  <si>
    <t>08:32:07</t>
  </si>
  <si>
    <t>isaiah_wynter,hanna_michaud</t>
  </si>
  <si>
    <t>08:30:17</t>
  </si>
  <si>
    <t xml:space="preserve">High velocity </t>
  </si>
  <si>
    <t>08:40:43</t>
  </si>
  <si>
    <t>08:35:13</t>
  </si>
  <si>
    <t>08:59:16</t>
  </si>
  <si>
    <t>08:59:05</t>
  </si>
  <si>
    <t>09:18:01</t>
  </si>
  <si>
    <t>09:14:49</t>
  </si>
  <si>
    <t>09:18:27</t>
  </si>
  <si>
    <t>Water too strong to walk in some parts.</t>
  </si>
  <si>
    <t>08:55:35</t>
  </si>
  <si>
    <t>ryan_walls,sam_rabb,muriel_troka</t>
  </si>
  <si>
    <t>08:54:55</t>
  </si>
  <si>
    <t>11:35:06</t>
  </si>
  <si>
    <t>08:20:59</t>
  </si>
  <si>
    <t>Blue heron</t>
  </si>
  <si>
    <t>11:48:50</t>
  </si>
  <si>
    <t>allura_petersen,oliver_webb,rachel_wood</t>
  </si>
  <si>
    <t>08:45:30</t>
  </si>
  <si>
    <t>6.1</t>
  </si>
  <si>
    <t xml:space="preserve">Skipped a few sections (&lt; 1000 ft) due to high flow and obstacles </t>
  </si>
  <si>
    <t>11:43:38</t>
  </si>
  <si>
    <t>11:42:19</t>
  </si>
  <si>
    <t>12:05:40</t>
  </si>
  <si>
    <t>12:10:10</t>
  </si>
  <si>
    <t>12:08:30</t>
  </si>
  <si>
    <t>12:19:08</t>
  </si>
  <si>
    <t>12:16:57</t>
  </si>
  <si>
    <t>6.7</t>
  </si>
  <si>
    <t>2020-01-16</t>
  </si>
  <si>
    <t>08:37:38</t>
  </si>
  <si>
    <t>oliver_webb,rachel_wood</t>
  </si>
  <si>
    <t>08:34:16</t>
  </si>
  <si>
    <t>09:00:08</t>
  </si>
  <si>
    <t>sam_rabb,connor_sullivan</t>
  </si>
  <si>
    <t>08:54:43</t>
  </si>
  <si>
    <t>09:10:37</t>
  </si>
  <si>
    <t>09:05:20</t>
  </si>
  <si>
    <t>Thermometer blue line developed air bubbles after being in creek. Temp unreadable.
Walked the banks. Flow too high.</t>
  </si>
  <si>
    <t>09:29:54</t>
  </si>
  <si>
    <t>09:41:38</t>
  </si>
  <si>
    <t>09:41:06</t>
  </si>
  <si>
    <t>09:52:11</t>
  </si>
  <si>
    <t>09:51:47</t>
  </si>
  <si>
    <t>Thermometer broke (bubbles) 
We walked the banks and got “eyes on the creek” as much as possible. Flow was extremely high.</t>
  </si>
  <si>
    <t>11:25:16</t>
  </si>
  <si>
    <t>bryanne_mcnamara,hanna_michaud</t>
  </si>
  <si>
    <t>09:01:40</t>
  </si>
  <si>
    <t xml:space="preserve"> Very snowy and cold</t>
  </si>
  <si>
    <t>09:00:43</t>
  </si>
  <si>
    <t>08:56:50</t>
  </si>
  <si>
    <t>0.5</t>
  </si>
  <si>
    <t>08:42:26</t>
  </si>
  <si>
    <t>08:42:02</t>
  </si>
  <si>
    <t>3.8</t>
  </si>
  <si>
    <t>12:37:41</t>
  </si>
  <si>
    <t>12:34:54</t>
  </si>
  <si>
    <t>5.0</t>
  </si>
  <si>
    <t>13:10:59</t>
  </si>
  <si>
    <t>13:08:38</t>
  </si>
  <si>
    <t>13:17:38</t>
  </si>
  <si>
    <t>13:16:34</t>
  </si>
  <si>
    <t>4.9</t>
  </si>
  <si>
    <t>13:42:07</t>
  </si>
  <si>
    <t>13:26:40</t>
  </si>
  <si>
    <t>2020-01-22</t>
  </si>
  <si>
    <t>08:26:34</t>
  </si>
  <si>
    <t>allura_petersen,rachel_wood</t>
  </si>
  <si>
    <t>08:23:14</t>
  </si>
  <si>
    <t>09:09:13</t>
  </si>
  <si>
    <t>09:08:21</t>
  </si>
  <si>
    <t>09:45:59</t>
  </si>
  <si>
    <t>09:43:32</t>
  </si>
  <si>
    <t>09:55:32</t>
  </si>
  <si>
    <t>09:54:01</t>
  </si>
  <si>
    <t>10:25:32</t>
  </si>
  <si>
    <t>bryanne_mcnamara,oliver_webb,muriel_troka</t>
  </si>
  <si>
    <t>09:16:25</t>
  </si>
  <si>
    <t>08:10:45</t>
  </si>
  <si>
    <t>08:06:54</t>
  </si>
  <si>
    <t>2020</t>
  </si>
  <si>
    <t>Latitude:48.715293,
Longitude:-122.486788,
Altitude:33.100799,
Speed:0.000000,
Horizontal Accuracy:5.000000,
Vertical Accuracy:3.000000,
Time:01/22/2020 10:32:39 PST</t>
  </si>
  <si>
    <t>48.715293</t>
  </si>
  <si>
    <t>-122.486788</t>
  </si>
  <si>
    <t>Latitude:48.715211,
Longitude:-122.481809,
Altitude:33.075765,
Speed:0.000000,
Horizontal Accuracy:5.000000,
Vertical Accuracy:4.000000,
Time:01/22/2020 10:58:07 PST</t>
  </si>
  <si>
    <t>48.715211</t>
  </si>
  <si>
    <t>-122.481809</t>
  </si>
  <si>
    <t>11:22:28</t>
  </si>
  <si>
    <t>11:21:24</t>
  </si>
  <si>
    <t>11:36:15</t>
  </si>
  <si>
    <t>10:06:39</t>
  </si>
  <si>
    <t>11:38:08</t>
  </si>
  <si>
    <t>isaiah_wynter,ryan_walls</t>
  </si>
  <si>
    <t>08:48:30</t>
  </si>
  <si>
    <t>11:40:06</t>
  </si>
  <si>
    <t>11:39:03</t>
  </si>
  <si>
    <t>11:45:16</t>
  </si>
  <si>
    <t>11:43:42</t>
  </si>
  <si>
    <t>11:54:26</t>
  </si>
  <si>
    <t>11:46:06</t>
  </si>
  <si>
    <t>2020-01-27</t>
  </si>
  <si>
    <t>08:13:50</t>
  </si>
  <si>
    <t>rachel_wood,muriel_troka</t>
  </si>
  <si>
    <t>08:10:09</t>
  </si>
  <si>
    <t>08:25:00</t>
  </si>
  <si>
    <t>08:14:14</t>
  </si>
  <si>
    <t>6.9</t>
  </si>
  <si>
    <t>08:41:39</t>
  </si>
  <si>
    <t>08:31:00</t>
  </si>
  <si>
    <t>08:50:08</t>
  </si>
  <si>
    <t>08:46:40</t>
  </si>
  <si>
    <t>10:09:44</t>
  </si>
  <si>
    <t>oliver_webb,ryan_walls,connor_sullivan</t>
  </si>
  <si>
    <t>08:19:44</t>
  </si>
  <si>
    <t>6.2</t>
  </si>
  <si>
    <t>Skipped high flow segments (less than 20% of survey)</t>
  </si>
  <si>
    <t>09:00:39</t>
  </si>
  <si>
    <t>08:50:26</t>
  </si>
  <si>
    <t>08:38:14</t>
  </si>
  <si>
    <t>allura_petersen,sam_rabb</t>
  </si>
  <si>
    <t>08:37:05</t>
  </si>
  <si>
    <t>10:58:49</t>
  </si>
  <si>
    <t>isaiah_wynter,bryanne_mcnamara,hanna_michaud</t>
  </si>
  <si>
    <t>08:06:39</t>
  </si>
  <si>
    <t>11:22:30</t>
  </si>
  <si>
    <t>11:07:52</t>
  </si>
  <si>
    <t xml:space="preserve">NA
</t>
  </si>
  <si>
    <t>11:28:56</t>
  </si>
  <si>
    <t>11:28:24</t>
  </si>
  <si>
    <t>11:32:44</t>
  </si>
  <si>
    <t>11:32:11</t>
  </si>
  <si>
    <t>11:54:25</t>
  </si>
  <si>
    <t>11:42:24</t>
  </si>
  <si>
    <t>2020-02-04</t>
  </si>
  <si>
    <t>08:15:58</t>
  </si>
  <si>
    <t>bryanne_mcnamara,rachel_wood,hanna_michaud</t>
  </si>
  <si>
    <t>08:14:28</t>
  </si>
  <si>
    <t>08:24:46</t>
  </si>
  <si>
    <t>08:21:56</t>
  </si>
  <si>
    <t>08:43:26</t>
  </si>
  <si>
    <t>08:42:36</t>
  </si>
  <si>
    <t>08:52:23</t>
  </si>
  <si>
    <t>08:51:54</t>
  </si>
  <si>
    <t>09:05:41</t>
  </si>
  <si>
    <t>08:59:22</t>
  </si>
  <si>
    <t xml:space="preserve">Flooded over trail from under I5 bridge until the following footbridge. Flooded over trail under Valencia Street bridge.  </t>
  </si>
  <si>
    <t>08:29:13</t>
  </si>
  <si>
    <t>allura_petersen,sam_rabb,connor_sullivan</t>
  </si>
  <si>
    <t>08:28:49</t>
  </si>
  <si>
    <t>Stream very high. Walked in stream as much as possible (approx 75% of stream).</t>
  </si>
  <si>
    <t>07:59:45</t>
  </si>
  <si>
    <t>nelson_lee,oliver_webb,muriel_troka</t>
  </si>
  <si>
    <t>07:58:20</t>
  </si>
  <si>
    <t>11:02:01</t>
  </si>
  <si>
    <t>oliver_webb,muriel_troka</t>
  </si>
  <si>
    <t>10:53:45</t>
  </si>
  <si>
    <t>11:10:57</t>
  </si>
  <si>
    <t>11:09:29</t>
  </si>
  <si>
    <t xml:space="preserve">Spot check </t>
  </si>
  <si>
    <t>11:14:35</t>
  </si>
  <si>
    <t>11:13:54</t>
  </si>
  <si>
    <t>11:22:01</t>
  </si>
  <si>
    <t>09:00:05</t>
  </si>
  <si>
    <t xml:space="preserve">Scott Halvill accompanied us on survey. 
Water was very deep and not survey-able for approximately 25% of the total stream length. 
Sunset pond flooding into creek halfway between I5 and the overflow point. </t>
  </si>
  <si>
    <t>11:30:33</t>
  </si>
  <si>
    <t>11:15:02</t>
  </si>
  <si>
    <t>2020-02-11</t>
  </si>
  <si>
    <t>08:32:12</t>
  </si>
  <si>
    <t>isaiah_wynter,allura_petersen,connor_sullivan</t>
  </si>
  <si>
    <t>08:31:33</t>
  </si>
  <si>
    <t>08:44:52</t>
  </si>
  <si>
    <t>08:43:34</t>
  </si>
  <si>
    <t>09:12:46</t>
  </si>
  <si>
    <t>09:11:43</t>
  </si>
  <si>
    <t>09:21:29</t>
  </si>
  <si>
    <t>09:20:43</t>
  </si>
  <si>
    <t>09:35:51</t>
  </si>
  <si>
    <t xml:space="preserve">The creek was flooding and too high/fast to survey the actual stream channel. </t>
  </si>
  <si>
    <t>10:42:05</t>
  </si>
  <si>
    <t>nelson_lee,hanna_michaud,muriel_troka</t>
  </si>
  <si>
    <t>09:02:38</t>
  </si>
  <si>
    <t>4.8</t>
  </si>
  <si>
    <t>Multiple sections of deep pools along the reroute were not surveyable. Entire section of creek along pipeline not surveyable.</t>
  </si>
  <si>
    <t>11:33:38</t>
  </si>
  <si>
    <t>bryanne_mcnamara,ryan_walls,rachel_wood</t>
  </si>
  <si>
    <t>08:46:42</t>
  </si>
  <si>
    <t>Latitude:48.775268,
Longitude:-122.486599,
Altitude:24.402044,
Speed:-1.000000,
Horizontal Accuracy:65.000000,
Vertical Accuracy:10.000000,
Time:11:34:57 AM PST</t>
  </si>
  <si>
    <t>48.775268</t>
  </si>
  <si>
    <t>-122.486599</t>
  </si>
  <si>
    <t>09:38:41</t>
  </si>
  <si>
    <t>oliver_webb,sam_rabb</t>
  </si>
  <si>
    <t>09:38:14</t>
  </si>
  <si>
    <t>12:15:44</t>
  </si>
  <si>
    <t>12:15:09</t>
  </si>
  <si>
    <t>12:25:26</t>
  </si>
  <si>
    <t>12:32:10</t>
  </si>
  <si>
    <t>12:35:10</t>
  </si>
  <si>
    <t>12:35:57</t>
  </si>
  <si>
    <t>12:52:47</t>
  </si>
  <si>
    <t>2020-02-20</t>
  </si>
  <si>
    <t>08:49:04</t>
  </si>
  <si>
    <t>bryanne_mcnamara,oliver_webb,ryan_walls</t>
  </si>
  <si>
    <t>08:44:14</t>
  </si>
  <si>
    <t>08:58:20</t>
  </si>
  <si>
    <t>08:49:47</t>
  </si>
  <si>
    <t>09:14:34</t>
  </si>
  <si>
    <t>09:13:07</t>
  </si>
  <si>
    <t>09:21:35</t>
  </si>
  <si>
    <t>09:19:26</t>
  </si>
  <si>
    <t>09:32:46</t>
  </si>
  <si>
    <t>09:29:55</t>
  </si>
  <si>
    <t>10:46:13</t>
  </si>
  <si>
    <t>09:04:57</t>
  </si>
  <si>
    <t>3.0</t>
  </si>
  <si>
    <t>Lots of camps and trash along the last section (on the opposite side of the creek than the social trail that branches from the road we drive in on)</t>
  </si>
  <si>
    <t>08:55:22</t>
  </si>
  <si>
    <t>08:53:45</t>
  </si>
  <si>
    <t>2.1</t>
  </si>
  <si>
    <t>11:45:20</t>
  </si>
  <si>
    <t>isaiah_wynter,hanna_michaud,muriel_troka</t>
  </si>
  <si>
    <t>08:35:27</t>
  </si>
  <si>
    <t>12:05:04</t>
  </si>
  <si>
    <t>11:57:59</t>
  </si>
  <si>
    <t>12:15:45</t>
  </si>
  <si>
    <t>12:15:11</t>
  </si>
  <si>
    <t>12:20:08</t>
  </si>
  <si>
    <t>12:19:21</t>
  </si>
  <si>
    <t xml:space="preserve">NA
</t>
  </si>
  <si>
    <t>13:00:44</t>
  </si>
  <si>
    <t>12:29:12</t>
  </si>
  <si>
    <t>2020-02-25</t>
  </si>
  <si>
    <t>08:27:56</t>
  </si>
  <si>
    <t>allura_petersen,ryan_walls,connor_sullivan</t>
  </si>
  <si>
    <t>08:26:23</t>
  </si>
  <si>
    <t>08:43:11</t>
  </si>
  <si>
    <t>08:42:28</t>
  </si>
  <si>
    <t>08:51:17</t>
  </si>
  <si>
    <t>08:50:42</t>
  </si>
  <si>
    <t>09:15:22</t>
  </si>
  <si>
    <t>09:14:53</t>
  </si>
  <si>
    <t>09:23:49</t>
  </si>
  <si>
    <t>09:23:07</t>
  </si>
  <si>
    <t>08:57:16</t>
  </si>
  <si>
    <t>08:56:26</t>
  </si>
  <si>
    <t>3.9</t>
  </si>
  <si>
    <t>Extremely low visibility. surveyed entire creek but was not able to see much</t>
  </si>
  <si>
    <t>08:39:59</t>
  </si>
  <si>
    <t>08:39:40</t>
  </si>
  <si>
    <t>4.7</t>
  </si>
  <si>
    <t>11:07:31</t>
  </si>
  <si>
    <t>09:33:23</t>
  </si>
  <si>
    <t>Too swift from Woburn to Boulder Bend and certain parts of Redtail. Completed approximately 80 percent of stream.</t>
  </si>
  <si>
    <t>08:31:41</t>
  </si>
  <si>
    <t>08:30:12</t>
  </si>
  <si>
    <t>11:47:27</t>
  </si>
  <si>
    <t>11:44:28</t>
  </si>
  <si>
    <t>12:19:47</t>
  </si>
  <si>
    <t>12:12:16</t>
  </si>
  <si>
    <t>Spot check
COCR0.36(McKenzie Footbridge): found working tidbit</t>
  </si>
  <si>
    <t>12:25:03</t>
  </si>
  <si>
    <t>12:24:15</t>
  </si>
  <si>
    <t>13:08:50</t>
  </si>
  <si>
    <t>12:44:20</t>
  </si>
  <si>
    <t xml:space="preserve">Found a working tidbit at the end of 30th st. Creek(RM 0.15 or by joes garden). 
Also found a smaller spotted fish(aside from the observed fish) with a reddish-pink body(most likely a young trout). 
The observed fish was most likely an adult trout. </t>
  </si>
  <si>
    <t>Latitude:48.722329,
Longitude:-122.477776,
Altitude:45.584423,
Speed:0.000000,
Horizontal Accuracy:5.000000,
Vertical Accuracy:3.000000,
Time:02/25/2020 13:16:47 PST</t>
  </si>
  <si>
    <t>48.722329</t>
  </si>
  <si>
    <t>-122.477776</t>
  </si>
  <si>
    <t>2020-03-10</t>
  </si>
  <si>
    <t>08:10:04</t>
  </si>
  <si>
    <t>08:10:06</t>
  </si>
  <si>
    <t>08:25:10</t>
  </si>
  <si>
    <t>08:17:52</t>
  </si>
  <si>
    <t>08:48:13</t>
  </si>
  <si>
    <t>08:42:53</t>
  </si>
  <si>
    <t>08:57:17</t>
  </si>
  <si>
    <t>08:39:12</t>
  </si>
  <si>
    <t>08:38:23</t>
  </si>
  <si>
    <t>10:12:19</t>
  </si>
  <si>
    <t>oliver_webb,ryan_walls</t>
  </si>
  <si>
    <t>10:09:36</t>
  </si>
  <si>
    <t>10:15:22</t>
  </si>
  <si>
    <t>10:14:55</t>
  </si>
  <si>
    <t>09:09:07</t>
  </si>
  <si>
    <t>09:08:23</t>
  </si>
  <si>
    <t>5.1</t>
  </si>
  <si>
    <t>Found a native crawfish (dead) with eggs attached. Also saw a glimpse of what appeared to be a resident trout (10-12 inches in length), but weren’t able to ID it.</t>
  </si>
  <si>
    <t>10:31:38</t>
  </si>
  <si>
    <t>10:21:01</t>
  </si>
  <si>
    <t>10:04:25</t>
  </si>
  <si>
    <t>09:54:03</t>
  </si>
  <si>
    <t>Working tidbit ((48.7161910, -122.4814415) (20 ft downstream of second bridge)</t>
  </si>
  <si>
    <t>09:48:26</t>
  </si>
  <si>
    <t>07:53:02</t>
  </si>
  <si>
    <t>5.9</t>
  </si>
  <si>
    <t>Working Tidbit at (48.7157327, -122.4836081) (100 ft downstream from fork with Connelly creek)</t>
  </si>
  <si>
    <t>09:52:46</t>
  </si>
  <si>
    <t>08:24:16</t>
  </si>
  <si>
    <t>Redd was approximately 8 feet long and 3 feet wide on average. Likely steelhead but no fish was spotted.</t>
  </si>
  <si>
    <t>Latitude:48.773165,
Longitude:-122.492933,
Altitude:21.183041,
Speed:0.000000,
Horizontal Accuracy:5.000000,
Vertical Accuracy:6.000000,
Time:03/10/2020 11:25:39 PDT</t>
  </si>
  <si>
    <t>48.773165</t>
  </si>
  <si>
    <t>-122.492933</t>
  </si>
  <si>
    <t>Survey Date</t>
  </si>
  <si>
    <t>Stream Name</t>
  </si>
  <si>
    <t>Start Point</t>
  </si>
  <si>
    <t>End Point</t>
  </si>
  <si>
    <t>Temperature - C</t>
  </si>
  <si>
    <t>Observations? Yes/No</t>
  </si>
  <si>
    <t>Stream Flow</t>
  </si>
  <si>
    <t>Visibility</t>
  </si>
  <si>
    <t>Weather</t>
  </si>
  <si>
    <t>Observation Type</t>
  </si>
  <si>
    <t>Species</t>
  </si>
  <si>
    <t>Run Year</t>
  </si>
  <si>
    <t>Survey Type</t>
  </si>
  <si>
    <t>Redd Count</t>
  </si>
  <si>
    <t>Fish Count</t>
  </si>
  <si>
    <t>Comment</t>
  </si>
  <si>
    <t>Padden Creek Spawner Survey Data (Live + Dead Salmonids)</t>
  </si>
  <si>
    <t>Common Name</t>
  </si>
  <si>
    <t>2015-2016</t>
  </si>
  <si>
    <t>2016-2017</t>
  </si>
  <si>
    <t>2017-2018</t>
  </si>
  <si>
    <t>2019-2020</t>
  </si>
  <si>
    <t>Chinook</t>
  </si>
  <si>
    <t>Oncorhynchus tshawytscha</t>
  </si>
  <si>
    <t>-</t>
  </si>
  <si>
    <t>Coho</t>
  </si>
  <si>
    <t>Onchorynchus kisutch</t>
  </si>
  <si>
    <t>Chum</t>
  </si>
  <si>
    <t>Oncorhynchus keta</t>
  </si>
  <si>
    <t xml:space="preserve">Pink </t>
  </si>
  <si>
    <t>Oncorhynchus gorbuscha</t>
  </si>
  <si>
    <t xml:space="preserve">Cutthroat </t>
  </si>
  <si>
    <t>Oncorhynchus clarkii</t>
  </si>
  <si>
    <t xml:space="preserve">Steelhead/Rainbow </t>
  </si>
  <si>
    <t>Oncorhynchus mykiss</t>
  </si>
  <si>
    <t>Kokanee</t>
  </si>
  <si>
    <t>Oncorhynchus Nerka</t>
  </si>
  <si>
    <t>Unknown Salmonid</t>
  </si>
  <si>
    <t>Oncorhynchus sp.</t>
  </si>
  <si>
    <t>TOTAL</t>
  </si>
  <si>
    <t>Squalicum Creek Spawner Survey Data (Live + Dead Salmonids)</t>
  </si>
  <si>
    <t>Connelly &amp; 30th St Creek Spawner Survey Data (Live + Dead Salmonids)</t>
  </si>
  <si>
    <t>2016-2017*</t>
  </si>
  <si>
    <r>
      <t>2017-2018</t>
    </r>
    <r>
      <rPr>
        <b/>
        <vertAlign val="superscript"/>
        <sz val="11"/>
        <rFont val="Calibri"/>
        <family val="2"/>
        <scheme val="minor"/>
      </rPr>
      <t>#</t>
    </r>
  </si>
  <si>
    <t>*2016-2017 was the first year of spawner surveys conducted on Connelly Creek.</t>
  </si>
  <si>
    <r>
      <rPr>
        <vertAlign val="superscript"/>
        <sz val="10"/>
        <color rgb="FF000000"/>
        <rFont val="Calibri"/>
        <family val="2"/>
        <scheme val="minor"/>
      </rPr>
      <t>#</t>
    </r>
    <r>
      <rPr>
        <sz val="10"/>
        <color rgb="FF000000"/>
        <rFont val="Calibri"/>
        <family val="2"/>
        <scheme val="minor"/>
      </rPr>
      <t>2017-2018 was the first year of spawner surveys conducted on Connelly &amp; 30th St Creek.</t>
    </r>
  </si>
  <si>
    <t>Whatcom Creek Spawner Surveys (Live + Dead Salmonids)</t>
  </si>
  <si>
    <t>GRAND TOTAL</t>
  </si>
  <si>
    <t>Padden Creek</t>
  </si>
  <si>
    <t>Survey year</t>
  </si>
  <si>
    <t>Number of surveys</t>
  </si>
  <si>
    <t>Number of live fish</t>
  </si>
  <si>
    <t>Number of dead fish</t>
  </si>
  <si>
    <t>Number of redds</t>
  </si>
  <si>
    <t>Squalicum Creek</t>
  </si>
  <si>
    <t>Connelly + 30th Street Creek</t>
  </si>
  <si>
    <t>Whatcom Creek</t>
  </si>
  <si>
    <t xml:space="preserve">Padden Creek* </t>
  </si>
  <si>
    <t xml:space="preserve">Padden, Connelly &amp; 30th St Creeks Combined* </t>
  </si>
  <si>
    <t>Live + Dead</t>
  </si>
  <si>
    <t>Redds</t>
  </si>
  <si>
    <t>Connelly &amp; 30th St Creeks</t>
  </si>
  <si>
    <t xml:space="preserve">2019-2020 Spawner Survey Data Summary  </t>
  </si>
  <si>
    <t>All surveys conducted between September 2019 and March 2020</t>
  </si>
  <si>
    <t>2021-2022</t>
  </si>
  <si>
    <t>Row Labels</t>
  </si>
  <si>
    <t>Grand Total</t>
  </si>
  <si>
    <t>(blank)</t>
  </si>
  <si>
    <t>Sum of Fish Count</t>
  </si>
  <si>
    <t>Sum of Redd Count</t>
  </si>
  <si>
    <t>Steelhead</t>
  </si>
  <si>
    <t>Unknown</t>
  </si>
  <si>
    <t>Saw filleted Chinookook bear homeless camp.</t>
  </si>
  <si>
    <t xml:space="preserve">Surveyors were Nelson Lee and Brendan Grassicarbone
Coho or Chinookook head found at weir d/s of baker creek culvert — photo taken on WCC2 iPhone </t>
  </si>
  <si>
    <t>Unknownown adult salmonid ~18”</t>
  </si>
  <si>
    <t xml:space="preserve">Talked to fisherman that says he seen approx 30 Chum in the previous week.
</t>
  </si>
  <si>
    <t xml:space="preserve">Sea-run cutthroat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</si>
</sst>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rgb="FF000000"/>
      <name val="Calibri"/>
      <family val="2"/>
      <scheme val="minor"/>
    </font>
    <font>
      <sz val="12"/>
      <color rgb="FF070707"/>
      <name val="Calibri"/>
      <family val="2"/>
    </font>
    <font>
      <sz val="12"/>
      <color theme="4"/>
      <name val="Calibr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lightUp"/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70707"/>
      </top>
      <bottom style="thin">
        <color rgb="FF070707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7" fillId="0" borderId="0" xfId="0" applyFont="1"/>
    <xf numFmtId="0" fontId="19" fillId="0" borderId="3" xfId="1" applyFont="1" applyBorder="1" applyAlignment="1">
      <alignment horizontal="left" vertical="center"/>
    </xf>
    <xf numFmtId="0" fontId="19" fillId="0" borderId="4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left" vertical="center"/>
    </xf>
    <xf numFmtId="0" fontId="20" fillId="0" borderId="7" xfId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6" xfId="1" applyFont="1" applyBorder="1" applyAlignment="1">
      <alignment horizontal="left" vertical="center"/>
    </xf>
    <xf numFmtId="1" fontId="20" fillId="0" borderId="8" xfId="1" applyNumberFormat="1" applyFont="1" applyBorder="1" applyAlignment="1">
      <alignment horizontal="center" vertical="center"/>
    </xf>
    <xf numFmtId="0" fontId="20" fillId="0" borderId="9" xfId="1" applyFont="1" applyBorder="1" applyAlignment="1">
      <alignment horizontal="left" vertical="center"/>
    </xf>
    <xf numFmtId="0" fontId="20" fillId="0" borderId="10" xfId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" fontId="20" fillId="0" borderId="11" xfId="1" applyNumberFormat="1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20" fillId="4" borderId="7" xfId="1" applyFont="1" applyFill="1" applyBorder="1" applyAlignment="1">
      <alignment horizontal="center" vertical="center"/>
    </xf>
    <xf numFmtId="0" fontId="20" fillId="4" borderId="10" xfId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13" xfId="0" applyFont="1" applyBorder="1"/>
    <xf numFmtId="0" fontId="27" fillId="0" borderId="0" xfId="0" applyFont="1"/>
    <xf numFmtId="0" fontId="0" fillId="0" borderId="13" xfId="0" applyBorder="1"/>
    <xf numFmtId="0" fontId="0" fillId="0" borderId="1" xfId="0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" fontId="2" fillId="2" borderId="1" xfId="0" applyNumberFormat="1" applyFont="1" applyFill="1" applyBorder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2">
    <cellStyle name="Normal" xfId="0" builtinId="0"/>
    <cellStyle name="Normal 2" xfId="1" xr:uid="{AD17D734-4997-4506-B6D8-AFCE0E59D5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0.869393287037" createdVersion="6" refreshedVersion="6" minRefreshableVersion="3" recordCount="72" xr:uid="{BFF03FBA-6313-434E-90EC-586178E69003}">
  <cacheSource type="worksheet">
    <worksheetSource ref="A1:Q73" sheet="Padden Creek - Data"/>
  </cacheSource>
  <cacheFields count="17">
    <cacheField name="parent_record_id" numFmtId="0">
      <sharedItems containsSemiMixedTypes="0" containsString="0" containsNumber="1" containsInteger="1" minValue="1533" maxValue="2391"/>
    </cacheField>
    <cacheField name="Survey Date" numFmtId="164">
      <sharedItems count="25">
        <s v="2019-09-13"/>
        <s v="2019-09-20"/>
        <s v="2019-10-04"/>
        <s v="2019-09-27"/>
        <s v="2019-10-10"/>
        <s v="2019-10-15"/>
        <s v="2019-10-28"/>
        <s v="2019-11-08"/>
        <s v="2019-11-14"/>
        <s v="2019-11-21"/>
        <s v="2019-11-25"/>
        <s v="2019-12-02"/>
        <s v="2019-12-09"/>
        <s v="2019-12-16"/>
        <s v="2019-12-24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</sharedItems>
    </cacheField>
    <cacheField name="Stream Name" numFmtId="0">
      <sharedItems/>
    </cacheField>
    <cacheField name="Start Point" numFmtId="0">
      <sharedItems containsSemiMixedTypes="0" containsString="0" containsNumber="1" containsInteger="1" minValue="0" maxValue="0"/>
    </cacheField>
    <cacheField name="End Point" numFmtId="0">
      <sharedItems containsSemiMixedTypes="0" containsString="0" containsNumber="1" minValue="0" maxValue="1.89"/>
    </cacheField>
    <cacheField name="Temperature - C" numFmtId="0">
      <sharedItems containsBlank="1"/>
    </cacheField>
    <cacheField name="Observations? Yes/No" numFmtId="0">
      <sharedItems/>
    </cacheField>
    <cacheField name="Stream Flow" numFmtId="0">
      <sharedItems containsBlank="1"/>
    </cacheField>
    <cacheField name="Visibility" numFmtId="0">
      <sharedItems containsBlank="1"/>
    </cacheField>
    <cacheField name="Weather" numFmtId="0">
      <sharedItems containsBlank="1"/>
    </cacheField>
    <cacheField name="Observation Type" numFmtId="0">
      <sharedItems containsBlank="1" count="4">
        <m/>
        <s v="carcass"/>
        <s v="live_fish"/>
        <s v="fish_redd"/>
      </sharedItems>
    </cacheField>
    <cacheField name="Species" numFmtId="0">
      <sharedItems containsBlank="1" count="10">
        <m/>
        <s v="Chinook"/>
        <s v="Steelhead"/>
        <s v="Unknown"/>
        <s v="Coho"/>
        <s v="Kokanee"/>
        <s v="unkn" u="1"/>
        <s v="sthd" u="1"/>
        <s v="chin" u="1"/>
        <s v="koka" u="1"/>
      </sharedItems>
    </cacheField>
    <cacheField name="Run Year" numFmtId="0">
      <sharedItems containsBlank="1"/>
    </cacheField>
    <cacheField name="Survey Type" numFmtId="0">
      <sharedItems containsBlank="1"/>
    </cacheField>
    <cacheField name="Redd Count" numFmtId="1">
      <sharedItems containsString="0" containsBlank="1" containsNumber="1" containsInteger="1" minValue="1" maxValue="1"/>
    </cacheField>
    <cacheField name="Fish Count" numFmtId="1">
      <sharedItems containsString="0" containsBlank="1" containsNumber="1" containsInteger="1" minValue="1" maxValue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0.875103472223" createdVersion="6" refreshedVersion="6" minRefreshableVersion="3" recordCount="90" xr:uid="{27B83DA4-EB9F-4D2F-9FEC-952D8F8A2786}">
  <cacheSource type="worksheet">
    <worksheetSource ref="A1:Q91" sheet="Connelly Creek + 30th St - Data"/>
  </cacheSource>
  <cacheFields count="17">
    <cacheField name="parent_record_id" numFmtId="0">
      <sharedItems containsSemiMixedTypes="0" containsString="0" containsNumber="1" containsInteger="1" minValue="1581" maxValue="2388"/>
    </cacheField>
    <cacheField name="Survey Date" numFmtId="164">
      <sharedItems count="23">
        <s v="2019-09-27"/>
        <s v="2019-10-04"/>
        <s v="2019-10-10"/>
        <s v="2019-10-15"/>
        <s v="2019-10-28"/>
        <s v="2019-11-08"/>
        <s v="2019-11-14"/>
        <s v="2019-12-02"/>
        <s v="2019-12-09"/>
        <s v="2019-12-16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  <s v="2019-11-21"/>
        <s v="2019-11-25"/>
        <s v="2019-12-24"/>
      </sharedItems>
    </cacheField>
    <cacheField name="Stream Name" numFmtId="0">
      <sharedItems/>
    </cacheField>
    <cacheField name="Start Point" numFmtId="0">
      <sharedItems containsSemiMixedTypes="0" containsString="0" containsNumber="1" minValue="0" maxValue="0.42"/>
    </cacheField>
    <cacheField name="End Point" numFmtId="0">
      <sharedItems containsSemiMixedTypes="0" containsString="0" containsNumber="1" minValue="0.15" maxValue="5331"/>
    </cacheField>
    <cacheField name="Temperature - C" numFmtId="0">
      <sharedItems containsBlank="1"/>
    </cacheField>
    <cacheField name="Observations? Yes/No" numFmtId="0">
      <sharedItems/>
    </cacheField>
    <cacheField name="Stream Flow" numFmtId="0">
      <sharedItems containsBlank="1"/>
    </cacheField>
    <cacheField name="Visibility" numFmtId="0">
      <sharedItems containsBlank="1"/>
    </cacheField>
    <cacheField name="Weather" numFmtId="0">
      <sharedItems containsBlank="1"/>
    </cacheField>
    <cacheField name="Observation Type" numFmtId="0">
      <sharedItems containsBlank="1"/>
    </cacheField>
    <cacheField name="Species" numFmtId="0">
      <sharedItems containsBlank="1" count="2">
        <m/>
        <s v="Unknown"/>
      </sharedItems>
    </cacheField>
    <cacheField name="Run Year" numFmtId="0">
      <sharedItems containsBlank="1"/>
    </cacheField>
    <cacheField name="Survey Type" numFmtId="0">
      <sharedItems containsBlank="1"/>
    </cacheField>
    <cacheField name="Redd Count" numFmtId="0">
      <sharedItems containsNonDate="0" containsString="0" containsBlank="1" count="1">
        <m/>
      </sharedItems>
    </cacheField>
    <cacheField name="Fish Count" numFmtId="0">
      <sharedItems containsString="0" containsBlank="1" containsNumber="1" containsInteger="1" minValue="1" maxValue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0.876365625001" createdVersion="6" refreshedVersion="6" minRefreshableVersion="3" recordCount="47" xr:uid="{AC62AA32-3678-4533-9316-D9790776C417}">
  <cacheSource type="worksheet">
    <worksheetSource ref="A1:Q48" sheet="Squalicum Creek - Data"/>
  </cacheSource>
  <cacheFields count="17">
    <cacheField name="parent_record_id" numFmtId="0">
      <sharedItems containsSemiMixedTypes="0" containsString="0" containsNumber="1" containsInteger="1" minValue="1515" maxValue="2394"/>
    </cacheField>
    <cacheField name="Survey Date" numFmtId="164">
      <sharedItems count="26">
        <s v="2019-09-09"/>
        <s v="2019-09-17"/>
        <s v="2019-09-26"/>
        <s v="2019-09-28"/>
        <s v="2019-10-02"/>
        <s v="2019-10-15"/>
        <s v="2019-10-28"/>
        <s v="2019-11-05"/>
        <s v="2019-11-14"/>
        <s v="2019-10-10"/>
        <s v="2019-11-21"/>
        <s v="2019-11-25"/>
        <s v="2019-12-02"/>
        <s v="2019-12-09"/>
        <s v="2019-12-16"/>
        <s v="2019-12-24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</sharedItems>
    </cacheField>
    <cacheField name="Stream Name" numFmtId="0">
      <sharedItems/>
    </cacheField>
    <cacheField name="Start Point" numFmtId="0">
      <sharedItems containsSemiMixedTypes="0" containsString="0" containsNumber="1" minValue="0" maxValue="2.61"/>
    </cacheField>
    <cacheField name="End Point" numFmtId="0">
      <sharedItems containsSemiMixedTypes="0" containsString="0" containsNumber="1" minValue="1.81" maxValue="4.2"/>
    </cacheField>
    <cacheField name="Temperature - C" numFmtId="0">
      <sharedItems containsBlank="1"/>
    </cacheField>
    <cacheField name="Observations? Yes/No" numFmtId="0">
      <sharedItems/>
    </cacheField>
    <cacheField name="Stream Flow" numFmtId="0">
      <sharedItems containsBlank="1"/>
    </cacheField>
    <cacheField name="Visibility" numFmtId="0">
      <sharedItems containsBlank="1"/>
    </cacheField>
    <cacheField name="Weather" numFmtId="0">
      <sharedItems containsBlank="1"/>
    </cacheField>
    <cacheField name="Observation Type" numFmtId="0">
      <sharedItems containsBlank="1" count="4">
        <m/>
        <s v="carcass"/>
        <s v="live_fish"/>
        <s v="fish_redd"/>
      </sharedItems>
    </cacheField>
    <cacheField name="Species" numFmtId="0">
      <sharedItems containsBlank="1" count="5">
        <m/>
        <s v="Chum"/>
        <s v="Coho"/>
        <s v="Unknown"/>
        <s v="Steelhead"/>
      </sharedItems>
    </cacheField>
    <cacheField name="Run Year" numFmtId="0">
      <sharedItems containsBlank="1" count="3">
        <m/>
        <s v="2019"/>
        <s v="2020"/>
      </sharedItems>
    </cacheField>
    <cacheField name="Survey Type" numFmtId="0">
      <sharedItems containsBlank="1"/>
    </cacheField>
    <cacheField name="Redd Count" numFmtId="0">
      <sharedItems containsString="0" containsBlank="1" containsNumber="1" containsInteger="1" minValue="1" maxValue="1"/>
    </cacheField>
    <cacheField name="Fish Count" numFmtId="0">
      <sharedItems containsString="0" containsBlank="1" containsNumber="1" containsInteger="1" minValue="1" maxValue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0.877268171294" createdVersion="6" refreshedVersion="6" minRefreshableVersion="3" recordCount="131" xr:uid="{61C8F268-4108-414C-B59B-17559D7B9DC4}">
  <cacheSource type="worksheet">
    <worksheetSource ref="A1:Q132" sheet="Whatcom Creek - Data"/>
  </cacheSource>
  <cacheFields count="17">
    <cacheField name="parent_record_id" numFmtId="0">
      <sharedItems containsSemiMixedTypes="0" containsString="0" containsNumber="1" containsInteger="1" minValue="1518" maxValue="2382"/>
    </cacheField>
    <cacheField name="Survey Date" numFmtId="164">
      <sharedItems count="25">
        <s v="2019-09-11"/>
        <s v="2019-09-19"/>
        <s v="2019-09-26"/>
        <s v="2019-10-04"/>
        <s v="2019-10-10"/>
        <s v="2019-10-15"/>
        <s v="2019-10-28"/>
        <s v="2019-11-06"/>
        <s v="2019-11-14"/>
        <s v="2019-11-21"/>
        <s v="2019-11-25"/>
        <s v="2019-12-02"/>
        <s v="2019-12-09"/>
        <s v="2019-12-16"/>
        <s v="2019-12-24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</sharedItems>
    </cacheField>
    <cacheField name="Stream Name" numFmtId="0">
      <sharedItems/>
    </cacheField>
    <cacheField name="Start Point" numFmtId="0">
      <sharedItems containsSemiMixedTypes="0" containsString="0" containsNumber="1" minValue="0.22" maxValue="1.53"/>
    </cacheField>
    <cacheField name="End Point" numFmtId="0">
      <sharedItems containsSemiMixedTypes="0" containsString="0" containsNumber="1" minValue="0.22" maxValue="3912"/>
    </cacheField>
    <cacheField name="Temperature - C" numFmtId="0">
      <sharedItems containsBlank="1"/>
    </cacheField>
    <cacheField name="Observations? Yes/No" numFmtId="0">
      <sharedItems/>
    </cacheField>
    <cacheField name="Stream Flow" numFmtId="0">
      <sharedItems containsBlank="1"/>
    </cacheField>
    <cacheField name="Visibility" numFmtId="0">
      <sharedItems containsBlank="1"/>
    </cacheField>
    <cacheField name="Weather" numFmtId="0">
      <sharedItems containsBlank="1"/>
    </cacheField>
    <cacheField name="Observation Type" numFmtId="0">
      <sharedItems containsBlank="1" count="2">
        <m/>
        <s v="live_fish"/>
      </sharedItems>
    </cacheField>
    <cacheField name="Species" numFmtId="0">
      <sharedItems containsBlank="1" count="2">
        <m/>
        <s v="Chum"/>
      </sharedItems>
    </cacheField>
    <cacheField name="Run Year" numFmtId="0">
      <sharedItems containsBlank="1"/>
    </cacheField>
    <cacheField name="Survey Type" numFmtId="0">
      <sharedItems containsBlank="1"/>
    </cacheField>
    <cacheField name="Redd Count" numFmtId="0">
      <sharedItems containsNonDate="0" containsString="0" containsBlank="1" count="1">
        <m/>
      </sharedItems>
    </cacheField>
    <cacheField name="Fish Count" numFmtId="0">
      <sharedItems containsString="0" containsBlank="1" containsNumber="1" containsInteger="1" minValue="1" maxValue="4"/>
    </cacheField>
    <cacheField name="Commen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1.397278703706" createdVersion="6" refreshedVersion="6" minRefreshableVersion="3" recordCount="72" xr:uid="{E29174F8-580A-4280-8FB8-72A2A9645C03}">
  <cacheSource type="worksheet">
    <worksheetSource ref="B1:B73" sheet="Padden Creek - Data"/>
  </cacheSource>
  <cacheFields count="1">
    <cacheField name="Survey Date" numFmtId="164">
      <sharedItems count="25">
        <s v="2019-09-13"/>
        <s v="2019-09-20"/>
        <s v="2019-10-04"/>
        <s v="2019-09-27"/>
        <s v="2019-10-10"/>
        <s v="2019-10-15"/>
        <s v="2019-10-28"/>
        <s v="2019-11-08"/>
        <s v="2019-11-14"/>
        <s v="2019-11-21"/>
        <s v="2019-11-25"/>
        <s v="2019-12-02"/>
        <s v="2019-12-09"/>
        <s v="2019-12-16"/>
        <s v="2019-12-24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1.397620601849" createdVersion="6" refreshedVersion="6" minRefreshableVersion="3" recordCount="90" xr:uid="{87FB702B-642A-4E62-BA1A-97B2F6E4CE16}">
  <cacheSource type="worksheet">
    <worksheetSource ref="B1:B91" sheet="Connelly Creek + 30th St - Data"/>
  </cacheSource>
  <cacheFields count="1">
    <cacheField name="Survey Date" numFmtId="164">
      <sharedItems count="23">
        <s v="2019-09-27"/>
        <s v="2019-10-04"/>
        <s v="2019-10-10"/>
        <s v="2019-10-15"/>
        <s v="2019-10-28"/>
        <s v="2019-11-08"/>
        <s v="2019-11-14"/>
        <s v="2019-12-02"/>
        <s v="2019-12-09"/>
        <s v="2019-12-16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  <s v="2019-11-21"/>
        <s v="2019-11-25"/>
        <s v="2019-12-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1.398227662037" createdVersion="6" refreshedVersion="6" minRefreshableVersion="3" recordCount="47" xr:uid="{62B9F0DE-CEBA-41D6-B803-C196D22F0769}">
  <cacheSource type="worksheet">
    <worksheetSource ref="B1:B48" sheet="Squalicum Creek - Data"/>
  </cacheSource>
  <cacheFields count="1">
    <cacheField name="Survey Date" numFmtId="164">
      <sharedItems count="26">
        <s v="2019-09-09"/>
        <s v="2019-09-17"/>
        <s v="2019-09-26"/>
        <s v="2019-09-28"/>
        <s v="2019-10-02"/>
        <s v="2019-10-15"/>
        <s v="2019-10-28"/>
        <s v="2019-11-05"/>
        <s v="2019-11-14"/>
        <s v="2019-10-10"/>
        <s v="2019-11-21"/>
        <s v="2019-11-25"/>
        <s v="2019-12-02"/>
        <s v="2019-12-09"/>
        <s v="2019-12-16"/>
        <s v="2019-12-24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, Sara Brooke" refreshedDate="44141.398714583331" createdVersion="6" refreshedVersion="6" minRefreshableVersion="3" recordCount="131" xr:uid="{51542364-241F-44C0-884B-D238A32D010D}">
  <cacheSource type="worksheet">
    <worksheetSource ref="B1:B132" sheet="Whatcom Creek - Data"/>
  </cacheSource>
  <cacheFields count="1">
    <cacheField name="Survey Date" numFmtId="164">
      <sharedItems count="25">
        <s v="2019-09-11"/>
        <s v="2019-09-19"/>
        <s v="2019-09-26"/>
        <s v="2019-10-04"/>
        <s v="2019-10-10"/>
        <s v="2019-10-15"/>
        <s v="2019-10-28"/>
        <s v="2019-11-06"/>
        <s v="2019-11-14"/>
        <s v="2019-11-21"/>
        <s v="2019-11-25"/>
        <s v="2019-12-02"/>
        <s v="2019-12-09"/>
        <s v="2019-12-16"/>
        <s v="2019-12-24"/>
        <s v="2019-12-30"/>
        <s v="2020-01-06"/>
        <s v="2020-01-16"/>
        <s v="2020-01-22"/>
        <s v="2020-01-27"/>
        <s v="2020-02-04"/>
        <s v="2020-02-11"/>
        <s v="2020-02-20"/>
        <s v="2020-02-25"/>
        <s v="2020-03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533"/>
    <x v="0"/>
    <s v="Padden Cr (01.0622)"/>
    <n v="0"/>
    <n v="0"/>
    <s v="15.5"/>
    <s v="no"/>
    <s v="medium_low"/>
    <s v="very_good"/>
    <s v="cloudy"/>
    <x v="0"/>
    <x v="0"/>
    <m/>
    <m/>
    <m/>
    <m/>
    <s v="_x000a_Isaiah Wynter_x000a_Brendan Grassi-Carbone_x000a_Leah Talley"/>
  </r>
  <r>
    <n v="1557"/>
    <x v="1"/>
    <s v="Padden Cr (01.0622)"/>
    <n v="0"/>
    <n v="1.89"/>
    <s v="15.0"/>
    <s v="yes"/>
    <s v="medium_low"/>
    <s v="excellent"/>
    <s v="cloudy"/>
    <x v="1"/>
    <x v="1"/>
    <s v="2019"/>
    <s v="index"/>
    <m/>
    <n v="1"/>
    <s v="Isaiah Wynter, Leah Talley _x000a_Resident trout at PACR 0.88"/>
  </r>
  <r>
    <n v="1557"/>
    <x v="1"/>
    <s v="Padden Cr (01.0622)"/>
    <n v="0"/>
    <n v="1.89"/>
    <s v="15.0"/>
    <s v="yes"/>
    <s v="medium_low"/>
    <s v="excellent"/>
    <s v="cloudy"/>
    <x v="1"/>
    <x v="1"/>
    <s v="2019"/>
    <s v="index"/>
    <m/>
    <n v="1"/>
    <s v="Isaiah Wynter, Leah Talley _x000a_Resident trout at PACR 0.88"/>
  </r>
  <r>
    <n v="1557"/>
    <x v="1"/>
    <s v="Padden Cr (01.0622)"/>
    <n v="0"/>
    <n v="1.89"/>
    <s v="15.0"/>
    <s v="yes"/>
    <s v="medium_low"/>
    <s v="excellent"/>
    <s v="cloudy"/>
    <x v="2"/>
    <x v="1"/>
    <s v="2019"/>
    <s v="index"/>
    <m/>
    <n v="1"/>
    <s v="Isaiah Wynter, Leah Talley _x000a_Resident trout at PACR 0.88"/>
  </r>
  <r>
    <n v="1557"/>
    <x v="1"/>
    <s v="Padden Cr (01.0622)"/>
    <n v="0"/>
    <n v="1.89"/>
    <s v="15.0"/>
    <s v="yes"/>
    <s v="medium_low"/>
    <s v="excellent"/>
    <s v="cloudy"/>
    <x v="2"/>
    <x v="1"/>
    <s v="2019"/>
    <s v="index"/>
    <m/>
    <n v="1"/>
    <s v="Isaiah Wynter, Leah Talley _x000a_Resident trout at PACR 0.88"/>
  </r>
  <r>
    <n v="1557"/>
    <x v="1"/>
    <s v="Padden Cr (01.0622)"/>
    <n v="0"/>
    <n v="1.89"/>
    <s v="15.0"/>
    <s v="yes"/>
    <s v="medium_low"/>
    <s v="excellent"/>
    <s v="cloudy"/>
    <x v="1"/>
    <x v="1"/>
    <s v="2019"/>
    <s v="index"/>
    <m/>
    <n v="1"/>
    <s v="Isaiah Wynter, Leah Talley _x000a_Resident trout at PACR 0.88"/>
  </r>
  <r>
    <n v="1557"/>
    <x v="1"/>
    <s v="Padden Cr (01.0622)"/>
    <n v="0"/>
    <n v="1.89"/>
    <s v="15.0"/>
    <s v="yes"/>
    <s v="medium_low"/>
    <s v="excellent"/>
    <s v="cloudy"/>
    <x v="1"/>
    <x v="1"/>
    <s v="2019"/>
    <s v="index"/>
    <m/>
    <n v="1"/>
    <s v="Isaiah Wynter, Leah Talley _x000a_Resident trout at PACR 0.88"/>
  </r>
  <r>
    <n v="1557"/>
    <x v="1"/>
    <s v="Padden Cr (01.0622)"/>
    <n v="0"/>
    <n v="1.89"/>
    <s v="15.0"/>
    <s v="yes"/>
    <s v="medium_low"/>
    <s v="excellent"/>
    <s v="cloudy"/>
    <x v="2"/>
    <x v="1"/>
    <s v="2019"/>
    <s v="index"/>
    <m/>
    <n v="1"/>
    <s v="Isaiah Wynter, Leah Talley _x000a_Resident trout at PACR 0.88"/>
  </r>
  <r>
    <n v="1560"/>
    <x v="0"/>
    <s v="Padden Cr (01.0622)"/>
    <n v="0"/>
    <n v="1.89"/>
    <s v="19"/>
    <s v="no"/>
    <m/>
    <m/>
    <m/>
    <x v="0"/>
    <x v="0"/>
    <m/>
    <m/>
    <m/>
    <m/>
    <s v="Is this a real survey??"/>
  </r>
  <r>
    <n v="1599"/>
    <x v="2"/>
    <s v="Padden Cr (01.0622)"/>
    <n v="0"/>
    <n v="1.89"/>
    <s v="11"/>
    <s v="no"/>
    <s v="medium_high"/>
    <s v="fair"/>
    <s v="cloudy"/>
    <x v="0"/>
    <x v="0"/>
    <m/>
    <m/>
    <m/>
    <m/>
    <s v="Isaiah Wynter_x000a_Leah Talley"/>
  </r>
  <r>
    <n v="1632"/>
    <x v="3"/>
    <s v="Padden Cr (01.0622)"/>
    <n v="0"/>
    <n v="1.89"/>
    <s v="13.0"/>
    <s v="yes"/>
    <m/>
    <m/>
    <m/>
    <x v="1"/>
    <x v="1"/>
    <s v="2019"/>
    <s v="index"/>
    <m/>
    <n v="1"/>
    <s v=""/>
  </r>
  <r>
    <n v="1647"/>
    <x v="4"/>
    <s v="Padden Cr (01.0622)"/>
    <n v="0"/>
    <n v="1.89"/>
    <s v="5.8"/>
    <s v="yes"/>
    <s v="low"/>
    <s v="excellent"/>
    <s v="sunny"/>
    <x v="1"/>
    <x v="2"/>
    <s v="2019"/>
    <s v="index"/>
    <m/>
    <n v="1"/>
    <s v="Took carcass back to shop for further evaluation."/>
  </r>
  <r>
    <n v="1680"/>
    <x v="5"/>
    <s v="Padden Cr (01.0622)"/>
    <n v="0"/>
    <n v="1.89"/>
    <s v="9.1"/>
    <s v="yes"/>
    <s v="medium_low"/>
    <s v="very_good"/>
    <s v="cloudy"/>
    <x v="1"/>
    <x v="1"/>
    <s v="2019"/>
    <s v="index"/>
    <m/>
    <n v="1"/>
    <s v="Found one salmon carcass that was previously processed. See photos. "/>
  </r>
  <r>
    <n v="1719"/>
    <x v="6"/>
    <s v="Padden Cr (01.0622)"/>
    <n v="0"/>
    <n v="1.89"/>
    <s v="7.5"/>
    <s v="yes"/>
    <s v="medium_high"/>
    <s v="very_good"/>
    <s v="sunny"/>
    <x v="3"/>
    <x v="3"/>
    <s v="2019"/>
    <s v="index"/>
    <n v="1"/>
    <m/>
    <s v="One coho jack carcass was only ~13&quot; long. Saved in shop freezer &amp; photos taken."/>
  </r>
  <r>
    <n v="1719"/>
    <x v="6"/>
    <s v="Padden Cr (01.0622)"/>
    <n v="0"/>
    <n v="1.89"/>
    <s v="7.5"/>
    <s v="yes"/>
    <s v="medium_high"/>
    <s v="very_good"/>
    <s v="sunny"/>
    <x v="1"/>
    <x v="4"/>
    <s v="2019"/>
    <s v="index"/>
    <m/>
    <n v="1"/>
    <s v="One coho jack carcass was only ~13&quot; long. Saved in shop freezer &amp; photos taken."/>
  </r>
  <r>
    <n v="1755"/>
    <x v="7"/>
    <s v="Padden Cr (01.0622)"/>
    <n v="0"/>
    <n v="1.89"/>
    <s v="6"/>
    <s v="yes"/>
    <s v="medium_low"/>
    <s v="very_good"/>
    <s v="sunny"/>
    <x v="1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3"/>
    <x v="5"/>
    <s v="2019"/>
    <s v="index"/>
    <n v="1"/>
    <m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55"/>
    <x v="7"/>
    <s v="Padden Cr (01.0622)"/>
    <n v="0"/>
    <n v="1.89"/>
    <s v="6"/>
    <s v="yes"/>
    <s v="medium_low"/>
    <s v="very_good"/>
    <s v="sunny"/>
    <x v="2"/>
    <x v="5"/>
    <s v="2019"/>
    <s v="index"/>
    <m/>
    <n v="1"/>
    <s v="Brendan Grassi Carbone_x000a_Dead sunfish and perch PACR_1.47_x000a_Kokanee at end of survey were guarding redd with aggressive behavior"/>
  </r>
  <r>
    <n v="1782"/>
    <x v="8"/>
    <s v="Padden Cr (01.0622)"/>
    <n v="0"/>
    <n v="1.89"/>
    <s v="7.5"/>
    <s v="yes"/>
    <s v="medium"/>
    <s v="excellent"/>
    <s v="cloudy"/>
    <x v="2"/>
    <x v="3"/>
    <s v="2019"/>
    <s v="index"/>
    <m/>
    <n v="1"/>
    <s v="Ran into WASDOT, they were planning to replace the culvert at 30th and Old Fairhaven. They were pinning the high water mark."/>
  </r>
  <r>
    <n v="1782"/>
    <x v="8"/>
    <s v="Padden Cr (01.0622)"/>
    <n v="0"/>
    <n v="1.89"/>
    <s v="7.5"/>
    <s v="yes"/>
    <s v="medium"/>
    <s v="excellent"/>
    <s v="cloudy"/>
    <x v="2"/>
    <x v="5"/>
    <s v="2019"/>
    <s v="index"/>
    <m/>
    <n v="1"/>
    <s v="Ran into WASDOT, they were planning to replace the culvert at 30th and Old Fairhaven. They were pinning the high water mark."/>
  </r>
  <r>
    <n v="1782"/>
    <x v="8"/>
    <s v="Padden Cr (01.0622)"/>
    <n v="0"/>
    <n v="1.89"/>
    <s v="7.5"/>
    <s v="yes"/>
    <s v="medium"/>
    <s v="excellent"/>
    <s v="cloudy"/>
    <x v="2"/>
    <x v="5"/>
    <s v="2019"/>
    <s v="index"/>
    <m/>
    <n v="1"/>
    <s v="Ran into WASDOT, they were planning to replace the culvert at 30th and Old Fairhaven. They were pinning the high water mark."/>
  </r>
  <r>
    <n v="1782"/>
    <x v="8"/>
    <s v="Padden Cr (01.0622)"/>
    <n v="0"/>
    <n v="1.89"/>
    <s v="7.5"/>
    <s v="yes"/>
    <s v="medium"/>
    <s v="excellent"/>
    <s v="cloudy"/>
    <x v="2"/>
    <x v="5"/>
    <s v="2019"/>
    <s v="index"/>
    <m/>
    <n v="1"/>
    <s v="Ran into WASDOT, they were planning to replace the culvert at 30th and Old Fairhaven. They were pinning the high water mark."/>
  </r>
  <r>
    <n v="1782"/>
    <x v="8"/>
    <s v="Padden Cr (01.0622)"/>
    <n v="0"/>
    <n v="1.89"/>
    <s v="7.5"/>
    <s v="yes"/>
    <s v="medium"/>
    <s v="excellent"/>
    <s v="cloudy"/>
    <x v="2"/>
    <x v="5"/>
    <s v="2019"/>
    <s v="index"/>
    <m/>
    <n v="1"/>
    <s v="Ran into WASDOT, they were planning to replace the culvert at 30th and Old Fairhaven. They were pinning the high water mark."/>
  </r>
  <r>
    <n v="1782"/>
    <x v="8"/>
    <s v="Padden Cr (01.0622)"/>
    <n v="0"/>
    <n v="1.89"/>
    <s v="7.5"/>
    <s v="yes"/>
    <s v="medium"/>
    <s v="excellent"/>
    <s v="cloudy"/>
    <x v="2"/>
    <x v="5"/>
    <s v="2019"/>
    <s v="index"/>
    <m/>
    <n v="1"/>
    <s v="Ran into WASDOT, they were planning to replace the culvert at 30th and Old Fairhaven. They were pinning the high water mark."/>
  </r>
  <r>
    <n v="1839"/>
    <x v="9"/>
    <s v="Padden Cr (01.0622)"/>
    <n v="0"/>
    <n v="1.89"/>
    <s v="6"/>
    <s v="yes"/>
    <s v="medium_low"/>
    <s v="good"/>
    <s v="sunny"/>
    <x v="1"/>
    <x v="4"/>
    <s v="2019"/>
    <s v="index"/>
    <m/>
    <n v="1"/>
    <s v="First Coho carcass was female, found under 12th st bridge. Second coho carcass was male jack below WSDOT bridge at Daylighting. Third coho was a live but very small jack, approx 14&quot; long (photo taken). "/>
  </r>
  <r>
    <n v="1839"/>
    <x v="9"/>
    <s v="Padden Cr (01.0622)"/>
    <n v="0"/>
    <n v="1.89"/>
    <s v="6"/>
    <s v="yes"/>
    <s v="medium_low"/>
    <s v="good"/>
    <s v="sunny"/>
    <x v="1"/>
    <x v="4"/>
    <s v="2019"/>
    <s v="index"/>
    <m/>
    <n v="1"/>
    <s v="First Coho carcass was female, found under 12th st bridge. Second coho carcass was male jack below WSDOT bridge at Daylighting. Third coho was a live but very small jack, approx 14&quot; long (photo taken). "/>
  </r>
  <r>
    <n v="1839"/>
    <x v="9"/>
    <s v="Padden Cr (01.0622)"/>
    <n v="0"/>
    <n v="1.89"/>
    <s v="6"/>
    <s v="yes"/>
    <s v="medium_low"/>
    <s v="good"/>
    <s v="sunny"/>
    <x v="2"/>
    <x v="4"/>
    <s v="2019"/>
    <s v="index"/>
    <m/>
    <n v="1"/>
    <s v="First Coho carcass was female, found under 12th st bridge. Second coho carcass was male jack below WSDOT bridge at Daylighting. Third coho was a live but very small jack, approx 14&quot; long (photo taken). "/>
  </r>
  <r>
    <n v="1839"/>
    <x v="9"/>
    <s v="Padden Cr (01.0622)"/>
    <n v="0"/>
    <n v="1.89"/>
    <s v="6"/>
    <s v="yes"/>
    <s v="medium_low"/>
    <s v="good"/>
    <s v="sunny"/>
    <x v="3"/>
    <x v="4"/>
    <s v="2019"/>
    <s v="index"/>
    <n v="1"/>
    <m/>
    <s v="First Coho carcass was female, found under 12th st bridge. Second coho carcass was male jack below WSDOT bridge at Daylighting. Third coho was a live but very small jack, approx 14&quot; long (photo taken). "/>
  </r>
  <r>
    <n v="1863"/>
    <x v="10"/>
    <s v="Padden Cr (01.0622)"/>
    <n v="0"/>
    <n v="1.89"/>
    <s v="8"/>
    <s v="no"/>
    <s v="medium_high"/>
    <s v="fair"/>
    <s v="showers"/>
    <x v="0"/>
    <x v="0"/>
    <m/>
    <m/>
    <m/>
    <m/>
    <s v="N/A"/>
  </r>
  <r>
    <n v="1917"/>
    <x v="11"/>
    <s v="Padden Cr (01.0622)"/>
    <n v="0"/>
    <n v="1.89"/>
    <s v="5"/>
    <s v="yes"/>
    <s v="medium"/>
    <s v="very_good"/>
    <s v="cloudy"/>
    <x v="2"/>
    <x v="4"/>
    <s v="2019"/>
    <s v="index"/>
    <m/>
    <n v="1"/>
    <s v="(Fish 1) Adipose fin was absent but undetermined if clipped off or decayed. There was a white of spot of decay exactly where the adipose fin should be. _x000a__x000a_Kokanee: only caught a short glance but three people saw it. It was Kokanee sized and showed decay."/>
  </r>
  <r>
    <n v="1917"/>
    <x v="11"/>
    <s v="Padden Cr (01.0622)"/>
    <n v="0"/>
    <n v="1.89"/>
    <s v="5"/>
    <s v="yes"/>
    <s v="medium"/>
    <s v="very_good"/>
    <s v="cloudy"/>
    <x v="3"/>
    <x v="3"/>
    <s v="2019"/>
    <s v="index"/>
    <n v="1"/>
    <m/>
    <s v="(Fish 1) Adipose fin was absent but undetermined if clipped off or decayed. There was a white of spot of decay exactly where the adipose fin should be. _x000a__x000a_Kokanee: only caught a short glance but three people saw it. It was Kokanee sized and showed decay."/>
  </r>
  <r>
    <n v="1917"/>
    <x v="11"/>
    <s v="Padden Cr (01.0622)"/>
    <n v="0"/>
    <n v="1.89"/>
    <s v="5"/>
    <s v="yes"/>
    <s v="medium"/>
    <s v="very_good"/>
    <s v="cloudy"/>
    <x v="2"/>
    <x v="4"/>
    <s v="2019"/>
    <s v="index"/>
    <m/>
    <n v="1"/>
    <s v="(Fish 1) Adipose fin was absent but undetermined if clipped off or decayed. There was a white of spot of decay exactly where the adipose fin should be. _x000a__x000a_Kokanee: only caught a short glance but three people saw it. It was Kokanee sized and showed decay."/>
  </r>
  <r>
    <n v="1917"/>
    <x v="11"/>
    <s v="Padden Cr (01.0622)"/>
    <n v="0"/>
    <n v="1.89"/>
    <s v="5"/>
    <s v="yes"/>
    <s v="medium"/>
    <s v="very_good"/>
    <s v="cloudy"/>
    <x v="2"/>
    <x v="4"/>
    <s v="2019"/>
    <s v="index"/>
    <m/>
    <n v="1"/>
    <s v="(Fish 1) Adipose fin was absent but undetermined if clipped off or decayed. There was a white of spot of decay exactly where the adipose fin should be. _x000a__x000a_Kokanee: only caught a short glance but three people saw it. It was Kokanee sized and showed decay."/>
  </r>
  <r>
    <n v="1917"/>
    <x v="11"/>
    <s v="Padden Cr (01.0622)"/>
    <n v="0"/>
    <n v="1.89"/>
    <s v="5"/>
    <s v="yes"/>
    <s v="medium"/>
    <s v="very_good"/>
    <s v="cloudy"/>
    <x v="2"/>
    <x v="4"/>
    <s v="2019"/>
    <s v="index"/>
    <m/>
    <n v="1"/>
    <s v="(Fish 1) Adipose fin was absent but undetermined if clipped off or decayed. There was a white of spot of decay exactly where the adipose fin should be. _x000a__x000a_Kokanee: only caught a short glance but three people saw it. It was Kokanee sized and showed decay."/>
  </r>
  <r>
    <n v="1917"/>
    <x v="11"/>
    <s v="Padden Cr (01.0622)"/>
    <n v="0"/>
    <n v="1.89"/>
    <s v="5"/>
    <s v="yes"/>
    <s v="medium"/>
    <s v="very_good"/>
    <s v="cloudy"/>
    <x v="2"/>
    <x v="5"/>
    <s v="2019"/>
    <s v="index"/>
    <m/>
    <n v="1"/>
    <s v="(Fish 1) Adipose fin was absent but undetermined if clipped off or decayed. There was a white of spot of decay exactly where the adipose fin should be. _x000a__x000a_Kokanee: only caught a short glance but three people saw it. It was Kokanee sized and showed decay."/>
  </r>
  <r>
    <n v="1953"/>
    <x v="12"/>
    <s v="Padden Cr (01.0622)"/>
    <n v="0"/>
    <n v="1.89"/>
    <s v="6.0"/>
    <s v="yes"/>
    <s v="medium_low"/>
    <s v="good"/>
    <s v="cloudy"/>
    <x v="1"/>
    <x v="4"/>
    <s v="2019"/>
    <s v="index"/>
    <m/>
    <n v="1"/>
    <s v="First coho was alive, trapped in small pool, came back to check at the end of survey. Determined female and searched for a red. There were two eggs in carcass but found no redd."/>
  </r>
  <r>
    <n v="1953"/>
    <x v="12"/>
    <s v="Padden Cr (01.0622)"/>
    <n v="0"/>
    <n v="1.89"/>
    <s v="6.0"/>
    <s v="yes"/>
    <s v="medium_low"/>
    <s v="good"/>
    <s v="cloudy"/>
    <x v="1"/>
    <x v="4"/>
    <s v="2019"/>
    <s v="index"/>
    <m/>
    <n v="1"/>
    <s v="First coho was alive, trapped in small pool, came back to check at the end of survey. Determined female and searched for a red. There were two eggs in carcass but found no redd."/>
  </r>
  <r>
    <n v="1953"/>
    <x v="12"/>
    <s v="Padden Cr (01.0622)"/>
    <n v="0"/>
    <n v="1.89"/>
    <s v="6.0"/>
    <s v="yes"/>
    <s v="medium_low"/>
    <s v="good"/>
    <s v="cloudy"/>
    <x v="1"/>
    <x v="4"/>
    <s v="2019"/>
    <s v="index"/>
    <m/>
    <n v="1"/>
    <s v="First coho was alive, trapped in small pool, came back to check at the end of survey. Determined female and searched for a red. There were two eggs in carcass but found no redd."/>
  </r>
  <r>
    <n v="1953"/>
    <x v="12"/>
    <s v="Padden Cr (01.0622)"/>
    <n v="0"/>
    <n v="1.89"/>
    <s v="6.0"/>
    <s v="yes"/>
    <s v="medium_low"/>
    <s v="good"/>
    <s v="cloudy"/>
    <x v="2"/>
    <x v="4"/>
    <s v="2019"/>
    <s v="index"/>
    <m/>
    <n v="1"/>
    <s v="First coho was alive, trapped in small pool, came back to check at the end of survey. Determined female and searched for a red. There were two eggs in carcass but found no redd."/>
  </r>
  <r>
    <n v="1953"/>
    <x v="12"/>
    <s v="Padden Cr (01.0622)"/>
    <n v="0"/>
    <n v="1.89"/>
    <s v="6.0"/>
    <s v="yes"/>
    <s v="medium_low"/>
    <s v="good"/>
    <s v="cloudy"/>
    <x v="2"/>
    <x v="4"/>
    <s v="2019"/>
    <s v="index"/>
    <m/>
    <n v="1"/>
    <s v="First coho was alive, trapped in small pool, came back to check at the end of survey. Determined female and searched for a red. There were two eggs in carcass but found no redd."/>
  </r>
  <r>
    <n v="1956"/>
    <x v="13"/>
    <s v="Padden Cr (01.0622)"/>
    <n v="0"/>
    <n v="0"/>
    <s v="0"/>
    <s v="no"/>
    <s v="medium"/>
    <s v="poor"/>
    <s v="cloudy"/>
    <x v="0"/>
    <x v="0"/>
    <m/>
    <m/>
    <m/>
    <m/>
    <m/>
  </r>
  <r>
    <n v="1974"/>
    <x v="13"/>
    <s v="Padden Cr (01.0622)"/>
    <n v="0"/>
    <n v="1.89"/>
    <s v="6.5"/>
    <s v="yes"/>
    <s v="medium_high"/>
    <s v="fair"/>
    <s v="cloudy"/>
    <x v="1"/>
    <x v="4"/>
    <s v="2019"/>
    <s v="index"/>
    <m/>
    <n v="1"/>
    <m/>
  </r>
  <r>
    <n v="1974"/>
    <x v="13"/>
    <s v="Padden Cr (01.0622)"/>
    <n v="0"/>
    <n v="1.89"/>
    <s v="6.5"/>
    <s v="yes"/>
    <s v="medium_high"/>
    <s v="fair"/>
    <s v="cloudy"/>
    <x v="3"/>
    <x v="3"/>
    <s v="2019"/>
    <s v="index"/>
    <n v="1"/>
    <m/>
    <m/>
  </r>
  <r>
    <n v="1974"/>
    <x v="13"/>
    <s v="Padden Cr (01.0622)"/>
    <n v="0"/>
    <n v="1.89"/>
    <s v="6.5"/>
    <s v="yes"/>
    <s v="medium_high"/>
    <s v="fair"/>
    <s v="cloudy"/>
    <x v="3"/>
    <x v="3"/>
    <s v="2019"/>
    <s v="index"/>
    <n v="1"/>
    <m/>
    <m/>
  </r>
  <r>
    <n v="2025"/>
    <x v="14"/>
    <s v="Padden Cr (01.0622)"/>
    <n v="0"/>
    <n v="1.89"/>
    <s v="5"/>
    <s v="yes"/>
    <s v="medium_high"/>
    <s v="good"/>
    <s v="cloudy"/>
    <x v="1"/>
    <x v="4"/>
    <s v="2019"/>
    <s v="index"/>
    <m/>
    <n v="1"/>
    <s v=""/>
  </r>
  <r>
    <n v="2025"/>
    <x v="14"/>
    <s v="Padden Cr (01.0622)"/>
    <n v="0"/>
    <n v="1.89"/>
    <s v="5"/>
    <s v="yes"/>
    <s v="medium_high"/>
    <s v="good"/>
    <s v="cloudy"/>
    <x v="1"/>
    <x v="5"/>
    <s v="2019"/>
    <s v="index"/>
    <m/>
    <n v="1"/>
    <s v=""/>
  </r>
  <r>
    <n v="2049"/>
    <x v="15"/>
    <s v="Padden Cr (01.0622)"/>
    <n v="0"/>
    <n v="1.89"/>
    <s v="6.8"/>
    <s v="yes"/>
    <s v="medium_high"/>
    <s v="fair"/>
    <s v="cloudy"/>
    <x v="1"/>
    <x v="4"/>
    <s v="2019"/>
    <s v="index"/>
    <m/>
    <n v="1"/>
    <s v="Found two yellow perch carcasses towards the end of Padden survey."/>
  </r>
  <r>
    <n v="2049"/>
    <x v="15"/>
    <s v="Padden Cr (01.0622)"/>
    <n v="0"/>
    <n v="1.89"/>
    <s v="6.8"/>
    <s v="yes"/>
    <s v="medium_high"/>
    <s v="fair"/>
    <s v="cloudy"/>
    <x v="2"/>
    <x v="3"/>
    <s v="2019"/>
    <s v="index"/>
    <m/>
    <n v="1"/>
    <s v="Found two yellow perch carcasses towards the end of Padden survey."/>
  </r>
  <r>
    <n v="2064"/>
    <x v="16"/>
    <s v="Padden Cr (01.0622)"/>
    <n v="0"/>
    <n v="0"/>
    <s v="0"/>
    <s v="no"/>
    <s v="medium_high"/>
    <s v="poor"/>
    <s v="raining"/>
    <x v="0"/>
    <x v="0"/>
    <m/>
    <m/>
    <m/>
    <m/>
    <m/>
  </r>
  <r>
    <n v="2085"/>
    <x v="16"/>
    <s v="Padden Cr (01.0622)"/>
    <n v="0"/>
    <n v="1.89"/>
    <s v="6.5"/>
    <s v="no"/>
    <s v="high"/>
    <s v="poor"/>
    <s v="raining"/>
    <x v="0"/>
    <x v="0"/>
    <m/>
    <m/>
    <m/>
    <m/>
    <s v="Blue heron"/>
  </r>
  <r>
    <n v="2103"/>
    <x v="17"/>
    <s v="Padden Cr (01.0622)"/>
    <n v="0"/>
    <n v="0"/>
    <m/>
    <s v="no"/>
    <s v="high"/>
    <s v="fair"/>
    <s v="cloudy"/>
    <x v="0"/>
    <x v="0"/>
    <m/>
    <m/>
    <m/>
    <m/>
    <m/>
  </r>
  <r>
    <n v="2127"/>
    <x v="17"/>
    <s v="Padden Cr (01.0622)"/>
    <n v="0"/>
    <n v="1.89"/>
    <s v="3.8"/>
    <s v="no"/>
    <s v="high"/>
    <s v="fair"/>
    <s v="cloudy"/>
    <x v="0"/>
    <x v="0"/>
    <m/>
    <m/>
    <m/>
    <m/>
    <s v=""/>
  </r>
  <r>
    <n v="2157"/>
    <x v="18"/>
    <s v="Padden Cr (01.0622)"/>
    <n v="0"/>
    <n v="1.89"/>
    <s v="5.8"/>
    <s v="yes"/>
    <s v="medium_high"/>
    <s v="good"/>
    <s v="showers"/>
    <x v="3"/>
    <x v="3"/>
    <s v="2020"/>
    <s v="index"/>
    <n v="1"/>
    <m/>
    <s v=""/>
  </r>
  <r>
    <n v="2157"/>
    <x v="18"/>
    <s v="Padden Cr (01.0622)"/>
    <n v="0"/>
    <n v="1.89"/>
    <s v="5.8"/>
    <s v="yes"/>
    <s v="medium_high"/>
    <s v="good"/>
    <s v="showers"/>
    <x v="3"/>
    <x v="3"/>
    <s v="2020"/>
    <s v="index"/>
    <n v="1"/>
    <m/>
    <s v=""/>
  </r>
  <r>
    <n v="2199"/>
    <x v="19"/>
    <s v="Padden Cr (01.0622)"/>
    <n v="0"/>
    <n v="1.89"/>
    <s v="7.5"/>
    <s v="no"/>
    <s v="medium_high"/>
    <s v="fair"/>
    <s v="sunny"/>
    <x v="0"/>
    <x v="0"/>
    <m/>
    <m/>
    <m/>
    <m/>
    <s v="N/A_x000a_"/>
  </r>
  <r>
    <n v="2232"/>
    <x v="20"/>
    <s v="Padden Cr (01.0622)"/>
    <n v="0"/>
    <n v="1.89"/>
    <s v="5.8"/>
    <s v="no"/>
    <s v="high"/>
    <s v="good"/>
    <s v="snowing"/>
    <x v="0"/>
    <x v="0"/>
    <m/>
    <m/>
    <m/>
    <m/>
    <s v="N/A"/>
  </r>
  <r>
    <n v="2271"/>
    <x v="21"/>
    <s v="Padden Cr (01.0622)"/>
    <n v="0"/>
    <n v="1.89"/>
    <s v="5.5"/>
    <s v="no"/>
    <s v="medium_high"/>
    <s v="very_good"/>
    <s v="cloudy"/>
    <x v="0"/>
    <x v="0"/>
    <m/>
    <m/>
    <m/>
    <m/>
    <m/>
  </r>
  <r>
    <n v="2307"/>
    <x v="22"/>
    <s v="Padden Cr (01.0622)"/>
    <n v="0"/>
    <n v="1.89"/>
    <s v="4.5"/>
    <s v="no"/>
    <s v="medium_low"/>
    <s v="very_good"/>
    <s v="sunny"/>
    <x v="0"/>
    <x v="0"/>
    <m/>
    <m/>
    <m/>
    <m/>
    <s v="NA"/>
  </r>
  <r>
    <n v="2322"/>
    <x v="23"/>
    <s v="Padden Cr (01.0622)"/>
    <n v="0"/>
    <n v="0"/>
    <s v=""/>
    <s v="no"/>
    <s v="medium"/>
    <s v="good"/>
    <s v="cloudy"/>
    <x v="0"/>
    <x v="0"/>
    <m/>
    <m/>
    <m/>
    <m/>
    <s v="Spot check"/>
  </r>
  <r>
    <n v="2346"/>
    <x v="23"/>
    <s v="Padden Cr (01.0622)"/>
    <n v="0"/>
    <n v="1.89"/>
    <s v="5.0"/>
    <s v="no"/>
    <s v="medium"/>
    <s v="good"/>
    <s v="cloudy"/>
    <x v="0"/>
    <x v="0"/>
    <m/>
    <m/>
    <m/>
    <m/>
    <m/>
  </r>
  <r>
    <n v="2391"/>
    <x v="24"/>
    <s v="Padden Cr (01.0622)"/>
    <n v="0"/>
    <n v="1.89"/>
    <s v="5.9"/>
    <s v="no"/>
    <s v="medium"/>
    <s v="very_good"/>
    <s v="cloudy"/>
    <x v="0"/>
    <x v="0"/>
    <m/>
    <m/>
    <m/>
    <m/>
    <s v="Working Tidbit at (48.7157327, -122.4836081) (100 ft downstream from fork with Connelly creek)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590"/>
    <x v="0"/>
    <s v="30th Street Cr (01.0623)"/>
    <n v="0"/>
    <n v="5331"/>
    <s v="15"/>
    <s v="no"/>
    <s v="medium_low"/>
    <s v="fair"/>
    <s v="cloudy"/>
    <m/>
    <x v="0"/>
    <m/>
    <m/>
    <x v="0"/>
    <m/>
    <s v="Isaiah Wynter, SBB"/>
  </r>
  <r>
    <n v="1611"/>
    <x v="1"/>
    <s v="30th Street Cr (01.0623)"/>
    <n v="0"/>
    <n v="0.15"/>
    <s v="13"/>
    <s v="no"/>
    <s v="medium"/>
    <s v="very_good"/>
    <s v="cloudy"/>
    <m/>
    <x v="0"/>
    <m/>
    <m/>
    <x v="0"/>
    <m/>
    <s v="Isaiah Wynter_x000a_Leah Talley"/>
  </r>
  <r>
    <n v="1662"/>
    <x v="2"/>
    <s v="30th Street Cr (01.0623)"/>
    <n v="0"/>
    <n v="0.15"/>
    <s v="10.1"/>
    <s v="no"/>
    <s v="low"/>
    <s v="excellent"/>
    <s v="sunny"/>
    <m/>
    <x v="0"/>
    <m/>
    <m/>
    <x v="0"/>
    <m/>
    <s v="N/A"/>
  </r>
  <r>
    <n v="1695"/>
    <x v="3"/>
    <s v="30th Street Cr (01.0623)"/>
    <n v="0"/>
    <n v="0.15"/>
    <s v="10.5"/>
    <s v="no"/>
    <s v="medium_low"/>
    <s v="good"/>
    <s v="cloudy"/>
    <m/>
    <x v="0"/>
    <m/>
    <m/>
    <x v="0"/>
    <m/>
    <s v="Had to hop out of creek about 100 feet before the take out. Over grown with blackberry the last 100 feet. Will need to come back with loppers/brush cutter to clear out "/>
  </r>
  <r>
    <n v="1731"/>
    <x v="4"/>
    <s v="30th Street Cr (01.0623)"/>
    <n v="0"/>
    <n v="0.15"/>
    <s v="10"/>
    <s v="no"/>
    <s v="medium_low"/>
    <s v="excellent"/>
    <s v="sunny"/>
    <m/>
    <x v="0"/>
    <m/>
    <m/>
    <x v="0"/>
    <m/>
    <s v="N/A"/>
  </r>
  <r>
    <n v="1767"/>
    <x v="5"/>
    <s v="30th Street Cr (01.0623)"/>
    <n v="0"/>
    <n v="0.15"/>
    <s v="9.5"/>
    <s v="no"/>
    <m/>
    <m/>
    <m/>
    <m/>
    <x v="0"/>
    <m/>
    <m/>
    <x v="0"/>
    <m/>
    <s v="With Brendan Grass-Carbone"/>
  </r>
  <r>
    <n v="1797"/>
    <x v="6"/>
    <s v="30th Street Cr (01.0623)"/>
    <n v="0"/>
    <n v="0.15"/>
    <s v="10"/>
    <s v="no"/>
    <s v="medium_low"/>
    <s v="very_good"/>
    <s v="cloudy"/>
    <m/>
    <x v="0"/>
    <m/>
    <m/>
    <x v="0"/>
    <m/>
    <s v="N/A"/>
  </r>
  <r>
    <n v="1914"/>
    <x v="7"/>
    <s v="30th Street Cr (01.0623)"/>
    <n v="0"/>
    <n v="0.15"/>
    <s v="7.2"/>
    <s v="no"/>
    <s v="low"/>
    <s v="good"/>
    <s v="cloudy"/>
    <m/>
    <x v="0"/>
    <m/>
    <m/>
    <x v="0"/>
    <m/>
    <m/>
  </r>
  <r>
    <n v="1950"/>
    <x v="8"/>
    <s v="30th Street Cr (01.0623)"/>
    <n v="0"/>
    <n v="0.15"/>
    <s v="9.0"/>
    <s v="no"/>
    <s v="medium_low"/>
    <s v="good"/>
    <s v="cloudy"/>
    <m/>
    <x v="0"/>
    <m/>
    <m/>
    <x v="0"/>
    <m/>
    <s v="N/A"/>
  </r>
  <r>
    <n v="1989"/>
    <x v="9"/>
    <s v="30th Street Cr (01.0623)"/>
    <n v="0"/>
    <n v="0.15"/>
    <s v="7.5"/>
    <s v="no"/>
    <s v="medium"/>
    <s v="good"/>
    <s v="cloudy"/>
    <m/>
    <x v="0"/>
    <m/>
    <m/>
    <x v="0"/>
    <m/>
    <m/>
  </r>
  <r>
    <n v="2061"/>
    <x v="10"/>
    <s v="30th Street Cr (01.0623)"/>
    <n v="0"/>
    <n v="0.15"/>
    <s v="7"/>
    <s v="no"/>
    <s v="medium"/>
    <s v="fair"/>
    <s v="cloudy"/>
    <m/>
    <x v="0"/>
    <m/>
    <m/>
    <x v="0"/>
    <m/>
    <s v="Na "/>
  </r>
  <r>
    <n v="2100"/>
    <x v="11"/>
    <s v="30th Street Cr (01.0623)"/>
    <n v="0"/>
    <n v="0.15"/>
    <s v="6.7"/>
    <s v="no"/>
    <s v="high"/>
    <s v="not_surveyable"/>
    <s v="raining"/>
    <m/>
    <x v="0"/>
    <m/>
    <m/>
    <x v="0"/>
    <m/>
    <s v=""/>
  </r>
  <r>
    <n v="2139"/>
    <x v="12"/>
    <s v="30th Street Cr (01.0623)"/>
    <n v="0"/>
    <n v="0.15"/>
    <s v="4.9"/>
    <s v="no"/>
    <s v="medium_high"/>
    <s v="poor"/>
    <s v="snowing"/>
    <m/>
    <x v="0"/>
    <m/>
    <m/>
    <x v="0"/>
    <m/>
    <m/>
  </r>
  <r>
    <n v="2175"/>
    <x v="13"/>
    <s v="30th Street Cr (01.0623)"/>
    <n v="0"/>
    <n v="0.15"/>
    <s v="7.2"/>
    <s v="no"/>
    <s v="medium"/>
    <s v="good"/>
    <s v="showers"/>
    <m/>
    <x v="0"/>
    <m/>
    <m/>
    <x v="0"/>
    <m/>
    <m/>
  </r>
  <r>
    <n v="2211"/>
    <x v="14"/>
    <s v="30th Street Cr (01.0623)"/>
    <n v="0"/>
    <n v="0.15"/>
    <m/>
    <s v="no"/>
    <s v="medium"/>
    <s v="very_good"/>
    <s v="sunny"/>
    <m/>
    <x v="0"/>
    <m/>
    <m/>
    <x v="0"/>
    <m/>
    <s v="NA"/>
  </r>
  <r>
    <n v="2247"/>
    <x v="15"/>
    <s v="30th Street Cr (01.0623)"/>
    <n v="0"/>
    <n v="0.15"/>
    <s v="6.5"/>
    <s v="no"/>
    <s v="medium"/>
    <s v="good"/>
    <s v="snowing"/>
    <m/>
    <x v="0"/>
    <m/>
    <m/>
    <x v="0"/>
    <m/>
    <m/>
  </r>
  <r>
    <n v="2283"/>
    <x v="16"/>
    <s v="30th Street Cr (01.0623)"/>
    <n v="0"/>
    <n v="0.15"/>
    <s v="7.5"/>
    <s v="no"/>
    <s v="medium"/>
    <s v="good"/>
    <s v="cloudy"/>
    <m/>
    <x v="0"/>
    <m/>
    <m/>
    <x v="0"/>
    <m/>
    <m/>
  </r>
  <r>
    <n v="2319"/>
    <x v="17"/>
    <s v="30th Street Cr (01.0623)"/>
    <n v="0"/>
    <n v="0.15"/>
    <s v="7"/>
    <s v="no"/>
    <s v="medium_low"/>
    <s v="excellent"/>
    <s v="sunny"/>
    <m/>
    <x v="0"/>
    <m/>
    <m/>
    <x v="0"/>
    <m/>
    <s v="NA_x000a_"/>
  </r>
  <r>
    <n v="2358"/>
    <x v="18"/>
    <s v="30th Street Cr (01.0623)"/>
    <n v="0"/>
    <n v="0.15"/>
    <s v="6.5"/>
    <s v="yes"/>
    <s v="medium"/>
    <s v="good"/>
    <s v="cloudy"/>
    <s v="live_fish"/>
    <x v="1"/>
    <s v="2020"/>
    <s v="index"/>
    <x v="0"/>
    <n v="1"/>
    <s v="Found a working tidbit at the end of 30th st. Creek(RM 0.15 or by joes garden). _x000a__x000a_Also found a smaller spotted fish(aside from the observed fish) with a reddish-pink body(most likely a young trout). _x000a__x000a_The observed fish was most likely an adult trout. "/>
  </r>
  <r>
    <n v="2385"/>
    <x v="19"/>
    <s v="30th Street Cr (01.0623)"/>
    <n v="0"/>
    <n v="0.15"/>
    <s v="6.9"/>
    <s v="no"/>
    <s v="medium"/>
    <s v="good"/>
    <s v="cloudy"/>
    <m/>
    <x v="0"/>
    <m/>
    <m/>
    <x v="0"/>
    <m/>
    <s v=""/>
  </r>
  <r>
    <n v="1581"/>
    <x v="0"/>
    <s v="Connelly Cr (01.0623)"/>
    <n v="0"/>
    <n v="0.15"/>
    <m/>
    <s v="no"/>
    <s v="medium_low"/>
    <s v="very_good"/>
    <s v="raining"/>
    <m/>
    <x v="0"/>
    <m/>
    <m/>
    <x v="0"/>
    <m/>
    <s v="Isaiah Wynter,_x000a_SBB"/>
  </r>
  <r>
    <n v="1584"/>
    <x v="0"/>
    <s v="Connelly Cr (01.0623)"/>
    <n v="0.36"/>
    <n v="0.36"/>
    <m/>
    <s v="no"/>
    <s v="medium_low"/>
    <s v="very_good"/>
    <s v="raining"/>
    <m/>
    <x v="0"/>
    <m/>
    <m/>
    <x v="0"/>
    <m/>
    <s v="Isaiah Wynter_x000a_SBB"/>
  </r>
  <r>
    <n v="1587"/>
    <x v="0"/>
    <s v="Connelly Cr (01.0623)"/>
    <n v="0.42"/>
    <n v="0.42"/>
    <m/>
    <s v="no"/>
    <s v="medium_low"/>
    <s v="very_good"/>
    <s v="raining"/>
    <m/>
    <x v="0"/>
    <m/>
    <m/>
    <x v="0"/>
    <m/>
    <s v="Isaiah Wynter_x000a_SBB"/>
  </r>
  <r>
    <n v="1602"/>
    <x v="1"/>
    <s v="Connelly Cr (01.0623)"/>
    <n v="0"/>
    <n v="0.15"/>
    <s v="12"/>
    <s v="no"/>
    <s v="medium_low"/>
    <s v="very_good"/>
    <s v="cloudy"/>
    <m/>
    <x v="0"/>
    <m/>
    <m/>
    <x v="0"/>
    <m/>
    <s v="Isaiah Wynter_x000a_Leah Talley"/>
  </r>
  <r>
    <n v="1605"/>
    <x v="1"/>
    <s v="Connelly Cr (01.0623)"/>
    <n v="0.36"/>
    <n v="0.36"/>
    <m/>
    <s v="no"/>
    <s v="medium"/>
    <s v="very_good"/>
    <s v="cloudy"/>
    <m/>
    <x v="0"/>
    <m/>
    <m/>
    <x v="0"/>
    <m/>
    <s v="Isaiah Wynter_x000a_Leah Talley"/>
  </r>
  <r>
    <n v="1608"/>
    <x v="1"/>
    <s v="Connelly Cr (01.0623)"/>
    <n v="0.42"/>
    <n v="0.42"/>
    <m/>
    <s v="no"/>
    <s v="medium"/>
    <s v="very_good"/>
    <s v="cloudy"/>
    <m/>
    <x v="0"/>
    <m/>
    <m/>
    <x v="0"/>
    <m/>
    <s v="Isaiah Wynter_x000a_Leah Talley_x000a_"/>
  </r>
  <r>
    <n v="1650"/>
    <x v="2"/>
    <s v="Connelly Cr (01.0623)"/>
    <n v="0"/>
    <n v="0.15"/>
    <s v="7.1"/>
    <s v="no"/>
    <s v="low"/>
    <s v="excellent"/>
    <s v="sunny"/>
    <m/>
    <x v="0"/>
    <m/>
    <m/>
    <x v="0"/>
    <m/>
    <s v="N/A"/>
  </r>
  <r>
    <n v="1653"/>
    <x v="2"/>
    <s v="Connelly Cr (01.0623)"/>
    <n v="0.36"/>
    <n v="0.36"/>
    <m/>
    <s v="no"/>
    <s v="low"/>
    <s v="excellent"/>
    <s v="sunny"/>
    <m/>
    <x v="0"/>
    <m/>
    <m/>
    <x v="0"/>
    <m/>
    <s v="N/A"/>
  </r>
  <r>
    <n v="1656"/>
    <x v="2"/>
    <s v="Connelly Cr (01.0623)"/>
    <n v="0.42"/>
    <n v="0.42"/>
    <m/>
    <s v="no"/>
    <s v="low"/>
    <s v="excellent"/>
    <s v="sunny"/>
    <m/>
    <x v="0"/>
    <m/>
    <m/>
    <x v="0"/>
    <m/>
    <s v="N:A"/>
  </r>
  <r>
    <n v="1683"/>
    <x v="3"/>
    <s v="Connelly Cr (01.0623)"/>
    <n v="0"/>
    <n v="0.15"/>
    <s v="9.0"/>
    <s v="no"/>
    <s v="medium_low"/>
    <s v="good"/>
    <s v="cloudy"/>
    <m/>
    <x v="0"/>
    <m/>
    <m/>
    <x v="0"/>
    <m/>
    <s v=""/>
  </r>
  <r>
    <n v="1686"/>
    <x v="3"/>
    <s v="Connelly Cr (01.0623)"/>
    <n v="0.36"/>
    <n v="0.36"/>
    <s v=""/>
    <s v="no"/>
    <s v="medium_low"/>
    <s v="very_good"/>
    <s v="cloudy"/>
    <m/>
    <x v="0"/>
    <m/>
    <m/>
    <x v="0"/>
    <m/>
    <s v=""/>
  </r>
  <r>
    <n v="1689"/>
    <x v="3"/>
    <s v="Connelly Cr (01.0623)"/>
    <n v="0.42"/>
    <n v="0.42"/>
    <s v=""/>
    <s v="no"/>
    <s v="medium_low"/>
    <s v="very_good"/>
    <s v="cloudy"/>
    <m/>
    <x v="0"/>
    <m/>
    <m/>
    <x v="0"/>
    <m/>
    <s v=""/>
  </r>
  <r>
    <n v="1722"/>
    <x v="4"/>
    <s v="Connelly Cr (01.0623)"/>
    <n v="0"/>
    <n v="0.15"/>
    <s v="8"/>
    <s v="no"/>
    <s v="medium"/>
    <s v="very_good"/>
    <s v="sunny"/>
    <m/>
    <x v="0"/>
    <m/>
    <m/>
    <x v="0"/>
    <m/>
    <s v="N/A_x000a_"/>
  </r>
  <r>
    <n v="1725"/>
    <x v="4"/>
    <s v="Connelly Cr (01.0623)"/>
    <n v="0.36"/>
    <n v="0.36"/>
    <s v=""/>
    <s v="no"/>
    <s v="medium"/>
    <s v="excellent"/>
    <s v="sunny"/>
    <m/>
    <x v="0"/>
    <m/>
    <m/>
    <x v="0"/>
    <m/>
    <s v="N/A"/>
  </r>
  <r>
    <n v="1728"/>
    <x v="4"/>
    <s v="Connelly Cr (01.0623)"/>
    <n v="0.42"/>
    <n v="0.42"/>
    <m/>
    <s v="no"/>
    <s v="medium"/>
    <s v="excellent"/>
    <s v="sunny"/>
    <m/>
    <x v="0"/>
    <m/>
    <m/>
    <x v="0"/>
    <m/>
    <s v="N/A"/>
  </r>
  <r>
    <n v="1740"/>
    <x v="2"/>
    <s v="Connelly Cr (01.0623)"/>
    <n v="0"/>
    <n v="0.15"/>
    <s v="7.1"/>
    <s v="no"/>
    <s v="low"/>
    <s v="excellent"/>
    <s v="sunny"/>
    <m/>
    <x v="0"/>
    <m/>
    <m/>
    <x v="0"/>
    <m/>
    <s v=""/>
  </r>
  <r>
    <n v="1758"/>
    <x v="5"/>
    <s v="Connelly Cr (01.0623)"/>
    <n v="0"/>
    <n v="0.15"/>
    <s v="6.5"/>
    <s v="no"/>
    <s v="medium_low"/>
    <s v="excellent"/>
    <s v="sunny"/>
    <m/>
    <x v="0"/>
    <m/>
    <m/>
    <x v="0"/>
    <m/>
    <s v="With Brendan Grass-Carbone"/>
  </r>
  <r>
    <n v="1761"/>
    <x v="5"/>
    <s v="Connelly Cr (01.0623)"/>
    <n v="0.36"/>
    <n v="0.36"/>
    <m/>
    <s v="no"/>
    <s v="medium_low"/>
    <s v="excellent"/>
    <s v="sunny"/>
    <m/>
    <x v="0"/>
    <m/>
    <m/>
    <x v="0"/>
    <m/>
    <s v="With Brendan Grass-Carbone"/>
  </r>
  <r>
    <n v="1764"/>
    <x v="5"/>
    <s v="Connelly Cr (01.0623)"/>
    <n v="0.42"/>
    <n v="0.42"/>
    <m/>
    <s v="no"/>
    <s v="medium_low"/>
    <s v="excellent"/>
    <s v="sunny"/>
    <m/>
    <x v="0"/>
    <m/>
    <m/>
    <x v="0"/>
    <m/>
    <s v="With Brendan Grass-Carbone"/>
  </r>
  <r>
    <n v="1785"/>
    <x v="6"/>
    <s v="Connelly Cr (01.0623)"/>
    <n v="0"/>
    <n v="0.15"/>
    <s v="8"/>
    <s v="no"/>
    <s v="medium_low"/>
    <s v="very_good"/>
    <s v="cloudy"/>
    <m/>
    <x v="0"/>
    <m/>
    <m/>
    <x v="0"/>
    <m/>
    <s v="Blockage at cocr_03 "/>
  </r>
  <r>
    <n v="1788"/>
    <x v="6"/>
    <s v="Connelly Cr (01.0623)"/>
    <n v="0.36"/>
    <n v="0.36"/>
    <m/>
    <s v="no"/>
    <s v="medium_low"/>
    <s v="very_good"/>
    <s v="cloudy"/>
    <m/>
    <x v="0"/>
    <m/>
    <m/>
    <x v="0"/>
    <m/>
    <s v="N/A"/>
  </r>
  <r>
    <n v="1791"/>
    <x v="6"/>
    <s v="Connelly Cr (01.0623)"/>
    <n v="0.42"/>
    <n v="0.42"/>
    <m/>
    <s v="no"/>
    <s v="medium_low"/>
    <s v="very_good"/>
    <s v="cloudy"/>
    <m/>
    <x v="0"/>
    <m/>
    <m/>
    <x v="0"/>
    <m/>
    <s v="N/A"/>
  </r>
  <r>
    <n v="1842"/>
    <x v="20"/>
    <s v="Connelly Cr (01.0623)"/>
    <n v="0"/>
    <n v="0.15"/>
    <s v="7"/>
    <s v="no"/>
    <s v="medium_low"/>
    <s v="fair"/>
    <s v="sunny"/>
    <m/>
    <x v="0"/>
    <m/>
    <m/>
    <x v="0"/>
    <m/>
    <s v="NA"/>
  </r>
  <r>
    <n v="1845"/>
    <x v="20"/>
    <s v="Connelly Cr (01.0623)"/>
    <n v="0.36"/>
    <n v="0.36"/>
    <s v="0"/>
    <s v="no"/>
    <s v="medium_low"/>
    <s v="good"/>
    <s v="sunny"/>
    <m/>
    <x v="0"/>
    <m/>
    <m/>
    <x v="0"/>
    <m/>
    <s v="NA"/>
  </r>
  <r>
    <n v="1848"/>
    <x v="20"/>
    <s v="Connelly Cr (01.0623)"/>
    <n v="0.42"/>
    <n v="0.42"/>
    <s v="0"/>
    <s v="no"/>
    <s v="medium_low"/>
    <s v="good"/>
    <s v="sunny"/>
    <m/>
    <x v="0"/>
    <m/>
    <m/>
    <x v="0"/>
    <m/>
    <s v="NA"/>
  </r>
  <r>
    <n v="1872"/>
    <x v="21"/>
    <s v="Connelly Cr (01.0623)"/>
    <n v="0"/>
    <n v="0.15"/>
    <s v="8"/>
    <s v="no"/>
    <m/>
    <m/>
    <m/>
    <m/>
    <x v="0"/>
    <m/>
    <m/>
    <x v="0"/>
    <m/>
    <s v="N/A"/>
  </r>
  <r>
    <n v="1875"/>
    <x v="21"/>
    <s v="Connelly Cr (01.0623)"/>
    <n v="0.36"/>
    <n v="0.36"/>
    <s v="0"/>
    <s v="no"/>
    <s v="medium"/>
    <s v="good"/>
    <s v="cloudy"/>
    <m/>
    <x v="0"/>
    <m/>
    <m/>
    <x v="0"/>
    <m/>
    <s v="N/A"/>
  </r>
  <r>
    <n v="1878"/>
    <x v="21"/>
    <s v="Connelly Cr (01.0623)"/>
    <n v="0.42"/>
    <n v="0.42"/>
    <s v="0"/>
    <s v="no"/>
    <s v="medium"/>
    <s v="good"/>
    <s v="cloudy"/>
    <m/>
    <x v="0"/>
    <m/>
    <m/>
    <x v="0"/>
    <m/>
    <s v="N/A"/>
  </r>
  <r>
    <n v="1905"/>
    <x v="7"/>
    <s v="Connelly Cr (01.0623)"/>
    <n v="0"/>
    <n v="0.15"/>
    <s v="5"/>
    <s v="no"/>
    <s v="medium_low"/>
    <s v="fair"/>
    <s v="cloudy"/>
    <m/>
    <x v="0"/>
    <m/>
    <m/>
    <x v="0"/>
    <m/>
    <m/>
  </r>
  <r>
    <n v="1908"/>
    <x v="7"/>
    <s v="Connelly Cr (01.0623)"/>
    <n v="0.36"/>
    <n v="0.36"/>
    <s v="5.5"/>
    <s v="no"/>
    <s v="medium_low"/>
    <s v="very_good"/>
    <s v="cloudy"/>
    <m/>
    <x v="0"/>
    <m/>
    <m/>
    <x v="0"/>
    <m/>
    <m/>
  </r>
  <r>
    <n v="1911"/>
    <x v="7"/>
    <s v="Connelly Cr (01.0623)"/>
    <n v="0.42"/>
    <n v="0.42"/>
    <s v="6.5"/>
    <s v="no"/>
    <s v="medium_low"/>
    <s v="very_good"/>
    <s v="cloudy"/>
    <m/>
    <x v="0"/>
    <m/>
    <m/>
    <x v="0"/>
    <m/>
    <m/>
  </r>
  <r>
    <n v="1941"/>
    <x v="8"/>
    <s v="Connelly Cr (01.0623)"/>
    <n v="0"/>
    <n v="0.15"/>
    <s v="7.0"/>
    <s v="no"/>
    <s v="medium_low"/>
    <s v="good"/>
    <s v="cloudy"/>
    <m/>
    <x v="0"/>
    <m/>
    <m/>
    <x v="0"/>
    <m/>
    <s v="N/A"/>
  </r>
  <r>
    <n v="1944"/>
    <x v="8"/>
    <s v="Connelly Cr (01.0623)"/>
    <n v="0.36"/>
    <n v="0.36"/>
    <s v="0"/>
    <s v="no"/>
    <m/>
    <m/>
    <m/>
    <m/>
    <x v="0"/>
    <m/>
    <m/>
    <x v="0"/>
    <m/>
    <s v="N/A"/>
  </r>
  <r>
    <n v="1947"/>
    <x v="8"/>
    <s v="Connelly Cr (01.0623)"/>
    <n v="0.42"/>
    <n v="0.42"/>
    <s v="0"/>
    <s v="no"/>
    <s v="medium_low"/>
    <s v="good"/>
    <s v="cloudy"/>
    <m/>
    <x v="0"/>
    <m/>
    <m/>
    <x v="0"/>
    <m/>
    <s v="N/A"/>
  </r>
  <r>
    <n v="1977"/>
    <x v="9"/>
    <s v="Connelly Cr (01.0623)"/>
    <n v="0"/>
    <n v="0.15"/>
    <s v="7.5"/>
    <s v="no"/>
    <s v="medium"/>
    <s v="fair"/>
    <s v="cloudy"/>
    <m/>
    <x v="0"/>
    <m/>
    <m/>
    <x v="0"/>
    <m/>
    <s v=""/>
  </r>
  <r>
    <n v="1983"/>
    <x v="9"/>
    <s v="Connelly Cr (01.0623)"/>
    <n v="0.36"/>
    <n v="0.36"/>
    <s v="8"/>
    <s v="no"/>
    <s v="medium"/>
    <s v="good"/>
    <s v="cloudy"/>
    <m/>
    <x v="0"/>
    <m/>
    <m/>
    <x v="0"/>
    <m/>
    <m/>
  </r>
  <r>
    <n v="1986"/>
    <x v="9"/>
    <s v="Connelly Cr (01.0623)"/>
    <n v="0.42"/>
    <n v="0.42"/>
    <s v="8"/>
    <s v="no"/>
    <s v="medium"/>
    <s v="good"/>
    <s v="cloudy"/>
    <m/>
    <x v="0"/>
    <m/>
    <m/>
    <x v="0"/>
    <m/>
    <m/>
  </r>
  <r>
    <n v="2013"/>
    <x v="22"/>
    <s v="Connelly Cr (01.0623)"/>
    <n v="0"/>
    <n v="0.15"/>
    <s v="7"/>
    <s v="no"/>
    <s v="medium"/>
    <s v="fair"/>
    <s v="cloudy"/>
    <m/>
    <x v="0"/>
    <m/>
    <m/>
    <x v="0"/>
    <m/>
    <m/>
  </r>
  <r>
    <n v="2019"/>
    <x v="22"/>
    <s v="Connelly Cr (01.0623)"/>
    <n v="0.36"/>
    <n v="0.36"/>
    <s v="0"/>
    <s v="no"/>
    <s v="medium"/>
    <s v="good"/>
    <s v="cloudy"/>
    <m/>
    <x v="0"/>
    <m/>
    <m/>
    <x v="0"/>
    <m/>
    <s v="N/A"/>
  </r>
  <r>
    <n v="2022"/>
    <x v="22"/>
    <s v="Connelly Cr (01.0623)"/>
    <n v="0.42"/>
    <n v="0.42"/>
    <s v="0"/>
    <s v="no"/>
    <s v="medium"/>
    <s v="good"/>
    <s v="cloudy"/>
    <m/>
    <x v="0"/>
    <m/>
    <m/>
    <x v="0"/>
    <m/>
    <s v="NA"/>
  </r>
  <r>
    <n v="2052"/>
    <x v="10"/>
    <s v="Connelly Cr (01.0623)"/>
    <n v="0"/>
    <n v="0.15"/>
    <s v="9"/>
    <s v="no"/>
    <s v="medium"/>
    <s v="fair"/>
    <s v="cloudy"/>
    <m/>
    <x v="0"/>
    <m/>
    <m/>
    <x v="0"/>
    <m/>
    <s v="NA"/>
  </r>
  <r>
    <n v="2055"/>
    <x v="10"/>
    <s v="Connelly Cr (01.0623)"/>
    <n v="0.36"/>
    <n v="0.36"/>
    <s v="0"/>
    <s v="no"/>
    <s v="medium"/>
    <s v="good"/>
    <s v="cloudy"/>
    <m/>
    <x v="0"/>
    <m/>
    <m/>
    <x v="0"/>
    <m/>
    <s v="Na "/>
  </r>
  <r>
    <n v="2058"/>
    <x v="10"/>
    <s v="Connelly Cr (01.0623)"/>
    <n v="0.42"/>
    <n v="0.42"/>
    <s v="0"/>
    <s v="no"/>
    <s v="medium"/>
    <s v="good"/>
    <s v="cloudy"/>
    <m/>
    <x v="0"/>
    <m/>
    <m/>
    <x v="0"/>
    <m/>
    <s v="NA"/>
  </r>
  <r>
    <n v="2091"/>
    <x v="11"/>
    <s v="Connelly Cr (01.0623)"/>
    <n v="0"/>
    <n v="0.15"/>
    <s v="6.8"/>
    <s v="no"/>
    <s v="high"/>
    <s v="not_surveyable"/>
    <s v="snowing"/>
    <m/>
    <x v="0"/>
    <m/>
    <m/>
    <x v="0"/>
    <m/>
    <m/>
  </r>
  <r>
    <n v="2094"/>
    <x v="11"/>
    <s v="Connelly Cr (01.0623)"/>
    <n v="0.36"/>
    <n v="0.36"/>
    <s v="6.6"/>
    <s v="no"/>
    <s v="high"/>
    <s v="not_surveyable"/>
    <s v="raining"/>
    <m/>
    <x v="0"/>
    <m/>
    <m/>
    <x v="0"/>
    <m/>
    <m/>
  </r>
  <r>
    <n v="2097"/>
    <x v="11"/>
    <s v="Connelly Cr (01.0623)"/>
    <n v="0.42"/>
    <n v="0.42"/>
    <s v="6.6"/>
    <s v="no"/>
    <s v="high"/>
    <s v="not_surveyable"/>
    <s v="raining"/>
    <m/>
    <x v="0"/>
    <m/>
    <m/>
    <x v="0"/>
    <m/>
    <m/>
  </r>
  <r>
    <n v="2130"/>
    <x v="12"/>
    <s v="Connelly Cr (01.0623)"/>
    <n v="0"/>
    <n v="0.15"/>
    <s v="5.0"/>
    <s v="no"/>
    <s v="high"/>
    <s v="poor"/>
    <s v="cloudy"/>
    <m/>
    <x v="0"/>
    <m/>
    <m/>
    <x v="0"/>
    <m/>
    <m/>
  </r>
  <r>
    <n v="2133"/>
    <x v="12"/>
    <s v="Connelly Cr (01.0623)"/>
    <n v="0.36"/>
    <n v="0.36"/>
    <s v="5.0"/>
    <s v="no"/>
    <s v="high"/>
    <s v="poor"/>
    <s v="cloudy"/>
    <m/>
    <x v="0"/>
    <m/>
    <m/>
    <x v="0"/>
    <m/>
    <m/>
  </r>
  <r>
    <n v="2136"/>
    <x v="12"/>
    <s v="Connelly Cr (01.0623)"/>
    <n v="0.42"/>
    <n v="0.42"/>
    <s v="4.9"/>
    <s v="no"/>
    <s v="medium_high"/>
    <s v="poor"/>
    <s v="cloudy"/>
    <m/>
    <x v="0"/>
    <m/>
    <m/>
    <x v="0"/>
    <m/>
    <m/>
  </r>
  <r>
    <n v="2160"/>
    <x v="13"/>
    <s v="Connelly Cr (01.0623)"/>
    <n v="0"/>
    <n v="0.15"/>
    <s v="7.1"/>
    <s v="no"/>
    <s v="medium_high"/>
    <s v="poor"/>
    <s v="showers"/>
    <m/>
    <x v="0"/>
    <m/>
    <m/>
    <x v="0"/>
    <m/>
    <m/>
  </r>
  <r>
    <n v="2169"/>
    <x v="13"/>
    <s v="Connelly Cr (01.0623)"/>
    <n v="0.36"/>
    <n v="0.36"/>
    <s v="7.1"/>
    <s v="no"/>
    <s v="medium"/>
    <s v="good"/>
    <s v="showers"/>
    <m/>
    <x v="0"/>
    <m/>
    <m/>
    <x v="0"/>
    <m/>
    <m/>
  </r>
  <r>
    <n v="2172"/>
    <x v="13"/>
    <s v="Connelly Cr (01.0623)"/>
    <n v="0.42"/>
    <n v="0.42"/>
    <s v="7.1"/>
    <s v="no"/>
    <s v="medium"/>
    <s v="good"/>
    <s v="showers"/>
    <m/>
    <x v="0"/>
    <m/>
    <m/>
    <x v="0"/>
    <m/>
    <m/>
  </r>
  <r>
    <n v="2202"/>
    <x v="14"/>
    <s v="Connelly Cr (01.0623)"/>
    <n v="0"/>
    <n v="0.15"/>
    <s v="8"/>
    <s v="no"/>
    <s v="medium"/>
    <s v="good"/>
    <s v="sunny"/>
    <m/>
    <x v="0"/>
    <m/>
    <m/>
    <x v="0"/>
    <m/>
    <s v="NA_x000a_"/>
  </r>
  <r>
    <n v="2205"/>
    <x v="14"/>
    <s v="Connelly Cr (01.0623)"/>
    <n v="0.36"/>
    <n v="0.36"/>
    <s v=""/>
    <s v="no"/>
    <s v="medium"/>
    <s v="very_good"/>
    <s v="sunny"/>
    <m/>
    <x v="0"/>
    <m/>
    <m/>
    <x v="0"/>
    <m/>
    <s v="NA"/>
  </r>
  <r>
    <n v="2208"/>
    <x v="14"/>
    <s v="Connelly Cr (01.0623)"/>
    <n v="0.42"/>
    <n v="0.42"/>
    <m/>
    <s v="no"/>
    <s v="medium"/>
    <s v="very_good"/>
    <s v="sunny"/>
    <m/>
    <x v="0"/>
    <m/>
    <m/>
    <x v="0"/>
    <m/>
    <s v="NA"/>
  </r>
  <r>
    <n v="2235"/>
    <x v="15"/>
    <s v="Connelly Cr (01.0623)"/>
    <n v="0"/>
    <n v="0.15"/>
    <s v="6.5"/>
    <s v="no"/>
    <s v="medium_high"/>
    <s v="fair"/>
    <s v="snowing"/>
    <m/>
    <x v="0"/>
    <m/>
    <m/>
    <x v="0"/>
    <m/>
    <s v="NA"/>
  </r>
  <r>
    <n v="2238"/>
    <x v="15"/>
    <s v="Connelly Cr (01.0623)"/>
    <n v="0.36"/>
    <n v="0.36"/>
    <s v=""/>
    <s v="no"/>
    <s v="medium_high"/>
    <s v="fair"/>
    <s v="snowing"/>
    <m/>
    <x v="0"/>
    <m/>
    <m/>
    <x v="0"/>
    <m/>
    <s v="Spot check "/>
  </r>
  <r>
    <n v="2241"/>
    <x v="15"/>
    <s v="Connelly Cr (01.0623)"/>
    <n v="0.42"/>
    <n v="0.42"/>
    <m/>
    <s v="no"/>
    <s v="medium_high"/>
    <s v="fair"/>
    <s v="snowing"/>
    <m/>
    <x v="0"/>
    <m/>
    <m/>
    <x v="0"/>
    <m/>
    <s v="Spot check "/>
  </r>
  <r>
    <n v="2274"/>
    <x v="16"/>
    <s v="Connelly Cr (01.0623)"/>
    <n v="0"/>
    <n v="0.15"/>
    <s v="7.1"/>
    <s v="no"/>
    <s v="medium"/>
    <s v="poor"/>
    <s v="cloudy"/>
    <m/>
    <x v="0"/>
    <m/>
    <m/>
    <x v="0"/>
    <m/>
    <m/>
  </r>
  <r>
    <n v="2277"/>
    <x v="16"/>
    <s v="Connelly Cr (01.0623)"/>
    <n v="0.36"/>
    <n v="0.36"/>
    <m/>
    <s v="no"/>
    <s v="medium"/>
    <s v="good"/>
    <s v="cloudy"/>
    <m/>
    <x v="0"/>
    <m/>
    <m/>
    <x v="0"/>
    <m/>
    <m/>
  </r>
  <r>
    <n v="2280"/>
    <x v="16"/>
    <s v="Connelly Cr (01.0623)"/>
    <n v="0.42"/>
    <n v="0.42"/>
    <m/>
    <s v="no"/>
    <s v="medium"/>
    <s v="good"/>
    <s v="cloudy"/>
    <m/>
    <x v="0"/>
    <m/>
    <m/>
    <x v="0"/>
    <m/>
    <m/>
  </r>
  <r>
    <n v="2310"/>
    <x v="17"/>
    <s v="Connelly Cr (01.0623)"/>
    <n v="0"/>
    <n v="0.15"/>
    <s v="5.5"/>
    <s v="no"/>
    <s v="medium_low"/>
    <s v="excellent"/>
    <s v="sunny"/>
    <m/>
    <x v="0"/>
    <m/>
    <m/>
    <x v="0"/>
    <m/>
    <s v="NA_x000a_"/>
  </r>
  <r>
    <n v="2313"/>
    <x v="17"/>
    <s v="Connelly Cr (01.0623)"/>
    <n v="0.36"/>
    <n v="0.36"/>
    <m/>
    <s v="no"/>
    <s v="medium_low"/>
    <s v="excellent"/>
    <s v="sunny"/>
    <m/>
    <x v="0"/>
    <m/>
    <m/>
    <x v="0"/>
    <m/>
    <s v="NA"/>
  </r>
  <r>
    <n v="2316"/>
    <x v="17"/>
    <s v="Connelly Cr (01.0623)"/>
    <n v="0.42"/>
    <n v="0.42"/>
    <s v=""/>
    <s v="no"/>
    <s v="medium_low"/>
    <s v="excellent"/>
    <s v="sunny"/>
    <m/>
    <x v="0"/>
    <m/>
    <m/>
    <x v="0"/>
    <m/>
    <s v="NA_x000a__x000a_"/>
  </r>
  <r>
    <n v="2349"/>
    <x v="18"/>
    <s v="Connelly Cr (01.0623)"/>
    <n v="0"/>
    <n v="0.15"/>
    <s v="7.0"/>
    <s v="no"/>
    <s v="medium_low"/>
    <s v="good"/>
    <s v="cloudy"/>
    <m/>
    <x v="0"/>
    <m/>
    <m/>
    <x v="0"/>
    <m/>
    <m/>
  </r>
  <r>
    <n v="2352"/>
    <x v="18"/>
    <s v="Connelly Cr (01.0623)"/>
    <n v="0.36"/>
    <n v="0.36"/>
    <s v=""/>
    <s v="no"/>
    <s v="medium"/>
    <s v="good"/>
    <s v="cloudy"/>
    <m/>
    <x v="0"/>
    <m/>
    <m/>
    <x v="0"/>
    <m/>
    <s v="Spot check_x000a__x000a_COCR0.36(McKenzie Footbridge): found working tidbit"/>
  </r>
  <r>
    <n v="2355"/>
    <x v="18"/>
    <s v="Connelly Cr (01.0623)"/>
    <n v="0.42"/>
    <n v="0.42"/>
    <m/>
    <s v="no"/>
    <s v="medium"/>
    <s v="good"/>
    <s v="cloudy"/>
    <m/>
    <x v="0"/>
    <m/>
    <m/>
    <x v="0"/>
    <m/>
    <s v="Spot check"/>
  </r>
  <r>
    <n v="2376"/>
    <x v="19"/>
    <s v="Connelly Cr (01.0623)"/>
    <n v="0.36"/>
    <n v="0.36"/>
    <m/>
    <s v="no"/>
    <s v="medium"/>
    <s v="very_good"/>
    <s v="cloudy"/>
    <m/>
    <x v="0"/>
    <m/>
    <m/>
    <x v="0"/>
    <m/>
    <s v="Spot check "/>
  </r>
  <r>
    <n v="2379"/>
    <x v="19"/>
    <s v="Connelly Cr (01.0623)"/>
    <n v="0.42"/>
    <n v="0.42"/>
    <m/>
    <s v="no"/>
    <s v="medium"/>
    <s v="very_good"/>
    <s v="cloudy"/>
    <m/>
    <x v="0"/>
    <m/>
    <m/>
    <x v="0"/>
    <m/>
    <s v="Spot check "/>
  </r>
  <r>
    <n v="2388"/>
    <x v="19"/>
    <s v="Connelly Cr (01.0623)"/>
    <n v="0"/>
    <n v="0.15"/>
    <s v="6.2"/>
    <s v="no"/>
    <m/>
    <m/>
    <m/>
    <m/>
    <x v="0"/>
    <m/>
    <m/>
    <x v="0"/>
    <m/>
    <s v="Working tidbit ((48.7161910, -122.4814415) (20 ft downstream of second bridge)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515"/>
    <x v="0"/>
    <s v="Squalicum Cr (01.0552)"/>
    <n v="0"/>
    <n v="3.82"/>
    <s v="16"/>
    <s v="no"/>
    <m/>
    <m/>
    <m/>
    <x v="0"/>
    <x v="0"/>
    <x v="0"/>
    <m/>
    <m/>
    <m/>
    <s v="Saw filleted Chinookook bear homeless camp."/>
  </r>
  <r>
    <n v="1536"/>
    <x v="1"/>
    <s v="Squalicum Cr (01.0552)"/>
    <n v="0"/>
    <n v="1.81"/>
    <s v="15"/>
    <s v="no"/>
    <s v="medium_low"/>
    <s v="good"/>
    <s v="cloudy"/>
    <x v="0"/>
    <x v="0"/>
    <x v="0"/>
    <m/>
    <m/>
    <m/>
    <s v="Surveyors were Nelson Lee and Brendan Grassicarbone_x000a__x000a_Coho or Chinookook head found at weir d/s of baker creek culvert — photo taken on WCC2 iPhone "/>
  </r>
  <r>
    <n v="1539"/>
    <x v="1"/>
    <s v="Squalicum Cr (01.0552)"/>
    <n v="2.61"/>
    <n v="3.82"/>
    <s v="15"/>
    <s v="no"/>
    <s v="medium_low"/>
    <s v="good"/>
    <s v="cloudy"/>
    <x v="0"/>
    <x v="0"/>
    <x v="0"/>
    <m/>
    <m/>
    <m/>
    <s v="Surveyors were Nelson Lee and Brendan Grassicarbone"/>
  </r>
  <r>
    <n v="1578"/>
    <x v="2"/>
    <s v="Squalicum Cr (01.0552)"/>
    <n v="2.61"/>
    <n v="3.82"/>
    <s v=""/>
    <s v="no"/>
    <s v="medium_high"/>
    <s v="fair"/>
    <s v="sunny"/>
    <x v="0"/>
    <x v="0"/>
    <x v="0"/>
    <m/>
    <m/>
    <m/>
    <s v=""/>
  </r>
  <r>
    <n v="1593"/>
    <x v="3"/>
    <s v="Squalicum Cr (01.0552)"/>
    <n v="0"/>
    <n v="1.81"/>
    <s v="13"/>
    <s v="no"/>
    <s v="medium"/>
    <s v="fair"/>
    <s v="windy"/>
    <x v="0"/>
    <x v="0"/>
    <x v="0"/>
    <m/>
    <m/>
    <m/>
    <s v="Brendan Grassi-Carbone_x000a_Alexis cromer "/>
  </r>
  <r>
    <n v="1596"/>
    <x v="4"/>
    <s v="Squalicum Cr (01.0552)"/>
    <n v="0"/>
    <n v="3.82"/>
    <s v="11"/>
    <s v="no"/>
    <s v="medium"/>
    <s v="excellent"/>
    <s v="cloudy"/>
    <x v="0"/>
    <x v="0"/>
    <x v="0"/>
    <m/>
    <m/>
    <m/>
    <s v="Lots of juvenile salmonids and resident trout visible. Excellent water clarity/visibility."/>
  </r>
  <r>
    <n v="1677"/>
    <x v="5"/>
    <s v="Squalicum Cr (01.0552)"/>
    <n v="0"/>
    <n v="1.81"/>
    <m/>
    <s v="no"/>
    <m/>
    <m/>
    <m/>
    <x v="0"/>
    <x v="0"/>
    <x v="0"/>
    <m/>
    <m/>
    <m/>
    <s v="Found a salmon fillet and many juveniles. Thermometer broke - no temp. "/>
  </r>
  <r>
    <n v="1698"/>
    <x v="5"/>
    <s v="Squalicum Cr (01.0552)"/>
    <n v="2.61"/>
    <n v="3.82"/>
    <s v="0"/>
    <s v="no"/>
    <s v="medium_low"/>
    <s v="good"/>
    <s v="showers"/>
    <x v="0"/>
    <x v="0"/>
    <x v="0"/>
    <m/>
    <m/>
    <m/>
    <s v="Thermometer broken - no reading"/>
  </r>
  <r>
    <n v="1713"/>
    <x v="6"/>
    <s v="Squalicum Cr (01.0552)"/>
    <n v="2.61"/>
    <n v="3.82"/>
    <s v="6.5"/>
    <s v="no"/>
    <s v="medium"/>
    <s v="good"/>
    <s v="sunny"/>
    <x v="0"/>
    <x v="0"/>
    <x v="0"/>
    <m/>
    <m/>
    <m/>
    <s v="Found 5 fence rails "/>
  </r>
  <r>
    <n v="1734"/>
    <x v="7"/>
    <s v="Squalicum Cr (01.0552)"/>
    <n v="0"/>
    <n v="3.82"/>
    <s v="8"/>
    <s v="yes"/>
    <s v="medium_low"/>
    <s v="good"/>
    <s v="cloudy"/>
    <x v="1"/>
    <x v="1"/>
    <x v="1"/>
    <s v="index"/>
    <m/>
    <n v="1"/>
    <s v="See photos on WCC1 phone to geo reference location of dead. Fish was wrapped in fishing line at caudal peduncle. _x000a__x000a__x000a__x000a_Eli was present."/>
  </r>
  <r>
    <n v="1794"/>
    <x v="8"/>
    <s v="Squalicum Cr (01.0552)"/>
    <n v="0"/>
    <n v="1.81"/>
    <s v="8.1"/>
    <s v="yes"/>
    <s v="medium"/>
    <s v="very_good"/>
    <s v="cloudy"/>
    <x v="1"/>
    <x v="2"/>
    <x v="1"/>
    <s v="index"/>
    <m/>
    <n v="1"/>
    <s v="Coho believed to be spawned based on limited amount of milt present "/>
  </r>
  <r>
    <n v="1803"/>
    <x v="8"/>
    <s v="Squalicum Cr (01.0552)"/>
    <n v="2.61"/>
    <n v="3.82"/>
    <s v="7.5"/>
    <s v="yes"/>
    <s v="medium_low"/>
    <s v="good"/>
    <s v="cloudy"/>
    <x v="0"/>
    <x v="0"/>
    <x v="0"/>
    <m/>
    <m/>
    <m/>
    <s v=""/>
  </r>
  <r>
    <n v="1806"/>
    <x v="6"/>
    <s v="Squalicum Cr (01.0552)"/>
    <n v="0"/>
    <n v="1.81"/>
    <s v="7.5"/>
    <s v="no"/>
    <s v="medium"/>
    <s v="fair"/>
    <s v="sunny"/>
    <x v="0"/>
    <x v="0"/>
    <x v="0"/>
    <m/>
    <m/>
    <m/>
    <s v=""/>
  </r>
  <r>
    <n v="1809"/>
    <x v="9"/>
    <s v="Squalicum Cr (01.0552)"/>
    <n v="2.61"/>
    <n v="3.82"/>
    <s v="8.9"/>
    <s v="no"/>
    <s v="medium_low"/>
    <s v="good"/>
    <s v="sunny"/>
    <x v="0"/>
    <x v="0"/>
    <x v="0"/>
    <m/>
    <m/>
    <m/>
    <s v=""/>
  </r>
  <r>
    <n v="1812"/>
    <x v="9"/>
    <s v="Squalicum Cr (01.0552)"/>
    <n v="0"/>
    <n v="1.81"/>
    <s v="7.9"/>
    <s v="yes"/>
    <s v="medium_low"/>
    <s v="good"/>
    <s v="sunny"/>
    <x v="2"/>
    <x v="3"/>
    <x v="1"/>
    <s v="index"/>
    <m/>
    <n v="1"/>
    <s v="Unknownown adult salmonid ~18”"/>
  </r>
  <r>
    <n v="1830"/>
    <x v="10"/>
    <s v="Squalicum Cr (01.0552)"/>
    <n v="2.61"/>
    <n v="3.82"/>
    <s v="5.5"/>
    <s v="no"/>
    <s v="medium"/>
    <s v="poor"/>
    <s v="sunny"/>
    <x v="0"/>
    <x v="0"/>
    <x v="0"/>
    <m/>
    <m/>
    <m/>
    <s v=""/>
  </r>
  <r>
    <n v="1836"/>
    <x v="10"/>
    <s v="Squalicum Cr (01.0552)"/>
    <n v="0"/>
    <n v="1.81"/>
    <s v="5.8"/>
    <s v="no"/>
    <s v="medium_high"/>
    <s v="poor"/>
    <s v="sunny"/>
    <x v="0"/>
    <x v="0"/>
    <x v="0"/>
    <m/>
    <m/>
    <m/>
    <s v="Saw 7 pumpkins. Visibility was poor. Foam on the water was abundant.  "/>
  </r>
  <r>
    <n v="1869"/>
    <x v="11"/>
    <s v="Squalicum Cr (01.0552)"/>
    <n v="0"/>
    <n v="1.81"/>
    <s v="6.6"/>
    <s v="yes"/>
    <s v="medium"/>
    <s v="good"/>
    <s v="cloudy"/>
    <x v="1"/>
    <x v="1"/>
    <x v="1"/>
    <s v="index"/>
    <m/>
    <n v="1"/>
    <s v="8 pumpkins!"/>
  </r>
  <r>
    <n v="1881"/>
    <x v="11"/>
    <s v="Squalicum Cr (01.0552)"/>
    <n v="2.61"/>
    <n v="3.82"/>
    <s v="6.5"/>
    <s v="no"/>
    <s v="medium"/>
    <s v="good"/>
    <s v="cloudy"/>
    <x v="0"/>
    <x v="0"/>
    <x v="0"/>
    <m/>
    <m/>
    <m/>
    <s v=""/>
  </r>
  <r>
    <n v="1896"/>
    <x v="12"/>
    <s v="Squalicum Cr (01.0552)"/>
    <n v="2.61"/>
    <n v="3.82"/>
    <s v="2.5"/>
    <s v="no"/>
    <s v="medium_low"/>
    <s v="good"/>
    <s v="cloudy"/>
    <x v="0"/>
    <x v="0"/>
    <x v="0"/>
    <m/>
    <m/>
    <m/>
    <s v=""/>
  </r>
  <r>
    <n v="1902"/>
    <x v="12"/>
    <s v="Squalicum Cr (01.0552)"/>
    <n v="0"/>
    <n v="1.81"/>
    <s v="3.5"/>
    <s v="yes"/>
    <s v="medium"/>
    <s v="good"/>
    <s v="cloudy"/>
    <x v="1"/>
    <x v="2"/>
    <x v="1"/>
    <s v="index"/>
    <m/>
    <n v="1"/>
    <s v=""/>
  </r>
  <r>
    <n v="1935"/>
    <x v="13"/>
    <s v="Squalicum Cr (01.0552)"/>
    <n v="2.61"/>
    <n v="3.82"/>
    <s v="4.1"/>
    <s v="no"/>
    <m/>
    <m/>
    <m/>
    <x v="0"/>
    <x v="0"/>
    <x v="0"/>
    <m/>
    <m/>
    <m/>
    <s v="Found the carcass of a Cutthroat trout, 8 1/2 inches long, female, not spawned (eggs still attached to membrane), at coordinates 48.7774044, -122.4565449. "/>
  </r>
  <r>
    <n v="1938"/>
    <x v="13"/>
    <s v="Squalicum Cr (01.0552)"/>
    <n v="0"/>
    <n v="1.81"/>
    <s v="4.5"/>
    <s v="yes"/>
    <s v="medium_low"/>
    <s v="good"/>
    <s v="cloudy"/>
    <x v="1"/>
    <x v="1"/>
    <x v="1"/>
    <s v="index"/>
    <m/>
    <n v="1"/>
    <s v="N/A"/>
  </r>
  <r>
    <n v="1968"/>
    <x v="14"/>
    <s v="Squalicum Cr (01.0552)"/>
    <n v="2.61"/>
    <n v="3.82"/>
    <s v="4.5"/>
    <s v="no"/>
    <s v="high"/>
    <s v="fair"/>
    <s v="showers"/>
    <x v="0"/>
    <x v="0"/>
    <x v="0"/>
    <m/>
    <m/>
    <m/>
    <s v="Beaver seen upstream of the reroute - photos taken"/>
  </r>
  <r>
    <n v="1992"/>
    <x v="14"/>
    <s v="Squalicum Cr (01.0552)"/>
    <n v="0"/>
    <n v="1.81"/>
    <s v="5"/>
    <s v="yes"/>
    <s v="high"/>
    <s v="poor"/>
    <s v="cloudy"/>
    <x v="1"/>
    <x v="2"/>
    <x v="1"/>
    <s v="index"/>
    <m/>
    <n v="1"/>
    <s v=""/>
  </r>
  <r>
    <n v="2010"/>
    <x v="15"/>
    <s v="Squalicum Cr (01.0552)"/>
    <n v="0"/>
    <n v="1.81"/>
    <s v="5"/>
    <s v="no"/>
    <m/>
    <m/>
    <m/>
    <x v="0"/>
    <x v="0"/>
    <x v="0"/>
    <m/>
    <m/>
    <m/>
    <s v="Saw 3 river otters!"/>
  </r>
  <r>
    <n v="2016"/>
    <x v="15"/>
    <s v="Squalicum Cr (01.0552)"/>
    <n v="2.61"/>
    <n v="3.82"/>
    <s v="4.0"/>
    <s v="no"/>
    <s v="medium_high"/>
    <s v="fair"/>
    <s v="sunny"/>
    <x v="0"/>
    <x v="0"/>
    <x v="0"/>
    <m/>
    <m/>
    <m/>
    <m/>
  </r>
  <r>
    <n v="2043"/>
    <x v="16"/>
    <s v="Squalicum Cr (01.0552)"/>
    <n v="0"/>
    <n v="3.82"/>
    <s v="5"/>
    <s v="no"/>
    <s v="medium"/>
    <s v="good"/>
    <s v="cloudy"/>
    <x v="0"/>
    <x v="0"/>
    <x v="0"/>
    <m/>
    <m/>
    <m/>
    <s v="N/A"/>
  </r>
  <r>
    <n v="2046"/>
    <x v="16"/>
    <s v="Squalicum Cr (01.0552)"/>
    <n v="0"/>
    <n v="1.81"/>
    <s v="6"/>
    <s v="no"/>
    <s v="medium"/>
    <s v="poor"/>
    <s v="cloudy"/>
    <x v="0"/>
    <x v="0"/>
    <x v="0"/>
    <m/>
    <m/>
    <m/>
    <m/>
  </r>
  <r>
    <n v="2082"/>
    <x v="17"/>
    <s v="Squalicum Cr (01.0552)"/>
    <n v="2.61"/>
    <n v="3.82"/>
    <s v="6"/>
    <s v="no"/>
    <s v="medium_high"/>
    <s v="poor"/>
    <s v="raining"/>
    <x v="0"/>
    <x v="0"/>
    <x v="0"/>
    <m/>
    <m/>
    <m/>
    <m/>
  </r>
  <r>
    <n v="2088"/>
    <x v="17"/>
    <s v="Squalicum Cr (01.0552)"/>
    <n v="0"/>
    <n v="1.81"/>
    <s v="6.1"/>
    <s v="no"/>
    <s v="high"/>
    <s v="poor"/>
    <s v="raining"/>
    <x v="0"/>
    <x v="0"/>
    <x v="0"/>
    <m/>
    <m/>
    <m/>
    <s v="Skipped a few sections (&lt; 1000 ft) due to high flow and obstacles "/>
  </r>
  <r>
    <n v="2121"/>
    <x v="18"/>
    <s v="Squalicum Cr (01.0552)"/>
    <n v="2.61"/>
    <n v="3.82"/>
    <s v="0"/>
    <s v="no"/>
    <s v="medium"/>
    <s v="fair"/>
    <s v="cloudy"/>
    <x v="0"/>
    <x v="0"/>
    <x v="0"/>
    <m/>
    <m/>
    <m/>
    <s v=" Very snowy and cold"/>
  </r>
  <r>
    <n v="2124"/>
    <x v="18"/>
    <s v="Squalicum Cr (01.0552)"/>
    <n v="0"/>
    <n v="1.81"/>
    <s v="0.5"/>
    <s v="no"/>
    <s v="high"/>
    <s v="fair"/>
    <s v="cloudy"/>
    <x v="0"/>
    <x v="0"/>
    <x v="0"/>
    <m/>
    <m/>
    <m/>
    <s v=""/>
  </r>
  <r>
    <n v="2154"/>
    <x v="19"/>
    <s v="Squalicum Cr (01.0552)"/>
    <n v="2.61"/>
    <n v="3.82"/>
    <s v="4.1"/>
    <s v="no"/>
    <s v="high"/>
    <s v="poor"/>
    <s v="cloudy"/>
    <x v="0"/>
    <x v="0"/>
    <x v="0"/>
    <m/>
    <m/>
    <m/>
    <s v="Na"/>
  </r>
  <r>
    <n v="2166"/>
    <x v="19"/>
    <s v="Squalicum Cr (01.0552)"/>
    <n v="0"/>
    <n v="1.81"/>
    <s v="5.0"/>
    <s v="no"/>
    <s v="medium_high"/>
    <s v="poor"/>
    <s v="cloudy"/>
    <x v="0"/>
    <x v="0"/>
    <x v="0"/>
    <m/>
    <m/>
    <m/>
    <s v="N/A"/>
  </r>
  <r>
    <n v="2190"/>
    <x v="20"/>
    <s v="Squalicum Cr (01.0552)"/>
    <n v="0"/>
    <n v="1.81"/>
    <s v="6.2"/>
    <s v="no"/>
    <s v="medium_high"/>
    <s v="fair"/>
    <s v="sunny"/>
    <x v="0"/>
    <x v="0"/>
    <x v="0"/>
    <m/>
    <m/>
    <m/>
    <s v="Skipped high flow segments (less than 20% of survey)"/>
  </r>
  <r>
    <n v="2196"/>
    <x v="20"/>
    <s v="Squalicum Cr (01.0552)"/>
    <n v="2.61"/>
    <n v="3.82"/>
    <s v="6"/>
    <s v="no"/>
    <s v="medium_high"/>
    <s v="fair"/>
    <s v="cloudy"/>
    <x v="0"/>
    <x v="0"/>
    <x v="0"/>
    <m/>
    <m/>
    <m/>
    <m/>
  </r>
  <r>
    <n v="2229"/>
    <x v="21"/>
    <s v="Squalicum Cr (01.0552)"/>
    <n v="0"/>
    <n v="1.81"/>
    <s v="3.8"/>
    <s v="no"/>
    <s v="high"/>
    <s v="poor"/>
    <s v="showers"/>
    <x v="0"/>
    <x v="0"/>
    <x v="0"/>
    <m/>
    <m/>
    <m/>
    <s v="Stream very high. Walked in stream as much as possible (approx 75% of stream)."/>
  </r>
  <r>
    <n v="2244"/>
    <x v="21"/>
    <s v="Squalicum Cr (01.0552)"/>
    <n v="2.61"/>
    <n v="3.82"/>
    <s v="3.5"/>
    <s v="no"/>
    <s v="high"/>
    <s v="poor"/>
    <s v="snowing"/>
    <x v="0"/>
    <x v="0"/>
    <x v="0"/>
    <m/>
    <m/>
    <m/>
    <s v="Scott Halvill accompanied us on survey. _x000a__x000a_Water was very deep and not survey-able for approximately 25% of the total stream length. _x000a__x000a_Sunset pond flooding into creek halfway between I5 and the overflow point. "/>
  </r>
  <r>
    <n v="2265"/>
    <x v="22"/>
    <s v="Squalicum Cr (01.0552)"/>
    <n v="2.61"/>
    <n v="3.82"/>
    <s v="4.8"/>
    <s v="no"/>
    <s v="medium_high"/>
    <s v="fair"/>
    <s v="cloudy"/>
    <x v="0"/>
    <x v="0"/>
    <x v="0"/>
    <m/>
    <m/>
    <m/>
    <s v="Multiple sections of deep pools along the reroute were not surveyable. Entire section of creek along pipeline not surveyable."/>
  </r>
  <r>
    <n v="2268"/>
    <x v="22"/>
    <s v="Squalicum Cr (01.0552)"/>
    <n v="0"/>
    <n v="1.81"/>
    <s v="5.0"/>
    <s v="yes"/>
    <s v="medium_high"/>
    <s v="fair"/>
    <s v="cloudy"/>
    <x v="1"/>
    <x v="3"/>
    <x v="2"/>
    <s v="index"/>
    <m/>
    <n v="1"/>
    <m/>
  </r>
  <r>
    <n v="2301"/>
    <x v="23"/>
    <s v="Squalicum Cr (01.0552)"/>
    <n v="2.61"/>
    <n v="4.2"/>
    <s v="3.0"/>
    <s v="no"/>
    <s v="medium"/>
    <s v="fair"/>
    <s v="sunny"/>
    <x v="0"/>
    <x v="0"/>
    <x v="0"/>
    <m/>
    <m/>
    <m/>
    <s v="Lots of camps and trash along the last section (on the opposite side of the creek than the social trail that branches from the road we drive in on)"/>
  </r>
  <r>
    <n v="2304"/>
    <x v="23"/>
    <s v="Squalicum Cr (01.0552)"/>
    <n v="0"/>
    <n v="1.81"/>
    <s v="2.1"/>
    <s v="no"/>
    <s v="medium_low"/>
    <s v="very_good"/>
    <s v="sunny"/>
    <x v="0"/>
    <x v="0"/>
    <x v="0"/>
    <m/>
    <m/>
    <m/>
    <m/>
  </r>
  <r>
    <n v="2337"/>
    <x v="24"/>
    <s v="Squalicum Cr (01.0552)"/>
    <n v="2.61"/>
    <n v="3.82"/>
    <s v="3.9"/>
    <s v="no"/>
    <s v="medium_low"/>
    <s v="poor"/>
    <s v="cloudy"/>
    <x v="0"/>
    <x v="0"/>
    <x v="0"/>
    <m/>
    <m/>
    <m/>
    <s v="Extremely low visibility. surveyed entire creek but was not able to see much"/>
  </r>
  <r>
    <n v="2340"/>
    <x v="24"/>
    <s v="Squalicum Cr (01.0552)"/>
    <n v="0"/>
    <n v="1.81"/>
    <s v="4.7"/>
    <s v="no"/>
    <s v="medium_low"/>
    <s v="very_good"/>
    <s v="cloudy"/>
    <x v="0"/>
    <x v="0"/>
    <x v="0"/>
    <m/>
    <m/>
    <m/>
    <m/>
  </r>
  <r>
    <n v="2373"/>
    <x v="25"/>
    <s v="Squalicum Cr (01.0552)"/>
    <n v="2.61"/>
    <n v="3.82"/>
    <s v="3.5"/>
    <s v="no"/>
    <s v="medium"/>
    <s v="poor"/>
    <s v="showers"/>
    <x v="0"/>
    <x v="0"/>
    <x v="0"/>
    <m/>
    <m/>
    <m/>
    <s v="N/A"/>
  </r>
  <r>
    <n v="2394"/>
    <x v="25"/>
    <s v="Squalicum Cr (01.0552)"/>
    <n v="0"/>
    <n v="1.81"/>
    <s v="4"/>
    <s v="yes"/>
    <s v="medium"/>
    <s v="fair"/>
    <s v="cloudy"/>
    <x v="3"/>
    <x v="4"/>
    <x v="1"/>
    <s v="index"/>
    <n v="1"/>
    <m/>
    <s v="Redd was approximately 8 feet long and 3 feet wide on average. Likely steelhead but no fish was spotted.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518"/>
    <x v="0"/>
    <s v="Whatcom Cr (01.0566)"/>
    <n v="0.22"/>
    <n v="0.22"/>
    <m/>
    <s v="no"/>
    <s v="medium"/>
    <s v="very_good"/>
    <s v="sunny"/>
    <x v="0"/>
    <x v="0"/>
    <m/>
    <m/>
    <x v="0"/>
    <m/>
    <s v="Spot check"/>
  </r>
  <r>
    <n v="1521"/>
    <x v="0"/>
    <s v="Whatcom Cr (01.0566)"/>
    <n v="0.26"/>
    <n v="0.35"/>
    <s v="17"/>
    <s v="no"/>
    <s v="medium_low"/>
    <s v="very_good"/>
    <s v="sunny"/>
    <x v="0"/>
    <x v="0"/>
    <m/>
    <m/>
    <x v="0"/>
    <m/>
    <s v="Viewed lower portion of reach from catwalk"/>
  </r>
  <r>
    <n v="1524"/>
    <x v="0"/>
    <s v="Whatcom Cr (01.0566)"/>
    <n v="0.76"/>
    <n v="0.76"/>
    <m/>
    <s v="no"/>
    <s v="medium"/>
    <s v="very_good"/>
    <s v="sunny"/>
    <x v="0"/>
    <x v="0"/>
    <m/>
    <m/>
    <x v="0"/>
    <m/>
    <m/>
  </r>
  <r>
    <n v="1527"/>
    <x v="0"/>
    <s v="Whatcom Cr (01.0566)"/>
    <n v="1.17"/>
    <n v="1.17"/>
    <m/>
    <s v="no"/>
    <s v="medium_low"/>
    <s v="very_good"/>
    <s v="sunny"/>
    <x v="0"/>
    <x v="0"/>
    <m/>
    <m/>
    <x v="0"/>
    <m/>
    <m/>
  </r>
  <r>
    <n v="1530"/>
    <x v="0"/>
    <s v="Whatcom Cr (01.0566)"/>
    <n v="1.53"/>
    <n v="3912"/>
    <s v="18"/>
    <s v="no"/>
    <s v="medium"/>
    <s v="very_good"/>
    <s v="sunny"/>
    <x v="0"/>
    <x v="0"/>
    <m/>
    <m/>
    <x v="0"/>
    <m/>
    <s v="56 mallards under I5 _x000a_End point Racine st footbridge"/>
  </r>
  <r>
    <n v="1542"/>
    <x v="1"/>
    <s v="Whatcom Cr (01.0566)"/>
    <n v="0.22"/>
    <n v="0.22"/>
    <m/>
    <s v="no"/>
    <s v="medium_low"/>
    <s v="very_good"/>
    <s v="sunny"/>
    <x v="0"/>
    <x v="0"/>
    <m/>
    <m/>
    <x v="0"/>
    <m/>
    <m/>
  </r>
  <r>
    <n v="1545"/>
    <x v="1"/>
    <s v="Whatcom Cr (01.0566)"/>
    <n v="0.26"/>
    <n v="0.35"/>
    <m/>
    <s v="no"/>
    <s v="medium_low"/>
    <s v="very_good"/>
    <s v="cloudy"/>
    <x v="0"/>
    <x v="0"/>
    <m/>
    <m/>
    <x v="0"/>
    <m/>
    <m/>
  </r>
  <r>
    <n v="1548"/>
    <x v="1"/>
    <s v="Whatcom Cr (01.0566)"/>
    <n v="0.76"/>
    <n v="0.76"/>
    <m/>
    <s v="no"/>
    <s v="medium_low"/>
    <s v="very_good"/>
    <s v="cloudy"/>
    <x v="0"/>
    <x v="0"/>
    <m/>
    <m/>
    <x v="0"/>
    <m/>
    <m/>
  </r>
  <r>
    <n v="1551"/>
    <x v="1"/>
    <s v="Whatcom Cr (01.0566)"/>
    <n v="1.17"/>
    <n v="1.17"/>
    <m/>
    <s v="no"/>
    <s v="medium_low"/>
    <s v="very_good"/>
    <s v="cloudy"/>
    <x v="0"/>
    <x v="0"/>
    <m/>
    <m/>
    <x v="0"/>
    <m/>
    <m/>
  </r>
  <r>
    <n v="1554"/>
    <x v="1"/>
    <s v="Whatcom Cr (01.0566)"/>
    <n v="1.53"/>
    <n v="2.6"/>
    <m/>
    <s v="no"/>
    <s v="medium_low"/>
    <s v="excellent"/>
    <s v="sunny"/>
    <x v="0"/>
    <x v="0"/>
    <m/>
    <m/>
    <x v="0"/>
    <m/>
    <s v="58 mallards under the I5 bridge. One dipper at Valencia. Dungeness crab shells."/>
  </r>
  <r>
    <n v="1563"/>
    <x v="2"/>
    <s v="Whatcom Cr (01.0566)"/>
    <n v="0.22"/>
    <n v="0.22"/>
    <s v=""/>
    <s v="no"/>
    <s v="medium_high"/>
    <s v="fair"/>
    <s v="cloudy"/>
    <x v="0"/>
    <x v="0"/>
    <m/>
    <m/>
    <x v="0"/>
    <m/>
    <s v=""/>
  </r>
  <r>
    <n v="1566"/>
    <x v="2"/>
    <s v="Whatcom Cr (01.0566)"/>
    <n v="0.26"/>
    <n v="0.35"/>
    <s v="15"/>
    <s v="no"/>
    <s v="medium_high"/>
    <s v="fair"/>
    <s v="cloudy"/>
    <x v="0"/>
    <x v="0"/>
    <m/>
    <m/>
    <x v="0"/>
    <m/>
    <s v=""/>
  </r>
  <r>
    <n v="1569"/>
    <x v="2"/>
    <s v="Whatcom Cr (01.0566)"/>
    <n v="0.76"/>
    <n v="0.76"/>
    <s v=""/>
    <s v="no"/>
    <s v="medium_high"/>
    <s v="fair"/>
    <s v="cloudy"/>
    <x v="0"/>
    <x v="0"/>
    <m/>
    <m/>
    <x v="0"/>
    <m/>
    <s v=""/>
  </r>
  <r>
    <n v="1572"/>
    <x v="2"/>
    <s v="Whatcom Cr (01.0566)"/>
    <n v="1.17"/>
    <n v="1.17"/>
    <s v=""/>
    <s v="no"/>
    <m/>
    <m/>
    <m/>
    <x v="0"/>
    <x v="0"/>
    <m/>
    <m/>
    <x v="0"/>
    <m/>
    <s v=""/>
  </r>
  <r>
    <n v="1575"/>
    <x v="2"/>
    <s v="Whatcom Cr (01.0566)"/>
    <n v="1.53"/>
    <n v="2.6"/>
    <s v="16"/>
    <s v="no"/>
    <s v="medium_high"/>
    <s v="fair"/>
    <s v="sunny"/>
    <x v="0"/>
    <x v="0"/>
    <m/>
    <m/>
    <x v="0"/>
    <m/>
    <s v="Guy hanging out at end of survey had built small dam. We will see how she holds!"/>
  </r>
  <r>
    <n v="1614"/>
    <x v="3"/>
    <s v="Whatcom Cr (01.0566)"/>
    <n v="0.22"/>
    <n v="0.22"/>
    <s v=""/>
    <s v="no"/>
    <m/>
    <m/>
    <m/>
    <x v="0"/>
    <x v="0"/>
    <m/>
    <m/>
    <x v="0"/>
    <m/>
    <s v="Brendan Grassi-Carbone"/>
  </r>
  <r>
    <n v="1617"/>
    <x v="3"/>
    <s v="Whatcom Cr (01.0566)"/>
    <n v="0.22"/>
    <n v="0.22"/>
    <m/>
    <s v="no"/>
    <s v="medium_high"/>
    <s v="poor"/>
    <s v="cloudy"/>
    <x v="0"/>
    <x v="0"/>
    <m/>
    <m/>
    <x v="0"/>
    <m/>
    <s v="Brendan Carbone &amp; SBB. Disregard previously submitted form."/>
  </r>
  <r>
    <n v="1620"/>
    <x v="3"/>
    <s v="Whatcom Cr (01.0566)"/>
    <n v="0.26"/>
    <n v="0.35"/>
    <s v="14"/>
    <s v="no"/>
    <s v="medium_high"/>
    <s v="fair"/>
    <s v="cloudy"/>
    <x v="0"/>
    <x v="0"/>
    <m/>
    <m/>
    <x v="0"/>
    <m/>
    <s v="Brendan Grassi-Carbone"/>
  </r>
  <r>
    <n v="1623"/>
    <x v="3"/>
    <s v="Whatcom Cr (01.0566)"/>
    <n v="0.76"/>
    <n v="0.76"/>
    <m/>
    <s v="no"/>
    <s v="medium_high"/>
    <s v="fair"/>
    <s v="cloudy"/>
    <x v="0"/>
    <x v="0"/>
    <m/>
    <m/>
    <x v="0"/>
    <m/>
    <s v="Brendan Grassi-Carbone"/>
  </r>
  <r>
    <n v="1626"/>
    <x v="3"/>
    <s v="Whatcom Cr (01.0566)"/>
    <n v="1.17"/>
    <n v="1.17"/>
    <m/>
    <s v="no"/>
    <s v="medium_high"/>
    <s v="fair"/>
    <s v="cloudy"/>
    <x v="0"/>
    <x v="0"/>
    <m/>
    <m/>
    <x v="0"/>
    <m/>
    <s v="Brendan Grassi-Carbone"/>
  </r>
  <r>
    <n v="1629"/>
    <x v="3"/>
    <s v="Whatcom Cr (01.0566)"/>
    <n v="1.17"/>
    <n v="2.6"/>
    <s v="14"/>
    <s v="no"/>
    <s v="high"/>
    <s v="fair"/>
    <s v="showers"/>
    <x v="0"/>
    <x v="0"/>
    <m/>
    <m/>
    <x v="0"/>
    <m/>
    <s v="Brendan Grassi-Carbone_x000a_Sara Brooke _x000a_Spot checked along length of survey, velocity too high to walk entire survey _x000a_58 mallards under I5"/>
  </r>
  <r>
    <n v="1635"/>
    <x v="4"/>
    <s v="Whatcom Cr (01.0566)"/>
    <n v="0.22"/>
    <n v="0.22"/>
    <s v="11.5"/>
    <s v="no"/>
    <s v="medium"/>
    <s v="good"/>
    <s v="sunny"/>
    <x v="0"/>
    <x v="0"/>
    <m/>
    <m/>
    <x v="0"/>
    <m/>
    <s v=""/>
  </r>
  <r>
    <n v="1638"/>
    <x v="4"/>
    <s v="Whatcom Cr (01.0566)"/>
    <n v="0.26"/>
    <n v="0.35"/>
    <s v="11.5"/>
    <s v="no"/>
    <s v="medium"/>
    <s v="fair"/>
    <s v="sunny"/>
    <x v="0"/>
    <x v="0"/>
    <m/>
    <m/>
    <x v="0"/>
    <m/>
    <s v="We saw 1 crayfish, red/orange color. not sure if the species did not get a great look at it before it crawled into the depths "/>
  </r>
  <r>
    <n v="1641"/>
    <x v="4"/>
    <s v="Whatcom Cr (01.0566)"/>
    <n v="0.76"/>
    <n v="0.76"/>
    <s v="11.5"/>
    <s v="no"/>
    <s v="medium"/>
    <s v="good"/>
    <s v="sunny"/>
    <x v="0"/>
    <x v="0"/>
    <m/>
    <m/>
    <x v="0"/>
    <m/>
    <s v=""/>
  </r>
  <r>
    <n v="1644"/>
    <x v="4"/>
    <s v="Whatcom Cr (01.0566)"/>
    <n v="1.17"/>
    <n v="1.17"/>
    <s v=""/>
    <s v="no"/>
    <s v="medium"/>
    <s v="good"/>
    <s v="sunny"/>
    <x v="0"/>
    <x v="0"/>
    <m/>
    <m/>
    <x v="0"/>
    <m/>
    <s v=""/>
  </r>
  <r>
    <n v="1659"/>
    <x v="4"/>
    <s v="Whatcom Cr (01.0566)"/>
    <n v="1.53"/>
    <n v="2.6"/>
    <s v="12"/>
    <s v="no"/>
    <s v="medium"/>
    <s v="fair"/>
    <s v="sunny"/>
    <x v="0"/>
    <x v="0"/>
    <m/>
    <m/>
    <x v="0"/>
    <m/>
    <s v=""/>
  </r>
  <r>
    <n v="1665"/>
    <x v="5"/>
    <s v="Whatcom Cr (01.0566)"/>
    <n v="0.22"/>
    <n v="0.22"/>
    <s v=""/>
    <s v="no"/>
    <s v="medium"/>
    <s v="fair"/>
    <s v="cloudy"/>
    <x v="0"/>
    <x v="0"/>
    <m/>
    <m/>
    <x v="0"/>
    <m/>
    <m/>
  </r>
  <r>
    <n v="1668"/>
    <x v="5"/>
    <s v="Whatcom Cr (01.0566)"/>
    <n v="0.26"/>
    <n v="0.35"/>
    <s v="12"/>
    <s v="no"/>
    <s v="medium"/>
    <s v="poor"/>
    <s v="cloudy"/>
    <x v="0"/>
    <x v="0"/>
    <m/>
    <m/>
    <x v="0"/>
    <m/>
    <m/>
  </r>
  <r>
    <n v="1671"/>
    <x v="5"/>
    <s v="Whatcom Cr (01.0566)"/>
    <n v="0.76"/>
    <n v="0.76"/>
    <m/>
    <s v="no"/>
    <s v="medium"/>
    <s v="fair"/>
    <s v="cloudy"/>
    <x v="0"/>
    <x v="0"/>
    <m/>
    <m/>
    <x v="0"/>
    <m/>
    <m/>
  </r>
  <r>
    <n v="1674"/>
    <x v="5"/>
    <s v="Whatcom Cr (01.0566)"/>
    <n v="1.17"/>
    <n v="1.17"/>
    <m/>
    <s v="no"/>
    <s v="medium"/>
    <s v="fair"/>
    <s v="cloudy"/>
    <x v="0"/>
    <x v="0"/>
    <m/>
    <m/>
    <x v="0"/>
    <m/>
    <m/>
  </r>
  <r>
    <n v="1692"/>
    <x v="5"/>
    <s v="Whatcom Cr (01.0566)"/>
    <n v="1.53"/>
    <n v="2.6"/>
    <s v="12.5"/>
    <s v="no"/>
    <s v="medium"/>
    <s v="good"/>
    <s v="cloudy"/>
    <x v="0"/>
    <x v="0"/>
    <m/>
    <m/>
    <x v="0"/>
    <m/>
    <s v="Observed small (Frye sized) fish. We’re not able to identify. _x000a__x000a_Had an interaction with an angry man on the Racine St bridge who said we were disrupting spawning grounds. I (Sam) explained what we were doing and he seemed to understand and calm down a bit. Still not very pleased though."/>
  </r>
  <r>
    <n v="1701"/>
    <x v="6"/>
    <s v="Whatcom Cr (01.0566)"/>
    <n v="0.22"/>
    <n v="0.22"/>
    <m/>
    <s v="no"/>
    <s v="medium_high"/>
    <s v="very_good"/>
    <s v="sunny"/>
    <x v="0"/>
    <x v="0"/>
    <m/>
    <m/>
    <x v="0"/>
    <m/>
    <s v="Talked to fisherman that says he seen approx 30 Chum in the previous week._x000a_"/>
  </r>
  <r>
    <n v="1704"/>
    <x v="6"/>
    <s v="Whatcom Cr (01.0566)"/>
    <n v="0.26"/>
    <n v="0.35"/>
    <s v="10.5"/>
    <s v="no"/>
    <s v="medium_high"/>
    <s v="good"/>
    <s v="sunny"/>
    <x v="0"/>
    <x v="0"/>
    <m/>
    <m/>
    <x v="0"/>
    <m/>
    <m/>
  </r>
  <r>
    <n v="1707"/>
    <x v="6"/>
    <s v="Whatcom Cr (01.0566)"/>
    <n v="0.76"/>
    <n v="0.76"/>
    <m/>
    <s v="no"/>
    <s v="medium_high"/>
    <s v="very_good"/>
    <s v="sunny"/>
    <x v="0"/>
    <x v="0"/>
    <m/>
    <m/>
    <x v="0"/>
    <m/>
    <m/>
  </r>
  <r>
    <n v="1710"/>
    <x v="6"/>
    <s v="Whatcom Cr (01.0566)"/>
    <n v="1.17"/>
    <n v="1.17"/>
    <m/>
    <s v="no"/>
    <s v="medium_high"/>
    <s v="very_good"/>
    <s v="sunny"/>
    <x v="0"/>
    <x v="0"/>
    <m/>
    <m/>
    <x v="0"/>
    <m/>
    <m/>
  </r>
  <r>
    <n v="1716"/>
    <x v="6"/>
    <s v="Whatcom Cr (01.0566)"/>
    <n v="1.53"/>
    <n v="2.6"/>
    <s v="10.2"/>
    <s v="no"/>
    <s v="medium_high"/>
    <s v="very_good"/>
    <s v="sunny"/>
    <x v="0"/>
    <x v="0"/>
    <m/>
    <m/>
    <x v="0"/>
    <m/>
    <s v="Stream flow too heavy in several parts of survey. Walked the bank for approx 50% and was in stream for approx 50% of survey."/>
  </r>
  <r>
    <n v="1737"/>
    <x v="7"/>
    <s v="Whatcom Cr (01.0566)"/>
    <n v="0.22"/>
    <n v="0.22"/>
    <m/>
    <s v="no"/>
    <s v="medium_high"/>
    <s v="poor"/>
    <s v="sunny"/>
    <x v="0"/>
    <x v="0"/>
    <m/>
    <m/>
    <x v="0"/>
    <m/>
    <s v="About 8 people fishing below Footbridge._x000a__x000a_With Brendan Grass-Carbone."/>
  </r>
  <r>
    <n v="1743"/>
    <x v="7"/>
    <s v="Whatcom Cr (01.0566)"/>
    <n v="0.26"/>
    <n v="0.35"/>
    <s v="15.5"/>
    <s v="no"/>
    <s v="medium_high"/>
    <s v="good"/>
    <s v="sunny"/>
    <x v="0"/>
    <x v="0"/>
    <m/>
    <m/>
    <x v="0"/>
    <m/>
    <s v="Two very large/old willow trees have fallen into the stream at the u/s and d/s ends of the reach._x000a__x000a__x000a__x000a_Also, flows in Whatcom Creek too high/fast for in stream foot surveys today. Only partial survey from the bank was possible._x000a__x000a_  _x000a__x000a_SBB &amp; Brendan Carbone"/>
  </r>
  <r>
    <n v="1746"/>
    <x v="7"/>
    <s v="Whatcom Cr (01.0566)"/>
    <n v="0.76"/>
    <n v="0.76"/>
    <m/>
    <s v="no"/>
    <s v="medium_high"/>
    <s v="good"/>
    <s v="sunny"/>
    <x v="0"/>
    <x v="0"/>
    <m/>
    <m/>
    <x v="0"/>
    <m/>
    <s v="With Brendan Grass-Carbone"/>
  </r>
  <r>
    <n v="1749"/>
    <x v="7"/>
    <s v="Whatcom Cr (01.0566)"/>
    <n v="1.17"/>
    <n v="1.17"/>
    <m/>
    <s v="no"/>
    <s v="medium_high"/>
    <s v="fair"/>
    <s v="sunny"/>
    <x v="0"/>
    <x v="0"/>
    <m/>
    <m/>
    <x v="0"/>
    <m/>
    <s v="SBB_x000a_Brendan Grassi carbone _x000a_Dark in shade"/>
  </r>
  <r>
    <n v="1752"/>
    <x v="7"/>
    <s v="Whatcom Cr (01.0566)"/>
    <n v="1.53"/>
    <n v="2.6"/>
    <s v="15"/>
    <s v="no"/>
    <s v="medium_high"/>
    <s v="fair"/>
    <s v="sunny"/>
    <x v="0"/>
    <x v="0"/>
    <m/>
    <m/>
    <x v="0"/>
    <m/>
    <s v="High velocity and turbulence decreased visibility._x000a_Partial survey due to high volume/velocity. Observed streams from banks and bridges where accessible._x000a__x000a_SBB_x000a_Brendan Grassi-Carbone_x000a_"/>
  </r>
  <r>
    <n v="1770"/>
    <x v="8"/>
    <s v="Whatcom Cr (01.0566)"/>
    <n v="0.22"/>
    <n v="0.22"/>
    <s v=""/>
    <s v="yes"/>
    <s v="medium_high"/>
    <s v="very_good"/>
    <s v="cloudy"/>
    <x v="1"/>
    <x v="1"/>
    <s v="2019"/>
    <s v="spot"/>
    <x v="0"/>
    <n v="1"/>
    <s v=""/>
  </r>
  <r>
    <n v="1770"/>
    <x v="8"/>
    <s v="Whatcom Cr (01.0566)"/>
    <n v="0.22"/>
    <n v="0.22"/>
    <s v=""/>
    <s v="yes"/>
    <s v="medium_high"/>
    <s v="very_good"/>
    <s v="cloudy"/>
    <x v="1"/>
    <x v="1"/>
    <s v="2019"/>
    <s v="spot"/>
    <x v="0"/>
    <n v="1"/>
    <s v=""/>
  </r>
  <r>
    <n v="1770"/>
    <x v="8"/>
    <s v="Whatcom Cr (01.0566)"/>
    <n v="0.22"/>
    <n v="0.22"/>
    <s v=""/>
    <s v="yes"/>
    <s v="medium_high"/>
    <s v="very_good"/>
    <s v="cloudy"/>
    <x v="1"/>
    <x v="1"/>
    <s v="2019"/>
    <s v="index"/>
    <x v="0"/>
    <n v="4"/>
    <s v=""/>
  </r>
  <r>
    <n v="1773"/>
    <x v="8"/>
    <s v="Whatcom Cr (01.0566)"/>
    <n v="0.26"/>
    <n v="0.35"/>
    <s v="12.5"/>
    <s v="no"/>
    <s v="medium_high"/>
    <s v="very_good"/>
    <s v="cloudy"/>
    <x v="0"/>
    <x v="0"/>
    <m/>
    <m/>
    <x v="0"/>
    <m/>
    <s v="High flows and deep water prevented us from safely walking this reach. We were able to get eyes on the creek multiple times from the bank of the creek though. "/>
  </r>
  <r>
    <n v="1776"/>
    <x v="8"/>
    <s v="Whatcom Cr (01.0566)"/>
    <n v="0.76"/>
    <n v="0.76"/>
    <s v=""/>
    <s v="no"/>
    <s v="medium_high"/>
    <s v="very_good"/>
    <s v="cloudy"/>
    <x v="0"/>
    <x v="0"/>
    <m/>
    <m/>
    <x v="0"/>
    <m/>
    <s v=""/>
  </r>
  <r>
    <n v="1779"/>
    <x v="8"/>
    <s v="Whatcom Cr (01.0566)"/>
    <n v="1.17"/>
    <n v="1.17"/>
    <s v=""/>
    <s v="no"/>
    <s v="medium_high"/>
    <s v="very_good"/>
    <s v="cloudy"/>
    <x v="0"/>
    <x v="0"/>
    <m/>
    <m/>
    <x v="0"/>
    <m/>
    <s v=""/>
  </r>
  <r>
    <n v="1800"/>
    <x v="8"/>
    <s v="Whatcom Cr (01.0566)"/>
    <n v="1.53"/>
    <n v="2.6"/>
    <m/>
    <s v="no"/>
    <s v="medium_high"/>
    <s v="very_good"/>
    <s v="cloudy"/>
    <x v="0"/>
    <x v="0"/>
    <m/>
    <m/>
    <x v="0"/>
    <m/>
    <s v="High flow, unsafe to survey. "/>
  </r>
  <r>
    <n v="1815"/>
    <x v="9"/>
    <s v="Whatcom Cr (01.0566)"/>
    <n v="0.22"/>
    <n v="0.22"/>
    <m/>
    <s v="yes"/>
    <s v="medium_high"/>
    <s v="good"/>
    <s v="sunny"/>
    <x v="1"/>
    <x v="1"/>
    <s v="2019"/>
    <s v="spot"/>
    <x v="0"/>
    <n v="3"/>
    <m/>
  </r>
  <r>
    <n v="1815"/>
    <x v="9"/>
    <s v="Whatcom Cr (01.0566)"/>
    <n v="0.22"/>
    <n v="0.22"/>
    <m/>
    <s v="yes"/>
    <s v="medium_high"/>
    <s v="good"/>
    <s v="sunny"/>
    <x v="1"/>
    <x v="1"/>
    <s v="2019"/>
    <s v="spot"/>
    <x v="0"/>
    <n v="1"/>
    <m/>
  </r>
  <r>
    <n v="1815"/>
    <x v="9"/>
    <s v="Whatcom Cr (01.0566)"/>
    <n v="0.22"/>
    <n v="0.22"/>
    <m/>
    <s v="yes"/>
    <s v="medium_high"/>
    <s v="good"/>
    <s v="sunny"/>
    <x v="1"/>
    <x v="1"/>
    <s v="2019"/>
    <s v="spot"/>
    <x v="0"/>
    <n v="2"/>
    <m/>
  </r>
  <r>
    <n v="1815"/>
    <x v="9"/>
    <s v="Whatcom Cr (01.0566)"/>
    <n v="0.22"/>
    <n v="0.22"/>
    <m/>
    <s v="yes"/>
    <s v="medium_high"/>
    <s v="good"/>
    <s v="sunny"/>
    <x v="1"/>
    <x v="1"/>
    <s v="2019"/>
    <s v="spot"/>
    <x v="0"/>
    <n v="1"/>
    <m/>
  </r>
  <r>
    <n v="1818"/>
    <x v="9"/>
    <s v="Whatcom Cr (01.0566)"/>
    <n v="0.26"/>
    <n v="0.35"/>
    <s v="13"/>
    <s v="no"/>
    <s v="medium_high"/>
    <s v="good"/>
    <s v="sunny"/>
    <x v="0"/>
    <x v="0"/>
    <m/>
    <m/>
    <x v="0"/>
    <m/>
    <m/>
  </r>
  <r>
    <n v="1821"/>
    <x v="9"/>
    <s v="Whatcom Cr (01.0566)"/>
    <n v="0.76"/>
    <n v="0.76"/>
    <m/>
    <s v="no"/>
    <s v="medium_high"/>
    <s v="good"/>
    <s v="sunny"/>
    <x v="0"/>
    <x v="0"/>
    <m/>
    <m/>
    <x v="0"/>
    <m/>
    <m/>
  </r>
  <r>
    <n v="1824"/>
    <x v="9"/>
    <s v="Whatcom Cr (01.0566)"/>
    <n v="1.17"/>
    <n v="1.17"/>
    <m/>
    <s v="no"/>
    <s v="medium_high"/>
    <s v="good"/>
    <s v="sunny"/>
    <x v="0"/>
    <x v="0"/>
    <m/>
    <m/>
    <x v="0"/>
    <m/>
    <m/>
  </r>
  <r>
    <n v="1833"/>
    <x v="9"/>
    <s v="Whatcom Cr (01.0566)"/>
    <n v="1.53"/>
    <n v="2.6"/>
    <s v="13"/>
    <s v="no"/>
    <s v="medium_high"/>
    <s v="good"/>
    <s v="sunny"/>
    <x v="0"/>
    <x v="0"/>
    <m/>
    <m/>
    <x v="0"/>
    <m/>
    <s v="High flows and deep water forced us out of the creek in many sections. We were able to walk in the creek and on the creek banks about 30% of the time. The other 70% we walked the trail and would pop into the woods to get eyes on the creek where possible. "/>
  </r>
  <r>
    <n v="1851"/>
    <x v="10"/>
    <s v="Whatcom Cr (01.0566)"/>
    <n v="0.22"/>
    <n v="0.22"/>
    <s v="0"/>
    <s v="no"/>
    <s v="medium"/>
    <s v="good"/>
    <s v="cloudy"/>
    <x v="0"/>
    <x v="0"/>
    <m/>
    <m/>
    <x v="0"/>
    <m/>
    <m/>
  </r>
  <r>
    <n v="1854"/>
    <x v="10"/>
    <s v="Whatcom Cr (01.0566)"/>
    <n v="0.26"/>
    <n v="0.35"/>
    <s v="13"/>
    <s v="no"/>
    <s v="medium"/>
    <s v="fair"/>
    <s v="cloudy"/>
    <x v="0"/>
    <x v="0"/>
    <m/>
    <m/>
    <x v="0"/>
    <m/>
    <m/>
  </r>
  <r>
    <n v="1857"/>
    <x v="10"/>
    <s v="Whatcom Cr (01.0566)"/>
    <n v="0.76"/>
    <n v="0.76"/>
    <m/>
    <s v="no"/>
    <s v="medium"/>
    <s v="good"/>
    <s v="raining"/>
    <x v="0"/>
    <x v="0"/>
    <m/>
    <m/>
    <x v="0"/>
    <m/>
    <s v="N/A"/>
  </r>
  <r>
    <n v="1860"/>
    <x v="10"/>
    <s v="Whatcom Cr (01.0566)"/>
    <n v="1.17"/>
    <n v="1.17"/>
    <m/>
    <s v="no"/>
    <s v="medium"/>
    <s v="fair"/>
    <s v="raining"/>
    <x v="0"/>
    <x v="0"/>
    <m/>
    <m/>
    <x v="0"/>
    <m/>
    <s v="N/A"/>
  </r>
  <r>
    <n v="1866"/>
    <x v="10"/>
    <s v="Whatcom Cr (01.0566)"/>
    <n v="1.53"/>
    <n v="2.6"/>
    <s v="14"/>
    <s v="no"/>
    <s v="medium_high"/>
    <s v="good"/>
    <s v="cloudy"/>
    <x v="0"/>
    <x v="0"/>
    <m/>
    <m/>
    <x v="0"/>
    <m/>
    <s v="Water was too high and fast to walk in portions."/>
  </r>
  <r>
    <n v="1884"/>
    <x v="11"/>
    <s v="Whatcom Cr (01.0566)"/>
    <n v="0.22"/>
    <n v="0.22"/>
    <s v="0.0"/>
    <s v="no"/>
    <s v="medium_high"/>
    <s v="very_good"/>
    <s v="cloudy"/>
    <x v="0"/>
    <x v="0"/>
    <m/>
    <m/>
    <x v="0"/>
    <m/>
    <s v="Temperature not recorded. Number was required to submit."/>
  </r>
  <r>
    <n v="1887"/>
    <x v="11"/>
    <s v="Whatcom Cr (01.0566)"/>
    <n v="0.26"/>
    <n v="0.35"/>
    <s v="13.0"/>
    <s v="no"/>
    <s v="medium_high"/>
    <s v="very_good"/>
    <s v="cloudy"/>
    <x v="0"/>
    <x v="0"/>
    <m/>
    <m/>
    <x v="0"/>
    <m/>
    <s v="Depth too much to safely get into water. Temperature not accurate because thermometer wasn’t reading clearly (we took pictures). "/>
  </r>
  <r>
    <n v="1890"/>
    <x v="11"/>
    <s v="Whatcom Cr (01.0566)"/>
    <n v="0.76"/>
    <n v="0.76"/>
    <s v=""/>
    <s v="no"/>
    <s v="medium"/>
    <s v="very_good"/>
    <s v="cloudy"/>
    <x v="0"/>
    <x v="0"/>
    <m/>
    <m/>
    <x v="0"/>
    <m/>
    <s v="Spot check"/>
  </r>
  <r>
    <n v="1893"/>
    <x v="11"/>
    <s v="Whatcom Cr (01.0566)"/>
    <n v="1.17"/>
    <n v="1.17"/>
    <s v=""/>
    <s v="no"/>
    <s v="medium"/>
    <s v="very_good"/>
    <s v="cloudy"/>
    <x v="0"/>
    <x v="0"/>
    <m/>
    <m/>
    <x v="0"/>
    <m/>
    <s v="Spot check"/>
  </r>
  <r>
    <n v="1899"/>
    <x v="11"/>
    <s v="Whatcom Cr (01.0566)"/>
    <n v="1.53"/>
    <n v="2.6"/>
    <s v="13.5"/>
    <s v="no"/>
    <s v="medium_high"/>
    <s v="very_good"/>
    <s v="cloudy"/>
    <x v="0"/>
    <x v="0"/>
    <m/>
    <m/>
    <x v="0"/>
    <m/>
    <s v="Surveyed when possible, but current was strong"/>
  </r>
  <r>
    <n v="1920"/>
    <x v="12"/>
    <s v="Whatcom Cr (01.0566)"/>
    <n v="0.22"/>
    <n v="0.22"/>
    <m/>
    <s v="no"/>
    <s v="medium"/>
    <s v="very_good"/>
    <s v="cloudy"/>
    <x v="0"/>
    <x v="0"/>
    <m/>
    <m/>
    <x v="0"/>
    <m/>
    <m/>
  </r>
  <r>
    <n v="1923"/>
    <x v="12"/>
    <s v="Whatcom Cr (01.0566)"/>
    <n v="0.26"/>
    <n v="0.35"/>
    <s v="7"/>
    <s v="no"/>
    <s v="medium"/>
    <s v="very_good"/>
    <s v="cloudy"/>
    <x v="0"/>
    <x v="0"/>
    <m/>
    <m/>
    <x v="0"/>
    <m/>
    <m/>
  </r>
  <r>
    <n v="1926"/>
    <x v="12"/>
    <s v="Whatcom Cr (01.0566)"/>
    <n v="0.76"/>
    <n v="0.76"/>
    <m/>
    <s v="no"/>
    <s v="medium"/>
    <s v="very_good"/>
    <s v="cloudy"/>
    <x v="0"/>
    <x v="0"/>
    <m/>
    <m/>
    <x v="0"/>
    <m/>
    <m/>
  </r>
  <r>
    <n v="1929"/>
    <x v="12"/>
    <s v="Whatcom Cr (01.0566)"/>
    <n v="1.17"/>
    <n v="1.17"/>
    <m/>
    <s v="no"/>
    <s v="medium"/>
    <s v="very_good"/>
    <s v="cloudy"/>
    <x v="0"/>
    <x v="0"/>
    <m/>
    <m/>
    <x v="0"/>
    <m/>
    <m/>
  </r>
  <r>
    <n v="1932"/>
    <x v="12"/>
    <s v="Whatcom Cr (01.0566)"/>
    <n v="1.53"/>
    <n v="2.6"/>
    <s v="7.5"/>
    <s v="no"/>
    <s v="medium"/>
    <s v="excellent"/>
    <s v="cloudy"/>
    <x v="0"/>
    <x v="0"/>
    <m/>
    <m/>
    <x v="0"/>
    <m/>
    <m/>
  </r>
  <r>
    <n v="1959"/>
    <x v="13"/>
    <s v="Whatcom Cr (01.0566)"/>
    <n v="0.22"/>
    <n v="0.22"/>
    <m/>
    <s v="no"/>
    <s v="medium_high"/>
    <s v="good"/>
    <s v="cloudy"/>
    <x v="0"/>
    <x v="0"/>
    <m/>
    <m/>
    <x v="0"/>
    <m/>
    <m/>
  </r>
  <r>
    <n v="1962"/>
    <x v="13"/>
    <s v="Whatcom Cr (01.0566)"/>
    <n v="0.26"/>
    <n v="0.35"/>
    <s v="7"/>
    <s v="no"/>
    <s v="medium_high"/>
    <s v="good"/>
    <s v="cloudy"/>
    <x v="0"/>
    <x v="0"/>
    <m/>
    <m/>
    <x v="0"/>
    <m/>
    <m/>
  </r>
  <r>
    <n v="1965"/>
    <x v="13"/>
    <s v="Whatcom Cr (01.0566)"/>
    <n v="0.76"/>
    <n v="0.76"/>
    <s v=""/>
    <s v="no"/>
    <s v="medium_high"/>
    <s v="very_good"/>
    <s v="cloudy"/>
    <x v="0"/>
    <x v="0"/>
    <m/>
    <m/>
    <x v="0"/>
    <m/>
    <m/>
  </r>
  <r>
    <n v="1971"/>
    <x v="13"/>
    <s v="Whatcom Cr (01.0566)"/>
    <n v="1.53"/>
    <n v="2.6"/>
    <s v="7"/>
    <s v="no"/>
    <s v="medium_high"/>
    <s v="very_good"/>
    <s v="cloudy"/>
    <x v="0"/>
    <x v="0"/>
    <m/>
    <m/>
    <x v="0"/>
    <m/>
    <m/>
  </r>
  <r>
    <n v="1980"/>
    <x v="13"/>
    <s v="Whatcom Cr (01.0566)"/>
    <n v="1.17"/>
    <n v="1.17"/>
    <m/>
    <s v="no"/>
    <s v="medium"/>
    <s v="very_good"/>
    <s v="cloudy"/>
    <x v="0"/>
    <x v="0"/>
    <m/>
    <m/>
    <x v="0"/>
    <m/>
    <s v="N/A"/>
  </r>
  <r>
    <n v="1995"/>
    <x v="14"/>
    <s v="Whatcom Cr (01.0566)"/>
    <n v="0.22"/>
    <n v="0.22"/>
    <m/>
    <s v="no"/>
    <s v="high"/>
    <s v="good"/>
    <s v="sunny"/>
    <x v="0"/>
    <x v="0"/>
    <m/>
    <m/>
    <x v="0"/>
    <m/>
    <m/>
  </r>
  <r>
    <n v="1998"/>
    <x v="14"/>
    <s v="Whatcom Cr (01.0566)"/>
    <n v="0.26"/>
    <n v="0.35"/>
    <s v="6.8"/>
    <s v="no"/>
    <s v="high"/>
    <s v="good"/>
    <s v="sunny"/>
    <x v="0"/>
    <x v="0"/>
    <m/>
    <m/>
    <x v="0"/>
    <m/>
    <s v="Water high and very quick. Unable to get in the creek, surveyed from the water’s edge."/>
  </r>
  <r>
    <n v="2001"/>
    <x v="14"/>
    <s v="Whatcom Cr (01.0566)"/>
    <n v="0.76"/>
    <n v="0.76"/>
    <m/>
    <s v="no"/>
    <s v="high"/>
    <s v="good"/>
    <s v="sunny"/>
    <x v="0"/>
    <x v="0"/>
    <m/>
    <m/>
    <x v="0"/>
    <m/>
    <m/>
  </r>
  <r>
    <n v="2004"/>
    <x v="14"/>
    <s v="Whatcom Cr (01.0566)"/>
    <n v="1.17"/>
    <n v="1.17"/>
    <m/>
    <s v="no"/>
    <s v="medium_high"/>
    <s v="fair"/>
    <s v="sunny"/>
    <x v="0"/>
    <x v="0"/>
    <m/>
    <m/>
    <x v="0"/>
    <m/>
    <s v="Spot check"/>
  </r>
  <r>
    <n v="2007"/>
    <x v="14"/>
    <s v="Whatcom Cr (01.0566)"/>
    <n v="1.53"/>
    <n v="2.6"/>
    <s v="6.4"/>
    <s v="no"/>
    <s v="high"/>
    <s v="good"/>
    <s v="sunny"/>
    <x v="0"/>
    <x v="0"/>
    <m/>
    <m/>
    <x v="0"/>
    <m/>
    <s v="Water too high and quick. Surveyed from creek bank."/>
  </r>
  <r>
    <n v="2028"/>
    <x v="15"/>
    <s v="Whatcom Cr (01.0566)"/>
    <n v="0.22"/>
    <n v="0.22"/>
    <m/>
    <s v="no"/>
    <m/>
    <m/>
    <m/>
    <x v="0"/>
    <x v="0"/>
    <m/>
    <m/>
    <x v="0"/>
    <m/>
    <s v="Spot check"/>
  </r>
  <r>
    <n v="2031"/>
    <x v="15"/>
    <s v="Whatcom Cr (01.0566)"/>
    <n v="0.26"/>
    <n v="0.35"/>
    <s v="6.8"/>
    <s v="no"/>
    <m/>
    <m/>
    <m/>
    <x v="0"/>
    <x v="0"/>
    <m/>
    <m/>
    <x v="0"/>
    <m/>
    <s v="Water was high and quick. Not safe to survey"/>
  </r>
  <r>
    <n v="2034"/>
    <x v="15"/>
    <s v="Whatcom Cr (01.0566)"/>
    <n v="0.76"/>
    <n v="0.76"/>
    <m/>
    <s v="no"/>
    <s v="high"/>
    <s v="good"/>
    <s v="cloudy"/>
    <x v="0"/>
    <x v="0"/>
    <m/>
    <m/>
    <x v="0"/>
    <m/>
    <s v="Spot check"/>
  </r>
  <r>
    <n v="2037"/>
    <x v="15"/>
    <s v="Whatcom Cr (01.0566)"/>
    <n v="1.17"/>
    <n v="1.17"/>
    <m/>
    <s v="no"/>
    <s v="high"/>
    <s v="good"/>
    <s v="cloudy"/>
    <x v="0"/>
    <x v="0"/>
    <m/>
    <m/>
    <x v="0"/>
    <m/>
    <s v="Spot check"/>
  </r>
  <r>
    <n v="2040"/>
    <x v="15"/>
    <s v="Whatcom Cr (01.0566)"/>
    <n v="1.53"/>
    <n v="2.6"/>
    <s v="7.0"/>
    <s v="no"/>
    <s v="high"/>
    <s v="good"/>
    <s v="cloudy"/>
    <x v="0"/>
    <x v="0"/>
    <m/>
    <m/>
    <x v="0"/>
    <m/>
    <s v="Stream was high and fast. Too treacherous to walk in creek"/>
  </r>
  <r>
    <n v="2067"/>
    <x v="16"/>
    <s v="Whatcom Cr (01.0566)"/>
    <n v="0.22"/>
    <n v="0.22"/>
    <m/>
    <s v="no"/>
    <s v="high"/>
    <s v="good"/>
    <s v="raining"/>
    <x v="0"/>
    <x v="0"/>
    <m/>
    <m/>
    <x v="0"/>
    <m/>
    <s v="High velocity "/>
  </r>
  <r>
    <n v="2070"/>
    <x v="16"/>
    <s v="Whatcom Cr (01.0566)"/>
    <n v="0.26"/>
    <n v="0.35"/>
    <s v="7"/>
    <s v="no"/>
    <s v="medium_high"/>
    <s v="good"/>
    <s v="raining"/>
    <x v="0"/>
    <x v="0"/>
    <m/>
    <m/>
    <x v="0"/>
    <m/>
    <s v="N/A"/>
  </r>
  <r>
    <n v="2073"/>
    <x v="16"/>
    <s v="Whatcom Cr (01.0566)"/>
    <n v="0.76"/>
    <n v="0.76"/>
    <m/>
    <s v="no"/>
    <s v="medium"/>
    <s v="good"/>
    <s v="raining"/>
    <x v="0"/>
    <x v="0"/>
    <m/>
    <m/>
    <x v="0"/>
    <m/>
    <s v="N/A"/>
  </r>
  <r>
    <n v="2076"/>
    <x v="16"/>
    <s v="Whatcom Cr (01.0566)"/>
    <n v="1.17"/>
    <n v="1.17"/>
    <m/>
    <s v="no"/>
    <s v="medium_high"/>
    <s v="good"/>
    <s v="raining"/>
    <x v="0"/>
    <x v="0"/>
    <m/>
    <m/>
    <x v="0"/>
    <m/>
    <m/>
  </r>
  <r>
    <n v="2079"/>
    <x v="16"/>
    <s v="Whatcom Cr (01.0566)"/>
    <n v="1.53"/>
    <n v="2.6"/>
    <m/>
    <s v="no"/>
    <s v="medium_high"/>
    <s v="good"/>
    <s v="raining"/>
    <x v="0"/>
    <x v="0"/>
    <m/>
    <m/>
    <x v="0"/>
    <m/>
    <s v="Water too strong to walk in some parts."/>
  </r>
  <r>
    <n v="2106"/>
    <x v="17"/>
    <s v="Whatcom Cr (01.0566)"/>
    <n v="0.22"/>
    <n v="0.22"/>
    <m/>
    <s v="no"/>
    <s v="high"/>
    <s v="fair"/>
    <s v="cloudy"/>
    <x v="0"/>
    <x v="0"/>
    <m/>
    <m/>
    <x v="0"/>
    <m/>
    <m/>
  </r>
  <r>
    <n v="2109"/>
    <x v="17"/>
    <s v="Whatcom Cr (01.0566)"/>
    <n v="0.26"/>
    <n v="0.35"/>
    <m/>
    <s v="no"/>
    <s v="high"/>
    <s v="fair"/>
    <s v="cloudy"/>
    <x v="0"/>
    <x v="0"/>
    <m/>
    <m/>
    <x v="0"/>
    <m/>
    <s v="Thermometer blue line developed air bubbles after being in creek. Temp unreadable._x000a__x000a_Walked the banks. Flow too high."/>
  </r>
  <r>
    <n v="2112"/>
    <x v="17"/>
    <s v="Whatcom Cr (01.0566)"/>
    <n v="0.76"/>
    <n v="0.76"/>
    <m/>
    <s v="no"/>
    <s v="high"/>
    <s v="fair"/>
    <s v="cloudy"/>
    <x v="0"/>
    <x v="0"/>
    <m/>
    <m/>
    <x v="0"/>
    <m/>
    <m/>
  </r>
  <r>
    <n v="2115"/>
    <x v="17"/>
    <s v="Whatcom Cr (01.0566)"/>
    <n v="1.17"/>
    <n v="1.17"/>
    <m/>
    <s v="no"/>
    <s v="high"/>
    <s v="fair"/>
    <s v="cloudy"/>
    <x v="0"/>
    <x v="0"/>
    <m/>
    <m/>
    <x v="0"/>
    <m/>
    <m/>
  </r>
  <r>
    <n v="2118"/>
    <x v="17"/>
    <s v="Whatcom Cr (01.0566)"/>
    <n v="1.53"/>
    <n v="2.6"/>
    <m/>
    <s v="no"/>
    <s v="high"/>
    <s v="fair"/>
    <s v="cloudy"/>
    <x v="0"/>
    <x v="0"/>
    <m/>
    <m/>
    <x v="0"/>
    <m/>
    <s v="Thermometer broke (bubbles) _x000a__x000a_We walked the banks and got “eyes on the creek” as much as possible. Flow was extremely high."/>
  </r>
  <r>
    <n v="2142"/>
    <x v="18"/>
    <s v="Whatcom Cr (01.0566)"/>
    <n v="0.22"/>
    <n v="0.22"/>
    <m/>
    <s v="no"/>
    <s v="medium_high"/>
    <s v="fair"/>
    <s v="cloudy"/>
    <x v="0"/>
    <x v="0"/>
    <m/>
    <m/>
    <x v="0"/>
    <m/>
    <m/>
  </r>
  <r>
    <n v="2145"/>
    <x v="18"/>
    <s v="Whatcom Cr (01.0566)"/>
    <n v="0.26"/>
    <n v="0.35"/>
    <s v="7.5"/>
    <s v="no"/>
    <s v="medium_high"/>
    <s v="fair"/>
    <s v="cloudy"/>
    <x v="0"/>
    <x v="0"/>
    <m/>
    <m/>
    <x v="0"/>
    <m/>
    <s v=""/>
  </r>
  <r>
    <n v="2148"/>
    <x v="18"/>
    <s v="Whatcom Cr (01.0566)"/>
    <n v="0.76"/>
    <n v="0.76"/>
    <s v=""/>
    <s v="no"/>
    <s v="medium"/>
    <s v="fair"/>
    <s v="cloudy"/>
    <x v="0"/>
    <x v="0"/>
    <m/>
    <m/>
    <x v="0"/>
    <m/>
    <m/>
  </r>
  <r>
    <n v="2151"/>
    <x v="18"/>
    <s v="Whatcom Cr (01.0566)"/>
    <n v="1.17"/>
    <n v="1.17"/>
    <m/>
    <s v="no"/>
    <s v="medium"/>
    <s v="fair"/>
    <s v="cloudy"/>
    <x v="0"/>
    <x v="0"/>
    <m/>
    <m/>
    <x v="0"/>
    <m/>
    <m/>
  </r>
  <r>
    <n v="2163"/>
    <x v="18"/>
    <s v="Whatcom Cr (01.0566)"/>
    <n v="1.53"/>
    <n v="2.6"/>
    <s v="6.5"/>
    <s v="no"/>
    <s v="medium_high"/>
    <s v="good"/>
    <s v="cloudy"/>
    <x v="0"/>
    <x v="0"/>
    <m/>
    <m/>
    <x v="0"/>
    <m/>
    <m/>
  </r>
  <r>
    <n v="2178"/>
    <x v="19"/>
    <s v="Whatcom Cr (01.0566)"/>
    <n v="0.22"/>
    <n v="0.22"/>
    <s v="0"/>
    <s v="no"/>
    <s v="high"/>
    <s v="fair"/>
    <s v="sunny"/>
    <x v="0"/>
    <x v="0"/>
    <m/>
    <m/>
    <x v="0"/>
    <m/>
    <s v="N/a"/>
  </r>
  <r>
    <n v="2181"/>
    <x v="19"/>
    <s v="Whatcom Cr (01.0566)"/>
    <n v="0.26"/>
    <n v="0.35"/>
    <s v="6.9"/>
    <s v="no"/>
    <s v="high"/>
    <s v="fair"/>
    <s v="sunny"/>
    <x v="0"/>
    <x v="0"/>
    <m/>
    <m/>
    <x v="0"/>
    <m/>
    <s v="N/a"/>
  </r>
  <r>
    <n v="2184"/>
    <x v="19"/>
    <s v="Whatcom Cr (01.0566)"/>
    <n v="0.76"/>
    <n v="0.76"/>
    <s v="0"/>
    <s v="no"/>
    <s v="high"/>
    <s v="fair"/>
    <s v="sunny"/>
    <x v="0"/>
    <x v="0"/>
    <m/>
    <m/>
    <x v="0"/>
    <m/>
    <s v="N/a"/>
  </r>
  <r>
    <n v="2187"/>
    <x v="19"/>
    <s v="Whatcom Cr (01.0566)"/>
    <n v="1.17"/>
    <n v="1.17"/>
    <s v="0"/>
    <s v="no"/>
    <s v="high"/>
    <s v="fair"/>
    <s v="sunny"/>
    <x v="0"/>
    <x v="0"/>
    <m/>
    <m/>
    <x v="0"/>
    <m/>
    <s v="N/a"/>
  </r>
  <r>
    <n v="2193"/>
    <x v="19"/>
    <s v="Whatcom Cr (01.0566)"/>
    <n v="1.53"/>
    <n v="2.6"/>
    <s v="7.0"/>
    <s v="no"/>
    <s v="high"/>
    <s v="good"/>
    <s v="sunny"/>
    <x v="0"/>
    <x v="0"/>
    <m/>
    <m/>
    <x v="0"/>
    <m/>
    <s v="N/a"/>
  </r>
  <r>
    <n v="2214"/>
    <x v="20"/>
    <s v="Whatcom Cr (01.0566)"/>
    <n v="0.22"/>
    <n v="0.22"/>
    <s v=""/>
    <s v="no"/>
    <s v="high"/>
    <s v="poor"/>
    <s v="cloudy"/>
    <x v="0"/>
    <x v="0"/>
    <m/>
    <m/>
    <x v="0"/>
    <m/>
    <m/>
  </r>
  <r>
    <n v="2217"/>
    <x v="20"/>
    <s v="Whatcom Cr (01.0566)"/>
    <n v="0.26"/>
    <n v="0.35"/>
    <s v="6.0"/>
    <s v="no"/>
    <s v="high"/>
    <s v="poor"/>
    <s v="cloudy"/>
    <x v="0"/>
    <x v="0"/>
    <m/>
    <m/>
    <x v="0"/>
    <m/>
    <m/>
  </r>
  <r>
    <n v="2220"/>
    <x v="20"/>
    <s v="Whatcom Cr (01.0566)"/>
    <n v="0.76"/>
    <n v="0.76"/>
    <m/>
    <s v="no"/>
    <s v="high"/>
    <s v="fair"/>
    <s v="snowing"/>
    <x v="0"/>
    <x v="0"/>
    <m/>
    <m/>
    <x v="0"/>
    <m/>
    <m/>
  </r>
  <r>
    <n v="2223"/>
    <x v="20"/>
    <s v="Whatcom Cr (01.0566)"/>
    <n v="1.17"/>
    <n v="1.17"/>
    <s v=""/>
    <s v="no"/>
    <s v="high"/>
    <s v="fair"/>
    <s v="snowing"/>
    <x v="0"/>
    <x v="0"/>
    <m/>
    <m/>
    <x v="0"/>
    <m/>
    <m/>
  </r>
  <r>
    <n v="2226"/>
    <x v="20"/>
    <s v="Whatcom Cr (01.0566)"/>
    <n v="1.53"/>
    <n v="2.6"/>
    <s v="6.0"/>
    <s v="no"/>
    <s v="flooding"/>
    <s v="poor"/>
    <s v="snowing"/>
    <x v="0"/>
    <x v="0"/>
    <m/>
    <m/>
    <x v="0"/>
    <m/>
    <s v="Flooded over trail from under I5 bridge until the following footbridge. Flooded over trail under Valencia Street bridge.  "/>
  </r>
  <r>
    <n v="2250"/>
    <x v="21"/>
    <s v="Whatcom Cr (01.0566)"/>
    <n v="0.22"/>
    <n v="0.22"/>
    <m/>
    <s v="no"/>
    <s v="high"/>
    <s v="poor"/>
    <s v="cloudy"/>
    <x v="0"/>
    <x v="0"/>
    <m/>
    <m/>
    <x v="0"/>
    <m/>
    <s v="N/A"/>
  </r>
  <r>
    <n v="2253"/>
    <x v="21"/>
    <s v="Whatcom Cr (01.0566)"/>
    <n v="0.26"/>
    <n v="0.35"/>
    <s v="6.2"/>
    <s v="no"/>
    <s v="high"/>
    <s v="fair"/>
    <s v="cloudy"/>
    <x v="0"/>
    <x v="0"/>
    <m/>
    <m/>
    <x v="0"/>
    <m/>
    <s v="N/A"/>
  </r>
  <r>
    <n v="2256"/>
    <x v="21"/>
    <s v="Whatcom Cr (01.0566)"/>
    <n v="0.76"/>
    <n v="0.76"/>
    <s v=""/>
    <s v="no"/>
    <s v="medium_high"/>
    <s v="good"/>
    <s v="cloudy"/>
    <x v="0"/>
    <x v="0"/>
    <m/>
    <m/>
    <x v="0"/>
    <m/>
    <s v="N/A"/>
  </r>
  <r>
    <n v="2259"/>
    <x v="21"/>
    <s v="Whatcom Cr (01.0566)"/>
    <n v="1.17"/>
    <n v="1.17"/>
    <m/>
    <s v="no"/>
    <s v="high"/>
    <s v="fair"/>
    <s v="cloudy"/>
    <x v="0"/>
    <x v="0"/>
    <m/>
    <m/>
    <x v="0"/>
    <m/>
    <s v="N/A"/>
  </r>
  <r>
    <n v="2262"/>
    <x v="21"/>
    <s v="Whatcom Cr (01.0566)"/>
    <n v="1.53"/>
    <n v="2.6"/>
    <s v="6.1"/>
    <s v="no"/>
    <s v="flooding"/>
    <s v="fair"/>
    <s v="cloudy"/>
    <x v="0"/>
    <x v="0"/>
    <m/>
    <m/>
    <x v="0"/>
    <m/>
    <s v="The creek was flooding and too high/fast to survey the actual stream channel. "/>
  </r>
  <r>
    <n v="2286"/>
    <x v="22"/>
    <s v="Whatcom Cr (01.0566)"/>
    <n v="0.22"/>
    <n v="0.22"/>
    <m/>
    <s v="no"/>
    <s v="medium"/>
    <s v="very_good"/>
    <s v="sunny"/>
    <x v="0"/>
    <x v="0"/>
    <m/>
    <m/>
    <x v="0"/>
    <m/>
    <s v="Spot check"/>
  </r>
  <r>
    <n v="2289"/>
    <x v="22"/>
    <s v="Whatcom Cr (01.0566)"/>
    <n v="0.26"/>
    <n v="0.35"/>
    <s v="4.9"/>
    <s v="no"/>
    <s v="medium"/>
    <s v="very_good"/>
    <s v="sunny"/>
    <x v="0"/>
    <x v="0"/>
    <m/>
    <m/>
    <x v="0"/>
    <m/>
    <m/>
  </r>
  <r>
    <n v="2292"/>
    <x v="22"/>
    <s v="Whatcom Cr (01.0566)"/>
    <n v="0.76"/>
    <n v="0.76"/>
    <m/>
    <s v="no"/>
    <s v="medium"/>
    <s v="excellent"/>
    <s v="sunny"/>
    <x v="0"/>
    <x v="0"/>
    <m/>
    <m/>
    <x v="0"/>
    <m/>
    <s v="Spot check"/>
  </r>
  <r>
    <n v="2295"/>
    <x v="22"/>
    <s v="Whatcom Cr (01.0566)"/>
    <n v="1.17"/>
    <n v="1.17"/>
    <m/>
    <s v="no"/>
    <s v="medium"/>
    <s v="very_good"/>
    <s v="sunny"/>
    <x v="0"/>
    <x v="0"/>
    <m/>
    <m/>
    <x v="0"/>
    <m/>
    <s v="Spot check"/>
  </r>
  <r>
    <n v="2298"/>
    <x v="22"/>
    <s v="Whatcom Cr (01.0566)"/>
    <n v="1.53"/>
    <n v="2.6"/>
    <s v="5.0"/>
    <s v="no"/>
    <s v="medium"/>
    <s v="excellent"/>
    <s v="sunny"/>
    <x v="0"/>
    <x v="0"/>
    <m/>
    <m/>
    <x v="0"/>
    <m/>
    <m/>
  </r>
  <r>
    <n v="2325"/>
    <x v="23"/>
    <s v="Whatcom Cr (01.0566)"/>
    <n v="0.22"/>
    <n v="0.22"/>
    <s v=""/>
    <s v="no"/>
    <s v="medium"/>
    <s v="very_good"/>
    <s v="cloudy"/>
    <x v="0"/>
    <x v="0"/>
    <m/>
    <m/>
    <x v="0"/>
    <m/>
    <s v="NA"/>
  </r>
  <r>
    <n v="2328"/>
    <x v="23"/>
    <s v="Whatcom Cr (01.0566)"/>
    <n v="0.26"/>
    <n v="0.35"/>
    <s v="6"/>
    <s v="no"/>
    <s v="medium"/>
    <s v="very_good"/>
    <s v="cloudy"/>
    <x v="0"/>
    <x v="0"/>
    <m/>
    <m/>
    <x v="0"/>
    <m/>
    <s v="NA"/>
  </r>
  <r>
    <n v="2331"/>
    <x v="23"/>
    <s v="Whatcom Cr (01.0566)"/>
    <n v="0.76"/>
    <n v="0.76"/>
    <m/>
    <s v="no"/>
    <s v="medium"/>
    <s v="very_good"/>
    <s v="cloudy"/>
    <x v="0"/>
    <x v="0"/>
    <m/>
    <m/>
    <x v="0"/>
    <m/>
    <s v="NA"/>
  </r>
  <r>
    <n v="2334"/>
    <x v="23"/>
    <s v="Whatcom Cr (01.0566)"/>
    <n v="1.17"/>
    <n v="1.17"/>
    <m/>
    <s v="no"/>
    <s v="medium"/>
    <s v="very_good"/>
    <s v="cloudy"/>
    <x v="0"/>
    <x v="0"/>
    <m/>
    <m/>
    <x v="0"/>
    <m/>
    <s v="NA"/>
  </r>
  <r>
    <n v="2343"/>
    <x v="23"/>
    <s v="Whatcom Cr (01.0566)"/>
    <n v="1.53"/>
    <n v="2.6"/>
    <s v="5"/>
    <s v="no"/>
    <s v="medium"/>
    <s v="very_good"/>
    <s v="cloudy"/>
    <x v="0"/>
    <x v="0"/>
    <m/>
    <m/>
    <x v="0"/>
    <m/>
    <s v="Too swift from Woburn to Boulder Bend and certain parts of Redtail. Completed approximately 80 percent of stream."/>
  </r>
  <r>
    <n v="2361"/>
    <x v="24"/>
    <s v="Whatcom Cr (01.0566)"/>
    <n v="0.22"/>
    <n v="0.22"/>
    <m/>
    <s v="no"/>
    <s v="low"/>
    <s v="very_good"/>
    <s v="cloudy"/>
    <x v="0"/>
    <x v="0"/>
    <m/>
    <m/>
    <x v="0"/>
    <m/>
    <m/>
  </r>
  <r>
    <n v="2364"/>
    <x v="24"/>
    <s v="Whatcom Cr (01.0566)"/>
    <n v="0.26"/>
    <n v="0.35"/>
    <s v="5.5"/>
    <s v="no"/>
    <s v="low"/>
    <s v="very_good"/>
    <s v="cloudy"/>
    <x v="0"/>
    <x v="0"/>
    <m/>
    <m/>
    <x v="0"/>
    <m/>
    <m/>
  </r>
  <r>
    <n v="2367"/>
    <x v="24"/>
    <s v="Whatcom Cr (01.0566)"/>
    <n v="0.76"/>
    <n v="0.76"/>
    <s v=""/>
    <s v="no"/>
    <s v="low"/>
    <s v="very_good"/>
    <s v="cloudy"/>
    <x v="0"/>
    <x v="0"/>
    <m/>
    <m/>
    <x v="0"/>
    <m/>
    <s v=""/>
  </r>
  <r>
    <n v="2370"/>
    <x v="24"/>
    <s v="Whatcom Cr (01.0566)"/>
    <n v="1.17"/>
    <n v="1.17"/>
    <s v=""/>
    <s v="no"/>
    <s v="low"/>
    <s v="very_good"/>
    <s v="cloudy"/>
    <x v="0"/>
    <x v="0"/>
    <m/>
    <m/>
    <x v="0"/>
    <m/>
    <m/>
  </r>
  <r>
    <n v="2382"/>
    <x v="24"/>
    <s v="Whatcom Cr (01.0566)"/>
    <n v="1.53"/>
    <n v="2.6"/>
    <s v="5.1"/>
    <s v="no"/>
    <s v="low"/>
    <s v="very_good"/>
    <s v="cloudy"/>
    <x v="0"/>
    <x v="0"/>
    <m/>
    <m/>
    <x v="0"/>
    <m/>
    <s v="Found a native crawfish (dead) with eggs attached. Also saw a glimpse of what appeared to be a resident trout (10-12 inches in length), but weren’t able to ID it.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3"/>
  </r>
  <r>
    <x v="4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7"/>
  </r>
  <r>
    <x v="18"/>
  </r>
  <r>
    <x v="18"/>
  </r>
  <r>
    <x v="19"/>
  </r>
  <r>
    <x v="20"/>
  </r>
  <r>
    <x v="21"/>
  </r>
  <r>
    <x v="22"/>
  </r>
  <r>
    <x v="23"/>
  </r>
  <r>
    <x v="23"/>
  </r>
  <r>
    <x v="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2"/>
  </r>
  <r>
    <x v="5"/>
  </r>
  <r>
    <x v="5"/>
  </r>
  <r>
    <x v="5"/>
  </r>
  <r>
    <x v="6"/>
  </r>
  <r>
    <x v="6"/>
  </r>
  <r>
    <x v="6"/>
  </r>
  <r>
    <x v="20"/>
  </r>
  <r>
    <x v="20"/>
  </r>
  <r>
    <x v="20"/>
  </r>
  <r>
    <x v="21"/>
  </r>
  <r>
    <x v="21"/>
  </r>
  <r>
    <x v="21"/>
  </r>
  <r>
    <x v="7"/>
  </r>
  <r>
    <x v="7"/>
  </r>
  <r>
    <x v="7"/>
  </r>
  <r>
    <x v="8"/>
  </r>
  <r>
    <x v="8"/>
  </r>
  <r>
    <x v="8"/>
  </r>
  <r>
    <x v="9"/>
  </r>
  <r>
    <x v="9"/>
  </r>
  <r>
    <x v="9"/>
  </r>
  <r>
    <x v="22"/>
  </r>
  <r>
    <x v="22"/>
  </r>
  <r>
    <x v="22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7"/>
  </r>
  <r>
    <x v="17"/>
  </r>
  <r>
    <x v="17"/>
  </r>
  <r>
    <x v="18"/>
  </r>
  <r>
    <x v="18"/>
  </r>
  <r>
    <x v="18"/>
  </r>
  <r>
    <x v="19"/>
  </r>
  <r>
    <x v="19"/>
  </r>
  <r>
    <x v="1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</r>
  <r>
    <x v="1"/>
  </r>
  <r>
    <x v="1"/>
  </r>
  <r>
    <x v="2"/>
  </r>
  <r>
    <x v="3"/>
  </r>
  <r>
    <x v="4"/>
  </r>
  <r>
    <x v="5"/>
  </r>
  <r>
    <x v="5"/>
  </r>
  <r>
    <x v="6"/>
  </r>
  <r>
    <x v="7"/>
  </r>
  <r>
    <x v="8"/>
  </r>
  <r>
    <x v="8"/>
  </r>
  <r>
    <x v="6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4"/>
  </r>
  <r>
    <x v="25"/>
  </r>
  <r>
    <x v="2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FA4D9-8DB8-4452-9A1A-763C6F43EA48}" name="PivotTable11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74:F100" firstHeaderRow="1" firstDataRow="1" firstDataCol="1"/>
  <pivotFields count="1">
    <pivotField axis="axisRow" showAll="0">
      <items count="26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DB0C3-390A-4853-8045-68C63AC84DB3}" name="PivotTable4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3:D163" firstHeaderRow="0" firstDataRow="1" firstDataCol="1"/>
  <pivotFields count="1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dataField="1" showAll="0"/>
    <pivotField showAll="0"/>
  </pivotFields>
  <rowFields count="2">
    <field x="11"/>
    <field x="1"/>
  </rowFields>
  <rowItems count="30">
    <i>
      <x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sh Count" fld="15" baseField="0" baseItem="0"/>
    <dataField name="Sum of Redd Count" fld="14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6F263-56D3-44CA-8601-769BDBD76BFE}" name="PivotTable17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33:J136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2">
        <item x="0"/>
        <item t="default"/>
      </items>
    </pivotField>
    <pivotField dataField="1"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sh Count" fld="15" baseField="0" baseItem="0"/>
    <dataField name="Sum of Redd Count" fld="14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D20C9-8761-4123-8097-B025DC63CFFD}" name="PivotTable1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4:D114" firstHeaderRow="0" firstDataRow="1" firstDataCol="1"/>
  <pivotFields count="17">
    <pivotField showAll="0"/>
    <pivotField axis="axisRow" showAll="0">
      <items count="26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8"/>
        <item x="4"/>
        <item m="1" x="9"/>
        <item m="1" x="7"/>
        <item m="1" x="6"/>
        <item x="0"/>
        <item x="1"/>
        <item x="2"/>
        <item x="3"/>
        <item x="5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2">
    <field x="11"/>
    <field x="1"/>
  </rowFields>
  <rowItems count="40">
    <i>
      <x v="1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>
      <x v="5"/>
    </i>
    <i r="1">
      <x/>
    </i>
    <i r="1">
      <x v="3"/>
    </i>
    <i r="1">
      <x v="10"/>
    </i>
    <i r="1">
      <x v="13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1"/>
    </i>
    <i r="1">
      <x v="2"/>
    </i>
    <i r="1">
      <x v="5"/>
    </i>
    <i>
      <x v="7"/>
    </i>
    <i r="1">
      <x v="4"/>
    </i>
    <i>
      <x v="8"/>
    </i>
    <i r="1">
      <x v="6"/>
    </i>
    <i r="1">
      <x v="8"/>
    </i>
    <i r="1">
      <x v="11"/>
    </i>
    <i r="1">
      <x v="13"/>
    </i>
    <i r="1">
      <x v="15"/>
    </i>
    <i r="1">
      <x v="18"/>
    </i>
    <i>
      <x v="9"/>
    </i>
    <i r="1">
      <x v="7"/>
    </i>
    <i r="1">
      <x v="8"/>
    </i>
    <i r="1">
      <x v="11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sh Count" fld="15" baseField="1" baseItem="0"/>
    <dataField name="Sum of Redd Count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99EC5-3A8B-45D7-9E6E-C3D69F3C7728}" name="PivotTable15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4:J79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11">
        <item m="1" x="8"/>
        <item x="1"/>
        <item x="4"/>
        <item m="1" x="9"/>
        <item x="5"/>
        <item x="2"/>
        <item m="1" x="7"/>
        <item m="1" x="6"/>
        <item x="3"/>
        <item x="0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sh Count" fld="15" baseField="0" baseItem="0"/>
    <dataField name="Sum of Redd C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2641D-B060-425D-A310-94A58848BCF4}" name="PivotTable12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92:F116" firstHeaderRow="1" firstDataRow="1" firstDataCol="1"/>
  <pivotFields count="1">
    <pivotField axis="axisRow" showAll="0">
      <items count="24">
        <item x="0"/>
        <item x="1"/>
        <item x="2"/>
        <item x="3"/>
        <item x="4"/>
        <item x="5"/>
        <item x="6"/>
        <item x="20"/>
        <item x="21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CAEBE-7661-4F8C-B61C-E8F45A90CA0D}" name="PivotTable2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92:D119" firstHeaderRow="0" firstDataRow="1" firstDataCol="1"/>
  <pivotFields count="17">
    <pivotField showAll="0"/>
    <pivotField axis="axisRow" showAll="0">
      <items count="24">
        <item x="0"/>
        <item x="1"/>
        <item x="2"/>
        <item x="3"/>
        <item x="4"/>
        <item x="5"/>
        <item x="6"/>
        <item x="20"/>
        <item x="21"/>
        <item x="7"/>
        <item x="8"/>
        <item x="9"/>
        <item x="22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dataField="1" showAll="0"/>
    <pivotField showAll="0"/>
  </pivotFields>
  <rowFields count="2">
    <field x="11"/>
    <field x="1"/>
  </rowFields>
  <rowItems count="27">
    <i>
      <x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sh Count" fld="15" baseField="0" baseItem="0"/>
    <dataField name="Sum of Redd Count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BAC1E-A812-49A8-BE74-2E44D53A7533}" name="PivotTable16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9:J54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dd Count" fld="14" baseField="0" baseItem="0"/>
    <dataField name="Sum of Fish Cou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CFCDA-2991-42D0-AE46-2331ED87047B}" name="PivotTable13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9:F76" firstHeaderRow="1" firstDataRow="1" firstDataCol="1"/>
  <pivotFields count="1">
    <pivotField axis="axisRow" showAll="0">
      <items count="27">
        <item x="0"/>
        <item x="1"/>
        <item x="2"/>
        <item x="3"/>
        <item x="4"/>
        <item x="9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78426-3B4F-4AA9-8BEB-3F800165C745}" name="PivotTable3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9:D89" firstHeaderRow="0" firstDataRow="1" firstDataCol="1"/>
  <pivotFields count="17">
    <pivotField showAll="0"/>
    <pivotField axis="axisRow" showAll="0">
      <items count="27">
        <item x="0"/>
        <item x="1"/>
        <item x="2"/>
        <item x="3"/>
        <item x="4"/>
        <item x="9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showAll="0"/>
  </pivotFields>
  <rowFields count="2">
    <field x="11"/>
    <field x="1"/>
  </rowFields>
  <rowItems count="40">
    <i>
      <x/>
    </i>
    <i r="1">
      <x v="8"/>
    </i>
    <i r="1">
      <x v="11"/>
    </i>
    <i r="1">
      <x v="13"/>
    </i>
    <i>
      <x v="1"/>
    </i>
    <i r="1">
      <x v="9"/>
    </i>
    <i r="1">
      <x v="12"/>
    </i>
    <i r="1">
      <x v="14"/>
    </i>
    <i>
      <x v="2"/>
    </i>
    <i r="1">
      <x v="25"/>
    </i>
    <i>
      <x v="3"/>
    </i>
    <i r="1">
      <x v="5"/>
    </i>
    <i r="1">
      <x v="2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sh Count" fld="15" baseField="0" baseItem="0"/>
    <dataField name="Sum of Redd C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A7D6A-F8B3-4D53-902D-F24A0CAF31A2}" name="PivotTable14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33:F159" firstHeaderRow="1" firstDataRow="1" firstDataCol="1"/>
  <pivotFields count="1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1DB8-A542-4A7E-8CA6-BE830B50C710}">
  <dimension ref="A2:G49"/>
  <sheetViews>
    <sheetView topLeftCell="A32" zoomScale="75" zoomScaleNormal="75" workbookViewId="0">
      <selection activeCell="C49" sqref="C49:G49"/>
    </sheetView>
  </sheetViews>
  <sheetFormatPr defaultRowHeight="14.5" x14ac:dyDescent="0.35"/>
  <cols>
    <col min="1" max="1" width="24.453125" customWidth="1"/>
    <col min="2" max="2" width="24.54296875" bestFit="1" customWidth="1"/>
    <col min="3" max="3" width="13.453125" bestFit="1" customWidth="1"/>
    <col min="4" max="4" width="14.453125" bestFit="1" customWidth="1"/>
    <col min="5" max="5" width="13.453125" bestFit="1" customWidth="1"/>
    <col min="6" max="6" width="13.7265625" customWidth="1"/>
    <col min="7" max="7" width="14.453125" customWidth="1"/>
  </cols>
  <sheetData>
    <row r="2" spans="1:7" ht="24" thickBot="1" x14ac:dyDescent="0.6">
      <c r="A2" s="5" t="s">
        <v>1145</v>
      </c>
      <c r="B2" s="6"/>
      <c r="C2" s="6"/>
      <c r="D2" s="6"/>
      <c r="E2" s="6"/>
      <c r="F2" s="6"/>
      <c r="G2" s="6"/>
    </row>
    <row r="3" spans="1:7" ht="15" thickBot="1" x14ac:dyDescent="0.4">
      <c r="A3" s="7" t="s">
        <v>1146</v>
      </c>
      <c r="B3" s="7" t="s">
        <v>1139</v>
      </c>
      <c r="C3" s="8" t="s">
        <v>1147</v>
      </c>
      <c r="D3" s="8" t="s">
        <v>1148</v>
      </c>
      <c r="E3" s="8" t="s">
        <v>1149</v>
      </c>
      <c r="F3" s="8" t="s">
        <v>1150</v>
      </c>
      <c r="G3" s="8" t="s">
        <v>1193</v>
      </c>
    </row>
    <row r="4" spans="1:7" x14ac:dyDescent="0.35">
      <c r="A4" s="9" t="s">
        <v>1151</v>
      </c>
      <c r="B4" s="10" t="s">
        <v>1152</v>
      </c>
      <c r="C4" s="11">
        <v>16</v>
      </c>
      <c r="D4" s="11">
        <v>0</v>
      </c>
      <c r="E4" s="11">
        <v>0</v>
      </c>
      <c r="F4" s="11">
        <v>9</v>
      </c>
      <c r="G4" s="11" t="s">
        <v>1153</v>
      </c>
    </row>
    <row r="5" spans="1:7" x14ac:dyDescent="0.35">
      <c r="A5" s="9" t="s">
        <v>1154</v>
      </c>
      <c r="B5" s="10" t="s">
        <v>1155</v>
      </c>
      <c r="C5" s="11">
        <v>5</v>
      </c>
      <c r="D5" s="11">
        <v>6</v>
      </c>
      <c r="E5" s="11">
        <v>6</v>
      </c>
      <c r="F5" s="11">
        <v>16</v>
      </c>
      <c r="G5" s="11" t="s">
        <v>1153</v>
      </c>
    </row>
    <row r="6" spans="1:7" x14ac:dyDescent="0.35">
      <c r="A6" s="9" t="s">
        <v>1156</v>
      </c>
      <c r="B6" s="10" t="s">
        <v>1157</v>
      </c>
      <c r="C6" s="11">
        <v>47</v>
      </c>
      <c r="D6" s="11">
        <v>88</v>
      </c>
      <c r="E6" s="11">
        <v>228</v>
      </c>
      <c r="F6" s="11" t="s">
        <v>1153</v>
      </c>
      <c r="G6" s="11" t="s">
        <v>1153</v>
      </c>
    </row>
    <row r="7" spans="1:7" x14ac:dyDescent="0.35">
      <c r="A7" s="9" t="s">
        <v>1158</v>
      </c>
      <c r="B7" s="10" t="s">
        <v>1159</v>
      </c>
      <c r="C7" s="11">
        <v>0</v>
      </c>
      <c r="D7" s="11">
        <v>0</v>
      </c>
      <c r="E7" s="11">
        <v>0</v>
      </c>
      <c r="F7" s="11" t="s">
        <v>1153</v>
      </c>
      <c r="G7" s="11" t="s">
        <v>1153</v>
      </c>
    </row>
    <row r="8" spans="1:7" x14ac:dyDescent="0.35">
      <c r="A8" s="9" t="s">
        <v>1160</v>
      </c>
      <c r="B8" s="10" t="s">
        <v>1161</v>
      </c>
      <c r="C8" s="11">
        <v>0</v>
      </c>
      <c r="D8" s="11">
        <v>0</v>
      </c>
      <c r="E8" s="11">
        <v>1</v>
      </c>
      <c r="F8" s="11" t="s">
        <v>1153</v>
      </c>
      <c r="G8" s="11" t="s">
        <v>1153</v>
      </c>
    </row>
    <row r="9" spans="1:7" x14ac:dyDescent="0.35">
      <c r="A9" s="9" t="s">
        <v>1162</v>
      </c>
      <c r="B9" s="10" t="s">
        <v>1163</v>
      </c>
      <c r="C9" s="11">
        <v>0</v>
      </c>
      <c r="D9" s="11">
        <v>4</v>
      </c>
      <c r="E9" s="11">
        <v>0</v>
      </c>
      <c r="F9" s="11">
        <v>1</v>
      </c>
      <c r="G9" s="11" t="s">
        <v>1153</v>
      </c>
    </row>
    <row r="10" spans="1:7" x14ac:dyDescent="0.35">
      <c r="A10" s="9" t="s">
        <v>1164</v>
      </c>
      <c r="B10" s="10" t="s">
        <v>1165</v>
      </c>
      <c r="C10" s="11">
        <v>0</v>
      </c>
      <c r="D10" s="11">
        <v>25</v>
      </c>
      <c r="E10" s="11">
        <v>11</v>
      </c>
      <c r="F10" s="11">
        <v>20</v>
      </c>
      <c r="G10" s="11" t="s">
        <v>1153</v>
      </c>
    </row>
    <row r="11" spans="1:7" ht="15" thickBot="1" x14ac:dyDescent="0.4">
      <c r="A11" s="9" t="s">
        <v>1166</v>
      </c>
      <c r="B11" s="10" t="s">
        <v>1167</v>
      </c>
      <c r="C11" s="11">
        <v>10</v>
      </c>
      <c r="D11" s="11">
        <v>19</v>
      </c>
      <c r="E11" s="11">
        <v>7</v>
      </c>
      <c r="F11" s="11">
        <v>2</v>
      </c>
      <c r="G11" s="11" t="s">
        <v>1153</v>
      </c>
    </row>
    <row r="12" spans="1:7" ht="15" thickBot="1" x14ac:dyDescent="0.4">
      <c r="A12" s="12"/>
      <c r="B12" s="7" t="s">
        <v>1168</v>
      </c>
      <c r="C12" s="13">
        <f>SUM(C4:C11)</f>
        <v>78</v>
      </c>
      <c r="D12" s="13">
        <f>SUM(D4:D11)</f>
        <v>142</v>
      </c>
      <c r="E12" s="13">
        <f t="shared" ref="E12:G12" si="0">SUM(E4:E11)</f>
        <v>253</v>
      </c>
      <c r="F12" s="13">
        <f t="shared" si="0"/>
        <v>48</v>
      </c>
      <c r="G12" s="13">
        <f t="shared" si="0"/>
        <v>0</v>
      </c>
    </row>
    <row r="13" spans="1:7" x14ac:dyDescent="0.35">
      <c r="A13" s="6"/>
      <c r="B13" s="6"/>
      <c r="C13" s="6"/>
      <c r="D13" s="6"/>
      <c r="E13" s="6"/>
      <c r="F13" s="6"/>
      <c r="G13" s="6"/>
    </row>
    <row r="14" spans="1:7" ht="24" thickBot="1" x14ac:dyDescent="0.6">
      <c r="A14" s="5" t="s">
        <v>1169</v>
      </c>
      <c r="B14" s="6"/>
      <c r="C14" s="6"/>
      <c r="D14" s="6"/>
      <c r="E14" s="6"/>
      <c r="F14" s="6"/>
      <c r="G14" s="6"/>
    </row>
    <row r="15" spans="1:7" ht="15" thickBot="1" x14ac:dyDescent="0.4">
      <c r="A15" s="7" t="s">
        <v>1146</v>
      </c>
      <c r="B15" s="7" t="s">
        <v>1139</v>
      </c>
      <c r="C15" s="8" t="s">
        <v>1147</v>
      </c>
      <c r="D15" s="8" t="s">
        <v>1148</v>
      </c>
      <c r="E15" s="8" t="s">
        <v>1149</v>
      </c>
      <c r="F15" s="8" t="s">
        <v>1150</v>
      </c>
      <c r="G15" s="8" t="s">
        <v>1193</v>
      </c>
    </row>
    <row r="16" spans="1:7" x14ac:dyDescent="0.35">
      <c r="A16" s="9" t="s">
        <v>1151</v>
      </c>
      <c r="B16" s="10" t="s">
        <v>1152</v>
      </c>
      <c r="C16" s="11">
        <v>0</v>
      </c>
      <c r="D16" s="14">
        <v>0</v>
      </c>
      <c r="E16" s="11" t="s">
        <v>1153</v>
      </c>
      <c r="F16" s="11" t="s">
        <v>1153</v>
      </c>
      <c r="G16" s="11" t="s">
        <v>1153</v>
      </c>
    </row>
    <row r="17" spans="1:7" x14ac:dyDescent="0.35">
      <c r="A17" s="9" t="s">
        <v>1154</v>
      </c>
      <c r="B17" s="10" t="s">
        <v>1155</v>
      </c>
      <c r="C17" s="11">
        <v>1</v>
      </c>
      <c r="D17" s="14">
        <v>1</v>
      </c>
      <c r="E17" s="11">
        <v>3</v>
      </c>
      <c r="F17" s="11">
        <v>3</v>
      </c>
      <c r="G17" s="11" t="s">
        <v>1153</v>
      </c>
    </row>
    <row r="18" spans="1:7" x14ac:dyDescent="0.35">
      <c r="A18" s="9" t="s">
        <v>1156</v>
      </c>
      <c r="B18" s="10" t="s">
        <v>1157</v>
      </c>
      <c r="C18" s="11">
        <v>0</v>
      </c>
      <c r="D18" s="14">
        <v>1</v>
      </c>
      <c r="E18" s="11">
        <v>69</v>
      </c>
      <c r="F18" s="11">
        <v>3</v>
      </c>
      <c r="G18" s="11" t="s">
        <v>1153</v>
      </c>
    </row>
    <row r="19" spans="1:7" x14ac:dyDescent="0.35">
      <c r="A19" s="9" t="s">
        <v>1158</v>
      </c>
      <c r="B19" s="10" t="s">
        <v>1159</v>
      </c>
      <c r="C19" s="11">
        <v>0</v>
      </c>
      <c r="D19" s="14">
        <v>0</v>
      </c>
      <c r="E19" s="11" t="s">
        <v>1153</v>
      </c>
      <c r="F19" s="11" t="s">
        <v>1153</v>
      </c>
      <c r="G19" s="11" t="s">
        <v>1153</v>
      </c>
    </row>
    <row r="20" spans="1:7" x14ac:dyDescent="0.35">
      <c r="A20" s="9" t="s">
        <v>1160</v>
      </c>
      <c r="B20" s="10" t="s">
        <v>1161</v>
      </c>
      <c r="C20" s="11">
        <v>0</v>
      </c>
      <c r="D20" s="14">
        <v>0</v>
      </c>
      <c r="E20" s="11">
        <v>1</v>
      </c>
      <c r="F20" s="11" t="s">
        <v>1153</v>
      </c>
      <c r="G20" s="11" t="s">
        <v>1153</v>
      </c>
    </row>
    <row r="21" spans="1:7" x14ac:dyDescent="0.35">
      <c r="A21" s="9" t="s">
        <v>1162</v>
      </c>
      <c r="B21" s="10" t="s">
        <v>1163</v>
      </c>
      <c r="C21" s="11">
        <v>0</v>
      </c>
      <c r="D21" s="14">
        <v>2</v>
      </c>
      <c r="E21" s="11" t="s">
        <v>1153</v>
      </c>
      <c r="F21" s="11" t="s">
        <v>1153</v>
      </c>
      <c r="G21" s="11" t="s">
        <v>1153</v>
      </c>
    </row>
    <row r="22" spans="1:7" ht="15" thickBot="1" x14ac:dyDescent="0.4">
      <c r="A22" s="9" t="s">
        <v>1166</v>
      </c>
      <c r="B22" s="10" t="s">
        <v>1167</v>
      </c>
      <c r="C22" s="11">
        <v>0</v>
      </c>
      <c r="D22" s="11">
        <v>0</v>
      </c>
      <c r="E22" s="11">
        <v>3</v>
      </c>
      <c r="F22" s="11">
        <v>2</v>
      </c>
      <c r="G22" s="11" t="s">
        <v>1153</v>
      </c>
    </row>
    <row r="23" spans="1:7" ht="15" thickBot="1" x14ac:dyDescent="0.4">
      <c r="A23" s="12"/>
      <c r="B23" s="7" t="s">
        <v>1168</v>
      </c>
      <c r="C23" s="13">
        <f>SUM(C16:C22)</f>
        <v>1</v>
      </c>
      <c r="D23" s="13">
        <f>SUM(D16:D22)</f>
        <v>4</v>
      </c>
      <c r="E23" s="13">
        <f t="shared" ref="E23:G23" si="1">SUM(E16:E22)</f>
        <v>76</v>
      </c>
      <c r="F23" s="13">
        <f t="shared" si="1"/>
        <v>8</v>
      </c>
      <c r="G23" s="13">
        <f t="shared" si="1"/>
        <v>0</v>
      </c>
    </row>
    <row r="25" spans="1:7" ht="24" thickBot="1" x14ac:dyDescent="0.6">
      <c r="A25" s="15" t="s">
        <v>1170</v>
      </c>
    </row>
    <row r="26" spans="1:7" ht="17" thickBot="1" x14ac:dyDescent="0.4">
      <c r="A26" s="16" t="s">
        <v>1146</v>
      </c>
      <c r="B26" s="16" t="s">
        <v>1139</v>
      </c>
      <c r="C26" s="17" t="s">
        <v>1147</v>
      </c>
      <c r="D26" s="17" t="s">
        <v>1171</v>
      </c>
      <c r="E26" s="17" t="s">
        <v>1172</v>
      </c>
      <c r="F26" s="17" t="s">
        <v>1150</v>
      </c>
      <c r="G26" s="8" t="s">
        <v>1193</v>
      </c>
    </row>
    <row r="27" spans="1:7" x14ac:dyDescent="0.35">
      <c r="A27" s="18" t="s">
        <v>1151</v>
      </c>
      <c r="B27" s="19" t="s">
        <v>1152</v>
      </c>
      <c r="C27" s="20"/>
      <c r="D27" s="21">
        <v>0</v>
      </c>
      <c r="E27" s="11" t="s">
        <v>1153</v>
      </c>
      <c r="F27" s="11" t="s">
        <v>1153</v>
      </c>
      <c r="G27" s="11" t="s">
        <v>1153</v>
      </c>
    </row>
    <row r="28" spans="1:7" x14ac:dyDescent="0.35">
      <c r="A28" s="18" t="s">
        <v>1154</v>
      </c>
      <c r="B28" s="19" t="s">
        <v>1155</v>
      </c>
      <c r="C28" s="20"/>
      <c r="D28" s="21">
        <v>0</v>
      </c>
      <c r="E28" s="11" t="s">
        <v>1153</v>
      </c>
      <c r="F28" s="11" t="s">
        <v>1153</v>
      </c>
      <c r="G28" s="11" t="s">
        <v>1153</v>
      </c>
    </row>
    <row r="29" spans="1:7" x14ac:dyDescent="0.35">
      <c r="A29" s="18" t="s">
        <v>1156</v>
      </c>
      <c r="B29" s="19" t="s">
        <v>1157</v>
      </c>
      <c r="C29" s="20"/>
      <c r="D29" s="21">
        <v>3</v>
      </c>
      <c r="E29" s="11">
        <v>15</v>
      </c>
      <c r="F29" s="11" t="s">
        <v>1153</v>
      </c>
      <c r="G29" s="11" t="s">
        <v>1153</v>
      </c>
    </row>
    <row r="30" spans="1:7" x14ac:dyDescent="0.35">
      <c r="A30" s="18" t="s">
        <v>1158</v>
      </c>
      <c r="B30" s="19" t="s">
        <v>1159</v>
      </c>
      <c r="C30" s="20"/>
      <c r="D30" s="21">
        <v>0</v>
      </c>
      <c r="E30" s="11" t="s">
        <v>1153</v>
      </c>
      <c r="F30" s="11" t="s">
        <v>1153</v>
      </c>
      <c r="G30" s="11" t="s">
        <v>1153</v>
      </c>
    </row>
    <row r="31" spans="1:7" x14ac:dyDescent="0.35">
      <c r="A31" s="18" t="s">
        <v>1160</v>
      </c>
      <c r="B31" s="19" t="s">
        <v>1161</v>
      </c>
      <c r="C31" s="20"/>
      <c r="D31" s="21">
        <v>0</v>
      </c>
      <c r="E31" s="11">
        <v>1</v>
      </c>
      <c r="F31" s="11" t="s">
        <v>1153</v>
      </c>
      <c r="G31" s="11" t="s">
        <v>1153</v>
      </c>
    </row>
    <row r="32" spans="1:7" x14ac:dyDescent="0.35">
      <c r="A32" s="18" t="s">
        <v>1162</v>
      </c>
      <c r="B32" s="19" t="s">
        <v>1163</v>
      </c>
      <c r="C32" s="20"/>
      <c r="D32" s="21">
        <v>0</v>
      </c>
      <c r="E32" s="11" t="s">
        <v>1153</v>
      </c>
      <c r="F32" s="11" t="s">
        <v>1153</v>
      </c>
      <c r="G32" s="11" t="s">
        <v>1153</v>
      </c>
    </row>
    <row r="33" spans="1:7" ht="15" thickBot="1" x14ac:dyDescent="0.4">
      <c r="A33" s="18" t="s">
        <v>1166</v>
      </c>
      <c r="B33" s="19" t="s">
        <v>1167</v>
      </c>
      <c r="C33" s="20"/>
      <c r="D33" s="22">
        <v>1</v>
      </c>
      <c r="E33" s="11">
        <v>3</v>
      </c>
      <c r="F33" s="11">
        <v>1</v>
      </c>
      <c r="G33" s="11" t="s">
        <v>1153</v>
      </c>
    </row>
    <row r="34" spans="1:7" ht="15" thickBot="1" x14ac:dyDescent="0.4">
      <c r="A34" s="23"/>
      <c r="B34" s="16" t="s">
        <v>1168</v>
      </c>
      <c r="C34" s="13" t="s">
        <v>1153</v>
      </c>
      <c r="D34" s="24">
        <f>SUM(D27:D33)</f>
        <v>4</v>
      </c>
      <c r="E34" s="24">
        <f>SUM(E27:E33)</f>
        <v>19</v>
      </c>
      <c r="F34" s="24">
        <f t="shared" ref="F34:G34" si="2">SUM(F27:F33)</f>
        <v>1</v>
      </c>
      <c r="G34" s="24">
        <f t="shared" si="2"/>
        <v>0</v>
      </c>
    </row>
    <row r="35" spans="1:7" x14ac:dyDescent="0.35">
      <c r="A35" s="25" t="s">
        <v>1173</v>
      </c>
    </row>
    <row r="36" spans="1:7" ht="15" x14ac:dyDescent="0.35">
      <c r="A36" s="25" t="s">
        <v>1174</v>
      </c>
    </row>
    <row r="37" spans="1:7" x14ac:dyDescent="0.35">
      <c r="A37" s="18"/>
      <c r="C37" s="22"/>
    </row>
    <row r="38" spans="1:7" ht="24" thickBot="1" x14ac:dyDescent="0.6">
      <c r="A38" s="15" t="s">
        <v>1175</v>
      </c>
    </row>
    <row r="39" spans="1:7" ht="15" thickBot="1" x14ac:dyDescent="0.4">
      <c r="A39" s="16" t="s">
        <v>1146</v>
      </c>
      <c r="B39" s="16" t="s">
        <v>1139</v>
      </c>
      <c r="C39" s="17" t="s">
        <v>1147</v>
      </c>
      <c r="D39" s="17" t="s">
        <v>1148</v>
      </c>
      <c r="E39" s="17" t="s">
        <v>1149</v>
      </c>
      <c r="F39" s="17" t="s">
        <v>1150</v>
      </c>
      <c r="G39" s="8" t="s">
        <v>1193</v>
      </c>
    </row>
    <row r="40" spans="1:7" x14ac:dyDescent="0.35">
      <c r="A40" s="18" t="s">
        <v>1151</v>
      </c>
      <c r="B40" s="19" t="s">
        <v>1152</v>
      </c>
      <c r="C40" s="20"/>
      <c r="D40" s="20"/>
      <c r="E40" s="11">
        <v>17</v>
      </c>
      <c r="F40" s="11" t="s">
        <v>1153</v>
      </c>
      <c r="G40" s="11" t="s">
        <v>1153</v>
      </c>
    </row>
    <row r="41" spans="1:7" x14ac:dyDescent="0.35">
      <c r="A41" s="18" t="s">
        <v>1154</v>
      </c>
      <c r="B41" s="19" t="s">
        <v>1155</v>
      </c>
      <c r="C41" s="20"/>
      <c r="D41" s="20"/>
      <c r="E41" s="11">
        <v>2</v>
      </c>
      <c r="F41" s="11" t="s">
        <v>1153</v>
      </c>
      <c r="G41" s="11" t="s">
        <v>1153</v>
      </c>
    </row>
    <row r="42" spans="1:7" x14ac:dyDescent="0.35">
      <c r="A42" s="18" t="s">
        <v>1156</v>
      </c>
      <c r="B42" s="19" t="s">
        <v>1157</v>
      </c>
      <c r="C42" s="20"/>
      <c r="D42" s="20"/>
      <c r="E42" s="11">
        <v>111</v>
      </c>
      <c r="F42" s="11">
        <v>13</v>
      </c>
      <c r="G42" s="11" t="s">
        <v>1153</v>
      </c>
    </row>
    <row r="43" spans="1:7" x14ac:dyDescent="0.35">
      <c r="A43" s="18" t="s">
        <v>1158</v>
      </c>
      <c r="B43" s="19" t="s">
        <v>1159</v>
      </c>
      <c r="C43" s="20"/>
      <c r="D43" s="20"/>
      <c r="E43" s="11" t="s">
        <v>1153</v>
      </c>
      <c r="F43" s="11" t="s">
        <v>1153</v>
      </c>
      <c r="G43" s="11" t="s">
        <v>1153</v>
      </c>
    </row>
    <row r="44" spans="1:7" x14ac:dyDescent="0.35">
      <c r="A44" s="18" t="s">
        <v>1160</v>
      </c>
      <c r="B44" s="19" t="s">
        <v>1161</v>
      </c>
      <c r="C44" s="20"/>
      <c r="D44" s="20"/>
      <c r="E44" s="11" t="s">
        <v>1153</v>
      </c>
      <c r="F44" s="11" t="s">
        <v>1153</v>
      </c>
      <c r="G44" s="11" t="s">
        <v>1153</v>
      </c>
    </row>
    <row r="45" spans="1:7" x14ac:dyDescent="0.35">
      <c r="A45" s="18" t="s">
        <v>1162</v>
      </c>
      <c r="B45" s="19" t="s">
        <v>1163</v>
      </c>
      <c r="C45" s="20"/>
      <c r="D45" s="20"/>
      <c r="E45" s="11" t="s">
        <v>1153</v>
      </c>
      <c r="F45" s="11" t="s">
        <v>1153</v>
      </c>
      <c r="G45" s="11" t="s">
        <v>1153</v>
      </c>
    </row>
    <row r="46" spans="1:7" ht="15" thickBot="1" x14ac:dyDescent="0.4">
      <c r="A46" s="18" t="s">
        <v>1166</v>
      </c>
      <c r="B46" s="19" t="s">
        <v>1167</v>
      </c>
      <c r="C46" s="20"/>
      <c r="D46" s="20"/>
      <c r="E46" s="11">
        <v>14</v>
      </c>
      <c r="F46" s="11" t="s">
        <v>1153</v>
      </c>
      <c r="G46" s="11" t="s">
        <v>1153</v>
      </c>
    </row>
    <row r="47" spans="1:7" ht="15" thickBot="1" x14ac:dyDescent="0.4">
      <c r="A47" s="23"/>
      <c r="B47" s="16" t="s">
        <v>1168</v>
      </c>
      <c r="C47" s="13" t="s">
        <v>1153</v>
      </c>
      <c r="D47" s="24">
        <f>SUM(D40:D46)</f>
        <v>0</v>
      </c>
      <c r="E47" s="24">
        <f>SUM(E40:E46)</f>
        <v>144</v>
      </c>
      <c r="F47" s="24">
        <f t="shared" ref="F47:G47" si="3">SUM(F40:F46)</f>
        <v>13</v>
      </c>
      <c r="G47" s="24">
        <f t="shared" si="3"/>
        <v>0</v>
      </c>
    </row>
    <row r="48" spans="1:7" ht="15" thickBot="1" x14ac:dyDescent="0.4">
      <c r="A48" s="26"/>
      <c r="B48" s="16"/>
      <c r="C48" s="13"/>
      <c r="D48" s="24"/>
      <c r="E48" s="24"/>
      <c r="F48" s="24"/>
      <c r="G48" s="24"/>
    </row>
    <row r="49" spans="1:7" ht="15" thickBot="1" x14ac:dyDescent="0.4">
      <c r="A49" s="18"/>
      <c r="B49" s="27" t="s">
        <v>1176</v>
      </c>
      <c r="C49" s="17">
        <f>C12+C23</f>
        <v>79</v>
      </c>
      <c r="D49" s="28">
        <f>SUM(D12+D23+D34)</f>
        <v>150</v>
      </c>
      <c r="E49" s="28">
        <f>SUM(E12+E23+E34)</f>
        <v>348</v>
      </c>
      <c r="F49" s="28">
        <f t="shared" ref="F49:G49" si="4">SUM(F12+F23+F34)</f>
        <v>57</v>
      </c>
      <c r="G49" s="28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0076-7545-4EBA-B502-4A0B3065DB00}">
  <dimension ref="A1:W342"/>
  <sheetViews>
    <sheetView workbookViewId="0">
      <selection activeCell="D7" sqref="D7"/>
    </sheetView>
  </sheetViews>
  <sheetFormatPr defaultColWidth="10.90625" defaultRowHeight="14.5" x14ac:dyDescent="0.35"/>
  <cols>
    <col min="1" max="1" width="16.6328125" bestFit="1" customWidth="1"/>
    <col min="2" max="2" width="12.90625" bestFit="1" customWidth="1"/>
    <col min="3" max="3" width="13.08984375" bestFit="1" customWidth="1"/>
    <col min="4" max="4" width="61.81640625" bestFit="1" customWidth="1"/>
    <col min="5" max="5" width="14.81640625" bestFit="1" customWidth="1"/>
    <col min="6" max="6" width="15.36328125" bestFit="1" customWidth="1"/>
    <col min="7" max="7" width="20.7265625" style="3" bestFit="1" customWidth="1"/>
    <col min="8" max="8" width="17.1796875" bestFit="1" customWidth="1"/>
    <col min="9" max="9" width="20.6328125" bestFit="1" customWidth="1"/>
    <col min="10" max="10" width="10.81640625" bestFit="1" customWidth="1"/>
    <col min="11" max="11" width="16.7265625" bestFit="1" customWidth="1"/>
    <col min="12" max="12" width="19.54296875" bestFit="1" customWidth="1"/>
    <col min="13" max="13" width="26.36328125" bestFit="1" customWidth="1"/>
    <col min="14" max="14" width="20" bestFit="1" customWidth="1"/>
    <col min="15" max="15" width="23.90625" bestFit="1" customWidth="1"/>
    <col min="16" max="16" width="12.26953125" bestFit="1" customWidth="1"/>
    <col min="18" max="18" width="11.7265625" bestFit="1" customWidth="1"/>
    <col min="19" max="19" width="11.26953125" bestFit="1" customWidth="1"/>
    <col min="20" max="20" width="149" bestFit="1" customWidth="1"/>
    <col min="21" max="21" width="13.26953125" bestFit="1" customWidth="1"/>
    <col min="22" max="22" width="14.81640625" bestFit="1" customWidth="1"/>
    <col min="23" max="23" width="16.81640625" bestFit="1" customWidth="1"/>
    <col min="24" max="24" width="10.26953125" bestFit="1" customWidth="1"/>
    <col min="25" max="25" width="154.453125" bestFit="1" customWidth="1"/>
    <col min="26" max="26" width="12.1796875" bestFit="1" customWidth="1"/>
    <col min="27" max="27" width="13.81640625" bestFit="1" customWidth="1"/>
    <col min="28" max="28" width="21.54296875" bestFit="1" customWidth="1"/>
    <col min="29" max="29" width="11.36328125" bestFit="1" customWidth="1"/>
    <col min="30" max="30" width="16.453125" bestFit="1" customWidth="1"/>
  </cols>
  <sheetData>
    <row r="1" spans="1:23" ht="15.5" x14ac:dyDescent="0.35">
      <c r="A1" s="1" t="s">
        <v>0</v>
      </c>
      <c r="B1" s="4" t="s">
        <v>1129</v>
      </c>
      <c r="C1" s="4" t="s">
        <v>1130</v>
      </c>
      <c r="D1" s="4" t="s">
        <v>1131</v>
      </c>
      <c r="E1" s="4" t="s">
        <v>1132</v>
      </c>
      <c r="F1" s="4" t="s">
        <v>1133</v>
      </c>
      <c r="G1" s="4" t="s">
        <v>1134</v>
      </c>
      <c r="H1" s="4" t="s">
        <v>1135</v>
      </c>
      <c r="I1" s="4" t="s">
        <v>1136</v>
      </c>
      <c r="J1" s="4" t="s">
        <v>1137</v>
      </c>
      <c r="K1" s="4" t="s">
        <v>1138</v>
      </c>
      <c r="L1" s="4" t="s">
        <v>1139</v>
      </c>
      <c r="M1" s="4" t="s">
        <v>1140</v>
      </c>
      <c r="N1" s="4" t="s">
        <v>1141</v>
      </c>
      <c r="O1" s="4" t="s">
        <v>1142</v>
      </c>
      <c r="P1" s="4" t="s">
        <v>1143</v>
      </c>
      <c r="Q1" s="4" t="s">
        <v>1144</v>
      </c>
      <c r="W1" s="1" t="s">
        <v>19</v>
      </c>
    </row>
    <row r="2" spans="1:23" ht="15.5" x14ac:dyDescent="0.35">
      <c r="A2" s="1" t="s">
        <v>0</v>
      </c>
      <c r="B2" s="2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13</v>
      </c>
      <c r="H2" s="1" t="s">
        <v>15</v>
      </c>
      <c r="I2" s="1" t="s">
        <v>16</v>
      </c>
      <c r="J2" s="1" t="s">
        <v>17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30</v>
      </c>
      <c r="Q2" s="1" t="s">
        <v>19</v>
      </c>
    </row>
    <row r="3" spans="1:23" x14ac:dyDescent="0.35">
      <c r="A3">
        <v>1515</v>
      </c>
      <c r="B3" s="3" t="s">
        <v>152</v>
      </c>
      <c r="C3" t="s">
        <v>48</v>
      </c>
      <c r="D3">
        <v>0</v>
      </c>
      <c r="E3">
        <v>3.82</v>
      </c>
      <c r="F3" t="s">
        <v>146</v>
      </c>
      <c r="G3" t="s">
        <v>41</v>
      </c>
      <c r="Q3" t="s">
        <v>155</v>
      </c>
    </row>
    <row r="4" spans="1:23" x14ac:dyDescent="0.35">
      <c r="A4">
        <v>1518</v>
      </c>
      <c r="B4" s="3" t="s">
        <v>156</v>
      </c>
      <c r="C4" t="s">
        <v>39</v>
      </c>
      <c r="D4">
        <v>0.22</v>
      </c>
      <c r="E4">
        <v>0.22</v>
      </c>
      <c r="G4" t="s">
        <v>41</v>
      </c>
      <c r="H4" t="s">
        <v>57</v>
      </c>
      <c r="I4" t="s">
        <v>44</v>
      </c>
      <c r="J4" t="s">
        <v>56</v>
      </c>
      <c r="Q4" t="s">
        <v>160</v>
      </c>
    </row>
    <row r="5" spans="1:23" x14ac:dyDescent="0.35">
      <c r="A5">
        <v>1521</v>
      </c>
      <c r="B5" s="3" t="s">
        <v>156</v>
      </c>
      <c r="C5" t="s">
        <v>39</v>
      </c>
      <c r="D5">
        <v>0.26</v>
      </c>
      <c r="E5">
        <v>0.35</v>
      </c>
      <c r="F5" t="s">
        <v>49</v>
      </c>
      <c r="G5" t="s">
        <v>41</v>
      </c>
      <c r="H5" t="s">
        <v>52</v>
      </c>
      <c r="I5" t="s">
        <v>44</v>
      </c>
      <c r="J5" t="s">
        <v>56</v>
      </c>
      <c r="Q5" t="s">
        <v>163</v>
      </c>
    </row>
    <row r="6" spans="1:23" x14ac:dyDescent="0.35">
      <c r="A6">
        <v>1524</v>
      </c>
      <c r="B6" s="3" t="s">
        <v>156</v>
      </c>
      <c r="C6" t="s">
        <v>39</v>
      </c>
      <c r="D6">
        <v>0.76</v>
      </c>
      <c r="E6">
        <v>0.76</v>
      </c>
      <c r="G6" t="s">
        <v>41</v>
      </c>
      <c r="H6" t="s">
        <v>57</v>
      </c>
      <c r="I6" t="s">
        <v>44</v>
      </c>
      <c r="J6" t="s">
        <v>56</v>
      </c>
    </row>
    <row r="7" spans="1:23" x14ac:dyDescent="0.35">
      <c r="A7">
        <v>1527</v>
      </c>
      <c r="B7" s="3" t="s">
        <v>156</v>
      </c>
      <c r="C7" t="s">
        <v>39</v>
      </c>
      <c r="D7">
        <v>1.17</v>
      </c>
      <c r="E7">
        <v>1.17</v>
      </c>
      <c r="G7" t="s">
        <v>41</v>
      </c>
      <c r="H7" t="s">
        <v>52</v>
      </c>
      <c r="I7" t="s">
        <v>44</v>
      </c>
      <c r="J7" t="s">
        <v>56</v>
      </c>
    </row>
    <row r="8" spans="1:23" x14ac:dyDescent="0.35">
      <c r="A8">
        <v>1530</v>
      </c>
      <c r="B8" s="3" t="s">
        <v>156</v>
      </c>
      <c r="C8" t="s">
        <v>39</v>
      </c>
      <c r="D8">
        <v>1.53</v>
      </c>
      <c r="E8">
        <v>3912</v>
      </c>
      <c r="F8" t="s">
        <v>40</v>
      </c>
      <c r="G8" t="s">
        <v>41</v>
      </c>
      <c r="H8" t="s">
        <v>57</v>
      </c>
      <c r="I8" t="s">
        <v>44</v>
      </c>
      <c r="J8" t="s">
        <v>56</v>
      </c>
      <c r="Q8" t="s">
        <v>170</v>
      </c>
    </row>
    <row r="9" spans="1:23" x14ac:dyDescent="0.35">
      <c r="A9">
        <v>1533</v>
      </c>
      <c r="B9" s="3" t="s">
        <v>171</v>
      </c>
      <c r="C9" t="s">
        <v>53</v>
      </c>
      <c r="D9">
        <v>0</v>
      </c>
      <c r="E9">
        <v>0</v>
      </c>
      <c r="F9" t="s">
        <v>174</v>
      </c>
      <c r="G9" t="s">
        <v>41</v>
      </c>
      <c r="H9" t="s">
        <v>52</v>
      </c>
      <c r="I9" t="s">
        <v>44</v>
      </c>
      <c r="J9" t="s">
        <v>45</v>
      </c>
      <c r="Q9" t="s">
        <v>176</v>
      </c>
    </row>
    <row r="10" spans="1:23" x14ac:dyDescent="0.35">
      <c r="A10">
        <v>1536</v>
      </c>
      <c r="B10" s="3" t="s">
        <v>177</v>
      </c>
      <c r="C10" t="s">
        <v>48</v>
      </c>
      <c r="D10">
        <v>0</v>
      </c>
      <c r="E10">
        <v>1.81</v>
      </c>
      <c r="F10" t="s">
        <v>77</v>
      </c>
      <c r="G10" t="s">
        <v>41</v>
      </c>
      <c r="H10" t="s">
        <v>52</v>
      </c>
      <c r="I10" t="s">
        <v>60</v>
      </c>
      <c r="J10" t="s">
        <v>45</v>
      </c>
      <c r="Q10" t="s">
        <v>180</v>
      </c>
    </row>
    <row r="11" spans="1:23" x14ac:dyDescent="0.35">
      <c r="A11">
        <v>1539</v>
      </c>
      <c r="B11" s="3" t="s">
        <v>177</v>
      </c>
      <c r="C11" t="s">
        <v>48</v>
      </c>
      <c r="D11">
        <v>2.61</v>
      </c>
      <c r="E11">
        <v>3.82</v>
      </c>
      <c r="F11" t="s">
        <v>77</v>
      </c>
      <c r="G11" t="s">
        <v>41</v>
      </c>
      <c r="H11" t="s">
        <v>52</v>
      </c>
      <c r="I11" t="s">
        <v>60</v>
      </c>
      <c r="J11" t="s">
        <v>45</v>
      </c>
      <c r="Q11" t="s">
        <v>183</v>
      </c>
    </row>
    <row r="12" spans="1:23" x14ac:dyDescent="0.35">
      <c r="A12">
        <v>1542</v>
      </c>
      <c r="B12" s="3" t="s">
        <v>184</v>
      </c>
      <c r="C12" t="s">
        <v>39</v>
      </c>
      <c r="D12">
        <v>0.22</v>
      </c>
      <c r="E12">
        <v>0.22</v>
      </c>
      <c r="G12" t="s">
        <v>41</v>
      </c>
      <c r="H12" t="s">
        <v>52</v>
      </c>
      <c r="I12" t="s">
        <v>44</v>
      </c>
      <c r="J12" t="s">
        <v>56</v>
      </c>
    </row>
    <row r="13" spans="1:23" x14ac:dyDescent="0.35">
      <c r="A13">
        <v>1545</v>
      </c>
      <c r="B13" s="3" t="s">
        <v>184</v>
      </c>
      <c r="C13" t="s">
        <v>39</v>
      </c>
      <c r="D13">
        <v>0.26</v>
      </c>
      <c r="E13">
        <v>0.35</v>
      </c>
      <c r="G13" t="s">
        <v>41</v>
      </c>
      <c r="H13" t="s">
        <v>52</v>
      </c>
      <c r="I13" t="s">
        <v>44</v>
      </c>
      <c r="J13" t="s">
        <v>45</v>
      </c>
    </row>
    <row r="14" spans="1:23" x14ac:dyDescent="0.35">
      <c r="A14">
        <v>1548</v>
      </c>
      <c r="B14" s="3" t="s">
        <v>184</v>
      </c>
      <c r="C14" t="s">
        <v>39</v>
      </c>
      <c r="D14">
        <v>0.76</v>
      </c>
      <c r="E14">
        <v>0.76</v>
      </c>
      <c r="G14" t="s">
        <v>41</v>
      </c>
      <c r="H14" t="s">
        <v>52</v>
      </c>
      <c r="I14" t="s">
        <v>44</v>
      </c>
      <c r="J14" t="s">
        <v>45</v>
      </c>
    </row>
    <row r="15" spans="1:23" x14ac:dyDescent="0.35">
      <c r="A15">
        <v>1551</v>
      </c>
      <c r="B15" s="3" t="s">
        <v>184</v>
      </c>
      <c r="C15" t="s">
        <v>39</v>
      </c>
      <c r="D15">
        <v>1.17</v>
      </c>
      <c r="E15">
        <v>1.17</v>
      </c>
      <c r="G15" t="s">
        <v>41</v>
      </c>
      <c r="H15" t="s">
        <v>52</v>
      </c>
      <c r="I15" t="s">
        <v>44</v>
      </c>
      <c r="J15" t="s">
        <v>45</v>
      </c>
    </row>
    <row r="16" spans="1:23" x14ac:dyDescent="0.35">
      <c r="A16">
        <v>1554</v>
      </c>
      <c r="B16" s="3" t="s">
        <v>184</v>
      </c>
      <c r="C16" t="s">
        <v>39</v>
      </c>
      <c r="D16">
        <v>1.53</v>
      </c>
      <c r="E16">
        <v>2.6</v>
      </c>
      <c r="G16" t="s">
        <v>41</v>
      </c>
      <c r="H16" t="s">
        <v>52</v>
      </c>
      <c r="I16" t="s">
        <v>98</v>
      </c>
      <c r="J16" t="s">
        <v>56</v>
      </c>
      <c r="Q16" t="s">
        <v>195</v>
      </c>
    </row>
    <row r="17" spans="1:17" x14ac:dyDescent="0.35">
      <c r="A17">
        <v>1557</v>
      </c>
      <c r="B17" s="3" t="s">
        <v>196</v>
      </c>
      <c r="C17" t="s">
        <v>53</v>
      </c>
      <c r="D17">
        <v>0</v>
      </c>
      <c r="E17">
        <v>1.89</v>
      </c>
      <c r="F17" t="s">
        <v>199</v>
      </c>
      <c r="G17" t="s">
        <v>42</v>
      </c>
      <c r="H17" t="s">
        <v>52</v>
      </c>
      <c r="I17" t="s">
        <v>98</v>
      </c>
      <c r="J17" t="s">
        <v>45</v>
      </c>
      <c r="K17" t="s">
        <v>62</v>
      </c>
      <c r="L17" t="s">
        <v>63</v>
      </c>
      <c r="M17" t="s">
        <v>201</v>
      </c>
      <c r="N17" t="s">
        <v>64</v>
      </c>
      <c r="P17" t="s">
        <v>66</v>
      </c>
      <c r="Q17" t="s">
        <v>200</v>
      </c>
    </row>
    <row r="18" spans="1:17" x14ac:dyDescent="0.35">
      <c r="A18">
        <v>1557</v>
      </c>
      <c r="B18" s="3" t="s">
        <v>196</v>
      </c>
      <c r="C18" t="s">
        <v>53</v>
      </c>
      <c r="D18">
        <v>0</v>
      </c>
      <c r="E18">
        <v>1.89</v>
      </c>
      <c r="F18" t="s">
        <v>199</v>
      </c>
      <c r="G18" t="s">
        <v>42</v>
      </c>
      <c r="H18" t="s">
        <v>52</v>
      </c>
      <c r="I18" t="s">
        <v>98</v>
      </c>
      <c r="J18" t="s">
        <v>45</v>
      </c>
      <c r="K18" t="s">
        <v>62</v>
      </c>
      <c r="L18" t="s">
        <v>63</v>
      </c>
      <c r="M18" t="s">
        <v>201</v>
      </c>
      <c r="N18" t="s">
        <v>64</v>
      </c>
      <c r="P18" t="s">
        <v>66</v>
      </c>
      <c r="Q18" t="s">
        <v>200</v>
      </c>
    </row>
    <row r="19" spans="1:17" x14ac:dyDescent="0.35">
      <c r="A19">
        <v>1557</v>
      </c>
      <c r="B19" s="3" t="s">
        <v>196</v>
      </c>
      <c r="C19" t="s">
        <v>53</v>
      </c>
      <c r="D19">
        <v>0</v>
      </c>
      <c r="E19">
        <v>1.89</v>
      </c>
      <c r="F19" t="s">
        <v>199</v>
      </c>
      <c r="G19" t="s">
        <v>42</v>
      </c>
      <c r="H19" t="s">
        <v>52</v>
      </c>
      <c r="I19" t="s">
        <v>98</v>
      </c>
      <c r="J19" t="s">
        <v>45</v>
      </c>
      <c r="K19" t="s">
        <v>79</v>
      </c>
      <c r="L19" t="s">
        <v>63</v>
      </c>
      <c r="M19" t="s">
        <v>201</v>
      </c>
      <c r="N19" t="s">
        <v>64</v>
      </c>
      <c r="O19" t="s">
        <v>65</v>
      </c>
      <c r="P19" t="s">
        <v>66</v>
      </c>
      <c r="Q19" t="s">
        <v>200</v>
      </c>
    </row>
    <row r="20" spans="1:17" x14ac:dyDescent="0.35">
      <c r="A20">
        <v>1557</v>
      </c>
      <c r="B20" s="3" t="s">
        <v>196</v>
      </c>
      <c r="C20" t="s">
        <v>53</v>
      </c>
      <c r="D20">
        <v>0</v>
      </c>
      <c r="E20">
        <v>1.89</v>
      </c>
      <c r="F20" t="s">
        <v>199</v>
      </c>
      <c r="G20" t="s">
        <v>42</v>
      </c>
      <c r="H20" t="s">
        <v>52</v>
      </c>
      <c r="I20" t="s">
        <v>98</v>
      </c>
      <c r="J20" t="s">
        <v>45</v>
      </c>
      <c r="K20" t="s">
        <v>79</v>
      </c>
      <c r="L20" t="s">
        <v>63</v>
      </c>
      <c r="M20" t="s">
        <v>201</v>
      </c>
      <c r="N20" t="s">
        <v>64</v>
      </c>
      <c r="P20" t="s">
        <v>66</v>
      </c>
      <c r="Q20" t="s">
        <v>200</v>
      </c>
    </row>
    <row r="21" spans="1:17" x14ac:dyDescent="0.35">
      <c r="A21">
        <v>1557</v>
      </c>
      <c r="B21" s="3" t="s">
        <v>196</v>
      </c>
      <c r="C21" t="s">
        <v>53</v>
      </c>
      <c r="D21">
        <v>0</v>
      </c>
      <c r="E21">
        <v>1.89</v>
      </c>
      <c r="F21" t="s">
        <v>199</v>
      </c>
      <c r="G21" t="s">
        <v>42</v>
      </c>
      <c r="H21" t="s">
        <v>52</v>
      </c>
      <c r="I21" t="s">
        <v>98</v>
      </c>
      <c r="J21" t="s">
        <v>45</v>
      </c>
      <c r="K21" t="s">
        <v>62</v>
      </c>
      <c r="L21" t="s">
        <v>63</v>
      </c>
      <c r="M21" t="s">
        <v>201</v>
      </c>
      <c r="N21" t="s">
        <v>64</v>
      </c>
      <c r="O21" t="s">
        <v>65</v>
      </c>
      <c r="P21" t="s">
        <v>66</v>
      </c>
      <c r="Q21" t="s">
        <v>200</v>
      </c>
    </row>
    <row r="22" spans="1:17" x14ac:dyDescent="0.35">
      <c r="A22">
        <v>1557</v>
      </c>
      <c r="B22" s="3" t="s">
        <v>196</v>
      </c>
      <c r="C22" t="s">
        <v>53</v>
      </c>
      <c r="D22">
        <v>0</v>
      </c>
      <c r="E22">
        <v>1.89</v>
      </c>
      <c r="F22" t="s">
        <v>199</v>
      </c>
      <c r="G22" t="s">
        <v>42</v>
      </c>
      <c r="H22" t="s">
        <v>52</v>
      </c>
      <c r="I22" t="s">
        <v>98</v>
      </c>
      <c r="J22" t="s">
        <v>45</v>
      </c>
      <c r="K22" t="s">
        <v>62</v>
      </c>
      <c r="L22" t="s">
        <v>63</v>
      </c>
      <c r="M22" t="s">
        <v>201</v>
      </c>
      <c r="N22" t="s">
        <v>64</v>
      </c>
      <c r="P22" t="s">
        <v>66</v>
      </c>
      <c r="Q22" t="s">
        <v>200</v>
      </c>
    </row>
    <row r="23" spans="1:17" x14ac:dyDescent="0.35">
      <c r="A23">
        <v>1557</v>
      </c>
      <c r="B23" s="3" t="s">
        <v>196</v>
      </c>
      <c r="C23" t="s">
        <v>53</v>
      </c>
      <c r="D23">
        <v>0</v>
      </c>
      <c r="E23">
        <v>1.89</v>
      </c>
      <c r="F23" t="s">
        <v>199</v>
      </c>
      <c r="G23" t="s">
        <v>42</v>
      </c>
      <c r="H23" t="s">
        <v>52</v>
      </c>
      <c r="I23" t="s">
        <v>98</v>
      </c>
      <c r="J23" t="s">
        <v>45</v>
      </c>
      <c r="K23" t="s">
        <v>79</v>
      </c>
      <c r="L23" t="s">
        <v>63</v>
      </c>
      <c r="M23" t="s">
        <v>201</v>
      </c>
      <c r="N23" t="s">
        <v>64</v>
      </c>
      <c r="O23" t="s">
        <v>65</v>
      </c>
      <c r="P23" t="s">
        <v>66</v>
      </c>
      <c r="Q23" t="s">
        <v>200</v>
      </c>
    </row>
    <row r="24" spans="1:17" x14ac:dyDescent="0.35">
      <c r="A24">
        <v>1560</v>
      </c>
      <c r="B24" s="3" t="s">
        <v>171</v>
      </c>
      <c r="C24" t="s">
        <v>53</v>
      </c>
      <c r="D24">
        <v>0</v>
      </c>
      <c r="E24">
        <v>1.89</v>
      </c>
      <c r="F24" t="s">
        <v>51</v>
      </c>
      <c r="G24" t="s">
        <v>41</v>
      </c>
      <c r="Q24" t="s">
        <v>225</v>
      </c>
    </row>
    <row r="25" spans="1:17" x14ac:dyDescent="0.35">
      <c r="A25">
        <v>1563</v>
      </c>
      <c r="B25" s="3" t="s">
        <v>226</v>
      </c>
      <c r="C25" t="s">
        <v>39</v>
      </c>
      <c r="D25">
        <v>0.22</v>
      </c>
      <c r="E25">
        <v>0.22</v>
      </c>
      <c r="F25" t="s">
        <v>65</v>
      </c>
      <c r="G25" t="s">
        <v>41</v>
      </c>
      <c r="H25" t="s">
        <v>58</v>
      </c>
      <c r="I25" t="s">
        <v>50</v>
      </c>
      <c r="J25" t="s">
        <v>45</v>
      </c>
      <c r="Q25" t="s">
        <v>65</v>
      </c>
    </row>
    <row r="26" spans="1:17" x14ac:dyDescent="0.35">
      <c r="A26">
        <v>1566</v>
      </c>
      <c r="B26" s="3" t="s">
        <v>226</v>
      </c>
      <c r="C26" t="s">
        <v>39</v>
      </c>
      <c r="D26">
        <v>0.26</v>
      </c>
      <c r="E26">
        <v>0.35</v>
      </c>
      <c r="F26" t="s">
        <v>77</v>
      </c>
      <c r="G26" t="s">
        <v>41</v>
      </c>
      <c r="H26" t="s">
        <v>58</v>
      </c>
      <c r="I26" t="s">
        <v>50</v>
      </c>
      <c r="J26" t="s">
        <v>45</v>
      </c>
      <c r="Q26" t="s">
        <v>65</v>
      </c>
    </row>
    <row r="27" spans="1:17" x14ac:dyDescent="0.35">
      <c r="A27">
        <v>1569</v>
      </c>
      <c r="B27" s="3" t="s">
        <v>226</v>
      </c>
      <c r="C27" t="s">
        <v>39</v>
      </c>
      <c r="D27">
        <v>0.76</v>
      </c>
      <c r="E27">
        <v>0.76</v>
      </c>
      <c r="F27" t="s">
        <v>65</v>
      </c>
      <c r="G27" t="s">
        <v>41</v>
      </c>
      <c r="H27" t="s">
        <v>58</v>
      </c>
      <c r="I27" t="s">
        <v>50</v>
      </c>
      <c r="J27" t="s">
        <v>45</v>
      </c>
      <c r="Q27" t="s">
        <v>65</v>
      </c>
    </row>
    <row r="28" spans="1:17" x14ac:dyDescent="0.35">
      <c r="A28">
        <v>1572</v>
      </c>
      <c r="B28" s="3" t="s">
        <v>226</v>
      </c>
      <c r="C28" t="s">
        <v>39</v>
      </c>
      <c r="D28">
        <v>1.17</v>
      </c>
      <c r="E28">
        <v>1.17</v>
      </c>
      <c r="F28" t="s">
        <v>65</v>
      </c>
      <c r="G28" t="s">
        <v>41</v>
      </c>
      <c r="Q28" t="s">
        <v>65</v>
      </c>
    </row>
    <row r="29" spans="1:17" x14ac:dyDescent="0.35">
      <c r="A29">
        <v>1575</v>
      </c>
      <c r="B29" s="3" t="s">
        <v>226</v>
      </c>
      <c r="C29" t="s">
        <v>39</v>
      </c>
      <c r="D29">
        <v>1.53</v>
      </c>
      <c r="E29">
        <v>2.6</v>
      </c>
      <c r="F29" t="s">
        <v>146</v>
      </c>
      <c r="G29" t="s">
        <v>41</v>
      </c>
      <c r="H29" t="s">
        <v>58</v>
      </c>
      <c r="I29" t="s">
        <v>50</v>
      </c>
      <c r="J29" t="s">
        <v>56</v>
      </c>
      <c r="Q29" t="s">
        <v>237</v>
      </c>
    </row>
    <row r="30" spans="1:17" x14ac:dyDescent="0.35">
      <c r="A30">
        <v>1578</v>
      </c>
      <c r="B30" s="3" t="s">
        <v>226</v>
      </c>
      <c r="C30" t="s">
        <v>48</v>
      </c>
      <c r="D30">
        <v>2.61</v>
      </c>
      <c r="E30">
        <v>3.82</v>
      </c>
      <c r="F30" t="s">
        <v>65</v>
      </c>
      <c r="G30" t="s">
        <v>41</v>
      </c>
      <c r="H30" t="s">
        <v>58</v>
      </c>
      <c r="I30" t="s">
        <v>50</v>
      </c>
      <c r="J30" t="s">
        <v>56</v>
      </c>
      <c r="Q30" t="s">
        <v>65</v>
      </c>
    </row>
    <row r="31" spans="1:17" x14ac:dyDescent="0.35">
      <c r="A31">
        <v>1581</v>
      </c>
      <c r="B31" s="3" t="s">
        <v>240</v>
      </c>
      <c r="C31" t="s">
        <v>54</v>
      </c>
      <c r="D31">
        <v>0</v>
      </c>
      <c r="E31">
        <v>0.15</v>
      </c>
      <c r="G31" t="s">
        <v>41</v>
      </c>
      <c r="H31" t="s">
        <v>52</v>
      </c>
      <c r="I31" t="s">
        <v>44</v>
      </c>
      <c r="J31" t="s">
        <v>95</v>
      </c>
      <c r="Q31" t="s">
        <v>243</v>
      </c>
    </row>
    <row r="32" spans="1:17" x14ac:dyDescent="0.35">
      <c r="A32">
        <v>1584</v>
      </c>
      <c r="B32" s="3" t="s">
        <v>240</v>
      </c>
      <c r="C32" t="s">
        <v>54</v>
      </c>
      <c r="D32">
        <v>0.36</v>
      </c>
      <c r="E32">
        <v>0.36</v>
      </c>
      <c r="G32" t="s">
        <v>41</v>
      </c>
      <c r="H32" t="s">
        <v>52</v>
      </c>
      <c r="I32" t="s">
        <v>44</v>
      </c>
      <c r="J32" t="s">
        <v>95</v>
      </c>
      <c r="Q32" t="s">
        <v>246</v>
      </c>
    </row>
    <row r="33" spans="1:17" x14ac:dyDescent="0.35">
      <c r="A33">
        <v>1587</v>
      </c>
      <c r="B33" s="3" t="s">
        <v>240</v>
      </c>
      <c r="C33" t="s">
        <v>54</v>
      </c>
      <c r="D33">
        <v>0.42</v>
      </c>
      <c r="E33">
        <v>0.42</v>
      </c>
      <c r="G33" t="s">
        <v>41</v>
      </c>
      <c r="H33" t="s">
        <v>52</v>
      </c>
      <c r="I33" t="s">
        <v>44</v>
      </c>
      <c r="J33" t="s">
        <v>95</v>
      </c>
      <c r="Q33" t="s">
        <v>246</v>
      </c>
    </row>
    <row r="34" spans="1:17" x14ac:dyDescent="0.35">
      <c r="A34">
        <v>1590</v>
      </c>
      <c r="B34" s="3" t="s">
        <v>240</v>
      </c>
      <c r="C34" t="s">
        <v>120</v>
      </c>
      <c r="D34">
        <v>0</v>
      </c>
      <c r="E34">
        <v>5331</v>
      </c>
      <c r="F34" t="s">
        <v>77</v>
      </c>
      <c r="G34" t="s">
        <v>41</v>
      </c>
      <c r="H34" t="s">
        <v>52</v>
      </c>
      <c r="I34" t="s">
        <v>50</v>
      </c>
      <c r="J34" t="s">
        <v>45</v>
      </c>
      <c r="Q34" t="s">
        <v>250</v>
      </c>
    </row>
    <row r="35" spans="1:17" x14ac:dyDescent="0.35">
      <c r="A35">
        <v>1593</v>
      </c>
      <c r="B35" s="3" t="s">
        <v>251</v>
      </c>
      <c r="C35" t="s">
        <v>48</v>
      </c>
      <c r="D35">
        <v>0</v>
      </c>
      <c r="E35">
        <v>1.81</v>
      </c>
      <c r="F35" t="s">
        <v>72</v>
      </c>
      <c r="G35" t="s">
        <v>41</v>
      </c>
      <c r="H35" t="s">
        <v>57</v>
      </c>
      <c r="I35" t="s">
        <v>50</v>
      </c>
      <c r="J35" t="s">
        <v>114</v>
      </c>
      <c r="Q35" t="s">
        <v>254</v>
      </c>
    </row>
    <row r="36" spans="1:17" x14ac:dyDescent="0.35">
      <c r="A36">
        <v>1596</v>
      </c>
      <c r="B36" s="3" t="s">
        <v>255</v>
      </c>
      <c r="C36" t="s">
        <v>48</v>
      </c>
      <c r="D36">
        <v>0</v>
      </c>
      <c r="E36">
        <v>3.82</v>
      </c>
      <c r="F36" t="s">
        <v>97</v>
      </c>
      <c r="G36" t="s">
        <v>41</v>
      </c>
      <c r="H36" t="s">
        <v>57</v>
      </c>
      <c r="I36" t="s">
        <v>98</v>
      </c>
      <c r="J36" t="s">
        <v>45</v>
      </c>
      <c r="Q36" t="s">
        <v>258</v>
      </c>
    </row>
    <row r="37" spans="1:17" x14ac:dyDescent="0.35">
      <c r="A37">
        <v>1599</v>
      </c>
      <c r="B37" s="3" t="s">
        <v>259</v>
      </c>
      <c r="C37" t="s">
        <v>53</v>
      </c>
      <c r="D37">
        <v>0</v>
      </c>
      <c r="E37">
        <v>1.89</v>
      </c>
      <c r="F37" t="s">
        <v>97</v>
      </c>
      <c r="G37" t="s">
        <v>41</v>
      </c>
      <c r="H37" t="s">
        <v>58</v>
      </c>
      <c r="I37" t="s">
        <v>50</v>
      </c>
      <c r="J37" t="s">
        <v>45</v>
      </c>
      <c r="Q37" t="s">
        <v>262</v>
      </c>
    </row>
    <row r="38" spans="1:17" x14ac:dyDescent="0.35">
      <c r="A38">
        <v>1602</v>
      </c>
      <c r="B38" s="3" t="s">
        <v>259</v>
      </c>
      <c r="C38" t="s">
        <v>54</v>
      </c>
      <c r="D38">
        <v>0</v>
      </c>
      <c r="E38">
        <v>0.15</v>
      </c>
      <c r="F38" t="s">
        <v>71</v>
      </c>
      <c r="G38" t="s">
        <v>41</v>
      </c>
      <c r="H38" t="s">
        <v>52</v>
      </c>
      <c r="I38" t="s">
        <v>44</v>
      </c>
      <c r="J38" t="s">
        <v>45</v>
      </c>
      <c r="Q38" t="s">
        <v>262</v>
      </c>
    </row>
    <row r="39" spans="1:17" x14ac:dyDescent="0.35">
      <c r="A39">
        <v>1605</v>
      </c>
      <c r="B39" s="3" t="s">
        <v>259</v>
      </c>
      <c r="C39" t="s">
        <v>54</v>
      </c>
      <c r="D39">
        <v>0.36</v>
      </c>
      <c r="E39">
        <v>0.36</v>
      </c>
      <c r="G39" t="s">
        <v>41</v>
      </c>
      <c r="H39" t="s">
        <v>57</v>
      </c>
      <c r="I39" t="s">
        <v>44</v>
      </c>
      <c r="J39" t="s">
        <v>45</v>
      </c>
      <c r="Q39" t="s">
        <v>262</v>
      </c>
    </row>
    <row r="40" spans="1:17" x14ac:dyDescent="0.35">
      <c r="A40">
        <v>1608</v>
      </c>
      <c r="B40" s="3" t="s">
        <v>259</v>
      </c>
      <c r="C40" t="s">
        <v>54</v>
      </c>
      <c r="D40">
        <v>0.42</v>
      </c>
      <c r="E40">
        <v>0.42</v>
      </c>
      <c r="G40" t="s">
        <v>41</v>
      </c>
      <c r="H40" t="s">
        <v>57</v>
      </c>
      <c r="I40" t="s">
        <v>44</v>
      </c>
      <c r="J40" t="s">
        <v>45</v>
      </c>
      <c r="Q40" t="s">
        <v>269</v>
      </c>
    </row>
    <row r="41" spans="1:17" x14ac:dyDescent="0.35">
      <c r="A41">
        <v>1611</v>
      </c>
      <c r="B41" s="3" t="s">
        <v>259</v>
      </c>
      <c r="C41" t="s">
        <v>120</v>
      </c>
      <c r="D41">
        <v>0</v>
      </c>
      <c r="E41">
        <v>0.15</v>
      </c>
      <c r="F41" t="s">
        <v>72</v>
      </c>
      <c r="G41" t="s">
        <v>41</v>
      </c>
      <c r="H41" t="s">
        <v>57</v>
      </c>
      <c r="I41" t="s">
        <v>44</v>
      </c>
      <c r="J41" t="s">
        <v>45</v>
      </c>
      <c r="Q41" t="s">
        <v>262</v>
      </c>
    </row>
    <row r="42" spans="1:17" x14ac:dyDescent="0.35">
      <c r="A42">
        <v>1614</v>
      </c>
      <c r="B42" s="3" t="s">
        <v>259</v>
      </c>
      <c r="C42" t="s">
        <v>39</v>
      </c>
      <c r="D42">
        <v>0.22</v>
      </c>
      <c r="E42">
        <v>0.22</v>
      </c>
      <c r="F42" t="s">
        <v>65</v>
      </c>
      <c r="G42" t="s">
        <v>41</v>
      </c>
      <c r="Q42" t="s">
        <v>274</v>
      </c>
    </row>
    <row r="43" spans="1:17" x14ac:dyDescent="0.35">
      <c r="A43">
        <v>1617</v>
      </c>
      <c r="B43" s="3" t="s">
        <v>259</v>
      </c>
      <c r="C43" t="s">
        <v>39</v>
      </c>
      <c r="D43">
        <v>0.22</v>
      </c>
      <c r="E43">
        <v>0.22</v>
      </c>
      <c r="G43" t="s">
        <v>41</v>
      </c>
      <c r="H43" t="s">
        <v>58</v>
      </c>
      <c r="I43" t="s">
        <v>55</v>
      </c>
      <c r="J43" t="s">
        <v>45</v>
      </c>
      <c r="Q43" t="s">
        <v>277</v>
      </c>
    </row>
    <row r="44" spans="1:17" x14ac:dyDescent="0.35">
      <c r="A44">
        <v>1620</v>
      </c>
      <c r="B44" s="3" t="s">
        <v>259</v>
      </c>
      <c r="C44" t="s">
        <v>39</v>
      </c>
      <c r="D44">
        <v>0.26</v>
      </c>
      <c r="E44">
        <v>0.35</v>
      </c>
      <c r="F44" t="s">
        <v>59</v>
      </c>
      <c r="G44" t="s">
        <v>41</v>
      </c>
      <c r="H44" t="s">
        <v>58</v>
      </c>
      <c r="I44" t="s">
        <v>50</v>
      </c>
      <c r="J44" t="s">
        <v>45</v>
      </c>
      <c r="Q44" t="s">
        <v>274</v>
      </c>
    </row>
    <row r="45" spans="1:17" x14ac:dyDescent="0.35">
      <c r="A45">
        <v>1623</v>
      </c>
      <c r="B45" s="3" t="s">
        <v>259</v>
      </c>
      <c r="C45" t="s">
        <v>39</v>
      </c>
      <c r="D45">
        <v>0.76</v>
      </c>
      <c r="E45">
        <v>0.76</v>
      </c>
      <c r="G45" t="s">
        <v>41</v>
      </c>
      <c r="H45" t="s">
        <v>58</v>
      </c>
      <c r="I45" t="s">
        <v>50</v>
      </c>
      <c r="J45" t="s">
        <v>45</v>
      </c>
      <c r="Q45" t="s">
        <v>274</v>
      </c>
    </row>
    <row r="46" spans="1:17" x14ac:dyDescent="0.35">
      <c r="A46">
        <v>1626</v>
      </c>
      <c r="B46" s="3" t="s">
        <v>259</v>
      </c>
      <c r="C46" t="s">
        <v>39</v>
      </c>
      <c r="D46">
        <v>1.17</v>
      </c>
      <c r="E46">
        <v>1.17</v>
      </c>
      <c r="G46" t="s">
        <v>41</v>
      </c>
      <c r="H46" t="s">
        <v>58</v>
      </c>
      <c r="I46" t="s">
        <v>50</v>
      </c>
      <c r="J46" t="s">
        <v>45</v>
      </c>
      <c r="Q46" t="s">
        <v>274</v>
      </c>
    </row>
    <row r="47" spans="1:17" x14ac:dyDescent="0.35">
      <c r="A47">
        <v>1629</v>
      </c>
      <c r="B47" s="3" t="s">
        <v>259</v>
      </c>
      <c r="C47" t="s">
        <v>39</v>
      </c>
      <c r="D47">
        <v>1.17</v>
      </c>
      <c r="E47">
        <v>2.6</v>
      </c>
      <c r="F47" t="s">
        <v>59</v>
      </c>
      <c r="G47" t="s">
        <v>41</v>
      </c>
      <c r="H47" t="s">
        <v>115</v>
      </c>
      <c r="I47" t="s">
        <v>50</v>
      </c>
      <c r="J47" t="s">
        <v>88</v>
      </c>
      <c r="Q47" t="s">
        <v>286</v>
      </c>
    </row>
    <row r="48" spans="1:17" x14ac:dyDescent="0.35">
      <c r="A48">
        <v>1632</v>
      </c>
      <c r="B48" s="3" t="s">
        <v>240</v>
      </c>
      <c r="C48" t="s">
        <v>53</v>
      </c>
      <c r="D48">
        <v>0</v>
      </c>
      <c r="E48">
        <v>1.89</v>
      </c>
      <c r="F48" t="s">
        <v>289</v>
      </c>
      <c r="G48" t="s">
        <v>42</v>
      </c>
      <c r="K48" t="s">
        <v>62</v>
      </c>
      <c r="L48" t="s">
        <v>63</v>
      </c>
      <c r="M48" t="s">
        <v>201</v>
      </c>
      <c r="N48" t="s">
        <v>64</v>
      </c>
      <c r="P48" t="s">
        <v>66</v>
      </c>
      <c r="Q48" t="s">
        <v>65</v>
      </c>
    </row>
    <row r="49" spans="1:17" x14ac:dyDescent="0.35">
      <c r="A49">
        <v>1635</v>
      </c>
      <c r="B49" s="3" t="s">
        <v>293</v>
      </c>
      <c r="C49" t="s">
        <v>39</v>
      </c>
      <c r="D49">
        <v>0.22</v>
      </c>
      <c r="E49">
        <v>0.22</v>
      </c>
      <c r="F49" t="s">
        <v>101</v>
      </c>
      <c r="G49" t="s">
        <v>41</v>
      </c>
      <c r="H49" t="s">
        <v>57</v>
      </c>
      <c r="I49" t="s">
        <v>60</v>
      </c>
      <c r="J49" t="s">
        <v>56</v>
      </c>
      <c r="Q49" t="s">
        <v>65</v>
      </c>
    </row>
    <row r="50" spans="1:17" x14ac:dyDescent="0.35">
      <c r="A50">
        <v>1638</v>
      </c>
      <c r="B50" s="3" t="s">
        <v>293</v>
      </c>
      <c r="C50" t="s">
        <v>39</v>
      </c>
      <c r="D50">
        <v>0.26</v>
      </c>
      <c r="E50">
        <v>0.35</v>
      </c>
      <c r="F50" t="s">
        <v>101</v>
      </c>
      <c r="G50" t="s">
        <v>41</v>
      </c>
      <c r="H50" t="s">
        <v>57</v>
      </c>
      <c r="I50" t="s">
        <v>50</v>
      </c>
      <c r="J50" t="s">
        <v>56</v>
      </c>
      <c r="Q50" t="s">
        <v>298</v>
      </c>
    </row>
    <row r="51" spans="1:17" x14ac:dyDescent="0.35">
      <c r="A51">
        <v>1641</v>
      </c>
      <c r="B51" s="3" t="s">
        <v>293</v>
      </c>
      <c r="C51" t="s">
        <v>39</v>
      </c>
      <c r="D51">
        <v>0.76</v>
      </c>
      <c r="E51">
        <v>0.76</v>
      </c>
      <c r="F51" t="s">
        <v>101</v>
      </c>
      <c r="G51" t="s">
        <v>41</v>
      </c>
      <c r="H51" t="s">
        <v>57</v>
      </c>
      <c r="I51" t="s">
        <v>60</v>
      </c>
      <c r="J51" t="s">
        <v>56</v>
      </c>
      <c r="Q51" t="s">
        <v>65</v>
      </c>
    </row>
    <row r="52" spans="1:17" x14ac:dyDescent="0.35">
      <c r="A52">
        <v>1644</v>
      </c>
      <c r="B52" s="3" t="s">
        <v>293</v>
      </c>
      <c r="C52" t="s">
        <v>39</v>
      </c>
      <c r="D52">
        <v>1.17</v>
      </c>
      <c r="E52">
        <v>1.17</v>
      </c>
      <c r="F52" t="s">
        <v>65</v>
      </c>
      <c r="G52" t="s">
        <v>41</v>
      </c>
      <c r="H52" t="s">
        <v>57</v>
      </c>
      <c r="I52" t="s">
        <v>60</v>
      </c>
      <c r="J52" t="s">
        <v>56</v>
      </c>
      <c r="Q52" t="s">
        <v>65</v>
      </c>
    </row>
    <row r="53" spans="1:17" x14ac:dyDescent="0.35">
      <c r="A53">
        <v>1647</v>
      </c>
      <c r="B53" s="3" t="s">
        <v>293</v>
      </c>
      <c r="C53" t="s">
        <v>53</v>
      </c>
      <c r="D53">
        <v>0</v>
      </c>
      <c r="E53">
        <v>1.89</v>
      </c>
      <c r="F53" t="s">
        <v>306</v>
      </c>
      <c r="G53" t="s">
        <v>42</v>
      </c>
      <c r="H53" t="s">
        <v>43</v>
      </c>
      <c r="I53" t="s">
        <v>98</v>
      </c>
      <c r="J53" t="s">
        <v>56</v>
      </c>
      <c r="K53" t="s">
        <v>62</v>
      </c>
      <c r="L53" t="s">
        <v>308</v>
      </c>
      <c r="M53" t="s">
        <v>201</v>
      </c>
      <c r="N53" t="s">
        <v>64</v>
      </c>
      <c r="P53" t="s">
        <v>66</v>
      </c>
      <c r="Q53" t="s">
        <v>307</v>
      </c>
    </row>
    <row r="54" spans="1:17" x14ac:dyDescent="0.35">
      <c r="A54">
        <v>1650</v>
      </c>
      <c r="B54" s="3" t="s">
        <v>293</v>
      </c>
      <c r="C54" t="s">
        <v>54</v>
      </c>
      <c r="D54">
        <v>0</v>
      </c>
      <c r="E54">
        <v>0.15</v>
      </c>
      <c r="F54" t="s">
        <v>314</v>
      </c>
      <c r="G54" t="s">
        <v>41</v>
      </c>
      <c r="H54" t="s">
        <v>43</v>
      </c>
      <c r="I54" t="s">
        <v>98</v>
      </c>
      <c r="J54" t="s">
        <v>56</v>
      </c>
      <c r="Q54" t="s">
        <v>315</v>
      </c>
    </row>
    <row r="55" spans="1:17" x14ac:dyDescent="0.35">
      <c r="A55">
        <v>1653</v>
      </c>
      <c r="B55" s="3" t="s">
        <v>293</v>
      </c>
      <c r="C55" t="s">
        <v>54</v>
      </c>
      <c r="D55">
        <v>0.36</v>
      </c>
      <c r="E55">
        <v>0.36</v>
      </c>
      <c r="G55" t="s">
        <v>41</v>
      </c>
      <c r="H55" t="s">
        <v>43</v>
      </c>
      <c r="I55" t="s">
        <v>98</v>
      </c>
      <c r="J55" t="s">
        <v>56</v>
      </c>
      <c r="Q55" t="s">
        <v>315</v>
      </c>
    </row>
    <row r="56" spans="1:17" x14ac:dyDescent="0.35">
      <c r="A56">
        <v>1656</v>
      </c>
      <c r="B56" s="3" t="s">
        <v>293</v>
      </c>
      <c r="C56" t="s">
        <v>54</v>
      </c>
      <c r="D56">
        <v>0.42</v>
      </c>
      <c r="E56">
        <v>0.42</v>
      </c>
      <c r="G56" t="s">
        <v>41</v>
      </c>
      <c r="H56" t="s">
        <v>43</v>
      </c>
      <c r="I56" t="s">
        <v>98</v>
      </c>
      <c r="J56" t="s">
        <v>56</v>
      </c>
      <c r="Q56" t="s">
        <v>320</v>
      </c>
    </row>
    <row r="57" spans="1:17" x14ac:dyDescent="0.35">
      <c r="A57">
        <v>1659</v>
      </c>
      <c r="B57" s="3" t="s">
        <v>293</v>
      </c>
      <c r="C57" t="s">
        <v>39</v>
      </c>
      <c r="D57">
        <v>1.53</v>
      </c>
      <c r="E57">
        <v>2.6</v>
      </c>
      <c r="F57" t="s">
        <v>71</v>
      </c>
      <c r="G57" t="s">
        <v>41</v>
      </c>
      <c r="H57" t="s">
        <v>57</v>
      </c>
      <c r="I57" t="s">
        <v>50</v>
      </c>
      <c r="J57" t="s">
        <v>56</v>
      </c>
      <c r="Q57" t="s">
        <v>65</v>
      </c>
    </row>
    <row r="58" spans="1:17" x14ac:dyDescent="0.35">
      <c r="A58">
        <v>1662</v>
      </c>
      <c r="B58" s="3" t="s">
        <v>293</v>
      </c>
      <c r="C58" t="s">
        <v>120</v>
      </c>
      <c r="D58">
        <v>0</v>
      </c>
      <c r="E58">
        <v>0.15</v>
      </c>
      <c r="F58" t="s">
        <v>325</v>
      </c>
      <c r="G58" t="s">
        <v>41</v>
      </c>
      <c r="H58" t="s">
        <v>43</v>
      </c>
      <c r="I58" t="s">
        <v>98</v>
      </c>
      <c r="J58" t="s">
        <v>56</v>
      </c>
      <c r="Q58" t="s">
        <v>315</v>
      </c>
    </row>
    <row r="59" spans="1:17" x14ac:dyDescent="0.35">
      <c r="A59">
        <v>1665</v>
      </c>
      <c r="B59" s="3" t="s">
        <v>326</v>
      </c>
      <c r="C59" t="s">
        <v>39</v>
      </c>
      <c r="D59">
        <v>0.22</v>
      </c>
      <c r="E59">
        <v>0.22</v>
      </c>
      <c r="F59" t="s">
        <v>65</v>
      </c>
      <c r="G59" t="s">
        <v>41</v>
      </c>
      <c r="H59" t="s">
        <v>57</v>
      </c>
      <c r="I59" t="s">
        <v>50</v>
      </c>
      <c r="J59" t="s">
        <v>45</v>
      </c>
    </row>
    <row r="60" spans="1:17" x14ac:dyDescent="0.35">
      <c r="A60">
        <v>1668</v>
      </c>
      <c r="B60" s="3" t="s">
        <v>326</v>
      </c>
      <c r="C60" t="s">
        <v>39</v>
      </c>
      <c r="D60">
        <v>0.26</v>
      </c>
      <c r="E60">
        <v>0.35</v>
      </c>
      <c r="F60" t="s">
        <v>71</v>
      </c>
      <c r="G60" t="s">
        <v>41</v>
      </c>
      <c r="H60" t="s">
        <v>57</v>
      </c>
      <c r="I60" t="s">
        <v>55</v>
      </c>
      <c r="J60" t="s">
        <v>45</v>
      </c>
    </row>
    <row r="61" spans="1:17" x14ac:dyDescent="0.35">
      <c r="A61">
        <v>1671</v>
      </c>
      <c r="B61" s="3" t="s">
        <v>326</v>
      </c>
      <c r="C61" t="s">
        <v>39</v>
      </c>
      <c r="D61">
        <v>0.76</v>
      </c>
      <c r="E61">
        <v>0.76</v>
      </c>
      <c r="G61" t="s">
        <v>41</v>
      </c>
      <c r="H61" t="s">
        <v>57</v>
      </c>
      <c r="I61" t="s">
        <v>50</v>
      </c>
      <c r="J61" t="s">
        <v>45</v>
      </c>
    </row>
    <row r="62" spans="1:17" x14ac:dyDescent="0.35">
      <c r="A62">
        <v>1674</v>
      </c>
      <c r="B62" s="3" t="s">
        <v>326</v>
      </c>
      <c r="C62" t="s">
        <v>39</v>
      </c>
      <c r="D62">
        <v>1.17</v>
      </c>
      <c r="E62">
        <v>1.17</v>
      </c>
      <c r="G62" t="s">
        <v>41</v>
      </c>
      <c r="H62" t="s">
        <v>57</v>
      </c>
      <c r="I62" t="s">
        <v>50</v>
      </c>
      <c r="J62" t="s">
        <v>45</v>
      </c>
    </row>
    <row r="63" spans="1:17" x14ac:dyDescent="0.35">
      <c r="A63">
        <v>1677</v>
      </c>
      <c r="B63" s="3" t="s">
        <v>326</v>
      </c>
      <c r="C63" t="s">
        <v>48</v>
      </c>
      <c r="D63">
        <v>0</v>
      </c>
      <c r="E63">
        <v>1.81</v>
      </c>
      <c r="G63" t="s">
        <v>41</v>
      </c>
      <c r="Q63" t="s">
        <v>339</v>
      </c>
    </row>
    <row r="64" spans="1:17" x14ac:dyDescent="0.35">
      <c r="A64">
        <v>1680</v>
      </c>
      <c r="B64" s="3" t="s">
        <v>326</v>
      </c>
      <c r="C64" t="s">
        <v>53</v>
      </c>
      <c r="D64">
        <v>0</v>
      </c>
      <c r="E64">
        <v>1.89</v>
      </c>
      <c r="F64" t="s">
        <v>342</v>
      </c>
      <c r="G64" t="s">
        <v>42</v>
      </c>
      <c r="H64" t="s">
        <v>52</v>
      </c>
      <c r="I64" t="s">
        <v>44</v>
      </c>
      <c r="J64" t="s">
        <v>45</v>
      </c>
      <c r="K64" t="s">
        <v>62</v>
      </c>
      <c r="L64" t="s">
        <v>63</v>
      </c>
      <c r="M64" t="s">
        <v>201</v>
      </c>
      <c r="N64" t="s">
        <v>64</v>
      </c>
      <c r="P64" t="s">
        <v>66</v>
      </c>
      <c r="Q64" t="s">
        <v>343</v>
      </c>
    </row>
    <row r="65" spans="1:17" x14ac:dyDescent="0.35">
      <c r="A65">
        <v>1683</v>
      </c>
      <c r="B65" s="3" t="s">
        <v>326</v>
      </c>
      <c r="C65" t="s">
        <v>54</v>
      </c>
      <c r="D65">
        <v>0</v>
      </c>
      <c r="E65">
        <v>0.15</v>
      </c>
      <c r="F65" t="s">
        <v>349</v>
      </c>
      <c r="G65" t="s">
        <v>41</v>
      </c>
      <c r="H65" t="s">
        <v>52</v>
      </c>
      <c r="I65" t="s">
        <v>60</v>
      </c>
      <c r="J65" t="s">
        <v>45</v>
      </c>
      <c r="Q65" t="s">
        <v>65</v>
      </c>
    </row>
    <row r="66" spans="1:17" x14ac:dyDescent="0.35">
      <c r="A66">
        <v>1686</v>
      </c>
      <c r="B66" s="3" t="s">
        <v>326</v>
      </c>
      <c r="C66" t="s">
        <v>54</v>
      </c>
      <c r="D66">
        <v>0.36</v>
      </c>
      <c r="E66">
        <v>0.36</v>
      </c>
      <c r="F66" t="s">
        <v>65</v>
      </c>
      <c r="G66" t="s">
        <v>41</v>
      </c>
      <c r="H66" t="s">
        <v>52</v>
      </c>
      <c r="I66" t="s">
        <v>44</v>
      </c>
      <c r="J66" t="s">
        <v>45</v>
      </c>
      <c r="Q66" t="s">
        <v>65</v>
      </c>
    </row>
    <row r="67" spans="1:17" x14ac:dyDescent="0.35">
      <c r="A67">
        <v>1689</v>
      </c>
      <c r="B67" s="3" t="s">
        <v>326</v>
      </c>
      <c r="C67" t="s">
        <v>54</v>
      </c>
      <c r="D67">
        <v>0.42</v>
      </c>
      <c r="E67">
        <v>0.42</v>
      </c>
      <c r="F67" t="s">
        <v>65</v>
      </c>
      <c r="G67" t="s">
        <v>41</v>
      </c>
      <c r="H67" t="s">
        <v>52</v>
      </c>
      <c r="I67" t="s">
        <v>44</v>
      </c>
      <c r="J67" t="s">
        <v>45</v>
      </c>
      <c r="Q67" t="s">
        <v>65</v>
      </c>
    </row>
    <row r="68" spans="1:17" x14ac:dyDescent="0.35">
      <c r="A68">
        <v>1692</v>
      </c>
      <c r="B68" s="3" t="s">
        <v>326</v>
      </c>
      <c r="C68" t="s">
        <v>39</v>
      </c>
      <c r="D68">
        <v>1.53</v>
      </c>
      <c r="E68">
        <v>2.6</v>
      </c>
      <c r="F68" t="s">
        <v>147</v>
      </c>
      <c r="G68" t="s">
        <v>41</v>
      </c>
      <c r="H68" t="s">
        <v>57</v>
      </c>
      <c r="I68" t="s">
        <v>60</v>
      </c>
      <c r="J68" t="s">
        <v>45</v>
      </c>
      <c r="Q68" t="s">
        <v>356</v>
      </c>
    </row>
    <row r="69" spans="1:17" x14ac:dyDescent="0.35">
      <c r="A69">
        <v>1695</v>
      </c>
      <c r="B69" s="3" t="s">
        <v>326</v>
      </c>
      <c r="C69" t="s">
        <v>120</v>
      </c>
      <c r="D69">
        <v>0</v>
      </c>
      <c r="E69">
        <v>0.15</v>
      </c>
      <c r="F69" t="s">
        <v>102</v>
      </c>
      <c r="G69" t="s">
        <v>41</v>
      </c>
      <c r="H69" t="s">
        <v>52</v>
      </c>
      <c r="I69" t="s">
        <v>60</v>
      </c>
      <c r="J69" t="s">
        <v>45</v>
      </c>
      <c r="Q69" t="s">
        <v>359</v>
      </c>
    </row>
    <row r="70" spans="1:17" x14ac:dyDescent="0.35">
      <c r="A70">
        <v>1698</v>
      </c>
      <c r="B70" s="3" t="s">
        <v>326</v>
      </c>
      <c r="C70" t="s">
        <v>48</v>
      </c>
      <c r="D70">
        <v>2.61</v>
      </c>
      <c r="E70">
        <v>3.82</v>
      </c>
      <c r="F70" t="s">
        <v>85</v>
      </c>
      <c r="G70" t="s">
        <v>41</v>
      </c>
      <c r="H70" t="s">
        <v>52</v>
      </c>
      <c r="I70" t="s">
        <v>60</v>
      </c>
      <c r="J70" t="s">
        <v>88</v>
      </c>
      <c r="Q70" t="s">
        <v>362</v>
      </c>
    </row>
    <row r="71" spans="1:17" x14ac:dyDescent="0.35">
      <c r="A71">
        <v>1701</v>
      </c>
      <c r="B71" s="3" t="s">
        <v>363</v>
      </c>
      <c r="C71" t="s">
        <v>39</v>
      </c>
      <c r="D71">
        <v>0.22</v>
      </c>
      <c r="E71">
        <v>0.22</v>
      </c>
      <c r="G71" t="s">
        <v>41</v>
      </c>
      <c r="H71" t="s">
        <v>58</v>
      </c>
      <c r="I71" t="s">
        <v>44</v>
      </c>
      <c r="J71" t="s">
        <v>56</v>
      </c>
      <c r="Q71" t="s">
        <v>367</v>
      </c>
    </row>
    <row r="72" spans="1:17" x14ac:dyDescent="0.35">
      <c r="A72">
        <v>1704</v>
      </c>
      <c r="B72" s="3" t="s">
        <v>363</v>
      </c>
      <c r="C72" t="s">
        <v>39</v>
      </c>
      <c r="D72">
        <v>0.26</v>
      </c>
      <c r="E72">
        <v>0.35</v>
      </c>
      <c r="F72" t="s">
        <v>102</v>
      </c>
      <c r="G72" t="s">
        <v>41</v>
      </c>
      <c r="H72" t="s">
        <v>58</v>
      </c>
      <c r="I72" t="s">
        <v>60</v>
      </c>
      <c r="J72" t="s">
        <v>56</v>
      </c>
    </row>
    <row r="73" spans="1:17" x14ac:dyDescent="0.35">
      <c r="A73">
        <v>1707</v>
      </c>
      <c r="B73" s="3" t="s">
        <v>363</v>
      </c>
      <c r="C73" t="s">
        <v>39</v>
      </c>
      <c r="D73">
        <v>0.76</v>
      </c>
      <c r="E73">
        <v>0.76</v>
      </c>
      <c r="G73" t="s">
        <v>41</v>
      </c>
      <c r="H73" t="s">
        <v>58</v>
      </c>
      <c r="I73" t="s">
        <v>44</v>
      </c>
      <c r="J73" t="s">
        <v>56</v>
      </c>
    </row>
    <row r="74" spans="1:17" x14ac:dyDescent="0.35">
      <c r="A74">
        <v>1710</v>
      </c>
      <c r="B74" s="3" t="s">
        <v>363</v>
      </c>
      <c r="C74" t="s">
        <v>39</v>
      </c>
      <c r="D74">
        <v>1.17</v>
      </c>
      <c r="E74">
        <v>1.17</v>
      </c>
      <c r="G74" t="s">
        <v>41</v>
      </c>
      <c r="H74" t="s">
        <v>58</v>
      </c>
      <c r="I74" t="s">
        <v>44</v>
      </c>
      <c r="J74" t="s">
        <v>56</v>
      </c>
    </row>
    <row r="75" spans="1:17" x14ac:dyDescent="0.35">
      <c r="A75">
        <v>1713</v>
      </c>
      <c r="B75" s="3" t="s">
        <v>363</v>
      </c>
      <c r="C75" t="s">
        <v>48</v>
      </c>
      <c r="D75">
        <v>2.61</v>
      </c>
      <c r="E75">
        <v>3.82</v>
      </c>
      <c r="F75" t="s">
        <v>124</v>
      </c>
      <c r="G75" t="s">
        <v>41</v>
      </c>
      <c r="H75" t="s">
        <v>57</v>
      </c>
      <c r="I75" t="s">
        <v>60</v>
      </c>
      <c r="J75" t="s">
        <v>56</v>
      </c>
      <c r="Q75" t="s">
        <v>377</v>
      </c>
    </row>
    <row r="76" spans="1:17" x14ac:dyDescent="0.35">
      <c r="A76">
        <v>1716</v>
      </c>
      <c r="B76" s="3" t="s">
        <v>363</v>
      </c>
      <c r="C76" t="s">
        <v>39</v>
      </c>
      <c r="D76">
        <v>1.53</v>
      </c>
      <c r="E76">
        <v>2.6</v>
      </c>
      <c r="F76" t="s">
        <v>380</v>
      </c>
      <c r="G76" t="s">
        <v>41</v>
      </c>
      <c r="H76" t="s">
        <v>58</v>
      </c>
      <c r="I76" t="s">
        <v>44</v>
      </c>
      <c r="J76" t="s">
        <v>56</v>
      </c>
      <c r="Q76" t="s">
        <v>381</v>
      </c>
    </row>
    <row r="77" spans="1:17" x14ac:dyDescent="0.35">
      <c r="A77">
        <v>1719</v>
      </c>
      <c r="B77" s="3" t="s">
        <v>363</v>
      </c>
      <c r="C77" t="s">
        <v>53</v>
      </c>
      <c r="D77">
        <v>0</v>
      </c>
      <c r="E77">
        <v>1.89</v>
      </c>
      <c r="F77" t="s">
        <v>112</v>
      </c>
      <c r="G77" t="s">
        <v>42</v>
      </c>
      <c r="H77" t="s">
        <v>58</v>
      </c>
      <c r="I77" t="s">
        <v>44</v>
      </c>
      <c r="J77" t="s">
        <v>56</v>
      </c>
      <c r="K77" t="s">
        <v>74</v>
      </c>
      <c r="L77" t="s">
        <v>75</v>
      </c>
      <c r="M77" t="s">
        <v>201</v>
      </c>
      <c r="N77" t="s">
        <v>64</v>
      </c>
      <c r="O77" t="s">
        <v>66</v>
      </c>
      <c r="Q77" t="s">
        <v>386</v>
      </c>
    </row>
    <row r="78" spans="1:17" x14ac:dyDescent="0.35">
      <c r="A78">
        <v>1719</v>
      </c>
      <c r="B78" s="3" t="s">
        <v>363</v>
      </c>
      <c r="C78" t="s">
        <v>53</v>
      </c>
      <c r="D78">
        <v>0</v>
      </c>
      <c r="E78">
        <v>1.89</v>
      </c>
      <c r="F78" t="s">
        <v>112</v>
      </c>
      <c r="G78" t="s">
        <v>42</v>
      </c>
      <c r="H78" t="s">
        <v>58</v>
      </c>
      <c r="I78" t="s">
        <v>44</v>
      </c>
      <c r="J78" t="s">
        <v>56</v>
      </c>
      <c r="K78" t="s">
        <v>62</v>
      </c>
      <c r="L78" t="s">
        <v>100</v>
      </c>
      <c r="M78" t="s">
        <v>201</v>
      </c>
      <c r="N78" t="s">
        <v>64</v>
      </c>
      <c r="P78" t="s">
        <v>66</v>
      </c>
      <c r="Q78" t="s">
        <v>386</v>
      </c>
    </row>
    <row r="79" spans="1:17" x14ac:dyDescent="0.35">
      <c r="A79">
        <v>1722</v>
      </c>
      <c r="B79" s="3" t="s">
        <v>363</v>
      </c>
      <c r="C79" t="s">
        <v>54</v>
      </c>
      <c r="D79">
        <v>0</v>
      </c>
      <c r="E79">
        <v>0.15</v>
      </c>
      <c r="F79" t="s">
        <v>78</v>
      </c>
      <c r="G79" t="s">
        <v>41</v>
      </c>
      <c r="H79" t="s">
        <v>57</v>
      </c>
      <c r="I79" t="s">
        <v>44</v>
      </c>
      <c r="J79" t="s">
        <v>56</v>
      </c>
      <c r="Q79" t="s">
        <v>395</v>
      </c>
    </row>
    <row r="80" spans="1:17" x14ac:dyDescent="0.35">
      <c r="A80">
        <v>1725</v>
      </c>
      <c r="B80" s="3" t="s">
        <v>363</v>
      </c>
      <c r="C80" t="s">
        <v>54</v>
      </c>
      <c r="D80">
        <v>0.36</v>
      </c>
      <c r="E80">
        <v>0.36</v>
      </c>
      <c r="F80" t="s">
        <v>65</v>
      </c>
      <c r="G80" t="s">
        <v>41</v>
      </c>
      <c r="H80" t="s">
        <v>57</v>
      </c>
      <c r="I80" t="s">
        <v>98</v>
      </c>
      <c r="J80" t="s">
        <v>56</v>
      </c>
      <c r="Q80" t="s">
        <v>315</v>
      </c>
    </row>
    <row r="81" spans="1:17" x14ac:dyDescent="0.35">
      <c r="A81">
        <v>1728</v>
      </c>
      <c r="B81" s="3" t="s">
        <v>363</v>
      </c>
      <c r="C81" t="s">
        <v>54</v>
      </c>
      <c r="D81">
        <v>0.42</v>
      </c>
      <c r="E81">
        <v>0.42</v>
      </c>
      <c r="G81" t="s">
        <v>41</v>
      </c>
      <c r="H81" t="s">
        <v>57</v>
      </c>
      <c r="I81" t="s">
        <v>98</v>
      </c>
      <c r="J81" t="s">
        <v>56</v>
      </c>
      <c r="Q81" t="s">
        <v>315</v>
      </c>
    </row>
    <row r="82" spans="1:17" x14ac:dyDescent="0.35">
      <c r="A82">
        <v>1731</v>
      </c>
      <c r="B82" s="3" t="s">
        <v>363</v>
      </c>
      <c r="C82" t="s">
        <v>120</v>
      </c>
      <c r="D82">
        <v>0</v>
      </c>
      <c r="E82">
        <v>0.15</v>
      </c>
      <c r="F82" t="s">
        <v>86</v>
      </c>
      <c r="G82" t="s">
        <v>41</v>
      </c>
      <c r="H82" t="s">
        <v>52</v>
      </c>
      <c r="I82" t="s">
        <v>98</v>
      </c>
      <c r="J82" t="s">
        <v>56</v>
      </c>
      <c r="Q82" t="s">
        <v>315</v>
      </c>
    </row>
    <row r="83" spans="1:17" x14ac:dyDescent="0.35">
      <c r="A83">
        <v>1734</v>
      </c>
      <c r="B83" s="3" t="s">
        <v>402</v>
      </c>
      <c r="C83" t="s">
        <v>48</v>
      </c>
      <c r="D83">
        <v>0</v>
      </c>
      <c r="E83">
        <v>3.82</v>
      </c>
      <c r="F83" t="s">
        <v>78</v>
      </c>
      <c r="G83" t="s">
        <v>42</v>
      </c>
      <c r="H83" t="s">
        <v>52</v>
      </c>
      <c r="I83" t="s">
        <v>60</v>
      </c>
      <c r="J83" t="s">
        <v>45</v>
      </c>
      <c r="K83" t="s">
        <v>62</v>
      </c>
      <c r="L83" t="s">
        <v>104</v>
      </c>
      <c r="M83" t="s">
        <v>201</v>
      </c>
      <c r="N83" t="s">
        <v>64</v>
      </c>
      <c r="P83" t="s">
        <v>66</v>
      </c>
      <c r="Q83" t="s">
        <v>406</v>
      </c>
    </row>
    <row r="84" spans="1:17" x14ac:dyDescent="0.35">
      <c r="A84">
        <v>1737</v>
      </c>
      <c r="B84" s="3" t="s">
        <v>407</v>
      </c>
      <c r="C84" t="s">
        <v>39</v>
      </c>
      <c r="D84">
        <v>0.22</v>
      </c>
      <c r="E84">
        <v>0.22</v>
      </c>
      <c r="G84" t="s">
        <v>41</v>
      </c>
      <c r="H84" t="s">
        <v>58</v>
      </c>
      <c r="I84" t="s">
        <v>55</v>
      </c>
      <c r="J84" t="s">
        <v>56</v>
      </c>
      <c r="Q84" t="s">
        <v>410</v>
      </c>
    </row>
    <row r="85" spans="1:17" x14ac:dyDescent="0.35">
      <c r="A85">
        <v>1740</v>
      </c>
      <c r="B85" s="3" t="s">
        <v>293</v>
      </c>
      <c r="C85" t="s">
        <v>54</v>
      </c>
      <c r="D85">
        <v>0</v>
      </c>
      <c r="E85">
        <v>0.15</v>
      </c>
      <c r="F85" t="s">
        <v>314</v>
      </c>
      <c r="G85" t="s">
        <v>41</v>
      </c>
      <c r="H85" t="s">
        <v>43</v>
      </c>
      <c r="I85" t="s">
        <v>98</v>
      </c>
      <c r="J85" t="s">
        <v>56</v>
      </c>
      <c r="Q85" t="s">
        <v>65</v>
      </c>
    </row>
    <row r="86" spans="1:17" x14ac:dyDescent="0.35">
      <c r="A86">
        <v>1743</v>
      </c>
      <c r="B86" s="3" t="s">
        <v>407</v>
      </c>
      <c r="C86" t="s">
        <v>39</v>
      </c>
      <c r="D86">
        <v>0.26</v>
      </c>
      <c r="E86">
        <v>0.35</v>
      </c>
      <c r="F86" t="s">
        <v>174</v>
      </c>
      <c r="G86" t="s">
        <v>41</v>
      </c>
      <c r="H86" t="s">
        <v>58</v>
      </c>
      <c r="I86" t="s">
        <v>60</v>
      </c>
      <c r="J86" t="s">
        <v>56</v>
      </c>
      <c r="Q86" t="s">
        <v>415</v>
      </c>
    </row>
    <row r="87" spans="1:17" x14ac:dyDescent="0.35">
      <c r="A87">
        <v>1746</v>
      </c>
      <c r="B87" s="3" t="s">
        <v>407</v>
      </c>
      <c r="C87" t="s">
        <v>39</v>
      </c>
      <c r="D87">
        <v>0.76</v>
      </c>
      <c r="E87">
        <v>0.76</v>
      </c>
      <c r="G87" t="s">
        <v>41</v>
      </c>
      <c r="H87" t="s">
        <v>58</v>
      </c>
      <c r="I87" t="s">
        <v>60</v>
      </c>
      <c r="J87" t="s">
        <v>56</v>
      </c>
      <c r="Q87" t="s">
        <v>418</v>
      </c>
    </row>
    <row r="88" spans="1:17" x14ac:dyDescent="0.35">
      <c r="A88">
        <v>1749</v>
      </c>
      <c r="B88" s="3" t="s">
        <v>407</v>
      </c>
      <c r="C88" t="s">
        <v>39</v>
      </c>
      <c r="D88">
        <v>1.17</v>
      </c>
      <c r="E88">
        <v>1.17</v>
      </c>
      <c r="G88" t="s">
        <v>41</v>
      </c>
      <c r="H88" t="s">
        <v>58</v>
      </c>
      <c r="I88" t="s">
        <v>50</v>
      </c>
      <c r="J88" t="s">
        <v>56</v>
      </c>
      <c r="Q88" t="s">
        <v>421</v>
      </c>
    </row>
    <row r="89" spans="1:17" x14ac:dyDescent="0.35">
      <c r="A89">
        <v>1752</v>
      </c>
      <c r="B89" s="3" t="s">
        <v>407</v>
      </c>
      <c r="C89" t="s">
        <v>39</v>
      </c>
      <c r="D89">
        <v>1.53</v>
      </c>
      <c r="E89">
        <v>2.6</v>
      </c>
      <c r="F89" t="s">
        <v>77</v>
      </c>
      <c r="G89" t="s">
        <v>41</v>
      </c>
      <c r="H89" t="s">
        <v>58</v>
      </c>
      <c r="I89" t="s">
        <v>50</v>
      </c>
      <c r="J89" t="s">
        <v>56</v>
      </c>
      <c r="Q89" t="s">
        <v>424</v>
      </c>
    </row>
    <row r="90" spans="1:17" x14ac:dyDescent="0.35">
      <c r="A90">
        <v>1755</v>
      </c>
      <c r="B90" s="3" t="s">
        <v>425</v>
      </c>
      <c r="C90" t="s">
        <v>53</v>
      </c>
      <c r="D90">
        <v>0</v>
      </c>
      <c r="E90">
        <v>1.89</v>
      </c>
      <c r="F90" t="s">
        <v>108</v>
      </c>
      <c r="G90" t="s">
        <v>42</v>
      </c>
      <c r="H90" t="s">
        <v>52</v>
      </c>
      <c r="I90" t="s">
        <v>44</v>
      </c>
      <c r="J90" t="s">
        <v>56</v>
      </c>
      <c r="K90" t="s">
        <v>62</v>
      </c>
      <c r="L90" t="s">
        <v>118</v>
      </c>
      <c r="M90" t="s">
        <v>201</v>
      </c>
      <c r="N90" t="s">
        <v>64</v>
      </c>
      <c r="P90" t="s">
        <v>66</v>
      </c>
      <c r="Q90" t="s">
        <v>429</v>
      </c>
    </row>
    <row r="91" spans="1:17" x14ac:dyDescent="0.35">
      <c r="A91">
        <v>1755</v>
      </c>
      <c r="B91" s="3" t="s">
        <v>425</v>
      </c>
      <c r="C91" t="s">
        <v>53</v>
      </c>
      <c r="D91">
        <v>0</v>
      </c>
      <c r="E91">
        <v>1.89</v>
      </c>
      <c r="F91" t="s">
        <v>108</v>
      </c>
      <c r="G91" t="s">
        <v>42</v>
      </c>
      <c r="H91" t="s">
        <v>52</v>
      </c>
      <c r="I91" t="s">
        <v>44</v>
      </c>
      <c r="J91" t="s">
        <v>56</v>
      </c>
      <c r="K91" t="s">
        <v>74</v>
      </c>
      <c r="L91" t="s">
        <v>118</v>
      </c>
      <c r="M91" t="s">
        <v>201</v>
      </c>
      <c r="N91" t="s">
        <v>64</v>
      </c>
      <c r="O91" t="s">
        <v>66</v>
      </c>
      <c r="Q91" t="s">
        <v>429</v>
      </c>
    </row>
    <row r="92" spans="1:17" x14ac:dyDescent="0.35">
      <c r="A92">
        <v>1755</v>
      </c>
      <c r="B92" s="3" t="s">
        <v>425</v>
      </c>
      <c r="C92" t="s">
        <v>53</v>
      </c>
      <c r="D92">
        <v>0</v>
      </c>
      <c r="E92">
        <v>1.89</v>
      </c>
      <c r="F92" t="s">
        <v>108</v>
      </c>
      <c r="G92" t="s">
        <v>42</v>
      </c>
      <c r="H92" t="s">
        <v>52</v>
      </c>
      <c r="I92" t="s">
        <v>44</v>
      </c>
      <c r="J92" t="s">
        <v>56</v>
      </c>
      <c r="K92" t="s">
        <v>79</v>
      </c>
      <c r="L92" t="s">
        <v>118</v>
      </c>
      <c r="M92" t="s">
        <v>201</v>
      </c>
      <c r="N92" t="s">
        <v>64</v>
      </c>
      <c r="P92" t="s">
        <v>66</v>
      </c>
      <c r="Q92" t="s">
        <v>429</v>
      </c>
    </row>
    <row r="93" spans="1:17" x14ac:dyDescent="0.35">
      <c r="A93">
        <v>1755</v>
      </c>
      <c r="B93" s="3" t="s">
        <v>425</v>
      </c>
      <c r="C93" t="s">
        <v>53</v>
      </c>
      <c r="D93">
        <v>0</v>
      </c>
      <c r="E93">
        <v>1.89</v>
      </c>
      <c r="F93" t="s">
        <v>108</v>
      </c>
      <c r="G93" t="s">
        <v>42</v>
      </c>
      <c r="H93" t="s">
        <v>52</v>
      </c>
      <c r="I93" t="s">
        <v>44</v>
      </c>
      <c r="J93" t="s">
        <v>56</v>
      </c>
      <c r="K93" t="s">
        <v>79</v>
      </c>
      <c r="L93" t="s">
        <v>118</v>
      </c>
      <c r="M93" t="s">
        <v>201</v>
      </c>
      <c r="N93" t="s">
        <v>64</v>
      </c>
      <c r="P93" t="s">
        <v>66</v>
      </c>
      <c r="Q93" t="s">
        <v>429</v>
      </c>
    </row>
    <row r="94" spans="1:17" x14ac:dyDescent="0.35">
      <c r="A94">
        <v>1755</v>
      </c>
      <c r="B94" s="3" t="s">
        <v>425</v>
      </c>
      <c r="C94" t="s">
        <v>53</v>
      </c>
      <c r="D94">
        <v>0</v>
      </c>
      <c r="E94">
        <v>1.89</v>
      </c>
      <c r="F94" t="s">
        <v>108</v>
      </c>
      <c r="G94" t="s">
        <v>42</v>
      </c>
      <c r="H94" t="s">
        <v>52</v>
      </c>
      <c r="I94" t="s">
        <v>44</v>
      </c>
      <c r="J94" t="s">
        <v>56</v>
      </c>
      <c r="K94" t="s">
        <v>79</v>
      </c>
      <c r="L94" t="s">
        <v>118</v>
      </c>
      <c r="M94" t="s">
        <v>201</v>
      </c>
      <c r="N94" t="s">
        <v>64</v>
      </c>
      <c r="P94" t="s">
        <v>66</v>
      </c>
      <c r="Q94" t="s">
        <v>429</v>
      </c>
    </row>
    <row r="95" spans="1:17" x14ac:dyDescent="0.35">
      <c r="A95">
        <v>1755</v>
      </c>
      <c r="B95" s="3" t="s">
        <v>425</v>
      </c>
      <c r="C95" t="s">
        <v>53</v>
      </c>
      <c r="D95">
        <v>0</v>
      </c>
      <c r="E95">
        <v>1.89</v>
      </c>
      <c r="F95" t="s">
        <v>108</v>
      </c>
      <c r="G95" t="s">
        <v>42</v>
      </c>
      <c r="H95" t="s">
        <v>52</v>
      </c>
      <c r="I95" t="s">
        <v>44</v>
      </c>
      <c r="J95" t="s">
        <v>56</v>
      </c>
      <c r="K95" t="s">
        <v>79</v>
      </c>
      <c r="L95" t="s">
        <v>118</v>
      </c>
      <c r="M95" t="s">
        <v>201</v>
      </c>
      <c r="N95" t="s">
        <v>64</v>
      </c>
      <c r="P95" t="s">
        <v>66</v>
      </c>
      <c r="Q95" t="s">
        <v>429</v>
      </c>
    </row>
    <row r="96" spans="1:17" x14ac:dyDescent="0.35">
      <c r="A96">
        <v>1755</v>
      </c>
      <c r="B96" s="3" t="s">
        <v>425</v>
      </c>
      <c r="C96" t="s">
        <v>53</v>
      </c>
      <c r="D96">
        <v>0</v>
      </c>
      <c r="E96">
        <v>1.89</v>
      </c>
      <c r="F96" t="s">
        <v>108</v>
      </c>
      <c r="G96" t="s">
        <v>42</v>
      </c>
      <c r="H96" t="s">
        <v>52</v>
      </c>
      <c r="I96" t="s">
        <v>44</v>
      </c>
      <c r="J96" t="s">
        <v>56</v>
      </c>
      <c r="K96" t="s">
        <v>79</v>
      </c>
      <c r="L96" t="s">
        <v>118</v>
      </c>
      <c r="M96" t="s">
        <v>201</v>
      </c>
      <c r="N96" t="s">
        <v>64</v>
      </c>
      <c r="P96" t="s">
        <v>66</v>
      </c>
      <c r="Q96" t="s">
        <v>429</v>
      </c>
    </row>
    <row r="97" spans="1:17" x14ac:dyDescent="0.35">
      <c r="A97">
        <v>1755</v>
      </c>
      <c r="B97" s="3" t="s">
        <v>425</v>
      </c>
      <c r="C97" t="s">
        <v>53</v>
      </c>
      <c r="D97">
        <v>0</v>
      </c>
      <c r="E97">
        <v>1.89</v>
      </c>
      <c r="F97" t="s">
        <v>108</v>
      </c>
      <c r="G97" t="s">
        <v>42</v>
      </c>
      <c r="H97" t="s">
        <v>52</v>
      </c>
      <c r="I97" t="s">
        <v>44</v>
      </c>
      <c r="J97" t="s">
        <v>56</v>
      </c>
      <c r="K97" t="s">
        <v>79</v>
      </c>
      <c r="L97" t="s">
        <v>118</v>
      </c>
      <c r="M97" t="s">
        <v>201</v>
      </c>
      <c r="N97" t="s">
        <v>64</v>
      </c>
      <c r="P97" t="s">
        <v>66</v>
      </c>
      <c r="Q97" t="s">
        <v>429</v>
      </c>
    </row>
    <row r="98" spans="1:17" x14ac:dyDescent="0.35">
      <c r="A98">
        <v>1755</v>
      </c>
      <c r="B98" s="3" t="s">
        <v>425</v>
      </c>
      <c r="C98" t="s">
        <v>53</v>
      </c>
      <c r="D98">
        <v>0</v>
      </c>
      <c r="E98">
        <v>1.89</v>
      </c>
      <c r="F98" t="s">
        <v>108</v>
      </c>
      <c r="G98" t="s">
        <v>42</v>
      </c>
      <c r="H98" t="s">
        <v>52</v>
      </c>
      <c r="I98" t="s">
        <v>44</v>
      </c>
      <c r="J98" t="s">
        <v>56</v>
      </c>
      <c r="K98" t="s">
        <v>79</v>
      </c>
      <c r="L98" t="s">
        <v>118</v>
      </c>
      <c r="M98" t="s">
        <v>201</v>
      </c>
      <c r="N98" t="s">
        <v>64</v>
      </c>
      <c r="P98" t="s">
        <v>66</v>
      </c>
      <c r="Q98" t="s">
        <v>429</v>
      </c>
    </row>
    <row r="99" spans="1:17" x14ac:dyDescent="0.35">
      <c r="A99">
        <v>1755</v>
      </c>
      <c r="B99" s="3" t="s">
        <v>425</v>
      </c>
      <c r="C99" t="s">
        <v>53</v>
      </c>
      <c r="D99">
        <v>0</v>
      </c>
      <c r="E99">
        <v>1.89</v>
      </c>
      <c r="F99" t="s">
        <v>108</v>
      </c>
      <c r="G99" t="s">
        <v>42</v>
      </c>
      <c r="H99" t="s">
        <v>52</v>
      </c>
      <c r="I99" t="s">
        <v>44</v>
      </c>
      <c r="J99" t="s">
        <v>56</v>
      </c>
      <c r="K99" t="s">
        <v>79</v>
      </c>
      <c r="L99" t="s">
        <v>118</v>
      </c>
      <c r="M99" t="s">
        <v>201</v>
      </c>
      <c r="N99" t="s">
        <v>64</v>
      </c>
      <c r="P99" t="s">
        <v>66</v>
      </c>
      <c r="Q99" t="s">
        <v>429</v>
      </c>
    </row>
    <row r="100" spans="1:17" x14ac:dyDescent="0.35">
      <c r="A100">
        <v>1755</v>
      </c>
      <c r="B100" s="3" t="s">
        <v>425</v>
      </c>
      <c r="C100" t="s">
        <v>53</v>
      </c>
      <c r="D100">
        <v>0</v>
      </c>
      <c r="E100">
        <v>1.89</v>
      </c>
      <c r="F100" t="s">
        <v>108</v>
      </c>
      <c r="G100" t="s">
        <v>42</v>
      </c>
      <c r="H100" t="s">
        <v>52</v>
      </c>
      <c r="I100" t="s">
        <v>44</v>
      </c>
      <c r="J100" t="s">
        <v>56</v>
      </c>
      <c r="K100" t="s">
        <v>79</v>
      </c>
      <c r="L100" t="s">
        <v>118</v>
      </c>
      <c r="M100" t="s">
        <v>201</v>
      </c>
      <c r="N100" t="s">
        <v>64</v>
      </c>
      <c r="P100" t="s">
        <v>66</v>
      </c>
      <c r="Q100" t="s">
        <v>429</v>
      </c>
    </row>
    <row r="101" spans="1:17" x14ac:dyDescent="0.35">
      <c r="A101">
        <v>1755</v>
      </c>
      <c r="B101" s="3" t="s">
        <v>425</v>
      </c>
      <c r="C101" t="s">
        <v>53</v>
      </c>
      <c r="D101">
        <v>0</v>
      </c>
      <c r="E101">
        <v>1.89</v>
      </c>
      <c r="F101" t="s">
        <v>108</v>
      </c>
      <c r="G101" t="s">
        <v>42</v>
      </c>
      <c r="H101" t="s">
        <v>52</v>
      </c>
      <c r="I101" t="s">
        <v>44</v>
      </c>
      <c r="J101" t="s">
        <v>56</v>
      </c>
      <c r="K101" t="s">
        <v>79</v>
      </c>
      <c r="L101" t="s">
        <v>118</v>
      </c>
      <c r="M101" t="s">
        <v>201</v>
      </c>
      <c r="N101" t="s">
        <v>64</v>
      </c>
      <c r="P101" t="s">
        <v>66</v>
      </c>
      <c r="Q101" t="s">
        <v>429</v>
      </c>
    </row>
    <row r="102" spans="1:17" x14ac:dyDescent="0.35">
      <c r="A102">
        <v>1755</v>
      </c>
      <c r="B102" s="3" t="s">
        <v>425</v>
      </c>
      <c r="C102" t="s">
        <v>53</v>
      </c>
      <c r="D102">
        <v>0</v>
      </c>
      <c r="E102">
        <v>1.89</v>
      </c>
      <c r="F102" t="s">
        <v>108</v>
      </c>
      <c r="G102" t="s">
        <v>42</v>
      </c>
      <c r="H102" t="s">
        <v>52</v>
      </c>
      <c r="I102" t="s">
        <v>44</v>
      </c>
      <c r="J102" t="s">
        <v>56</v>
      </c>
      <c r="K102" t="s">
        <v>79</v>
      </c>
      <c r="L102" t="s">
        <v>118</v>
      </c>
      <c r="M102" t="s">
        <v>201</v>
      </c>
      <c r="N102" t="s">
        <v>64</v>
      </c>
      <c r="P102" t="s">
        <v>66</v>
      </c>
      <c r="Q102" t="s">
        <v>429</v>
      </c>
    </row>
    <row r="103" spans="1:17" x14ac:dyDescent="0.35">
      <c r="A103">
        <v>1755</v>
      </c>
      <c r="B103" s="3" t="s">
        <v>425</v>
      </c>
      <c r="C103" t="s">
        <v>53</v>
      </c>
      <c r="D103">
        <v>0</v>
      </c>
      <c r="E103">
        <v>1.89</v>
      </c>
      <c r="F103" t="s">
        <v>108</v>
      </c>
      <c r="G103" t="s">
        <v>42</v>
      </c>
      <c r="H103" t="s">
        <v>52</v>
      </c>
      <c r="I103" t="s">
        <v>44</v>
      </c>
      <c r="J103" t="s">
        <v>56</v>
      </c>
      <c r="K103" t="s">
        <v>79</v>
      </c>
      <c r="L103" t="s">
        <v>118</v>
      </c>
      <c r="M103" t="s">
        <v>201</v>
      </c>
      <c r="N103" t="s">
        <v>64</v>
      </c>
      <c r="P103" t="s">
        <v>66</v>
      </c>
      <c r="Q103" t="s">
        <v>429</v>
      </c>
    </row>
    <row r="104" spans="1:17" x14ac:dyDescent="0.35">
      <c r="A104">
        <v>1758</v>
      </c>
      <c r="B104" s="3" t="s">
        <v>425</v>
      </c>
      <c r="C104" t="s">
        <v>54</v>
      </c>
      <c r="D104">
        <v>0</v>
      </c>
      <c r="E104">
        <v>0.15</v>
      </c>
      <c r="F104" t="s">
        <v>124</v>
      </c>
      <c r="G104" t="s">
        <v>41</v>
      </c>
      <c r="H104" t="s">
        <v>52</v>
      </c>
      <c r="I104" t="s">
        <v>98</v>
      </c>
      <c r="J104" t="s">
        <v>56</v>
      </c>
      <c r="Q104" t="s">
        <v>418</v>
      </c>
    </row>
    <row r="105" spans="1:17" x14ac:dyDescent="0.35">
      <c r="A105">
        <v>1761</v>
      </c>
      <c r="B105" s="3" t="s">
        <v>425</v>
      </c>
      <c r="C105" t="s">
        <v>54</v>
      </c>
      <c r="D105">
        <v>0.36</v>
      </c>
      <c r="E105">
        <v>0.36</v>
      </c>
      <c r="G105" t="s">
        <v>41</v>
      </c>
      <c r="H105" t="s">
        <v>52</v>
      </c>
      <c r="I105" t="s">
        <v>98</v>
      </c>
      <c r="J105" t="s">
        <v>56</v>
      </c>
      <c r="Q105" t="s">
        <v>418</v>
      </c>
    </row>
    <row r="106" spans="1:17" x14ac:dyDescent="0.35">
      <c r="A106">
        <v>1764</v>
      </c>
      <c r="B106" s="3" t="s">
        <v>425</v>
      </c>
      <c r="C106" t="s">
        <v>54</v>
      </c>
      <c r="D106">
        <v>0.42</v>
      </c>
      <c r="E106">
        <v>0.42</v>
      </c>
      <c r="G106" t="s">
        <v>41</v>
      </c>
      <c r="H106" t="s">
        <v>52</v>
      </c>
      <c r="I106" t="s">
        <v>98</v>
      </c>
      <c r="J106" t="s">
        <v>56</v>
      </c>
      <c r="Q106" t="s">
        <v>418</v>
      </c>
    </row>
    <row r="107" spans="1:17" x14ac:dyDescent="0.35">
      <c r="A107">
        <v>1767</v>
      </c>
      <c r="B107" s="3" t="s">
        <v>425</v>
      </c>
      <c r="C107" t="s">
        <v>120</v>
      </c>
      <c r="D107">
        <v>0</v>
      </c>
      <c r="E107">
        <v>0.15</v>
      </c>
      <c r="F107" t="s">
        <v>83</v>
      </c>
      <c r="G107" t="s">
        <v>41</v>
      </c>
      <c r="Q107" t="s">
        <v>418</v>
      </c>
    </row>
    <row r="108" spans="1:17" x14ac:dyDescent="0.35">
      <c r="A108">
        <v>1770</v>
      </c>
      <c r="B108" s="3" t="s">
        <v>450</v>
      </c>
      <c r="C108" t="s">
        <v>39</v>
      </c>
      <c r="D108">
        <v>0.22</v>
      </c>
      <c r="E108">
        <v>0.22</v>
      </c>
      <c r="F108" t="s">
        <v>65</v>
      </c>
      <c r="G108" t="s">
        <v>42</v>
      </c>
      <c r="H108" t="s">
        <v>58</v>
      </c>
      <c r="I108" t="s">
        <v>44</v>
      </c>
      <c r="J108" t="s">
        <v>45</v>
      </c>
      <c r="K108" t="s">
        <v>79</v>
      </c>
      <c r="L108" t="s">
        <v>104</v>
      </c>
      <c r="M108" t="s">
        <v>201</v>
      </c>
      <c r="N108" t="s">
        <v>92</v>
      </c>
      <c r="P108" t="s">
        <v>66</v>
      </c>
      <c r="Q108" t="s">
        <v>65</v>
      </c>
    </row>
    <row r="109" spans="1:17" x14ac:dyDescent="0.35">
      <c r="A109">
        <v>1770</v>
      </c>
      <c r="B109" s="3" t="s">
        <v>450</v>
      </c>
      <c r="C109" t="s">
        <v>39</v>
      </c>
      <c r="D109">
        <v>0.22</v>
      </c>
      <c r="E109">
        <v>0.22</v>
      </c>
      <c r="F109" t="s">
        <v>65</v>
      </c>
      <c r="G109" t="s">
        <v>42</v>
      </c>
      <c r="H109" t="s">
        <v>58</v>
      </c>
      <c r="I109" t="s">
        <v>44</v>
      </c>
      <c r="J109" t="s">
        <v>45</v>
      </c>
      <c r="K109" t="s">
        <v>79</v>
      </c>
      <c r="L109" t="s">
        <v>104</v>
      </c>
      <c r="M109" t="s">
        <v>201</v>
      </c>
      <c r="N109" t="s">
        <v>92</v>
      </c>
      <c r="P109" t="s">
        <v>66</v>
      </c>
      <c r="Q109" t="s">
        <v>65</v>
      </c>
    </row>
    <row r="110" spans="1:17" x14ac:dyDescent="0.35">
      <c r="A110">
        <v>1770</v>
      </c>
      <c r="B110" s="3" t="s">
        <v>450</v>
      </c>
      <c r="C110" t="s">
        <v>39</v>
      </c>
      <c r="D110">
        <v>0.22</v>
      </c>
      <c r="E110">
        <v>0.22</v>
      </c>
      <c r="F110" t="s">
        <v>65</v>
      </c>
      <c r="G110" t="s">
        <v>42</v>
      </c>
      <c r="H110" t="s">
        <v>58</v>
      </c>
      <c r="I110" t="s">
        <v>44</v>
      </c>
      <c r="J110" t="s">
        <v>45</v>
      </c>
      <c r="K110" t="s">
        <v>79</v>
      </c>
      <c r="L110" t="s">
        <v>104</v>
      </c>
      <c r="M110" t="s">
        <v>201</v>
      </c>
      <c r="N110" t="s">
        <v>64</v>
      </c>
      <c r="P110" t="s">
        <v>110</v>
      </c>
      <c r="Q110" t="s">
        <v>65</v>
      </c>
    </row>
    <row r="111" spans="1:17" x14ac:dyDescent="0.35">
      <c r="A111">
        <v>1773</v>
      </c>
      <c r="B111" s="3" t="s">
        <v>450</v>
      </c>
      <c r="C111" t="s">
        <v>39</v>
      </c>
      <c r="D111">
        <v>0.26</v>
      </c>
      <c r="E111">
        <v>0.35</v>
      </c>
      <c r="F111" t="s">
        <v>147</v>
      </c>
      <c r="G111" t="s">
        <v>41</v>
      </c>
      <c r="H111" t="s">
        <v>58</v>
      </c>
      <c r="I111" t="s">
        <v>44</v>
      </c>
      <c r="J111" t="s">
        <v>45</v>
      </c>
      <c r="Q111" t="s">
        <v>464</v>
      </c>
    </row>
    <row r="112" spans="1:17" x14ac:dyDescent="0.35">
      <c r="A112">
        <v>1776</v>
      </c>
      <c r="B112" s="3" t="s">
        <v>450</v>
      </c>
      <c r="C112" t="s">
        <v>39</v>
      </c>
      <c r="D112">
        <v>0.76</v>
      </c>
      <c r="E112">
        <v>0.76</v>
      </c>
      <c r="F112" t="s">
        <v>65</v>
      </c>
      <c r="G112" t="s">
        <v>41</v>
      </c>
      <c r="H112" t="s">
        <v>58</v>
      </c>
      <c r="I112" t="s">
        <v>44</v>
      </c>
      <c r="J112" t="s">
        <v>45</v>
      </c>
      <c r="Q112" t="s">
        <v>65</v>
      </c>
    </row>
    <row r="113" spans="1:17" x14ac:dyDescent="0.35">
      <c r="A113">
        <v>1779</v>
      </c>
      <c r="B113" s="3" t="s">
        <v>450</v>
      </c>
      <c r="C113" t="s">
        <v>39</v>
      </c>
      <c r="D113">
        <v>1.17</v>
      </c>
      <c r="E113">
        <v>1.17</v>
      </c>
      <c r="F113" t="s">
        <v>65</v>
      </c>
      <c r="G113" t="s">
        <v>41</v>
      </c>
      <c r="H113" t="s">
        <v>58</v>
      </c>
      <c r="I113" t="s">
        <v>44</v>
      </c>
      <c r="J113" t="s">
        <v>45</v>
      </c>
      <c r="Q113" t="s">
        <v>65</v>
      </c>
    </row>
    <row r="114" spans="1:17" x14ac:dyDescent="0.35">
      <c r="A114">
        <v>1782</v>
      </c>
      <c r="B114" s="3" t="s">
        <v>450</v>
      </c>
      <c r="C114" t="s">
        <v>53</v>
      </c>
      <c r="D114">
        <v>0</v>
      </c>
      <c r="E114">
        <v>1.89</v>
      </c>
      <c r="F114" t="s">
        <v>112</v>
      </c>
      <c r="G114" t="s">
        <v>42</v>
      </c>
      <c r="H114" t="s">
        <v>57</v>
      </c>
      <c r="I114" t="s">
        <v>98</v>
      </c>
      <c r="J114" t="s">
        <v>45</v>
      </c>
      <c r="K114" t="s">
        <v>79</v>
      </c>
      <c r="L114" t="s">
        <v>75</v>
      </c>
      <c r="M114" t="s">
        <v>201</v>
      </c>
      <c r="N114" t="s">
        <v>64</v>
      </c>
      <c r="P114" t="s">
        <v>66</v>
      </c>
      <c r="Q114" t="s">
        <v>473</v>
      </c>
    </row>
    <row r="115" spans="1:17" x14ac:dyDescent="0.35">
      <c r="A115">
        <v>1782</v>
      </c>
      <c r="B115" s="3" t="s">
        <v>450</v>
      </c>
      <c r="C115" t="s">
        <v>53</v>
      </c>
      <c r="D115">
        <v>0</v>
      </c>
      <c r="E115">
        <v>1.89</v>
      </c>
      <c r="F115" t="s">
        <v>112</v>
      </c>
      <c r="G115" t="s">
        <v>42</v>
      </c>
      <c r="H115" t="s">
        <v>57</v>
      </c>
      <c r="I115" t="s">
        <v>98</v>
      </c>
      <c r="J115" t="s">
        <v>45</v>
      </c>
      <c r="K115" t="s">
        <v>79</v>
      </c>
      <c r="L115" t="s">
        <v>118</v>
      </c>
      <c r="M115" t="s">
        <v>201</v>
      </c>
      <c r="N115" t="s">
        <v>64</v>
      </c>
      <c r="P115" t="s">
        <v>66</v>
      </c>
      <c r="Q115" t="s">
        <v>473</v>
      </c>
    </row>
    <row r="116" spans="1:17" x14ac:dyDescent="0.35">
      <c r="A116">
        <v>1782</v>
      </c>
      <c r="B116" s="3" t="s">
        <v>450</v>
      </c>
      <c r="C116" t="s">
        <v>53</v>
      </c>
      <c r="D116">
        <v>0</v>
      </c>
      <c r="E116">
        <v>1.89</v>
      </c>
      <c r="F116" t="s">
        <v>112</v>
      </c>
      <c r="G116" t="s">
        <v>42</v>
      </c>
      <c r="H116" t="s">
        <v>57</v>
      </c>
      <c r="I116" t="s">
        <v>98</v>
      </c>
      <c r="J116" t="s">
        <v>45</v>
      </c>
      <c r="K116" t="s">
        <v>79</v>
      </c>
      <c r="L116" t="s">
        <v>118</v>
      </c>
      <c r="M116" t="s">
        <v>201</v>
      </c>
      <c r="N116" t="s">
        <v>64</v>
      </c>
      <c r="P116" t="s">
        <v>66</v>
      </c>
      <c r="Q116" t="s">
        <v>473</v>
      </c>
    </row>
    <row r="117" spans="1:17" x14ac:dyDescent="0.35">
      <c r="A117">
        <v>1782</v>
      </c>
      <c r="B117" s="3" t="s">
        <v>450</v>
      </c>
      <c r="C117" t="s">
        <v>53</v>
      </c>
      <c r="D117">
        <v>0</v>
      </c>
      <c r="E117">
        <v>1.89</v>
      </c>
      <c r="F117" t="s">
        <v>112</v>
      </c>
      <c r="G117" t="s">
        <v>42</v>
      </c>
      <c r="H117" t="s">
        <v>57</v>
      </c>
      <c r="I117" t="s">
        <v>98</v>
      </c>
      <c r="J117" t="s">
        <v>45</v>
      </c>
      <c r="K117" t="s">
        <v>79</v>
      </c>
      <c r="L117" t="s">
        <v>118</v>
      </c>
      <c r="M117" t="s">
        <v>201</v>
      </c>
      <c r="N117" t="s">
        <v>64</v>
      </c>
      <c r="P117" t="s">
        <v>66</v>
      </c>
      <c r="Q117" t="s">
        <v>473</v>
      </c>
    </row>
    <row r="118" spans="1:17" x14ac:dyDescent="0.35">
      <c r="A118">
        <v>1782</v>
      </c>
      <c r="B118" s="3" t="s">
        <v>450</v>
      </c>
      <c r="C118" t="s">
        <v>53</v>
      </c>
      <c r="D118">
        <v>0</v>
      </c>
      <c r="E118">
        <v>1.89</v>
      </c>
      <c r="F118" t="s">
        <v>112</v>
      </c>
      <c r="G118" t="s">
        <v>42</v>
      </c>
      <c r="H118" t="s">
        <v>57</v>
      </c>
      <c r="I118" t="s">
        <v>98</v>
      </c>
      <c r="J118" t="s">
        <v>45</v>
      </c>
      <c r="K118" t="s">
        <v>79</v>
      </c>
      <c r="L118" t="s">
        <v>118</v>
      </c>
      <c r="M118" t="s">
        <v>201</v>
      </c>
      <c r="N118" t="s">
        <v>64</v>
      </c>
      <c r="P118" t="s">
        <v>66</v>
      </c>
      <c r="Q118" t="s">
        <v>473</v>
      </c>
    </row>
    <row r="119" spans="1:17" x14ac:dyDescent="0.35">
      <c r="A119">
        <v>1782</v>
      </c>
      <c r="B119" s="3" t="s">
        <v>450</v>
      </c>
      <c r="C119" t="s">
        <v>53</v>
      </c>
      <c r="D119">
        <v>0</v>
      </c>
      <c r="E119">
        <v>1.89</v>
      </c>
      <c r="F119" t="s">
        <v>112</v>
      </c>
      <c r="G119" t="s">
        <v>42</v>
      </c>
      <c r="H119" t="s">
        <v>57</v>
      </c>
      <c r="I119" t="s">
        <v>98</v>
      </c>
      <c r="J119" t="s">
        <v>45</v>
      </c>
      <c r="K119" t="s">
        <v>79</v>
      </c>
      <c r="L119" t="s">
        <v>118</v>
      </c>
      <c r="M119" t="s">
        <v>201</v>
      </c>
      <c r="N119" t="s">
        <v>64</v>
      </c>
      <c r="P119" t="s">
        <v>66</v>
      </c>
      <c r="Q119" t="s">
        <v>473</v>
      </c>
    </row>
    <row r="120" spans="1:17" x14ac:dyDescent="0.35">
      <c r="A120">
        <v>1785</v>
      </c>
      <c r="B120" s="3" t="s">
        <v>450</v>
      </c>
      <c r="C120" t="s">
        <v>54</v>
      </c>
      <c r="D120">
        <v>0</v>
      </c>
      <c r="E120">
        <v>0.15</v>
      </c>
      <c r="F120" t="s">
        <v>78</v>
      </c>
      <c r="G120" t="s">
        <v>41</v>
      </c>
      <c r="H120" t="s">
        <v>52</v>
      </c>
      <c r="I120" t="s">
        <v>44</v>
      </c>
      <c r="J120" t="s">
        <v>45</v>
      </c>
      <c r="Q120" t="s">
        <v>488</v>
      </c>
    </row>
    <row r="121" spans="1:17" x14ac:dyDescent="0.35">
      <c r="A121">
        <v>1788</v>
      </c>
      <c r="B121" s="3" t="s">
        <v>450</v>
      </c>
      <c r="C121" t="s">
        <v>54</v>
      </c>
      <c r="D121">
        <v>0.36</v>
      </c>
      <c r="E121">
        <v>0.36</v>
      </c>
      <c r="G121" t="s">
        <v>41</v>
      </c>
      <c r="H121" t="s">
        <v>52</v>
      </c>
      <c r="I121" t="s">
        <v>44</v>
      </c>
      <c r="J121" t="s">
        <v>45</v>
      </c>
      <c r="Q121" t="s">
        <v>315</v>
      </c>
    </row>
    <row r="122" spans="1:17" x14ac:dyDescent="0.35">
      <c r="A122">
        <v>1791</v>
      </c>
      <c r="B122" s="3" t="s">
        <v>450</v>
      </c>
      <c r="C122" t="s">
        <v>54</v>
      </c>
      <c r="D122">
        <v>0.42</v>
      </c>
      <c r="E122">
        <v>0.42</v>
      </c>
      <c r="G122" t="s">
        <v>41</v>
      </c>
      <c r="H122" t="s">
        <v>52</v>
      </c>
      <c r="I122" t="s">
        <v>44</v>
      </c>
      <c r="J122" t="s">
        <v>45</v>
      </c>
      <c r="Q122" t="s">
        <v>315</v>
      </c>
    </row>
    <row r="123" spans="1:17" x14ac:dyDescent="0.35">
      <c r="A123">
        <v>1794</v>
      </c>
      <c r="B123" s="3" t="s">
        <v>450</v>
      </c>
      <c r="C123" t="s">
        <v>48</v>
      </c>
      <c r="D123">
        <v>0</v>
      </c>
      <c r="E123">
        <v>1.81</v>
      </c>
      <c r="F123" t="s">
        <v>495</v>
      </c>
      <c r="G123" t="s">
        <v>42</v>
      </c>
      <c r="H123" t="s">
        <v>57</v>
      </c>
      <c r="I123" t="s">
        <v>44</v>
      </c>
      <c r="J123" t="s">
        <v>45</v>
      </c>
      <c r="K123" t="s">
        <v>62</v>
      </c>
      <c r="L123" t="s">
        <v>100</v>
      </c>
      <c r="M123" t="s">
        <v>201</v>
      </c>
      <c r="N123" t="s">
        <v>64</v>
      </c>
      <c r="O123" t="s">
        <v>65</v>
      </c>
      <c r="P123" t="s">
        <v>66</v>
      </c>
      <c r="Q123" t="s">
        <v>496</v>
      </c>
    </row>
    <row r="124" spans="1:17" x14ac:dyDescent="0.35">
      <c r="A124">
        <v>1797</v>
      </c>
      <c r="B124" s="3" t="s">
        <v>450</v>
      </c>
      <c r="C124" t="s">
        <v>120</v>
      </c>
      <c r="D124">
        <v>0</v>
      </c>
      <c r="E124">
        <v>0.15</v>
      </c>
      <c r="F124" t="s">
        <v>86</v>
      </c>
      <c r="G124" t="s">
        <v>41</v>
      </c>
      <c r="H124" t="s">
        <v>52</v>
      </c>
      <c r="I124" t="s">
        <v>44</v>
      </c>
      <c r="J124" t="s">
        <v>45</v>
      </c>
      <c r="Q124" t="s">
        <v>315</v>
      </c>
    </row>
    <row r="125" spans="1:17" x14ac:dyDescent="0.35">
      <c r="A125">
        <v>1800</v>
      </c>
      <c r="B125" s="3" t="s">
        <v>450</v>
      </c>
      <c r="C125" t="s">
        <v>39</v>
      </c>
      <c r="D125">
        <v>1.53</v>
      </c>
      <c r="E125">
        <v>2.6</v>
      </c>
      <c r="G125" t="s">
        <v>41</v>
      </c>
      <c r="H125" t="s">
        <v>58</v>
      </c>
      <c r="I125" t="s">
        <v>44</v>
      </c>
      <c r="J125" t="s">
        <v>45</v>
      </c>
      <c r="Q125" t="s">
        <v>505</v>
      </c>
    </row>
    <row r="126" spans="1:17" x14ac:dyDescent="0.35">
      <c r="A126">
        <v>1803</v>
      </c>
      <c r="B126" s="3" t="s">
        <v>450</v>
      </c>
      <c r="C126" t="s">
        <v>48</v>
      </c>
      <c r="D126">
        <v>2.61</v>
      </c>
      <c r="E126">
        <v>3.82</v>
      </c>
      <c r="F126" t="s">
        <v>112</v>
      </c>
      <c r="G126" t="s">
        <v>42</v>
      </c>
      <c r="H126" t="s">
        <v>52</v>
      </c>
      <c r="I126" t="s">
        <v>60</v>
      </c>
      <c r="J126" t="s">
        <v>45</v>
      </c>
      <c r="Q126" t="s">
        <v>65</v>
      </c>
    </row>
    <row r="127" spans="1:17" x14ac:dyDescent="0.35">
      <c r="A127">
        <v>1806</v>
      </c>
      <c r="B127" s="3" t="s">
        <v>363</v>
      </c>
      <c r="C127" t="s">
        <v>48</v>
      </c>
      <c r="D127">
        <v>0</v>
      </c>
      <c r="E127">
        <v>1.81</v>
      </c>
      <c r="F127" t="s">
        <v>112</v>
      </c>
      <c r="G127" t="s">
        <v>41</v>
      </c>
      <c r="H127" t="s">
        <v>57</v>
      </c>
      <c r="I127" t="s">
        <v>50</v>
      </c>
      <c r="J127" t="s">
        <v>56</v>
      </c>
      <c r="Q127" t="s">
        <v>65</v>
      </c>
    </row>
    <row r="128" spans="1:17" x14ac:dyDescent="0.35">
      <c r="A128">
        <v>1809</v>
      </c>
      <c r="B128" s="3" t="s">
        <v>293</v>
      </c>
      <c r="C128" t="s">
        <v>48</v>
      </c>
      <c r="D128">
        <v>2.61</v>
      </c>
      <c r="E128">
        <v>3.82</v>
      </c>
      <c r="F128" t="s">
        <v>514</v>
      </c>
      <c r="G128" t="s">
        <v>41</v>
      </c>
      <c r="H128" t="s">
        <v>52</v>
      </c>
      <c r="I128" t="s">
        <v>60</v>
      </c>
      <c r="J128" t="s">
        <v>56</v>
      </c>
      <c r="Q128" t="s">
        <v>65</v>
      </c>
    </row>
    <row r="129" spans="1:17" x14ac:dyDescent="0.35">
      <c r="A129">
        <v>1812</v>
      </c>
      <c r="B129" s="3" t="s">
        <v>293</v>
      </c>
      <c r="C129" t="s">
        <v>48</v>
      </c>
      <c r="D129">
        <v>0</v>
      </c>
      <c r="E129">
        <v>1.81</v>
      </c>
      <c r="F129" t="s">
        <v>517</v>
      </c>
      <c r="G129" t="s">
        <v>42</v>
      </c>
      <c r="H129" t="s">
        <v>52</v>
      </c>
      <c r="I129" t="s">
        <v>60</v>
      </c>
      <c r="J129" t="s">
        <v>56</v>
      </c>
      <c r="K129" t="s">
        <v>79</v>
      </c>
      <c r="L129" t="s">
        <v>75</v>
      </c>
      <c r="M129" t="s">
        <v>201</v>
      </c>
      <c r="N129" t="s">
        <v>64</v>
      </c>
      <c r="P129" t="s">
        <v>66</v>
      </c>
      <c r="Q129" t="s">
        <v>518</v>
      </c>
    </row>
    <row r="130" spans="1:17" x14ac:dyDescent="0.35">
      <c r="A130">
        <v>1815</v>
      </c>
      <c r="B130" s="3" t="s">
        <v>522</v>
      </c>
      <c r="C130" t="s">
        <v>39</v>
      </c>
      <c r="D130">
        <v>0.22</v>
      </c>
      <c r="E130">
        <v>0.22</v>
      </c>
      <c r="G130" t="s">
        <v>42</v>
      </c>
      <c r="H130" t="s">
        <v>58</v>
      </c>
      <c r="I130" t="s">
        <v>60</v>
      </c>
      <c r="J130" t="s">
        <v>56</v>
      </c>
      <c r="K130" t="s">
        <v>79</v>
      </c>
      <c r="L130" t="s">
        <v>104</v>
      </c>
      <c r="M130" t="s">
        <v>201</v>
      </c>
      <c r="N130" t="s">
        <v>92</v>
      </c>
      <c r="P130" t="s">
        <v>89</v>
      </c>
    </row>
    <row r="131" spans="1:17" x14ac:dyDescent="0.35">
      <c r="A131">
        <v>1815</v>
      </c>
      <c r="B131" s="3" t="s">
        <v>522</v>
      </c>
      <c r="C131" t="s">
        <v>39</v>
      </c>
      <c r="D131">
        <v>0.22</v>
      </c>
      <c r="E131">
        <v>0.22</v>
      </c>
      <c r="G131" t="s">
        <v>42</v>
      </c>
      <c r="H131" t="s">
        <v>58</v>
      </c>
      <c r="I131" t="s">
        <v>60</v>
      </c>
      <c r="J131" t="s">
        <v>56</v>
      </c>
      <c r="K131" t="s">
        <v>79</v>
      </c>
      <c r="L131" t="s">
        <v>104</v>
      </c>
      <c r="M131" t="s">
        <v>201</v>
      </c>
      <c r="N131" t="s">
        <v>92</v>
      </c>
      <c r="P131" t="s">
        <v>66</v>
      </c>
    </row>
    <row r="132" spans="1:17" x14ac:dyDescent="0.35">
      <c r="A132">
        <v>1815</v>
      </c>
      <c r="B132" s="3" t="s">
        <v>522</v>
      </c>
      <c r="C132" t="s">
        <v>39</v>
      </c>
      <c r="D132">
        <v>0.22</v>
      </c>
      <c r="E132">
        <v>0.22</v>
      </c>
      <c r="G132" t="s">
        <v>42</v>
      </c>
      <c r="H132" t="s">
        <v>58</v>
      </c>
      <c r="I132" t="s">
        <v>60</v>
      </c>
      <c r="J132" t="s">
        <v>56</v>
      </c>
      <c r="K132" t="s">
        <v>79</v>
      </c>
      <c r="L132" t="s">
        <v>104</v>
      </c>
      <c r="M132" t="s">
        <v>201</v>
      </c>
      <c r="N132" t="s">
        <v>92</v>
      </c>
      <c r="P132" t="s">
        <v>81</v>
      </c>
    </row>
    <row r="133" spans="1:17" x14ac:dyDescent="0.35">
      <c r="A133">
        <v>1815</v>
      </c>
      <c r="B133" s="3" t="s">
        <v>522</v>
      </c>
      <c r="C133" t="s">
        <v>39</v>
      </c>
      <c r="D133">
        <v>0.22</v>
      </c>
      <c r="E133">
        <v>0.22</v>
      </c>
      <c r="G133" t="s">
        <v>42</v>
      </c>
      <c r="H133" t="s">
        <v>58</v>
      </c>
      <c r="I133" t="s">
        <v>60</v>
      </c>
      <c r="J133" t="s">
        <v>56</v>
      </c>
      <c r="K133" t="s">
        <v>79</v>
      </c>
      <c r="L133" t="s">
        <v>104</v>
      </c>
      <c r="M133" t="s">
        <v>201</v>
      </c>
      <c r="N133" t="s">
        <v>92</v>
      </c>
      <c r="P133" t="s">
        <v>66</v>
      </c>
    </row>
    <row r="134" spans="1:17" x14ac:dyDescent="0.35">
      <c r="A134">
        <v>1818</v>
      </c>
      <c r="B134" s="3" t="s">
        <v>522</v>
      </c>
      <c r="C134" t="s">
        <v>39</v>
      </c>
      <c r="D134">
        <v>0.26</v>
      </c>
      <c r="E134">
        <v>0.35</v>
      </c>
      <c r="F134" t="s">
        <v>72</v>
      </c>
      <c r="G134" t="s">
        <v>41</v>
      </c>
      <c r="H134" t="s">
        <v>58</v>
      </c>
      <c r="I134" t="s">
        <v>60</v>
      </c>
      <c r="J134" t="s">
        <v>56</v>
      </c>
    </row>
    <row r="135" spans="1:17" x14ac:dyDescent="0.35">
      <c r="A135">
        <v>1821</v>
      </c>
      <c r="B135" s="3" t="s">
        <v>522</v>
      </c>
      <c r="C135" t="s">
        <v>39</v>
      </c>
      <c r="D135">
        <v>0.76</v>
      </c>
      <c r="E135">
        <v>0.76</v>
      </c>
      <c r="G135" t="s">
        <v>41</v>
      </c>
      <c r="H135" t="s">
        <v>58</v>
      </c>
      <c r="I135" t="s">
        <v>60</v>
      </c>
      <c r="J135" t="s">
        <v>56</v>
      </c>
    </row>
    <row r="136" spans="1:17" x14ac:dyDescent="0.35">
      <c r="A136">
        <v>1824</v>
      </c>
      <c r="B136" s="3" t="s">
        <v>522</v>
      </c>
      <c r="C136" t="s">
        <v>39</v>
      </c>
      <c r="D136">
        <v>1.17</v>
      </c>
      <c r="E136">
        <v>1.17</v>
      </c>
      <c r="G136" t="s">
        <v>41</v>
      </c>
      <c r="H136" t="s">
        <v>58</v>
      </c>
      <c r="I136" t="s">
        <v>60</v>
      </c>
      <c r="J136" t="s">
        <v>56</v>
      </c>
    </row>
    <row r="137" spans="1:17" x14ac:dyDescent="0.35">
      <c r="A137">
        <v>1830</v>
      </c>
      <c r="B137" s="3" t="s">
        <v>522</v>
      </c>
      <c r="C137" t="s">
        <v>48</v>
      </c>
      <c r="D137">
        <v>2.61</v>
      </c>
      <c r="E137">
        <v>3.82</v>
      </c>
      <c r="F137" t="s">
        <v>134</v>
      </c>
      <c r="G137" t="s">
        <v>41</v>
      </c>
      <c r="H137" t="s">
        <v>57</v>
      </c>
      <c r="I137" t="s">
        <v>55</v>
      </c>
      <c r="J137" t="s">
        <v>56</v>
      </c>
      <c r="Q137" t="s">
        <v>65</v>
      </c>
    </row>
    <row r="138" spans="1:17" x14ac:dyDescent="0.35">
      <c r="A138">
        <v>1833</v>
      </c>
      <c r="B138" s="3" t="s">
        <v>522</v>
      </c>
      <c r="C138" t="s">
        <v>39</v>
      </c>
      <c r="D138">
        <v>1.53</v>
      </c>
      <c r="E138">
        <v>2.6</v>
      </c>
      <c r="F138" t="s">
        <v>72</v>
      </c>
      <c r="G138" t="s">
        <v>41</v>
      </c>
      <c r="H138" t="s">
        <v>58</v>
      </c>
      <c r="I138" t="s">
        <v>60</v>
      </c>
      <c r="J138" t="s">
        <v>56</v>
      </c>
      <c r="Q138" t="s">
        <v>545</v>
      </c>
    </row>
    <row r="139" spans="1:17" x14ac:dyDescent="0.35">
      <c r="A139">
        <v>1836</v>
      </c>
      <c r="B139" s="3" t="s">
        <v>522</v>
      </c>
      <c r="C139" t="s">
        <v>48</v>
      </c>
      <c r="D139">
        <v>0</v>
      </c>
      <c r="E139">
        <v>1.81</v>
      </c>
      <c r="F139" t="s">
        <v>306</v>
      </c>
      <c r="G139" t="s">
        <v>41</v>
      </c>
      <c r="H139" t="s">
        <v>58</v>
      </c>
      <c r="I139" t="s">
        <v>55</v>
      </c>
      <c r="J139" t="s">
        <v>56</v>
      </c>
      <c r="Q139" t="s">
        <v>549</v>
      </c>
    </row>
    <row r="140" spans="1:17" x14ac:dyDescent="0.35">
      <c r="A140">
        <v>1839</v>
      </c>
      <c r="B140" s="3" t="s">
        <v>522</v>
      </c>
      <c r="C140" t="s">
        <v>53</v>
      </c>
      <c r="D140">
        <v>0</v>
      </c>
      <c r="E140">
        <v>1.89</v>
      </c>
      <c r="F140" t="s">
        <v>108</v>
      </c>
      <c r="G140" t="s">
        <v>42</v>
      </c>
      <c r="H140" t="s">
        <v>52</v>
      </c>
      <c r="I140" t="s">
        <v>60</v>
      </c>
      <c r="J140" t="s">
        <v>56</v>
      </c>
      <c r="K140" t="s">
        <v>62</v>
      </c>
      <c r="L140" t="s">
        <v>100</v>
      </c>
      <c r="M140" t="s">
        <v>201</v>
      </c>
      <c r="N140" t="s">
        <v>64</v>
      </c>
      <c r="P140" t="s">
        <v>66</v>
      </c>
      <c r="Q140" t="s">
        <v>553</v>
      </c>
    </row>
    <row r="141" spans="1:17" x14ac:dyDescent="0.35">
      <c r="A141">
        <v>1839</v>
      </c>
      <c r="B141" s="3" t="s">
        <v>522</v>
      </c>
      <c r="C141" t="s">
        <v>53</v>
      </c>
      <c r="D141">
        <v>0</v>
      </c>
      <c r="E141">
        <v>1.89</v>
      </c>
      <c r="F141" t="s">
        <v>108</v>
      </c>
      <c r="G141" t="s">
        <v>42</v>
      </c>
      <c r="H141" t="s">
        <v>52</v>
      </c>
      <c r="I141" t="s">
        <v>60</v>
      </c>
      <c r="J141" t="s">
        <v>56</v>
      </c>
      <c r="K141" t="s">
        <v>62</v>
      </c>
      <c r="L141" t="s">
        <v>100</v>
      </c>
      <c r="M141" t="s">
        <v>201</v>
      </c>
      <c r="N141" t="s">
        <v>64</v>
      </c>
      <c r="P141" t="s">
        <v>66</v>
      </c>
      <c r="Q141" t="s">
        <v>553</v>
      </c>
    </row>
    <row r="142" spans="1:17" x14ac:dyDescent="0.35">
      <c r="A142">
        <v>1839</v>
      </c>
      <c r="B142" s="3" t="s">
        <v>522</v>
      </c>
      <c r="C142" t="s">
        <v>53</v>
      </c>
      <c r="D142">
        <v>0</v>
      </c>
      <c r="E142">
        <v>1.89</v>
      </c>
      <c r="F142" t="s">
        <v>108</v>
      </c>
      <c r="G142" t="s">
        <v>42</v>
      </c>
      <c r="H142" t="s">
        <v>52</v>
      </c>
      <c r="I142" t="s">
        <v>60</v>
      </c>
      <c r="J142" t="s">
        <v>56</v>
      </c>
      <c r="K142" t="s">
        <v>79</v>
      </c>
      <c r="L142" t="s">
        <v>100</v>
      </c>
      <c r="M142" t="s">
        <v>201</v>
      </c>
      <c r="N142" t="s">
        <v>64</v>
      </c>
      <c r="P142" t="s">
        <v>66</v>
      </c>
      <c r="Q142" t="s">
        <v>553</v>
      </c>
    </row>
    <row r="143" spans="1:17" x14ac:dyDescent="0.35">
      <c r="A143">
        <v>1839</v>
      </c>
      <c r="B143" s="3" t="s">
        <v>522</v>
      </c>
      <c r="C143" t="s">
        <v>53</v>
      </c>
      <c r="D143">
        <v>0</v>
      </c>
      <c r="E143">
        <v>1.89</v>
      </c>
      <c r="F143" t="s">
        <v>108</v>
      </c>
      <c r="G143" t="s">
        <v>42</v>
      </c>
      <c r="H143" t="s">
        <v>52</v>
      </c>
      <c r="I143" t="s">
        <v>60</v>
      </c>
      <c r="J143" t="s">
        <v>56</v>
      </c>
      <c r="K143" t="s">
        <v>74</v>
      </c>
      <c r="L143" t="s">
        <v>100</v>
      </c>
      <c r="M143" t="s">
        <v>201</v>
      </c>
      <c r="N143" t="s">
        <v>64</v>
      </c>
      <c r="O143" t="s">
        <v>66</v>
      </c>
      <c r="Q143" t="s">
        <v>553</v>
      </c>
    </row>
    <row r="144" spans="1:17" x14ac:dyDescent="0.35">
      <c r="A144">
        <v>1842</v>
      </c>
      <c r="B144" s="3" t="s">
        <v>522</v>
      </c>
      <c r="C144" t="s">
        <v>54</v>
      </c>
      <c r="D144">
        <v>0</v>
      </c>
      <c r="E144">
        <v>0.15</v>
      </c>
      <c r="F144" t="s">
        <v>105</v>
      </c>
      <c r="G144" t="s">
        <v>41</v>
      </c>
      <c r="H144" t="s">
        <v>52</v>
      </c>
      <c r="I144" t="s">
        <v>50</v>
      </c>
      <c r="J144" t="s">
        <v>56</v>
      </c>
      <c r="Q144" t="s">
        <v>566</v>
      </c>
    </row>
    <row r="145" spans="1:17" x14ac:dyDescent="0.35">
      <c r="A145">
        <v>1845</v>
      </c>
      <c r="B145" s="3" t="s">
        <v>522</v>
      </c>
      <c r="C145" t="s">
        <v>54</v>
      </c>
      <c r="D145">
        <v>0.36</v>
      </c>
      <c r="E145">
        <v>0.36</v>
      </c>
      <c r="F145" t="s">
        <v>85</v>
      </c>
      <c r="G145" t="s">
        <v>41</v>
      </c>
      <c r="H145" t="s">
        <v>52</v>
      </c>
      <c r="I145" t="s">
        <v>60</v>
      </c>
      <c r="J145" t="s">
        <v>56</v>
      </c>
      <c r="Q145" t="s">
        <v>566</v>
      </c>
    </row>
    <row r="146" spans="1:17" x14ac:dyDescent="0.35">
      <c r="A146">
        <v>1848</v>
      </c>
      <c r="B146" s="3" t="s">
        <v>522</v>
      </c>
      <c r="C146" t="s">
        <v>54</v>
      </c>
      <c r="D146">
        <v>0.42</v>
      </c>
      <c r="E146">
        <v>0.42</v>
      </c>
      <c r="F146" t="s">
        <v>85</v>
      </c>
      <c r="G146" t="s">
        <v>41</v>
      </c>
      <c r="H146" t="s">
        <v>52</v>
      </c>
      <c r="I146" t="s">
        <v>60</v>
      </c>
      <c r="J146" t="s">
        <v>56</v>
      </c>
      <c r="Q146" t="s">
        <v>566</v>
      </c>
    </row>
    <row r="147" spans="1:17" x14ac:dyDescent="0.35">
      <c r="A147">
        <v>1851</v>
      </c>
      <c r="B147" s="3" t="s">
        <v>571</v>
      </c>
      <c r="C147" t="s">
        <v>39</v>
      </c>
      <c r="D147">
        <v>0.22</v>
      </c>
      <c r="E147">
        <v>0.22</v>
      </c>
      <c r="F147" t="s">
        <v>85</v>
      </c>
      <c r="G147" t="s">
        <v>41</v>
      </c>
      <c r="H147" t="s">
        <v>57</v>
      </c>
      <c r="I147" t="s">
        <v>60</v>
      </c>
      <c r="J147" t="s">
        <v>45</v>
      </c>
    </row>
    <row r="148" spans="1:17" x14ac:dyDescent="0.35">
      <c r="A148">
        <v>1854</v>
      </c>
      <c r="B148" s="3" t="s">
        <v>571</v>
      </c>
      <c r="C148" t="s">
        <v>39</v>
      </c>
      <c r="D148">
        <v>0.26</v>
      </c>
      <c r="E148">
        <v>0.35</v>
      </c>
      <c r="F148" t="s">
        <v>72</v>
      </c>
      <c r="G148" t="s">
        <v>41</v>
      </c>
      <c r="H148" t="s">
        <v>57</v>
      </c>
      <c r="I148" t="s">
        <v>50</v>
      </c>
      <c r="J148" t="s">
        <v>45</v>
      </c>
    </row>
    <row r="149" spans="1:17" x14ac:dyDescent="0.35">
      <c r="A149">
        <v>1857</v>
      </c>
      <c r="B149" s="3" t="s">
        <v>571</v>
      </c>
      <c r="C149" t="s">
        <v>39</v>
      </c>
      <c r="D149">
        <v>0.76</v>
      </c>
      <c r="E149">
        <v>0.76</v>
      </c>
      <c r="G149" t="s">
        <v>41</v>
      </c>
      <c r="H149" t="s">
        <v>57</v>
      </c>
      <c r="I149" t="s">
        <v>60</v>
      </c>
      <c r="J149" t="s">
        <v>95</v>
      </c>
      <c r="Q149" t="s">
        <v>315</v>
      </c>
    </row>
    <row r="150" spans="1:17" x14ac:dyDescent="0.35">
      <c r="A150">
        <v>1860</v>
      </c>
      <c r="B150" s="3" t="s">
        <v>571</v>
      </c>
      <c r="C150" t="s">
        <v>39</v>
      </c>
      <c r="D150">
        <v>1.17</v>
      </c>
      <c r="E150">
        <v>1.17</v>
      </c>
      <c r="G150" t="s">
        <v>41</v>
      </c>
      <c r="H150" t="s">
        <v>57</v>
      </c>
      <c r="I150" t="s">
        <v>50</v>
      </c>
      <c r="J150" t="s">
        <v>95</v>
      </c>
      <c r="Q150" t="s">
        <v>315</v>
      </c>
    </row>
    <row r="151" spans="1:17" x14ac:dyDescent="0.35">
      <c r="A151">
        <v>1863</v>
      </c>
      <c r="B151" s="3" t="s">
        <v>571</v>
      </c>
      <c r="C151" t="s">
        <v>53</v>
      </c>
      <c r="D151">
        <v>0</v>
      </c>
      <c r="E151">
        <v>1.89</v>
      </c>
      <c r="F151" t="s">
        <v>78</v>
      </c>
      <c r="G151" t="s">
        <v>41</v>
      </c>
      <c r="H151" t="s">
        <v>58</v>
      </c>
      <c r="I151" t="s">
        <v>50</v>
      </c>
      <c r="J151" t="s">
        <v>88</v>
      </c>
      <c r="Q151" t="s">
        <v>315</v>
      </c>
    </row>
    <row r="152" spans="1:17" x14ac:dyDescent="0.35">
      <c r="A152">
        <v>1866</v>
      </c>
      <c r="B152" s="3" t="s">
        <v>571</v>
      </c>
      <c r="C152" t="s">
        <v>39</v>
      </c>
      <c r="D152">
        <v>1.53</v>
      </c>
      <c r="E152">
        <v>2.6</v>
      </c>
      <c r="F152" t="s">
        <v>59</v>
      </c>
      <c r="G152" t="s">
        <v>41</v>
      </c>
      <c r="H152" t="s">
        <v>58</v>
      </c>
      <c r="I152" t="s">
        <v>60</v>
      </c>
      <c r="J152" t="s">
        <v>45</v>
      </c>
      <c r="Q152" t="s">
        <v>586</v>
      </c>
    </row>
    <row r="153" spans="1:17" x14ac:dyDescent="0.35">
      <c r="A153">
        <v>1869</v>
      </c>
      <c r="B153" s="3" t="s">
        <v>571</v>
      </c>
      <c r="C153" t="s">
        <v>48</v>
      </c>
      <c r="D153">
        <v>0</v>
      </c>
      <c r="E153">
        <v>1.81</v>
      </c>
      <c r="F153" t="s">
        <v>590</v>
      </c>
      <c r="G153" t="s">
        <v>42</v>
      </c>
      <c r="H153" t="s">
        <v>57</v>
      </c>
      <c r="I153" t="s">
        <v>60</v>
      </c>
      <c r="J153" t="s">
        <v>45</v>
      </c>
      <c r="K153" t="s">
        <v>62</v>
      </c>
      <c r="L153" t="s">
        <v>104</v>
      </c>
      <c r="M153" t="s">
        <v>201</v>
      </c>
      <c r="N153" t="s">
        <v>64</v>
      </c>
      <c r="P153" t="s">
        <v>66</v>
      </c>
      <c r="Q153" t="s">
        <v>591</v>
      </c>
    </row>
    <row r="154" spans="1:17" x14ac:dyDescent="0.35">
      <c r="A154">
        <v>1872</v>
      </c>
      <c r="B154" s="3" t="s">
        <v>571</v>
      </c>
      <c r="C154" t="s">
        <v>54</v>
      </c>
      <c r="D154">
        <v>0</v>
      </c>
      <c r="E154">
        <v>0.15</v>
      </c>
      <c r="F154" t="s">
        <v>78</v>
      </c>
      <c r="G154" t="s">
        <v>41</v>
      </c>
      <c r="Q154" t="s">
        <v>315</v>
      </c>
    </row>
    <row r="155" spans="1:17" x14ac:dyDescent="0.35">
      <c r="A155">
        <v>1875</v>
      </c>
      <c r="B155" s="3" t="s">
        <v>571</v>
      </c>
      <c r="C155" t="s">
        <v>54</v>
      </c>
      <c r="D155">
        <v>0.36</v>
      </c>
      <c r="E155">
        <v>0.36</v>
      </c>
      <c r="F155" t="s">
        <v>85</v>
      </c>
      <c r="G155" t="s">
        <v>41</v>
      </c>
      <c r="H155" t="s">
        <v>57</v>
      </c>
      <c r="I155" t="s">
        <v>60</v>
      </c>
      <c r="J155" t="s">
        <v>45</v>
      </c>
      <c r="Q155" t="s">
        <v>315</v>
      </c>
    </row>
    <row r="156" spans="1:17" x14ac:dyDescent="0.35">
      <c r="A156">
        <v>1878</v>
      </c>
      <c r="B156" s="3" t="s">
        <v>571</v>
      </c>
      <c r="C156" t="s">
        <v>54</v>
      </c>
      <c r="D156">
        <v>0.42</v>
      </c>
      <c r="E156">
        <v>0.42</v>
      </c>
      <c r="F156" t="s">
        <v>85</v>
      </c>
      <c r="G156" t="s">
        <v>41</v>
      </c>
      <c r="H156" t="s">
        <v>57</v>
      </c>
      <c r="I156" t="s">
        <v>60</v>
      </c>
      <c r="J156" t="s">
        <v>45</v>
      </c>
      <c r="Q156" t="s">
        <v>315</v>
      </c>
    </row>
    <row r="157" spans="1:17" x14ac:dyDescent="0.35">
      <c r="A157">
        <v>1881</v>
      </c>
      <c r="B157" s="3" t="s">
        <v>571</v>
      </c>
      <c r="C157" t="s">
        <v>48</v>
      </c>
      <c r="D157">
        <v>2.61</v>
      </c>
      <c r="E157">
        <v>3.82</v>
      </c>
      <c r="F157" t="s">
        <v>124</v>
      </c>
      <c r="G157" t="s">
        <v>41</v>
      </c>
      <c r="H157" t="s">
        <v>57</v>
      </c>
      <c r="I157" t="s">
        <v>60</v>
      </c>
      <c r="J157" t="s">
        <v>45</v>
      </c>
      <c r="Q157" t="s">
        <v>65</v>
      </c>
    </row>
    <row r="158" spans="1:17" x14ac:dyDescent="0.35">
      <c r="A158">
        <v>1884</v>
      </c>
      <c r="B158" s="3" t="s">
        <v>605</v>
      </c>
      <c r="C158" t="s">
        <v>39</v>
      </c>
      <c r="D158">
        <v>0.22</v>
      </c>
      <c r="E158">
        <v>0.22</v>
      </c>
      <c r="F158" t="s">
        <v>607</v>
      </c>
      <c r="G158" t="s">
        <v>41</v>
      </c>
      <c r="H158" t="s">
        <v>58</v>
      </c>
      <c r="I158" t="s">
        <v>44</v>
      </c>
      <c r="J158" t="s">
        <v>45</v>
      </c>
      <c r="Q158" t="s">
        <v>608</v>
      </c>
    </row>
    <row r="159" spans="1:17" x14ac:dyDescent="0.35">
      <c r="A159">
        <v>1887</v>
      </c>
      <c r="B159" s="3" t="s">
        <v>605</v>
      </c>
      <c r="C159" t="s">
        <v>39</v>
      </c>
      <c r="D159">
        <v>0.26</v>
      </c>
      <c r="E159">
        <v>0.35</v>
      </c>
      <c r="F159" t="s">
        <v>289</v>
      </c>
      <c r="G159" t="s">
        <v>41</v>
      </c>
      <c r="H159" t="s">
        <v>58</v>
      </c>
      <c r="I159" t="s">
        <v>44</v>
      </c>
      <c r="J159" t="s">
        <v>45</v>
      </c>
      <c r="Q159" t="s">
        <v>611</v>
      </c>
    </row>
    <row r="160" spans="1:17" x14ac:dyDescent="0.35">
      <c r="A160">
        <v>1890</v>
      </c>
      <c r="B160" s="3" t="s">
        <v>605</v>
      </c>
      <c r="C160" t="s">
        <v>39</v>
      </c>
      <c r="D160">
        <v>0.76</v>
      </c>
      <c r="E160">
        <v>0.76</v>
      </c>
      <c r="F160" t="s">
        <v>65</v>
      </c>
      <c r="G160" t="s">
        <v>41</v>
      </c>
      <c r="H160" t="s">
        <v>57</v>
      </c>
      <c r="I160" t="s">
        <v>44</v>
      </c>
      <c r="J160" t="s">
        <v>45</v>
      </c>
      <c r="Q160" t="s">
        <v>160</v>
      </c>
    </row>
    <row r="161" spans="1:17" x14ac:dyDescent="0.35">
      <c r="A161">
        <v>1893</v>
      </c>
      <c r="B161" s="3" t="s">
        <v>605</v>
      </c>
      <c r="C161" t="s">
        <v>39</v>
      </c>
      <c r="D161">
        <v>1.17</v>
      </c>
      <c r="E161">
        <v>1.17</v>
      </c>
      <c r="F161" t="s">
        <v>65</v>
      </c>
      <c r="G161" t="s">
        <v>41</v>
      </c>
      <c r="H161" t="s">
        <v>57</v>
      </c>
      <c r="I161" t="s">
        <v>44</v>
      </c>
      <c r="J161" t="s">
        <v>45</v>
      </c>
      <c r="Q161" t="s">
        <v>160</v>
      </c>
    </row>
    <row r="162" spans="1:17" x14ac:dyDescent="0.35">
      <c r="A162">
        <v>1896</v>
      </c>
      <c r="B162" s="3" t="s">
        <v>605</v>
      </c>
      <c r="C162" t="s">
        <v>48</v>
      </c>
      <c r="D162">
        <v>2.61</v>
      </c>
      <c r="E162">
        <v>3.82</v>
      </c>
      <c r="F162" t="s">
        <v>127</v>
      </c>
      <c r="G162" t="s">
        <v>41</v>
      </c>
      <c r="H162" t="s">
        <v>52</v>
      </c>
      <c r="I162" t="s">
        <v>60</v>
      </c>
      <c r="J162" t="s">
        <v>45</v>
      </c>
      <c r="Q162" t="s">
        <v>65</v>
      </c>
    </row>
    <row r="163" spans="1:17" x14ac:dyDescent="0.35">
      <c r="A163">
        <v>1899</v>
      </c>
      <c r="B163" s="3" t="s">
        <v>605</v>
      </c>
      <c r="C163" t="s">
        <v>39</v>
      </c>
      <c r="D163">
        <v>1.53</v>
      </c>
      <c r="E163">
        <v>2.6</v>
      </c>
      <c r="F163" t="s">
        <v>148</v>
      </c>
      <c r="G163" t="s">
        <v>41</v>
      </c>
      <c r="H163" t="s">
        <v>58</v>
      </c>
      <c r="I163" t="s">
        <v>44</v>
      </c>
      <c r="J163" t="s">
        <v>45</v>
      </c>
      <c r="Q163" t="s">
        <v>621</v>
      </c>
    </row>
    <row r="164" spans="1:17" x14ac:dyDescent="0.35">
      <c r="A164">
        <v>1902</v>
      </c>
      <c r="B164" s="3" t="s">
        <v>605</v>
      </c>
      <c r="C164" t="s">
        <v>48</v>
      </c>
      <c r="D164">
        <v>0</v>
      </c>
      <c r="E164">
        <v>1.81</v>
      </c>
      <c r="F164" t="s">
        <v>126</v>
      </c>
      <c r="G164" t="s">
        <v>42</v>
      </c>
      <c r="H164" t="s">
        <v>57</v>
      </c>
      <c r="I164" t="s">
        <v>60</v>
      </c>
      <c r="J164" t="s">
        <v>45</v>
      </c>
      <c r="K164" t="s">
        <v>62</v>
      </c>
      <c r="L164" t="s">
        <v>100</v>
      </c>
      <c r="M164" t="s">
        <v>201</v>
      </c>
      <c r="N164" t="s">
        <v>64</v>
      </c>
      <c r="P164" t="s">
        <v>66</v>
      </c>
      <c r="Q164" t="s">
        <v>65</v>
      </c>
    </row>
    <row r="165" spans="1:17" x14ac:dyDescent="0.35">
      <c r="A165">
        <v>1905</v>
      </c>
      <c r="B165" s="3" t="s">
        <v>605</v>
      </c>
      <c r="C165" t="s">
        <v>54</v>
      </c>
      <c r="D165">
        <v>0</v>
      </c>
      <c r="E165">
        <v>0.15</v>
      </c>
      <c r="F165" t="s">
        <v>94</v>
      </c>
      <c r="G165" t="s">
        <v>41</v>
      </c>
      <c r="H165" t="s">
        <v>52</v>
      </c>
      <c r="I165" t="s">
        <v>50</v>
      </c>
      <c r="J165" t="s">
        <v>45</v>
      </c>
    </row>
    <row r="166" spans="1:17" x14ac:dyDescent="0.35">
      <c r="A166">
        <v>1908</v>
      </c>
      <c r="B166" s="3" t="s">
        <v>605</v>
      </c>
      <c r="C166" t="s">
        <v>54</v>
      </c>
      <c r="D166">
        <v>0.36</v>
      </c>
      <c r="E166">
        <v>0.36</v>
      </c>
      <c r="F166" t="s">
        <v>134</v>
      </c>
      <c r="G166" t="s">
        <v>41</v>
      </c>
      <c r="H166" t="s">
        <v>52</v>
      </c>
      <c r="I166" t="s">
        <v>44</v>
      </c>
      <c r="J166" t="s">
        <v>45</v>
      </c>
    </row>
    <row r="167" spans="1:17" x14ac:dyDescent="0.35">
      <c r="A167">
        <v>1911</v>
      </c>
      <c r="B167" s="3" t="s">
        <v>605</v>
      </c>
      <c r="C167" t="s">
        <v>54</v>
      </c>
      <c r="D167">
        <v>0.42</v>
      </c>
      <c r="E167">
        <v>0.42</v>
      </c>
      <c r="F167" t="s">
        <v>124</v>
      </c>
      <c r="G167" t="s">
        <v>41</v>
      </c>
      <c r="H167" t="s">
        <v>52</v>
      </c>
      <c r="I167" t="s">
        <v>44</v>
      </c>
      <c r="J167" t="s">
        <v>45</v>
      </c>
    </row>
    <row r="168" spans="1:17" x14ac:dyDescent="0.35">
      <c r="A168">
        <v>1914</v>
      </c>
      <c r="B168" s="3" t="s">
        <v>605</v>
      </c>
      <c r="C168" t="s">
        <v>120</v>
      </c>
      <c r="D168">
        <v>0</v>
      </c>
      <c r="E168">
        <v>0.15</v>
      </c>
      <c r="F168" t="s">
        <v>635</v>
      </c>
      <c r="G168" t="s">
        <v>41</v>
      </c>
      <c r="H168" t="s">
        <v>43</v>
      </c>
      <c r="I168" t="s">
        <v>60</v>
      </c>
      <c r="J168" t="s">
        <v>45</v>
      </c>
    </row>
    <row r="169" spans="1:17" x14ac:dyDescent="0.35">
      <c r="A169">
        <v>1917</v>
      </c>
      <c r="B169" s="3" t="s">
        <v>605</v>
      </c>
      <c r="C169" t="s">
        <v>53</v>
      </c>
      <c r="D169">
        <v>0</v>
      </c>
      <c r="E169">
        <v>1.89</v>
      </c>
      <c r="F169" t="s">
        <v>94</v>
      </c>
      <c r="G169" t="s">
        <v>42</v>
      </c>
      <c r="H169" t="s">
        <v>57</v>
      </c>
      <c r="I169" t="s">
        <v>44</v>
      </c>
      <c r="J169" t="s">
        <v>45</v>
      </c>
      <c r="K169" t="s">
        <v>79</v>
      </c>
      <c r="L169" t="s">
        <v>100</v>
      </c>
      <c r="M169" t="s">
        <v>201</v>
      </c>
      <c r="N169" t="s">
        <v>64</v>
      </c>
      <c r="P169" t="s">
        <v>66</v>
      </c>
      <c r="Q169" t="s">
        <v>638</v>
      </c>
    </row>
    <row r="170" spans="1:17" x14ac:dyDescent="0.35">
      <c r="A170">
        <v>1917</v>
      </c>
      <c r="B170" s="3" t="s">
        <v>605</v>
      </c>
      <c r="C170" t="s">
        <v>53</v>
      </c>
      <c r="D170">
        <v>0</v>
      </c>
      <c r="E170">
        <v>1.89</v>
      </c>
      <c r="F170" t="s">
        <v>94</v>
      </c>
      <c r="G170" t="s">
        <v>42</v>
      </c>
      <c r="H170" t="s">
        <v>57</v>
      </c>
      <c r="I170" t="s">
        <v>44</v>
      </c>
      <c r="J170" t="s">
        <v>45</v>
      </c>
      <c r="K170" t="s">
        <v>74</v>
      </c>
      <c r="L170" t="s">
        <v>75</v>
      </c>
      <c r="M170" t="s">
        <v>201</v>
      </c>
      <c r="N170" t="s">
        <v>64</v>
      </c>
      <c r="O170" t="s">
        <v>66</v>
      </c>
      <c r="Q170" t="s">
        <v>638</v>
      </c>
    </row>
    <row r="171" spans="1:17" x14ac:dyDescent="0.35">
      <c r="A171">
        <v>1917</v>
      </c>
      <c r="B171" s="3" t="s">
        <v>605</v>
      </c>
      <c r="C171" t="s">
        <v>53</v>
      </c>
      <c r="D171">
        <v>0</v>
      </c>
      <c r="E171">
        <v>1.89</v>
      </c>
      <c r="F171" t="s">
        <v>94</v>
      </c>
      <c r="G171" t="s">
        <v>42</v>
      </c>
      <c r="H171" t="s">
        <v>57</v>
      </c>
      <c r="I171" t="s">
        <v>44</v>
      </c>
      <c r="J171" t="s">
        <v>45</v>
      </c>
      <c r="K171" t="s">
        <v>79</v>
      </c>
      <c r="L171" t="s">
        <v>100</v>
      </c>
      <c r="M171" t="s">
        <v>201</v>
      </c>
      <c r="N171" t="s">
        <v>64</v>
      </c>
      <c r="P171" t="s">
        <v>66</v>
      </c>
      <c r="Q171" t="s">
        <v>638</v>
      </c>
    </row>
    <row r="172" spans="1:17" x14ac:dyDescent="0.35">
      <c r="A172">
        <v>1917</v>
      </c>
      <c r="B172" s="3" t="s">
        <v>605</v>
      </c>
      <c r="C172" t="s">
        <v>53</v>
      </c>
      <c r="D172">
        <v>0</v>
      </c>
      <c r="E172">
        <v>1.89</v>
      </c>
      <c r="F172" t="s">
        <v>94</v>
      </c>
      <c r="G172" t="s">
        <v>42</v>
      </c>
      <c r="H172" t="s">
        <v>57</v>
      </c>
      <c r="I172" t="s">
        <v>44</v>
      </c>
      <c r="J172" t="s">
        <v>45</v>
      </c>
      <c r="K172" t="s">
        <v>79</v>
      </c>
      <c r="L172" t="s">
        <v>100</v>
      </c>
      <c r="M172" t="s">
        <v>201</v>
      </c>
      <c r="N172" t="s">
        <v>64</v>
      </c>
      <c r="P172" t="s">
        <v>66</v>
      </c>
      <c r="Q172" t="s">
        <v>638</v>
      </c>
    </row>
    <row r="173" spans="1:17" x14ac:dyDescent="0.35">
      <c r="A173">
        <v>1917</v>
      </c>
      <c r="B173" s="3" t="s">
        <v>605</v>
      </c>
      <c r="C173" t="s">
        <v>53</v>
      </c>
      <c r="D173">
        <v>0</v>
      </c>
      <c r="E173">
        <v>1.89</v>
      </c>
      <c r="F173" t="s">
        <v>94</v>
      </c>
      <c r="G173" t="s">
        <v>42</v>
      </c>
      <c r="H173" t="s">
        <v>57</v>
      </c>
      <c r="I173" t="s">
        <v>44</v>
      </c>
      <c r="J173" t="s">
        <v>45</v>
      </c>
      <c r="K173" t="s">
        <v>79</v>
      </c>
      <c r="L173" t="s">
        <v>100</v>
      </c>
      <c r="M173" t="s">
        <v>201</v>
      </c>
      <c r="N173" t="s">
        <v>64</v>
      </c>
      <c r="P173" t="s">
        <v>66</v>
      </c>
      <c r="Q173" t="s">
        <v>638</v>
      </c>
    </row>
    <row r="174" spans="1:17" x14ac:dyDescent="0.35">
      <c r="A174">
        <v>1917</v>
      </c>
      <c r="B174" s="3" t="s">
        <v>605</v>
      </c>
      <c r="C174" t="s">
        <v>53</v>
      </c>
      <c r="D174">
        <v>0</v>
      </c>
      <c r="E174">
        <v>1.89</v>
      </c>
      <c r="F174" t="s">
        <v>94</v>
      </c>
      <c r="G174" t="s">
        <v>42</v>
      </c>
      <c r="H174" t="s">
        <v>57</v>
      </c>
      <c r="I174" t="s">
        <v>44</v>
      </c>
      <c r="J174" t="s">
        <v>45</v>
      </c>
      <c r="K174" t="s">
        <v>79</v>
      </c>
      <c r="L174" t="s">
        <v>118</v>
      </c>
      <c r="M174" t="s">
        <v>201</v>
      </c>
      <c r="N174" t="s">
        <v>64</v>
      </c>
      <c r="P174" t="s">
        <v>66</v>
      </c>
      <c r="Q174" t="s">
        <v>638</v>
      </c>
    </row>
    <row r="175" spans="1:17" x14ac:dyDescent="0.35">
      <c r="A175">
        <v>1920</v>
      </c>
      <c r="B175" s="3" t="s">
        <v>655</v>
      </c>
      <c r="C175" t="s">
        <v>39</v>
      </c>
      <c r="D175">
        <v>0.22</v>
      </c>
      <c r="E175">
        <v>0.22</v>
      </c>
      <c r="G175" t="s">
        <v>41</v>
      </c>
      <c r="H175" t="s">
        <v>57</v>
      </c>
      <c r="I175" t="s">
        <v>44</v>
      </c>
      <c r="J175" t="s">
        <v>45</v>
      </c>
    </row>
    <row r="176" spans="1:17" x14ac:dyDescent="0.35">
      <c r="A176">
        <v>1923</v>
      </c>
      <c r="B176" s="3" t="s">
        <v>655</v>
      </c>
      <c r="C176" t="s">
        <v>39</v>
      </c>
      <c r="D176">
        <v>0.26</v>
      </c>
      <c r="E176">
        <v>0.35</v>
      </c>
      <c r="F176" t="s">
        <v>105</v>
      </c>
      <c r="G176" t="s">
        <v>41</v>
      </c>
      <c r="H176" t="s">
        <v>57</v>
      </c>
      <c r="I176" t="s">
        <v>44</v>
      </c>
      <c r="J176" t="s">
        <v>45</v>
      </c>
    </row>
    <row r="177" spans="1:17" x14ac:dyDescent="0.35">
      <c r="A177">
        <v>1926</v>
      </c>
      <c r="B177" s="3" t="s">
        <v>655</v>
      </c>
      <c r="C177" t="s">
        <v>39</v>
      </c>
      <c r="D177">
        <v>0.76</v>
      </c>
      <c r="E177">
        <v>0.76</v>
      </c>
      <c r="G177" t="s">
        <v>41</v>
      </c>
      <c r="H177" t="s">
        <v>57</v>
      </c>
      <c r="I177" t="s">
        <v>44</v>
      </c>
      <c r="J177" t="s">
        <v>45</v>
      </c>
    </row>
    <row r="178" spans="1:17" x14ac:dyDescent="0.35">
      <c r="A178">
        <v>1929</v>
      </c>
      <c r="B178" s="3" t="s">
        <v>655</v>
      </c>
      <c r="C178" t="s">
        <v>39</v>
      </c>
      <c r="D178">
        <v>1.17</v>
      </c>
      <c r="E178">
        <v>1.17</v>
      </c>
      <c r="G178" t="s">
        <v>41</v>
      </c>
      <c r="H178" t="s">
        <v>57</v>
      </c>
      <c r="I178" t="s">
        <v>44</v>
      </c>
      <c r="J178" t="s">
        <v>45</v>
      </c>
    </row>
    <row r="179" spans="1:17" x14ac:dyDescent="0.35">
      <c r="A179">
        <v>1932</v>
      </c>
      <c r="B179" s="3" t="s">
        <v>655</v>
      </c>
      <c r="C179" t="s">
        <v>39</v>
      </c>
      <c r="D179">
        <v>1.53</v>
      </c>
      <c r="E179">
        <v>2.6</v>
      </c>
      <c r="F179" t="s">
        <v>112</v>
      </c>
      <c r="G179" t="s">
        <v>41</v>
      </c>
      <c r="H179" t="s">
        <v>57</v>
      </c>
      <c r="I179" t="s">
        <v>98</v>
      </c>
      <c r="J179" t="s">
        <v>45</v>
      </c>
    </row>
    <row r="180" spans="1:17" x14ac:dyDescent="0.35">
      <c r="A180">
        <v>1935</v>
      </c>
      <c r="B180" s="3" t="s">
        <v>655</v>
      </c>
      <c r="C180" t="s">
        <v>48</v>
      </c>
      <c r="D180">
        <v>2.61</v>
      </c>
      <c r="E180">
        <v>3.82</v>
      </c>
      <c r="F180" t="s">
        <v>669</v>
      </c>
      <c r="G180" t="s">
        <v>41</v>
      </c>
      <c r="Q180" t="s">
        <v>670</v>
      </c>
    </row>
    <row r="181" spans="1:17" x14ac:dyDescent="0.35">
      <c r="A181">
        <v>1938</v>
      </c>
      <c r="B181" s="3" t="s">
        <v>655</v>
      </c>
      <c r="C181" t="s">
        <v>48</v>
      </c>
      <c r="D181">
        <v>0</v>
      </c>
      <c r="E181">
        <v>1.81</v>
      </c>
      <c r="F181" t="s">
        <v>129</v>
      </c>
      <c r="G181" t="s">
        <v>42</v>
      </c>
      <c r="H181" t="s">
        <v>52</v>
      </c>
      <c r="I181" t="s">
        <v>60</v>
      </c>
      <c r="J181" t="s">
        <v>45</v>
      </c>
      <c r="K181" t="s">
        <v>62</v>
      </c>
      <c r="L181" t="s">
        <v>104</v>
      </c>
      <c r="M181" t="s">
        <v>201</v>
      </c>
      <c r="N181" t="s">
        <v>64</v>
      </c>
      <c r="P181" t="s">
        <v>66</v>
      </c>
      <c r="Q181" t="s">
        <v>315</v>
      </c>
    </row>
    <row r="182" spans="1:17" x14ac:dyDescent="0.35">
      <c r="A182">
        <v>1941</v>
      </c>
      <c r="B182" s="3" t="s">
        <v>655</v>
      </c>
      <c r="C182" t="s">
        <v>54</v>
      </c>
      <c r="D182">
        <v>0</v>
      </c>
      <c r="E182">
        <v>0.15</v>
      </c>
      <c r="F182" t="s">
        <v>680</v>
      </c>
      <c r="G182" t="s">
        <v>41</v>
      </c>
      <c r="H182" t="s">
        <v>52</v>
      </c>
      <c r="I182" t="s">
        <v>60</v>
      </c>
      <c r="J182" t="s">
        <v>45</v>
      </c>
      <c r="Q182" t="s">
        <v>315</v>
      </c>
    </row>
    <row r="183" spans="1:17" x14ac:dyDescent="0.35">
      <c r="A183">
        <v>1944</v>
      </c>
      <c r="B183" s="3" t="s">
        <v>655</v>
      </c>
      <c r="C183" t="s">
        <v>54</v>
      </c>
      <c r="D183">
        <v>0.36</v>
      </c>
      <c r="E183">
        <v>0.36</v>
      </c>
      <c r="F183" t="s">
        <v>85</v>
      </c>
      <c r="G183" t="s">
        <v>41</v>
      </c>
      <c r="Q183" t="s">
        <v>315</v>
      </c>
    </row>
    <row r="184" spans="1:17" x14ac:dyDescent="0.35">
      <c r="A184">
        <v>1947</v>
      </c>
      <c r="B184" s="3" t="s">
        <v>655</v>
      </c>
      <c r="C184" t="s">
        <v>54</v>
      </c>
      <c r="D184">
        <v>0.42</v>
      </c>
      <c r="E184">
        <v>0.42</v>
      </c>
      <c r="F184" t="s">
        <v>85</v>
      </c>
      <c r="G184" t="s">
        <v>41</v>
      </c>
      <c r="H184" t="s">
        <v>52</v>
      </c>
      <c r="I184" t="s">
        <v>60</v>
      </c>
      <c r="J184" t="s">
        <v>45</v>
      </c>
      <c r="Q184" t="s">
        <v>315</v>
      </c>
    </row>
    <row r="185" spans="1:17" x14ac:dyDescent="0.35">
      <c r="A185">
        <v>1950</v>
      </c>
      <c r="B185" s="3" t="s">
        <v>655</v>
      </c>
      <c r="C185" t="s">
        <v>120</v>
      </c>
      <c r="D185">
        <v>0</v>
      </c>
      <c r="E185">
        <v>0.15</v>
      </c>
      <c r="F185" t="s">
        <v>349</v>
      </c>
      <c r="G185" t="s">
        <v>41</v>
      </c>
      <c r="H185" t="s">
        <v>52</v>
      </c>
      <c r="I185" t="s">
        <v>60</v>
      </c>
      <c r="J185" t="s">
        <v>45</v>
      </c>
      <c r="Q185" t="s">
        <v>315</v>
      </c>
    </row>
    <row r="186" spans="1:17" x14ac:dyDescent="0.35">
      <c r="A186">
        <v>1953</v>
      </c>
      <c r="B186" s="3" t="s">
        <v>655</v>
      </c>
      <c r="C186" t="s">
        <v>53</v>
      </c>
      <c r="D186">
        <v>0</v>
      </c>
      <c r="E186">
        <v>1.89</v>
      </c>
      <c r="F186" t="s">
        <v>133</v>
      </c>
      <c r="G186" t="s">
        <v>42</v>
      </c>
      <c r="H186" t="s">
        <v>52</v>
      </c>
      <c r="I186" t="s">
        <v>60</v>
      </c>
      <c r="J186" t="s">
        <v>45</v>
      </c>
      <c r="K186" t="s">
        <v>62</v>
      </c>
      <c r="L186" t="s">
        <v>100</v>
      </c>
      <c r="M186" t="s">
        <v>201</v>
      </c>
      <c r="N186" t="s">
        <v>64</v>
      </c>
      <c r="O186" t="s">
        <v>65</v>
      </c>
      <c r="P186" t="s">
        <v>66</v>
      </c>
      <c r="Q186" t="s">
        <v>689</v>
      </c>
    </row>
    <row r="187" spans="1:17" x14ac:dyDescent="0.35">
      <c r="A187">
        <v>1953</v>
      </c>
      <c r="B187" s="3" t="s">
        <v>655</v>
      </c>
      <c r="C187" t="s">
        <v>53</v>
      </c>
      <c r="D187">
        <v>0</v>
      </c>
      <c r="E187">
        <v>1.89</v>
      </c>
      <c r="F187" t="s">
        <v>133</v>
      </c>
      <c r="G187" t="s">
        <v>42</v>
      </c>
      <c r="H187" t="s">
        <v>52</v>
      </c>
      <c r="I187" t="s">
        <v>60</v>
      </c>
      <c r="J187" t="s">
        <v>45</v>
      </c>
      <c r="K187" t="s">
        <v>62</v>
      </c>
      <c r="L187" t="s">
        <v>100</v>
      </c>
      <c r="M187" t="s">
        <v>201</v>
      </c>
      <c r="N187" t="s">
        <v>64</v>
      </c>
      <c r="P187" t="s">
        <v>66</v>
      </c>
      <c r="Q187" t="s">
        <v>689</v>
      </c>
    </row>
    <row r="188" spans="1:17" x14ac:dyDescent="0.35">
      <c r="A188">
        <v>1953</v>
      </c>
      <c r="B188" s="3" t="s">
        <v>655</v>
      </c>
      <c r="C188" t="s">
        <v>53</v>
      </c>
      <c r="D188">
        <v>0</v>
      </c>
      <c r="E188">
        <v>1.89</v>
      </c>
      <c r="F188" t="s">
        <v>133</v>
      </c>
      <c r="G188" t="s">
        <v>42</v>
      </c>
      <c r="H188" t="s">
        <v>52</v>
      </c>
      <c r="I188" t="s">
        <v>60</v>
      </c>
      <c r="J188" t="s">
        <v>45</v>
      </c>
      <c r="K188" t="s">
        <v>62</v>
      </c>
      <c r="L188" t="s">
        <v>100</v>
      </c>
      <c r="M188" t="s">
        <v>201</v>
      </c>
      <c r="N188" t="s">
        <v>64</v>
      </c>
      <c r="P188" t="s">
        <v>66</v>
      </c>
      <c r="Q188" t="s">
        <v>689</v>
      </c>
    </row>
    <row r="189" spans="1:17" x14ac:dyDescent="0.35">
      <c r="A189">
        <v>1953</v>
      </c>
      <c r="B189" s="3" t="s">
        <v>655</v>
      </c>
      <c r="C189" t="s">
        <v>53</v>
      </c>
      <c r="D189">
        <v>0</v>
      </c>
      <c r="E189">
        <v>1.89</v>
      </c>
      <c r="F189" t="s">
        <v>133</v>
      </c>
      <c r="G189" t="s">
        <v>42</v>
      </c>
      <c r="H189" t="s">
        <v>52</v>
      </c>
      <c r="I189" t="s">
        <v>60</v>
      </c>
      <c r="J189" t="s">
        <v>45</v>
      </c>
      <c r="K189" t="s">
        <v>79</v>
      </c>
      <c r="L189" t="s">
        <v>100</v>
      </c>
      <c r="M189" t="s">
        <v>201</v>
      </c>
      <c r="N189" t="s">
        <v>64</v>
      </c>
      <c r="P189" t="s">
        <v>66</v>
      </c>
      <c r="Q189" t="s">
        <v>689</v>
      </c>
    </row>
    <row r="190" spans="1:17" x14ac:dyDescent="0.35">
      <c r="A190">
        <v>1953</v>
      </c>
      <c r="B190" s="3" t="s">
        <v>655</v>
      </c>
      <c r="C190" t="s">
        <v>53</v>
      </c>
      <c r="D190">
        <v>0</v>
      </c>
      <c r="E190">
        <v>1.89</v>
      </c>
      <c r="F190" t="s">
        <v>133</v>
      </c>
      <c r="G190" t="s">
        <v>42</v>
      </c>
      <c r="H190" t="s">
        <v>52</v>
      </c>
      <c r="I190" t="s">
        <v>60</v>
      </c>
      <c r="J190" t="s">
        <v>45</v>
      </c>
      <c r="K190" t="s">
        <v>79</v>
      </c>
      <c r="L190" t="s">
        <v>100</v>
      </c>
      <c r="M190" t="s">
        <v>201</v>
      </c>
      <c r="N190" t="s">
        <v>64</v>
      </c>
      <c r="P190" t="s">
        <v>66</v>
      </c>
      <c r="Q190" t="s">
        <v>689</v>
      </c>
    </row>
    <row r="191" spans="1:17" x14ac:dyDescent="0.35">
      <c r="A191">
        <v>1956</v>
      </c>
      <c r="B191" s="3" t="s">
        <v>704</v>
      </c>
      <c r="C191" t="s">
        <v>53</v>
      </c>
      <c r="D191">
        <v>0</v>
      </c>
      <c r="E191">
        <v>0</v>
      </c>
      <c r="F191" t="s">
        <v>85</v>
      </c>
      <c r="G191" t="s">
        <v>41</v>
      </c>
      <c r="H191" t="s">
        <v>57</v>
      </c>
      <c r="I191" t="s">
        <v>55</v>
      </c>
      <c r="J191" t="s">
        <v>45</v>
      </c>
    </row>
    <row r="192" spans="1:17" x14ac:dyDescent="0.35">
      <c r="A192">
        <v>1959</v>
      </c>
      <c r="B192" s="3" t="s">
        <v>704</v>
      </c>
      <c r="C192" t="s">
        <v>39</v>
      </c>
      <c r="D192">
        <v>0.22</v>
      </c>
      <c r="E192">
        <v>0.22</v>
      </c>
      <c r="G192" t="s">
        <v>41</v>
      </c>
      <c r="H192" t="s">
        <v>58</v>
      </c>
      <c r="I192" t="s">
        <v>60</v>
      </c>
      <c r="J192" t="s">
        <v>45</v>
      </c>
    </row>
    <row r="193" spans="1:17" x14ac:dyDescent="0.35">
      <c r="A193">
        <v>1962</v>
      </c>
      <c r="B193" s="3" t="s">
        <v>704</v>
      </c>
      <c r="C193" t="s">
        <v>39</v>
      </c>
      <c r="D193">
        <v>0.26</v>
      </c>
      <c r="E193">
        <v>0.35</v>
      </c>
      <c r="F193" t="s">
        <v>105</v>
      </c>
      <c r="G193" t="s">
        <v>41</v>
      </c>
      <c r="H193" t="s">
        <v>58</v>
      </c>
      <c r="I193" t="s">
        <v>60</v>
      </c>
      <c r="J193" t="s">
        <v>45</v>
      </c>
    </row>
    <row r="194" spans="1:17" x14ac:dyDescent="0.35">
      <c r="A194">
        <v>1965</v>
      </c>
      <c r="B194" s="3" t="s">
        <v>704</v>
      </c>
      <c r="C194" t="s">
        <v>39</v>
      </c>
      <c r="D194">
        <v>0.76</v>
      </c>
      <c r="E194">
        <v>0.76</v>
      </c>
      <c r="F194" t="s">
        <v>65</v>
      </c>
      <c r="G194" t="s">
        <v>41</v>
      </c>
      <c r="H194" t="s">
        <v>58</v>
      </c>
      <c r="I194" t="s">
        <v>44</v>
      </c>
      <c r="J194" t="s">
        <v>45</v>
      </c>
    </row>
    <row r="195" spans="1:17" x14ac:dyDescent="0.35">
      <c r="A195">
        <v>1968</v>
      </c>
      <c r="B195" s="3" t="s">
        <v>704</v>
      </c>
      <c r="C195" t="s">
        <v>48</v>
      </c>
      <c r="D195">
        <v>2.61</v>
      </c>
      <c r="E195">
        <v>3.82</v>
      </c>
      <c r="F195" t="s">
        <v>129</v>
      </c>
      <c r="G195" t="s">
        <v>41</v>
      </c>
      <c r="H195" t="s">
        <v>115</v>
      </c>
      <c r="I195" t="s">
        <v>50</v>
      </c>
      <c r="J195" t="s">
        <v>88</v>
      </c>
      <c r="Q195" t="s">
        <v>718</v>
      </c>
    </row>
    <row r="196" spans="1:17" x14ac:dyDescent="0.35">
      <c r="A196">
        <v>1971</v>
      </c>
      <c r="B196" s="3" t="s">
        <v>704</v>
      </c>
      <c r="C196" t="s">
        <v>39</v>
      </c>
      <c r="D196">
        <v>1.53</v>
      </c>
      <c r="E196">
        <v>2.6</v>
      </c>
      <c r="F196" t="s">
        <v>105</v>
      </c>
      <c r="G196" t="s">
        <v>41</v>
      </c>
      <c r="H196" t="s">
        <v>58</v>
      </c>
      <c r="I196" t="s">
        <v>44</v>
      </c>
      <c r="J196" t="s">
        <v>45</v>
      </c>
    </row>
    <row r="197" spans="1:17" x14ac:dyDescent="0.35">
      <c r="A197">
        <v>1974</v>
      </c>
      <c r="B197" s="3" t="s">
        <v>704</v>
      </c>
      <c r="C197" t="s">
        <v>53</v>
      </c>
      <c r="D197">
        <v>0</v>
      </c>
      <c r="E197">
        <v>1.89</v>
      </c>
      <c r="F197" t="s">
        <v>124</v>
      </c>
      <c r="G197" t="s">
        <v>42</v>
      </c>
      <c r="H197" t="s">
        <v>58</v>
      </c>
      <c r="I197" t="s">
        <v>50</v>
      </c>
      <c r="J197" t="s">
        <v>45</v>
      </c>
      <c r="K197" t="s">
        <v>62</v>
      </c>
      <c r="L197" t="s">
        <v>100</v>
      </c>
      <c r="M197" t="s">
        <v>201</v>
      </c>
      <c r="N197" t="s">
        <v>64</v>
      </c>
      <c r="P197" t="s">
        <v>66</v>
      </c>
    </row>
    <row r="198" spans="1:17" x14ac:dyDescent="0.35">
      <c r="A198">
        <v>1974</v>
      </c>
      <c r="B198" s="3" t="s">
        <v>704</v>
      </c>
      <c r="C198" t="s">
        <v>53</v>
      </c>
      <c r="D198">
        <v>0</v>
      </c>
      <c r="E198">
        <v>1.89</v>
      </c>
      <c r="F198" t="s">
        <v>124</v>
      </c>
      <c r="G198" t="s">
        <v>42</v>
      </c>
      <c r="H198" t="s">
        <v>58</v>
      </c>
      <c r="I198" t="s">
        <v>50</v>
      </c>
      <c r="J198" t="s">
        <v>45</v>
      </c>
      <c r="K198" t="s">
        <v>74</v>
      </c>
      <c r="L198" t="s">
        <v>75</v>
      </c>
      <c r="M198" t="s">
        <v>201</v>
      </c>
      <c r="N198" t="s">
        <v>64</v>
      </c>
      <c r="O198" t="s">
        <v>66</v>
      </c>
    </row>
    <row r="199" spans="1:17" x14ac:dyDescent="0.35">
      <c r="A199">
        <v>1974</v>
      </c>
      <c r="B199" s="3" t="s">
        <v>704</v>
      </c>
      <c r="C199" t="s">
        <v>53</v>
      </c>
      <c r="D199">
        <v>0</v>
      </c>
      <c r="E199">
        <v>1.89</v>
      </c>
      <c r="F199" t="s">
        <v>124</v>
      </c>
      <c r="G199" t="s">
        <v>42</v>
      </c>
      <c r="H199" t="s">
        <v>58</v>
      </c>
      <c r="I199" t="s">
        <v>50</v>
      </c>
      <c r="J199" t="s">
        <v>45</v>
      </c>
      <c r="K199" t="s">
        <v>74</v>
      </c>
      <c r="L199" t="s">
        <v>75</v>
      </c>
      <c r="M199" t="s">
        <v>201</v>
      </c>
      <c r="N199" t="s">
        <v>64</v>
      </c>
      <c r="O199" t="s">
        <v>66</v>
      </c>
    </row>
    <row r="200" spans="1:17" x14ac:dyDescent="0.35">
      <c r="A200">
        <v>1977</v>
      </c>
      <c r="B200" s="3" t="s">
        <v>704</v>
      </c>
      <c r="C200" t="s">
        <v>54</v>
      </c>
      <c r="D200">
        <v>0</v>
      </c>
      <c r="E200">
        <v>0.15</v>
      </c>
      <c r="F200" t="s">
        <v>112</v>
      </c>
      <c r="G200" t="s">
        <v>41</v>
      </c>
      <c r="H200" t="s">
        <v>57</v>
      </c>
      <c r="I200" t="s">
        <v>50</v>
      </c>
      <c r="J200" t="s">
        <v>45</v>
      </c>
      <c r="Q200" t="s">
        <v>65</v>
      </c>
    </row>
    <row r="201" spans="1:17" x14ac:dyDescent="0.35">
      <c r="A201">
        <v>1980</v>
      </c>
      <c r="B201" s="3" t="s">
        <v>704</v>
      </c>
      <c r="C201" t="s">
        <v>39</v>
      </c>
      <c r="D201">
        <v>1.17</v>
      </c>
      <c r="E201">
        <v>1.17</v>
      </c>
      <c r="G201" t="s">
        <v>41</v>
      </c>
      <c r="H201" t="s">
        <v>57</v>
      </c>
      <c r="I201" t="s">
        <v>44</v>
      </c>
      <c r="J201" t="s">
        <v>45</v>
      </c>
      <c r="Q201" t="s">
        <v>315</v>
      </c>
    </row>
    <row r="202" spans="1:17" x14ac:dyDescent="0.35">
      <c r="A202">
        <v>1983</v>
      </c>
      <c r="B202" s="3" t="s">
        <v>704</v>
      </c>
      <c r="C202" t="s">
        <v>54</v>
      </c>
      <c r="D202">
        <v>0.36</v>
      </c>
      <c r="E202">
        <v>0.36</v>
      </c>
      <c r="F202" t="s">
        <v>78</v>
      </c>
      <c r="G202" t="s">
        <v>41</v>
      </c>
      <c r="H202" t="s">
        <v>57</v>
      </c>
      <c r="I202" t="s">
        <v>60</v>
      </c>
      <c r="J202" t="s">
        <v>45</v>
      </c>
    </row>
    <row r="203" spans="1:17" x14ac:dyDescent="0.35">
      <c r="A203">
        <v>1986</v>
      </c>
      <c r="B203" s="3" t="s">
        <v>704</v>
      </c>
      <c r="C203" t="s">
        <v>54</v>
      </c>
      <c r="D203">
        <v>0.42</v>
      </c>
      <c r="E203">
        <v>0.42</v>
      </c>
      <c r="F203" t="s">
        <v>78</v>
      </c>
      <c r="G203" t="s">
        <v>41</v>
      </c>
      <c r="H203" t="s">
        <v>57</v>
      </c>
      <c r="I203" t="s">
        <v>60</v>
      </c>
      <c r="J203" t="s">
        <v>45</v>
      </c>
    </row>
    <row r="204" spans="1:17" x14ac:dyDescent="0.35">
      <c r="A204">
        <v>1989</v>
      </c>
      <c r="B204" s="3" t="s">
        <v>704</v>
      </c>
      <c r="C204" t="s">
        <v>120</v>
      </c>
      <c r="D204">
        <v>0</v>
      </c>
      <c r="E204">
        <v>0.15</v>
      </c>
      <c r="F204" t="s">
        <v>112</v>
      </c>
      <c r="G204" t="s">
        <v>41</v>
      </c>
      <c r="H204" t="s">
        <v>57</v>
      </c>
      <c r="I204" t="s">
        <v>60</v>
      </c>
      <c r="J204" t="s">
        <v>45</v>
      </c>
    </row>
    <row r="205" spans="1:17" x14ac:dyDescent="0.35">
      <c r="A205">
        <v>1992</v>
      </c>
      <c r="B205" s="3" t="s">
        <v>704</v>
      </c>
      <c r="C205" t="s">
        <v>48</v>
      </c>
      <c r="D205">
        <v>0</v>
      </c>
      <c r="E205">
        <v>1.81</v>
      </c>
      <c r="F205" t="s">
        <v>94</v>
      </c>
      <c r="G205" t="s">
        <v>42</v>
      </c>
      <c r="H205" t="s">
        <v>115</v>
      </c>
      <c r="I205" t="s">
        <v>55</v>
      </c>
      <c r="J205" t="s">
        <v>45</v>
      </c>
      <c r="K205" t="s">
        <v>62</v>
      </c>
      <c r="L205" t="s">
        <v>100</v>
      </c>
      <c r="M205" t="s">
        <v>201</v>
      </c>
      <c r="N205" t="s">
        <v>64</v>
      </c>
      <c r="P205" t="s">
        <v>66</v>
      </c>
      <c r="Q205" t="s">
        <v>65</v>
      </c>
    </row>
    <row r="206" spans="1:17" x14ac:dyDescent="0.35">
      <c r="A206">
        <v>1995</v>
      </c>
      <c r="B206" s="3" t="s">
        <v>748</v>
      </c>
      <c r="C206" t="s">
        <v>39</v>
      </c>
      <c r="D206">
        <v>0.22</v>
      </c>
      <c r="E206">
        <v>0.22</v>
      </c>
      <c r="G206" t="s">
        <v>41</v>
      </c>
      <c r="H206" t="s">
        <v>115</v>
      </c>
      <c r="I206" t="s">
        <v>60</v>
      </c>
      <c r="J206" t="s">
        <v>56</v>
      </c>
    </row>
    <row r="207" spans="1:17" x14ac:dyDescent="0.35">
      <c r="A207">
        <v>1998</v>
      </c>
      <c r="B207" s="3" t="s">
        <v>748</v>
      </c>
      <c r="C207" t="s">
        <v>39</v>
      </c>
      <c r="D207">
        <v>0.26</v>
      </c>
      <c r="E207">
        <v>0.35</v>
      </c>
      <c r="F207" t="s">
        <v>753</v>
      </c>
      <c r="G207" t="s">
        <v>41</v>
      </c>
      <c r="H207" t="s">
        <v>115</v>
      </c>
      <c r="I207" t="s">
        <v>60</v>
      </c>
      <c r="J207" t="s">
        <v>56</v>
      </c>
      <c r="Q207" t="s">
        <v>754</v>
      </c>
    </row>
    <row r="208" spans="1:17" x14ac:dyDescent="0.35">
      <c r="A208">
        <v>2001</v>
      </c>
      <c r="B208" s="3" t="s">
        <v>748</v>
      </c>
      <c r="C208" t="s">
        <v>39</v>
      </c>
      <c r="D208">
        <v>0.76</v>
      </c>
      <c r="E208">
        <v>0.76</v>
      </c>
      <c r="G208" t="s">
        <v>41</v>
      </c>
      <c r="H208" t="s">
        <v>115</v>
      </c>
      <c r="I208" t="s">
        <v>60</v>
      </c>
      <c r="J208" t="s">
        <v>56</v>
      </c>
    </row>
    <row r="209" spans="1:17" x14ac:dyDescent="0.35">
      <c r="A209">
        <v>2004</v>
      </c>
      <c r="B209" s="3" t="s">
        <v>748</v>
      </c>
      <c r="C209" t="s">
        <v>39</v>
      </c>
      <c r="D209">
        <v>1.17</v>
      </c>
      <c r="E209">
        <v>1.17</v>
      </c>
      <c r="G209" t="s">
        <v>41</v>
      </c>
      <c r="H209" t="s">
        <v>58</v>
      </c>
      <c r="I209" t="s">
        <v>50</v>
      </c>
      <c r="J209" t="s">
        <v>56</v>
      </c>
      <c r="Q209" t="s">
        <v>160</v>
      </c>
    </row>
    <row r="210" spans="1:17" x14ac:dyDescent="0.35">
      <c r="A210">
        <v>2007</v>
      </c>
      <c r="B210" s="3" t="s">
        <v>748</v>
      </c>
      <c r="C210" t="s">
        <v>39</v>
      </c>
      <c r="D210">
        <v>1.53</v>
      </c>
      <c r="E210">
        <v>2.6</v>
      </c>
      <c r="F210" t="s">
        <v>761</v>
      </c>
      <c r="G210" t="s">
        <v>41</v>
      </c>
      <c r="H210" t="s">
        <v>115</v>
      </c>
      <c r="I210" t="s">
        <v>60</v>
      </c>
      <c r="J210" t="s">
        <v>56</v>
      </c>
      <c r="Q210" t="s">
        <v>762</v>
      </c>
    </row>
    <row r="211" spans="1:17" x14ac:dyDescent="0.35">
      <c r="A211">
        <v>2010</v>
      </c>
      <c r="B211" s="3" t="s">
        <v>748</v>
      </c>
      <c r="C211" t="s">
        <v>48</v>
      </c>
      <c r="D211">
        <v>0</v>
      </c>
      <c r="E211">
        <v>1.81</v>
      </c>
      <c r="F211" t="s">
        <v>94</v>
      </c>
      <c r="G211" t="s">
        <v>41</v>
      </c>
      <c r="Q211" t="s">
        <v>766</v>
      </c>
    </row>
    <row r="212" spans="1:17" x14ac:dyDescent="0.35">
      <c r="A212">
        <v>2013</v>
      </c>
      <c r="B212" s="3" t="s">
        <v>748</v>
      </c>
      <c r="C212" t="s">
        <v>54</v>
      </c>
      <c r="D212">
        <v>0</v>
      </c>
      <c r="E212">
        <v>0.15</v>
      </c>
      <c r="F212" t="s">
        <v>105</v>
      </c>
      <c r="G212" t="s">
        <v>41</v>
      </c>
      <c r="H212" t="s">
        <v>57</v>
      </c>
      <c r="I212" t="s">
        <v>50</v>
      </c>
      <c r="J212" t="s">
        <v>45</v>
      </c>
    </row>
    <row r="213" spans="1:17" x14ac:dyDescent="0.35">
      <c r="A213">
        <v>2016</v>
      </c>
      <c r="B213" s="3" t="s">
        <v>748</v>
      </c>
      <c r="C213" t="s">
        <v>48</v>
      </c>
      <c r="D213">
        <v>2.61</v>
      </c>
      <c r="E213">
        <v>3.82</v>
      </c>
      <c r="F213" t="s">
        <v>772</v>
      </c>
      <c r="G213" t="s">
        <v>41</v>
      </c>
      <c r="H213" t="s">
        <v>58</v>
      </c>
      <c r="I213" t="s">
        <v>50</v>
      </c>
      <c r="J213" t="s">
        <v>56</v>
      </c>
    </row>
    <row r="214" spans="1:17" x14ac:dyDescent="0.35">
      <c r="A214">
        <v>2019</v>
      </c>
      <c r="B214" s="3" t="s">
        <v>748</v>
      </c>
      <c r="C214" t="s">
        <v>54</v>
      </c>
      <c r="D214">
        <v>0.36</v>
      </c>
      <c r="E214">
        <v>0.36</v>
      </c>
      <c r="F214" t="s">
        <v>85</v>
      </c>
      <c r="G214" t="s">
        <v>41</v>
      </c>
      <c r="H214" t="s">
        <v>57</v>
      </c>
      <c r="I214" t="s">
        <v>60</v>
      </c>
      <c r="J214" t="s">
        <v>45</v>
      </c>
      <c r="Q214" t="s">
        <v>775</v>
      </c>
    </row>
    <row r="215" spans="1:17" x14ac:dyDescent="0.35">
      <c r="A215">
        <v>2022</v>
      </c>
      <c r="B215" s="3" t="s">
        <v>748</v>
      </c>
      <c r="C215" t="s">
        <v>54</v>
      </c>
      <c r="D215">
        <v>0.42</v>
      </c>
      <c r="E215">
        <v>0.42</v>
      </c>
      <c r="F215" t="s">
        <v>85</v>
      </c>
      <c r="G215" t="s">
        <v>41</v>
      </c>
      <c r="H215" t="s">
        <v>57</v>
      </c>
      <c r="I215" t="s">
        <v>60</v>
      </c>
      <c r="J215" t="s">
        <v>45</v>
      </c>
      <c r="Q215" t="s">
        <v>778</v>
      </c>
    </row>
    <row r="216" spans="1:17" x14ac:dyDescent="0.35">
      <c r="A216">
        <v>2025</v>
      </c>
      <c r="B216" s="3" t="s">
        <v>748</v>
      </c>
      <c r="C216" t="s">
        <v>53</v>
      </c>
      <c r="D216">
        <v>0</v>
      </c>
      <c r="E216">
        <v>1.89</v>
      </c>
      <c r="F216" t="s">
        <v>94</v>
      </c>
      <c r="G216" t="s">
        <v>42</v>
      </c>
      <c r="H216" t="s">
        <v>58</v>
      </c>
      <c r="I216" t="s">
        <v>60</v>
      </c>
      <c r="J216" t="s">
        <v>45</v>
      </c>
      <c r="K216" t="s">
        <v>62</v>
      </c>
      <c r="L216" t="s">
        <v>100</v>
      </c>
      <c r="M216" t="s">
        <v>201</v>
      </c>
      <c r="N216" t="s">
        <v>64</v>
      </c>
      <c r="P216" t="s">
        <v>66</v>
      </c>
      <c r="Q216" t="s">
        <v>65</v>
      </c>
    </row>
    <row r="217" spans="1:17" x14ac:dyDescent="0.35">
      <c r="A217">
        <v>2025</v>
      </c>
      <c r="B217" s="3" t="s">
        <v>748</v>
      </c>
      <c r="C217" t="s">
        <v>53</v>
      </c>
      <c r="D217">
        <v>0</v>
      </c>
      <c r="E217">
        <v>1.89</v>
      </c>
      <c r="F217" t="s">
        <v>94</v>
      </c>
      <c r="G217" t="s">
        <v>42</v>
      </c>
      <c r="H217" t="s">
        <v>58</v>
      </c>
      <c r="I217" t="s">
        <v>60</v>
      </c>
      <c r="J217" t="s">
        <v>45</v>
      </c>
      <c r="K217" t="s">
        <v>62</v>
      </c>
      <c r="L217" t="s">
        <v>118</v>
      </c>
      <c r="M217" t="s">
        <v>201</v>
      </c>
      <c r="N217" t="s">
        <v>64</v>
      </c>
      <c r="P217" t="s">
        <v>66</v>
      </c>
      <c r="Q217" t="s">
        <v>65</v>
      </c>
    </row>
    <row r="218" spans="1:17" x14ac:dyDescent="0.35">
      <c r="A218">
        <v>2028</v>
      </c>
      <c r="B218" s="3" t="s">
        <v>787</v>
      </c>
      <c r="C218" t="s">
        <v>39</v>
      </c>
      <c r="D218">
        <v>0.22</v>
      </c>
      <c r="E218">
        <v>0.22</v>
      </c>
      <c r="G218" t="s">
        <v>41</v>
      </c>
      <c r="Q218" t="s">
        <v>160</v>
      </c>
    </row>
    <row r="219" spans="1:17" x14ac:dyDescent="0.35">
      <c r="A219">
        <v>2031</v>
      </c>
      <c r="B219" s="3" t="s">
        <v>787</v>
      </c>
      <c r="C219" t="s">
        <v>39</v>
      </c>
      <c r="D219">
        <v>0.26</v>
      </c>
      <c r="E219">
        <v>0.35</v>
      </c>
      <c r="F219" t="s">
        <v>753</v>
      </c>
      <c r="G219" t="s">
        <v>41</v>
      </c>
      <c r="Q219" t="s">
        <v>791</v>
      </c>
    </row>
    <row r="220" spans="1:17" x14ac:dyDescent="0.35">
      <c r="A220">
        <v>2034</v>
      </c>
      <c r="B220" s="3" t="s">
        <v>787</v>
      </c>
      <c r="C220" t="s">
        <v>39</v>
      </c>
      <c r="D220">
        <v>0.76</v>
      </c>
      <c r="E220">
        <v>0.76</v>
      </c>
      <c r="G220" t="s">
        <v>41</v>
      </c>
      <c r="H220" t="s">
        <v>115</v>
      </c>
      <c r="I220" t="s">
        <v>60</v>
      </c>
      <c r="J220" t="s">
        <v>45</v>
      </c>
      <c r="Q220" t="s">
        <v>160</v>
      </c>
    </row>
    <row r="221" spans="1:17" x14ac:dyDescent="0.35">
      <c r="A221">
        <v>2037</v>
      </c>
      <c r="B221" s="3" t="s">
        <v>787</v>
      </c>
      <c r="C221" t="s">
        <v>39</v>
      </c>
      <c r="D221">
        <v>1.17</v>
      </c>
      <c r="E221">
        <v>1.17</v>
      </c>
      <c r="G221" t="s">
        <v>41</v>
      </c>
      <c r="H221" t="s">
        <v>115</v>
      </c>
      <c r="I221" t="s">
        <v>60</v>
      </c>
      <c r="J221" t="s">
        <v>45</v>
      </c>
      <c r="Q221" t="s">
        <v>160</v>
      </c>
    </row>
    <row r="222" spans="1:17" x14ac:dyDescent="0.35">
      <c r="A222">
        <v>2040</v>
      </c>
      <c r="B222" s="3" t="s">
        <v>787</v>
      </c>
      <c r="C222" t="s">
        <v>39</v>
      </c>
      <c r="D222">
        <v>1.53</v>
      </c>
      <c r="E222">
        <v>2.6</v>
      </c>
      <c r="F222" t="s">
        <v>680</v>
      </c>
      <c r="G222" t="s">
        <v>41</v>
      </c>
      <c r="H222" t="s">
        <v>115</v>
      </c>
      <c r="I222" t="s">
        <v>60</v>
      </c>
      <c r="J222" t="s">
        <v>45</v>
      </c>
      <c r="Q222" t="s">
        <v>798</v>
      </c>
    </row>
    <row r="223" spans="1:17" x14ac:dyDescent="0.35">
      <c r="A223">
        <v>2043</v>
      </c>
      <c r="B223" s="3" t="s">
        <v>787</v>
      </c>
      <c r="C223" t="s">
        <v>48</v>
      </c>
      <c r="D223">
        <v>0</v>
      </c>
      <c r="E223">
        <v>3.82</v>
      </c>
      <c r="F223" t="s">
        <v>94</v>
      </c>
      <c r="G223" t="s">
        <v>41</v>
      </c>
      <c r="H223" t="s">
        <v>57</v>
      </c>
      <c r="I223" t="s">
        <v>60</v>
      </c>
      <c r="J223" t="s">
        <v>45</v>
      </c>
      <c r="Q223" t="s">
        <v>315</v>
      </c>
    </row>
    <row r="224" spans="1:17" x14ac:dyDescent="0.35">
      <c r="A224">
        <v>2046</v>
      </c>
      <c r="B224" s="3" t="s">
        <v>787</v>
      </c>
      <c r="C224" t="s">
        <v>48</v>
      </c>
      <c r="D224">
        <v>0</v>
      </c>
      <c r="E224">
        <v>1.81</v>
      </c>
      <c r="F224" t="s">
        <v>108</v>
      </c>
      <c r="G224" t="s">
        <v>41</v>
      </c>
      <c r="H224" t="s">
        <v>57</v>
      </c>
      <c r="I224" t="s">
        <v>55</v>
      </c>
      <c r="J224" t="s">
        <v>45</v>
      </c>
    </row>
    <row r="225" spans="1:17" x14ac:dyDescent="0.35">
      <c r="A225">
        <v>2049</v>
      </c>
      <c r="B225" s="3" t="s">
        <v>787</v>
      </c>
      <c r="C225" t="s">
        <v>53</v>
      </c>
      <c r="D225">
        <v>0</v>
      </c>
      <c r="E225">
        <v>1.89</v>
      </c>
      <c r="F225" t="s">
        <v>753</v>
      </c>
      <c r="G225" t="s">
        <v>42</v>
      </c>
      <c r="H225" t="s">
        <v>58</v>
      </c>
      <c r="I225" t="s">
        <v>50</v>
      </c>
      <c r="J225" t="s">
        <v>45</v>
      </c>
      <c r="K225" t="s">
        <v>62</v>
      </c>
      <c r="L225" t="s">
        <v>100</v>
      </c>
      <c r="M225" t="s">
        <v>201</v>
      </c>
      <c r="N225" t="s">
        <v>64</v>
      </c>
      <c r="P225" t="s">
        <v>66</v>
      </c>
      <c r="Q225" t="s">
        <v>807</v>
      </c>
    </row>
    <row r="226" spans="1:17" x14ac:dyDescent="0.35">
      <c r="A226">
        <v>2049</v>
      </c>
      <c r="B226" s="3" t="s">
        <v>787</v>
      </c>
      <c r="C226" t="s">
        <v>53</v>
      </c>
      <c r="D226">
        <v>0</v>
      </c>
      <c r="E226">
        <v>1.89</v>
      </c>
      <c r="F226" t="s">
        <v>753</v>
      </c>
      <c r="G226" t="s">
        <v>42</v>
      </c>
      <c r="H226" t="s">
        <v>58</v>
      </c>
      <c r="I226" t="s">
        <v>50</v>
      </c>
      <c r="J226" t="s">
        <v>45</v>
      </c>
      <c r="K226" t="s">
        <v>79</v>
      </c>
      <c r="L226" t="s">
        <v>75</v>
      </c>
      <c r="M226" t="s">
        <v>201</v>
      </c>
      <c r="N226" t="s">
        <v>64</v>
      </c>
      <c r="P226" t="s">
        <v>66</v>
      </c>
      <c r="Q226" t="s">
        <v>807</v>
      </c>
    </row>
    <row r="227" spans="1:17" x14ac:dyDescent="0.35">
      <c r="A227">
        <v>2052</v>
      </c>
      <c r="B227" s="3" t="s">
        <v>787</v>
      </c>
      <c r="C227" t="s">
        <v>54</v>
      </c>
      <c r="D227">
        <v>0</v>
      </c>
      <c r="E227">
        <v>0.15</v>
      </c>
      <c r="F227" t="s">
        <v>82</v>
      </c>
      <c r="G227" t="s">
        <v>41</v>
      </c>
      <c r="H227" t="s">
        <v>57</v>
      </c>
      <c r="I227" t="s">
        <v>50</v>
      </c>
      <c r="J227" t="s">
        <v>45</v>
      </c>
      <c r="Q227" t="s">
        <v>778</v>
      </c>
    </row>
    <row r="228" spans="1:17" x14ac:dyDescent="0.35">
      <c r="A228">
        <v>2055</v>
      </c>
      <c r="B228" s="3" t="s">
        <v>787</v>
      </c>
      <c r="C228" t="s">
        <v>54</v>
      </c>
      <c r="D228">
        <v>0.36</v>
      </c>
      <c r="E228">
        <v>0.36</v>
      </c>
      <c r="F228" t="s">
        <v>85</v>
      </c>
      <c r="G228" t="s">
        <v>41</v>
      </c>
      <c r="H228" t="s">
        <v>57</v>
      </c>
      <c r="I228" t="s">
        <v>60</v>
      </c>
      <c r="J228" t="s">
        <v>45</v>
      </c>
      <c r="Q228" t="s">
        <v>817</v>
      </c>
    </row>
    <row r="229" spans="1:17" x14ac:dyDescent="0.35">
      <c r="A229">
        <v>2058</v>
      </c>
      <c r="B229" s="3" t="s">
        <v>787</v>
      </c>
      <c r="C229" t="s">
        <v>54</v>
      </c>
      <c r="D229">
        <v>0.42</v>
      </c>
      <c r="E229">
        <v>0.42</v>
      </c>
      <c r="F229" t="s">
        <v>85</v>
      </c>
      <c r="G229" t="s">
        <v>41</v>
      </c>
      <c r="H229" t="s">
        <v>57</v>
      </c>
      <c r="I229" t="s">
        <v>60</v>
      </c>
      <c r="J229" t="s">
        <v>45</v>
      </c>
      <c r="Q229" t="s">
        <v>778</v>
      </c>
    </row>
    <row r="230" spans="1:17" x14ac:dyDescent="0.35">
      <c r="A230">
        <v>2061</v>
      </c>
      <c r="B230" s="3" t="s">
        <v>787</v>
      </c>
      <c r="C230" t="s">
        <v>120</v>
      </c>
      <c r="D230">
        <v>0</v>
      </c>
      <c r="E230">
        <v>0.15</v>
      </c>
      <c r="F230" t="s">
        <v>105</v>
      </c>
      <c r="G230" t="s">
        <v>41</v>
      </c>
      <c r="H230" t="s">
        <v>57</v>
      </c>
      <c r="I230" t="s">
        <v>50</v>
      </c>
      <c r="J230" t="s">
        <v>45</v>
      </c>
      <c r="Q230" t="s">
        <v>817</v>
      </c>
    </row>
    <row r="231" spans="1:17" x14ac:dyDescent="0.35">
      <c r="A231">
        <v>2064</v>
      </c>
      <c r="B231" s="3" t="s">
        <v>822</v>
      </c>
      <c r="C231" t="s">
        <v>53</v>
      </c>
      <c r="D231">
        <v>0</v>
      </c>
      <c r="E231">
        <v>0</v>
      </c>
      <c r="F231" t="s">
        <v>85</v>
      </c>
      <c r="G231" t="s">
        <v>41</v>
      </c>
      <c r="H231" t="s">
        <v>58</v>
      </c>
      <c r="I231" t="s">
        <v>55</v>
      </c>
      <c r="J231" t="s">
        <v>95</v>
      </c>
    </row>
    <row r="232" spans="1:17" x14ac:dyDescent="0.35">
      <c r="A232">
        <v>2067</v>
      </c>
      <c r="B232" s="3" t="s">
        <v>822</v>
      </c>
      <c r="C232" t="s">
        <v>39</v>
      </c>
      <c r="D232">
        <v>0.22</v>
      </c>
      <c r="E232">
        <v>0.22</v>
      </c>
      <c r="G232" t="s">
        <v>41</v>
      </c>
      <c r="H232" t="s">
        <v>115</v>
      </c>
      <c r="I232" t="s">
        <v>60</v>
      </c>
      <c r="J232" t="s">
        <v>95</v>
      </c>
      <c r="Q232" t="s">
        <v>829</v>
      </c>
    </row>
    <row r="233" spans="1:17" x14ac:dyDescent="0.35">
      <c r="A233">
        <v>2070</v>
      </c>
      <c r="B233" s="3" t="s">
        <v>822</v>
      </c>
      <c r="C233" t="s">
        <v>39</v>
      </c>
      <c r="D233">
        <v>0.26</v>
      </c>
      <c r="E233">
        <v>0.35</v>
      </c>
      <c r="F233" t="s">
        <v>105</v>
      </c>
      <c r="G233" t="s">
        <v>41</v>
      </c>
      <c r="H233" t="s">
        <v>58</v>
      </c>
      <c r="I233" t="s">
        <v>60</v>
      </c>
      <c r="J233" t="s">
        <v>95</v>
      </c>
      <c r="Q233" t="s">
        <v>315</v>
      </c>
    </row>
    <row r="234" spans="1:17" x14ac:dyDescent="0.35">
      <c r="A234">
        <v>2073</v>
      </c>
      <c r="B234" s="3" t="s">
        <v>822</v>
      </c>
      <c r="C234" t="s">
        <v>39</v>
      </c>
      <c r="D234">
        <v>0.76</v>
      </c>
      <c r="E234">
        <v>0.76</v>
      </c>
      <c r="G234" t="s">
        <v>41</v>
      </c>
      <c r="H234" t="s">
        <v>57</v>
      </c>
      <c r="I234" t="s">
        <v>60</v>
      </c>
      <c r="J234" t="s">
        <v>95</v>
      </c>
      <c r="Q234" t="s">
        <v>315</v>
      </c>
    </row>
    <row r="235" spans="1:17" x14ac:dyDescent="0.35">
      <c r="A235">
        <v>2076</v>
      </c>
      <c r="B235" s="3" t="s">
        <v>822</v>
      </c>
      <c r="C235" t="s">
        <v>39</v>
      </c>
      <c r="D235">
        <v>1.17</v>
      </c>
      <c r="E235">
        <v>1.17</v>
      </c>
      <c r="G235" t="s">
        <v>41</v>
      </c>
      <c r="H235" t="s">
        <v>58</v>
      </c>
      <c r="I235" t="s">
        <v>60</v>
      </c>
      <c r="J235" t="s">
        <v>95</v>
      </c>
    </row>
    <row r="236" spans="1:17" x14ac:dyDescent="0.35">
      <c r="A236">
        <v>2079</v>
      </c>
      <c r="B236" s="3" t="s">
        <v>822</v>
      </c>
      <c r="C236" t="s">
        <v>39</v>
      </c>
      <c r="D236">
        <v>1.53</v>
      </c>
      <c r="E236">
        <v>2.6</v>
      </c>
      <c r="G236" t="s">
        <v>41</v>
      </c>
      <c r="H236" t="s">
        <v>58</v>
      </c>
      <c r="I236" t="s">
        <v>60</v>
      </c>
      <c r="J236" t="s">
        <v>95</v>
      </c>
      <c r="Q236" t="s">
        <v>837</v>
      </c>
    </row>
    <row r="237" spans="1:17" x14ac:dyDescent="0.35">
      <c r="A237">
        <v>2082</v>
      </c>
      <c r="B237" s="3" t="s">
        <v>822</v>
      </c>
      <c r="C237" t="s">
        <v>48</v>
      </c>
      <c r="D237">
        <v>2.61</v>
      </c>
      <c r="E237">
        <v>3.82</v>
      </c>
      <c r="F237" t="s">
        <v>108</v>
      </c>
      <c r="G237" t="s">
        <v>41</v>
      </c>
      <c r="H237" t="s">
        <v>58</v>
      </c>
      <c r="I237" t="s">
        <v>55</v>
      </c>
      <c r="J237" t="s">
        <v>95</v>
      </c>
    </row>
    <row r="238" spans="1:17" x14ac:dyDescent="0.35">
      <c r="A238">
        <v>2085</v>
      </c>
      <c r="B238" s="3" t="s">
        <v>822</v>
      </c>
      <c r="C238" t="s">
        <v>53</v>
      </c>
      <c r="D238">
        <v>0</v>
      </c>
      <c r="E238">
        <v>1.89</v>
      </c>
      <c r="F238" t="s">
        <v>124</v>
      </c>
      <c r="G238" t="s">
        <v>41</v>
      </c>
      <c r="H238" t="s">
        <v>115</v>
      </c>
      <c r="I238" t="s">
        <v>55</v>
      </c>
      <c r="J238" t="s">
        <v>95</v>
      </c>
      <c r="Q238" t="s">
        <v>843</v>
      </c>
    </row>
    <row r="239" spans="1:17" x14ac:dyDescent="0.35">
      <c r="A239">
        <v>2088</v>
      </c>
      <c r="B239" s="3" t="s">
        <v>822</v>
      </c>
      <c r="C239" t="s">
        <v>48</v>
      </c>
      <c r="D239">
        <v>0</v>
      </c>
      <c r="E239">
        <v>1.81</v>
      </c>
      <c r="F239" t="s">
        <v>847</v>
      </c>
      <c r="G239" t="s">
        <v>41</v>
      </c>
      <c r="H239" t="s">
        <v>115</v>
      </c>
      <c r="I239" t="s">
        <v>55</v>
      </c>
      <c r="J239" t="s">
        <v>95</v>
      </c>
      <c r="Q239" t="s">
        <v>848</v>
      </c>
    </row>
    <row r="240" spans="1:17" x14ac:dyDescent="0.35">
      <c r="A240">
        <v>2091</v>
      </c>
      <c r="B240" s="3" t="s">
        <v>822</v>
      </c>
      <c r="C240" t="s">
        <v>54</v>
      </c>
      <c r="D240">
        <v>0</v>
      </c>
      <c r="E240">
        <v>0.15</v>
      </c>
      <c r="F240" t="s">
        <v>753</v>
      </c>
      <c r="G240" t="s">
        <v>41</v>
      </c>
      <c r="H240" t="s">
        <v>115</v>
      </c>
      <c r="I240" t="s">
        <v>142</v>
      </c>
      <c r="J240" t="s">
        <v>128</v>
      </c>
    </row>
    <row r="241" spans="1:17" x14ac:dyDescent="0.35">
      <c r="A241">
        <v>2094</v>
      </c>
      <c r="B241" s="3" t="s">
        <v>822</v>
      </c>
      <c r="C241" t="s">
        <v>54</v>
      </c>
      <c r="D241">
        <v>0.36</v>
      </c>
      <c r="E241">
        <v>0.36</v>
      </c>
      <c r="F241" t="s">
        <v>590</v>
      </c>
      <c r="G241" t="s">
        <v>41</v>
      </c>
      <c r="H241" t="s">
        <v>115</v>
      </c>
      <c r="I241" t="s">
        <v>142</v>
      </c>
      <c r="J241" t="s">
        <v>95</v>
      </c>
    </row>
    <row r="242" spans="1:17" x14ac:dyDescent="0.35">
      <c r="A242">
        <v>2097</v>
      </c>
      <c r="B242" s="3" t="s">
        <v>822</v>
      </c>
      <c r="C242" t="s">
        <v>54</v>
      </c>
      <c r="D242">
        <v>0.42</v>
      </c>
      <c r="E242">
        <v>0.42</v>
      </c>
      <c r="F242" t="s">
        <v>590</v>
      </c>
      <c r="G242" t="s">
        <v>41</v>
      </c>
      <c r="H242" t="s">
        <v>115</v>
      </c>
      <c r="I242" t="s">
        <v>142</v>
      </c>
      <c r="J242" t="s">
        <v>95</v>
      </c>
    </row>
    <row r="243" spans="1:17" x14ac:dyDescent="0.35">
      <c r="A243">
        <v>2100</v>
      </c>
      <c r="B243" s="3" t="s">
        <v>822</v>
      </c>
      <c r="C243" t="s">
        <v>120</v>
      </c>
      <c r="D243">
        <v>0</v>
      </c>
      <c r="E243">
        <v>0.15</v>
      </c>
      <c r="F243" t="s">
        <v>856</v>
      </c>
      <c r="G243" t="s">
        <v>41</v>
      </c>
      <c r="H243" t="s">
        <v>115</v>
      </c>
      <c r="I243" t="s">
        <v>142</v>
      </c>
      <c r="J243" t="s">
        <v>95</v>
      </c>
      <c r="Q243" t="s">
        <v>65</v>
      </c>
    </row>
    <row r="244" spans="1:17" x14ac:dyDescent="0.35">
      <c r="A244">
        <v>2103</v>
      </c>
      <c r="B244" s="3" t="s">
        <v>857</v>
      </c>
      <c r="C244" t="s">
        <v>53</v>
      </c>
      <c r="D244">
        <v>0</v>
      </c>
      <c r="E244">
        <v>0</v>
      </c>
      <c r="G244" t="s">
        <v>41</v>
      </c>
      <c r="H244" t="s">
        <v>115</v>
      </c>
      <c r="I244" t="s">
        <v>50</v>
      </c>
      <c r="J244" t="s">
        <v>45</v>
      </c>
    </row>
    <row r="245" spans="1:17" x14ac:dyDescent="0.35">
      <c r="A245">
        <v>2106</v>
      </c>
      <c r="B245" s="3" t="s">
        <v>857</v>
      </c>
      <c r="C245" t="s">
        <v>39</v>
      </c>
      <c r="D245">
        <v>0.22</v>
      </c>
      <c r="E245">
        <v>0.22</v>
      </c>
      <c r="G245" t="s">
        <v>41</v>
      </c>
      <c r="H245" t="s">
        <v>115</v>
      </c>
      <c r="I245" t="s">
        <v>50</v>
      </c>
      <c r="J245" t="s">
        <v>45</v>
      </c>
    </row>
    <row r="246" spans="1:17" x14ac:dyDescent="0.35">
      <c r="A246">
        <v>2109</v>
      </c>
      <c r="B246" s="3" t="s">
        <v>857</v>
      </c>
      <c r="C246" t="s">
        <v>39</v>
      </c>
      <c r="D246">
        <v>0.26</v>
      </c>
      <c r="E246">
        <v>0.35</v>
      </c>
      <c r="G246" t="s">
        <v>41</v>
      </c>
      <c r="H246" t="s">
        <v>115</v>
      </c>
      <c r="I246" t="s">
        <v>50</v>
      </c>
      <c r="J246" t="s">
        <v>45</v>
      </c>
      <c r="Q246" t="s">
        <v>866</v>
      </c>
    </row>
    <row r="247" spans="1:17" x14ac:dyDescent="0.35">
      <c r="A247">
        <v>2112</v>
      </c>
      <c r="B247" s="3" t="s">
        <v>857</v>
      </c>
      <c r="C247" t="s">
        <v>39</v>
      </c>
      <c r="D247">
        <v>0.76</v>
      </c>
      <c r="E247">
        <v>0.76</v>
      </c>
      <c r="G247" t="s">
        <v>41</v>
      </c>
      <c r="H247" t="s">
        <v>115</v>
      </c>
      <c r="I247" t="s">
        <v>50</v>
      </c>
      <c r="J247" t="s">
        <v>45</v>
      </c>
    </row>
    <row r="248" spans="1:17" x14ac:dyDescent="0.35">
      <c r="A248">
        <v>2115</v>
      </c>
      <c r="B248" s="3" t="s">
        <v>857</v>
      </c>
      <c r="C248" t="s">
        <v>39</v>
      </c>
      <c r="D248">
        <v>1.17</v>
      </c>
      <c r="E248">
        <v>1.17</v>
      </c>
      <c r="G248" t="s">
        <v>41</v>
      </c>
      <c r="H248" t="s">
        <v>115</v>
      </c>
      <c r="I248" t="s">
        <v>50</v>
      </c>
      <c r="J248" t="s">
        <v>45</v>
      </c>
    </row>
    <row r="249" spans="1:17" x14ac:dyDescent="0.35">
      <c r="A249">
        <v>2118</v>
      </c>
      <c r="B249" s="3" t="s">
        <v>857</v>
      </c>
      <c r="C249" t="s">
        <v>39</v>
      </c>
      <c r="D249">
        <v>1.53</v>
      </c>
      <c r="E249">
        <v>2.6</v>
      </c>
      <c r="G249" t="s">
        <v>41</v>
      </c>
      <c r="H249" t="s">
        <v>115</v>
      </c>
      <c r="I249" t="s">
        <v>50</v>
      </c>
      <c r="J249" t="s">
        <v>45</v>
      </c>
      <c r="Q249" t="s">
        <v>872</v>
      </c>
    </row>
    <row r="250" spans="1:17" x14ac:dyDescent="0.35">
      <c r="A250">
        <v>2121</v>
      </c>
      <c r="B250" s="3" t="s">
        <v>857</v>
      </c>
      <c r="C250" t="s">
        <v>48</v>
      </c>
      <c r="D250">
        <v>2.61</v>
      </c>
      <c r="E250">
        <v>3.82</v>
      </c>
      <c r="F250" t="s">
        <v>85</v>
      </c>
      <c r="G250" t="s">
        <v>41</v>
      </c>
      <c r="H250" t="s">
        <v>57</v>
      </c>
      <c r="I250" t="s">
        <v>50</v>
      </c>
      <c r="J250" t="s">
        <v>45</v>
      </c>
      <c r="Q250" t="s">
        <v>876</v>
      </c>
    </row>
    <row r="251" spans="1:17" x14ac:dyDescent="0.35">
      <c r="A251">
        <v>2124</v>
      </c>
      <c r="B251" s="3" t="s">
        <v>857</v>
      </c>
      <c r="C251" t="s">
        <v>48</v>
      </c>
      <c r="D251">
        <v>0</v>
      </c>
      <c r="E251">
        <v>1.81</v>
      </c>
      <c r="F251" t="s">
        <v>879</v>
      </c>
      <c r="G251" t="s">
        <v>41</v>
      </c>
      <c r="H251" t="s">
        <v>115</v>
      </c>
      <c r="I251" t="s">
        <v>50</v>
      </c>
      <c r="J251" t="s">
        <v>45</v>
      </c>
      <c r="Q251" t="s">
        <v>65</v>
      </c>
    </row>
    <row r="252" spans="1:17" x14ac:dyDescent="0.35">
      <c r="A252">
        <v>2127</v>
      </c>
      <c r="B252" s="3" t="s">
        <v>857</v>
      </c>
      <c r="C252" t="s">
        <v>53</v>
      </c>
      <c r="D252">
        <v>0</v>
      </c>
      <c r="E252">
        <v>1.89</v>
      </c>
      <c r="F252" t="s">
        <v>882</v>
      </c>
      <c r="G252" t="s">
        <v>41</v>
      </c>
      <c r="H252" t="s">
        <v>115</v>
      </c>
      <c r="I252" t="s">
        <v>50</v>
      </c>
      <c r="J252" t="s">
        <v>45</v>
      </c>
      <c r="Q252" t="s">
        <v>65</v>
      </c>
    </row>
    <row r="253" spans="1:17" x14ac:dyDescent="0.35">
      <c r="A253">
        <v>2130</v>
      </c>
      <c r="B253" s="3" t="s">
        <v>857</v>
      </c>
      <c r="C253" t="s">
        <v>54</v>
      </c>
      <c r="D253">
        <v>0</v>
      </c>
      <c r="E253">
        <v>0.15</v>
      </c>
      <c r="F253" t="s">
        <v>885</v>
      </c>
      <c r="G253" t="s">
        <v>41</v>
      </c>
      <c r="H253" t="s">
        <v>115</v>
      </c>
      <c r="I253" t="s">
        <v>55</v>
      </c>
      <c r="J253" t="s">
        <v>45</v>
      </c>
    </row>
    <row r="254" spans="1:17" x14ac:dyDescent="0.35">
      <c r="A254">
        <v>2133</v>
      </c>
      <c r="B254" s="3" t="s">
        <v>857</v>
      </c>
      <c r="C254" t="s">
        <v>54</v>
      </c>
      <c r="D254">
        <v>0.36</v>
      </c>
      <c r="E254">
        <v>0.36</v>
      </c>
      <c r="F254" t="s">
        <v>885</v>
      </c>
      <c r="G254" t="s">
        <v>41</v>
      </c>
      <c r="H254" t="s">
        <v>115</v>
      </c>
      <c r="I254" t="s">
        <v>55</v>
      </c>
      <c r="J254" t="s">
        <v>45</v>
      </c>
    </row>
    <row r="255" spans="1:17" x14ac:dyDescent="0.35">
      <c r="A255">
        <v>2136</v>
      </c>
      <c r="B255" s="3" t="s">
        <v>857</v>
      </c>
      <c r="C255" t="s">
        <v>54</v>
      </c>
      <c r="D255">
        <v>0.42</v>
      </c>
      <c r="E255">
        <v>0.42</v>
      </c>
      <c r="F255" t="s">
        <v>890</v>
      </c>
      <c r="G255" t="s">
        <v>41</v>
      </c>
      <c r="H255" t="s">
        <v>58</v>
      </c>
      <c r="I255" t="s">
        <v>55</v>
      </c>
      <c r="J255" t="s">
        <v>45</v>
      </c>
    </row>
    <row r="256" spans="1:17" x14ac:dyDescent="0.35">
      <c r="A256">
        <v>2139</v>
      </c>
      <c r="B256" s="3" t="s">
        <v>857</v>
      </c>
      <c r="C256" t="s">
        <v>120</v>
      </c>
      <c r="D256">
        <v>0</v>
      </c>
      <c r="E256">
        <v>0.15</v>
      </c>
      <c r="F256" t="s">
        <v>890</v>
      </c>
      <c r="G256" t="s">
        <v>41</v>
      </c>
      <c r="H256" t="s">
        <v>58</v>
      </c>
      <c r="I256" t="s">
        <v>55</v>
      </c>
      <c r="J256" t="s">
        <v>128</v>
      </c>
    </row>
    <row r="257" spans="1:17" x14ac:dyDescent="0.35">
      <c r="A257">
        <v>2142</v>
      </c>
      <c r="B257" s="3" t="s">
        <v>893</v>
      </c>
      <c r="C257" t="s">
        <v>39</v>
      </c>
      <c r="D257">
        <v>0.22</v>
      </c>
      <c r="E257">
        <v>0.22</v>
      </c>
      <c r="G257" t="s">
        <v>41</v>
      </c>
      <c r="H257" t="s">
        <v>58</v>
      </c>
      <c r="I257" t="s">
        <v>50</v>
      </c>
      <c r="J257" t="s">
        <v>45</v>
      </c>
    </row>
    <row r="258" spans="1:17" x14ac:dyDescent="0.35">
      <c r="A258">
        <v>2145</v>
      </c>
      <c r="B258" s="3" t="s">
        <v>893</v>
      </c>
      <c r="C258" t="s">
        <v>39</v>
      </c>
      <c r="D258">
        <v>0.26</v>
      </c>
      <c r="E258">
        <v>0.35</v>
      </c>
      <c r="F258" t="s">
        <v>112</v>
      </c>
      <c r="G258" t="s">
        <v>41</v>
      </c>
      <c r="H258" t="s">
        <v>58</v>
      </c>
      <c r="I258" t="s">
        <v>50</v>
      </c>
      <c r="J258" t="s">
        <v>45</v>
      </c>
      <c r="Q258" t="s">
        <v>65</v>
      </c>
    </row>
    <row r="259" spans="1:17" x14ac:dyDescent="0.35">
      <c r="A259">
        <v>2148</v>
      </c>
      <c r="B259" s="3" t="s">
        <v>893</v>
      </c>
      <c r="C259" t="s">
        <v>39</v>
      </c>
      <c r="D259">
        <v>0.76</v>
      </c>
      <c r="E259">
        <v>0.76</v>
      </c>
      <c r="F259" t="s">
        <v>65</v>
      </c>
      <c r="G259" t="s">
        <v>41</v>
      </c>
      <c r="H259" t="s">
        <v>57</v>
      </c>
      <c r="I259" t="s">
        <v>50</v>
      </c>
      <c r="J259" t="s">
        <v>45</v>
      </c>
    </row>
    <row r="260" spans="1:17" x14ac:dyDescent="0.35">
      <c r="A260">
        <v>2151</v>
      </c>
      <c r="B260" s="3" t="s">
        <v>893</v>
      </c>
      <c r="C260" t="s">
        <v>39</v>
      </c>
      <c r="D260">
        <v>1.17</v>
      </c>
      <c r="E260">
        <v>1.17</v>
      </c>
      <c r="G260" t="s">
        <v>41</v>
      </c>
      <c r="H260" t="s">
        <v>57</v>
      </c>
      <c r="I260" t="s">
        <v>50</v>
      </c>
      <c r="J260" t="s">
        <v>45</v>
      </c>
    </row>
    <row r="261" spans="1:17" x14ac:dyDescent="0.35">
      <c r="A261">
        <v>2154</v>
      </c>
      <c r="B261" s="3" t="s">
        <v>893</v>
      </c>
      <c r="C261" t="s">
        <v>48</v>
      </c>
      <c r="D261">
        <v>2.61</v>
      </c>
      <c r="E261">
        <v>3.82</v>
      </c>
      <c r="F261" t="s">
        <v>669</v>
      </c>
      <c r="G261" t="s">
        <v>41</v>
      </c>
      <c r="H261" t="s">
        <v>115</v>
      </c>
      <c r="I261" t="s">
        <v>55</v>
      </c>
      <c r="J261" t="s">
        <v>45</v>
      </c>
      <c r="Q261" t="s">
        <v>778</v>
      </c>
    </row>
    <row r="262" spans="1:17" x14ac:dyDescent="0.35">
      <c r="A262">
        <v>2157</v>
      </c>
      <c r="B262" s="3" t="s">
        <v>893</v>
      </c>
      <c r="C262" t="s">
        <v>53</v>
      </c>
      <c r="D262">
        <v>0</v>
      </c>
      <c r="E262">
        <v>1.89</v>
      </c>
      <c r="F262" t="s">
        <v>306</v>
      </c>
      <c r="G262" t="s">
        <v>42</v>
      </c>
      <c r="H262" t="s">
        <v>58</v>
      </c>
      <c r="I262" t="s">
        <v>60</v>
      </c>
      <c r="J262" t="s">
        <v>88</v>
      </c>
      <c r="K262" t="s">
        <v>74</v>
      </c>
      <c r="L262" t="s">
        <v>75</v>
      </c>
      <c r="M262" t="s">
        <v>908</v>
      </c>
      <c r="N262" t="s">
        <v>64</v>
      </c>
      <c r="O262" t="s">
        <v>66</v>
      </c>
      <c r="Q262" t="s">
        <v>65</v>
      </c>
    </row>
    <row r="263" spans="1:17" x14ac:dyDescent="0.35">
      <c r="A263">
        <v>2157</v>
      </c>
      <c r="B263" s="3" t="s">
        <v>893</v>
      </c>
      <c r="C263" t="s">
        <v>53</v>
      </c>
      <c r="D263">
        <v>0</v>
      </c>
      <c r="E263">
        <v>1.89</v>
      </c>
      <c r="F263" t="s">
        <v>306</v>
      </c>
      <c r="G263" t="s">
        <v>42</v>
      </c>
      <c r="H263" t="s">
        <v>58</v>
      </c>
      <c r="I263" t="s">
        <v>60</v>
      </c>
      <c r="J263" t="s">
        <v>88</v>
      </c>
      <c r="K263" t="s">
        <v>74</v>
      </c>
      <c r="L263" t="s">
        <v>75</v>
      </c>
      <c r="M263" t="s">
        <v>908</v>
      </c>
      <c r="N263" t="s">
        <v>64</v>
      </c>
      <c r="O263" t="s">
        <v>66</v>
      </c>
      <c r="Q263" t="s">
        <v>65</v>
      </c>
    </row>
    <row r="264" spans="1:17" x14ac:dyDescent="0.35">
      <c r="A264">
        <v>2160</v>
      </c>
      <c r="B264" s="3" t="s">
        <v>893</v>
      </c>
      <c r="C264" t="s">
        <v>54</v>
      </c>
      <c r="D264">
        <v>0</v>
      </c>
      <c r="E264">
        <v>0.15</v>
      </c>
      <c r="F264" t="s">
        <v>314</v>
      </c>
      <c r="G264" t="s">
        <v>41</v>
      </c>
      <c r="H264" t="s">
        <v>58</v>
      </c>
      <c r="I264" t="s">
        <v>55</v>
      </c>
      <c r="J264" t="s">
        <v>88</v>
      </c>
    </row>
    <row r="265" spans="1:17" x14ac:dyDescent="0.35">
      <c r="A265">
        <v>2163</v>
      </c>
      <c r="B265" s="3" t="s">
        <v>893</v>
      </c>
      <c r="C265" t="s">
        <v>39</v>
      </c>
      <c r="D265">
        <v>1.53</v>
      </c>
      <c r="E265">
        <v>2.6</v>
      </c>
      <c r="F265" t="s">
        <v>124</v>
      </c>
      <c r="G265" t="s">
        <v>41</v>
      </c>
      <c r="H265" t="s">
        <v>58</v>
      </c>
      <c r="I265" t="s">
        <v>60</v>
      </c>
      <c r="J265" t="s">
        <v>45</v>
      </c>
    </row>
    <row r="266" spans="1:17" x14ac:dyDescent="0.35">
      <c r="A266">
        <v>2166</v>
      </c>
      <c r="B266" s="3" t="s">
        <v>893</v>
      </c>
      <c r="C266" t="s">
        <v>48</v>
      </c>
      <c r="D266">
        <v>0</v>
      </c>
      <c r="E266">
        <v>1.81</v>
      </c>
      <c r="F266" t="s">
        <v>885</v>
      </c>
      <c r="G266" t="s">
        <v>41</v>
      </c>
      <c r="H266" t="s">
        <v>58</v>
      </c>
      <c r="I266" t="s">
        <v>55</v>
      </c>
      <c r="J266" t="s">
        <v>45</v>
      </c>
      <c r="Q266" t="s">
        <v>315</v>
      </c>
    </row>
    <row r="267" spans="1:17" x14ac:dyDescent="0.35">
      <c r="A267">
        <v>2169</v>
      </c>
      <c r="B267" s="3" t="s">
        <v>893</v>
      </c>
      <c r="C267" t="s">
        <v>54</v>
      </c>
      <c r="D267">
        <v>0.36</v>
      </c>
      <c r="E267">
        <v>0.36</v>
      </c>
      <c r="F267" t="s">
        <v>314</v>
      </c>
      <c r="G267" t="s">
        <v>41</v>
      </c>
      <c r="H267" t="s">
        <v>57</v>
      </c>
      <c r="I267" t="s">
        <v>60</v>
      </c>
      <c r="J267" t="s">
        <v>88</v>
      </c>
    </row>
    <row r="268" spans="1:17" x14ac:dyDescent="0.35">
      <c r="A268">
        <v>2172</v>
      </c>
      <c r="B268" s="3" t="s">
        <v>893</v>
      </c>
      <c r="C268" t="s">
        <v>54</v>
      </c>
      <c r="D268">
        <v>0.42</v>
      </c>
      <c r="E268">
        <v>0.42</v>
      </c>
      <c r="F268" t="s">
        <v>314</v>
      </c>
      <c r="G268" t="s">
        <v>41</v>
      </c>
      <c r="H268" t="s">
        <v>57</v>
      </c>
      <c r="I268" t="s">
        <v>60</v>
      </c>
      <c r="J268" t="s">
        <v>88</v>
      </c>
    </row>
    <row r="269" spans="1:17" x14ac:dyDescent="0.35">
      <c r="A269">
        <v>2175</v>
      </c>
      <c r="B269" s="3" t="s">
        <v>893</v>
      </c>
      <c r="C269" t="s">
        <v>120</v>
      </c>
      <c r="D269">
        <v>0</v>
      </c>
      <c r="E269">
        <v>0.15</v>
      </c>
      <c r="F269" t="s">
        <v>635</v>
      </c>
      <c r="G269" t="s">
        <v>41</v>
      </c>
      <c r="H269" t="s">
        <v>57</v>
      </c>
      <c r="I269" t="s">
        <v>60</v>
      </c>
      <c r="J269" t="s">
        <v>88</v>
      </c>
    </row>
    <row r="270" spans="1:17" x14ac:dyDescent="0.35">
      <c r="A270">
        <v>2178</v>
      </c>
      <c r="B270" s="3" t="s">
        <v>928</v>
      </c>
      <c r="C270" t="s">
        <v>39</v>
      </c>
      <c r="D270">
        <v>0.22</v>
      </c>
      <c r="E270">
        <v>0.22</v>
      </c>
      <c r="F270" t="s">
        <v>85</v>
      </c>
      <c r="G270" t="s">
        <v>41</v>
      </c>
      <c r="H270" t="s">
        <v>115</v>
      </c>
      <c r="I270" t="s">
        <v>50</v>
      </c>
      <c r="J270" t="s">
        <v>56</v>
      </c>
      <c r="Q270" t="s">
        <v>775</v>
      </c>
    </row>
    <row r="271" spans="1:17" x14ac:dyDescent="0.35">
      <c r="A271">
        <v>2181</v>
      </c>
      <c r="B271" s="3" t="s">
        <v>928</v>
      </c>
      <c r="C271" t="s">
        <v>39</v>
      </c>
      <c r="D271">
        <v>0.26</v>
      </c>
      <c r="E271">
        <v>0.35</v>
      </c>
      <c r="F271" t="s">
        <v>934</v>
      </c>
      <c r="G271" t="s">
        <v>41</v>
      </c>
      <c r="H271" t="s">
        <v>115</v>
      </c>
      <c r="I271" t="s">
        <v>50</v>
      </c>
      <c r="J271" t="s">
        <v>56</v>
      </c>
      <c r="Q271" t="s">
        <v>775</v>
      </c>
    </row>
    <row r="272" spans="1:17" x14ac:dyDescent="0.35">
      <c r="A272">
        <v>2184</v>
      </c>
      <c r="B272" s="3" t="s">
        <v>928</v>
      </c>
      <c r="C272" t="s">
        <v>39</v>
      </c>
      <c r="D272">
        <v>0.76</v>
      </c>
      <c r="E272">
        <v>0.76</v>
      </c>
      <c r="F272" t="s">
        <v>85</v>
      </c>
      <c r="G272" t="s">
        <v>41</v>
      </c>
      <c r="H272" t="s">
        <v>115</v>
      </c>
      <c r="I272" t="s">
        <v>50</v>
      </c>
      <c r="J272" t="s">
        <v>56</v>
      </c>
      <c r="Q272" t="s">
        <v>775</v>
      </c>
    </row>
    <row r="273" spans="1:17" x14ac:dyDescent="0.35">
      <c r="A273">
        <v>2187</v>
      </c>
      <c r="B273" s="3" t="s">
        <v>928</v>
      </c>
      <c r="C273" t="s">
        <v>39</v>
      </c>
      <c r="D273">
        <v>1.17</v>
      </c>
      <c r="E273">
        <v>1.17</v>
      </c>
      <c r="F273" t="s">
        <v>85</v>
      </c>
      <c r="G273" t="s">
        <v>41</v>
      </c>
      <c r="H273" t="s">
        <v>115</v>
      </c>
      <c r="I273" t="s">
        <v>50</v>
      </c>
      <c r="J273" t="s">
        <v>56</v>
      </c>
      <c r="Q273" t="s">
        <v>775</v>
      </c>
    </row>
    <row r="274" spans="1:17" x14ac:dyDescent="0.35">
      <c r="A274">
        <v>2190</v>
      </c>
      <c r="B274" s="3" t="s">
        <v>928</v>
      </c>
      <c r="C274" t="s">
        <v>48</v>
      </c>
      <c r="D274">
        <v>0</v>
      </c>
      <c r="E274">
        <v>1.81</v>
      </c>
      <c r="F274" t="s">
        <v>942</v>
      </c>
      <c r="G274" t="s">
        <v>41</v>
      </c>
      <c r="H274" t="s">
        <v>58</v>
      </c>
      <c r="I274" t="s">
        <v>50</v>
      </c>
      <c r="J274" t="s">
        <v>56</v>
      </c>
      <c r="Q274" t="s">
        <v>943</v>
      </c>
    </row>
    <row r="275" spans="1:17" x14ac:dyDescent="0.35">
      <c r="A275">
        <v>2193</v>
      </c>
      <c r="B275" s="3" t="s">
        <v>928</v>
      </c>
      <c r="C275" t="s">
        <v>39</v>
      </c>
      <c r="D275">
        <v>1.53</v>
      </c>
      <c r="E275">
        <v>2.6</v>
      </c>
      <c r="F275" t="s">
        <v>680</v>
      </c>
      <c r="G275" t="s">
        <v>41</v>
      </c>
      <c r="H275" t="s">
        <v>115</v>
      </c>
      <c r="I275" t="s">
        <v>60</v>
      </c>
      <c r="J275" t="s">
        <v>56</v>
      </c>
      <c r="Q275" t="s">
        <v>775</v>
      </c>
    </row>
    <row r="276" spans="1:17" x14ac:dyDescent="0.35">
      <c r="A276">
        <v>2196</v>
      </c>
      <c r="B276" s="3" t="s">
        <v>928</v>
      </c>
      <c r="C276" t="s">
        <v>48</v>
      </c>
      <c r="D276">
        <v>2.61</v>
      </c>
      <c r="E276">
        <v>3.82</v>
      </c>
      <c r="F276" t="s">
        <v>108</v>
      </c>
      <c r="G276" t="s">
        <v>41</v>
      </c>
      <c r="H276" t="s">
        <v>58</v>
      </c>
      <c r="I276" t="s">
        <v>50</v>
      </c>
      <c r="J276" t="s">
        <v>45</v>
      </c>
    </row>
    <row r="277" spans="1:17" x14ac:dyDescent="0.35">
      <c r="A277">
        <v>2199</v>
      </c>
      <c r="B277" s="3" t="s">
        <v>928</v>
      </c>
      <c r="C277" t="s">
        <v>53</v>
      </c>
      <c r="D277">
        <v>0</v>
      </c>
      <c r="E277">
        <v>1.89</v>
      </c>
      <c r="F277" t="s">
        <v>112</v>
      </c>
      <c r="G277" t="s">
        <v>41</v>
      </c>
      <c r="H277" t="s">
        <v>58</v>
      </c>
      <c r="I277" t="s">
        <v>50</v>
      </c>
      <c r="J277" t="s">
        <v>56</v>
      </c>
      <c r="Q277" t="s">
        <v>395</v>
      </c>
    </row>
    <row r="278" spans="1:17" x14ac:dyDescent="0.35">
      <c r="A278">
        <v>2202</v>
      </c>
      <c r="B278" s="3" t="s">
        <v>928</v>
      </c>
      <c r="C278" t="s">
        <v>54</v>
      </c>
      <c r="D278">
        <v>0</v>
      </c>
      <c r="E278">
        <v>0.15</v>
      </c>
      <c r="F278" t="s">
        <v>78</v>
      </c>
      <c r="G278" t="s">
        <v>41</v>
      </c>
      <c r="H278" t="s">
        <v>57</v>
      </c>
      <c r="I278" t="s">
        <v>60</v>
      </c>
      <c r="J278" t="s">
        <v>56</v>
      </c>
      <c r="Q278" t="s">
        <v>954</v>
      </c>
    </row>
    <row r="279" spans="1:17" x14ac:dyDescent="0.35">
      <c r="A279">
        <v>2205</v>
      </c>
      <c r="B279" s="3" t="s">
        <v>928</v>
      </c>
      <c r="C279" t="s">
        <v>54</v>
      </c>
      <c r="D279">
        <v>0.36</v>
      </c>
      <c r="E279">
        <v>0.36</v>
      </c>
      <c r="F279" t="s">
        <v>65</v>
      </c>
      <c r="G279" t="s">
        <v>41</v>
      </c>
      <c r="H279" t="s">
        <v>57</v>
      </c>
      <c r="I279" t="s">
        <v>44</v>
      </c>
      <c r="J279" t="s">
        <v>56</v>
      </c>
      <c r="Q279" t="s">
        <v>566</v>
      </c>
    </row>
    <row r="280" spans="1:17" x14ac:dyDescent="0.35">
      <c r="A280">
        <v>2208</v>
      </c>
      <c r="B280" s="3" t="s">
        <v>928</v>
      </c>
      <c r="C280" t="s">
        <v>54</v>
      </c>
      <c r="D280">
        <v>0.42</v>
      </c>
      <c r="E280">
        <v>0.42</v>
      </c>
      <c r="G280" t="s">
        <v>41</v>
      </c>
      <c r="H280" t="s">
        <v>57</v>
      </c>
      <c r="I280" t="s">
        <v>44</v>
      </c>
      <c r="J280" t="s">
        <v>56</v>
      </c>
      <c r="Q280" t="s">
        <v>566</v>
      </c>
    </row>
    <row r="281" spans="1:17" x14ac:dyDescent="0.35">
      <c r="A281">
        <v>2211</v>
      </c>
      <c r="B281" s="3" t="s">
        <v>928</v>
      </c>
      <c r="C281" t="s">
        <v>120</v>
      </c>
      <c r="D281">
        <v>0</v>
      </c>
      <c r="E281">
        <v>0.15</v>
      </c>
      <c r="G281" t="s">
        <v>41</v>
      </c>
      <c r="H281" t="s">
        <v>57</v>
      </c>
      <c r="I281" t="s">
        <v>44</v>
      </c>
      <c r="J281" t="s">
        <v>56</v>
      </c>
      <c r="Q281" t="s">
        <v>566</v>
      </c>
    </row>
    <row r="282" spans="1:17" x14ac:dyDescent="0.35">
      <c r="A282">
        <v>2214</v>
      </c>
      <c r="B282" s="3" t="s">
        <v>961</v>
      </c>
      <c r="C282" t="s">
        <v>39</v>
      </c>
      <c r="D282">
        <v>0.22</v>
      </c>
      <c r="E282">
        <v>0.22</v>
      </c>
      <c r="F282" t="s">
        <v>65</v>
      </c>
      <c r="G282" t="s">
        <v>41</v>
      </c>
      <c r="H282" t="s">
        <v>115</v>
      </c>
      <c r="I282" t="s">
        <v>55</v>
      </c>
      <c r="J282" t="s">
        <v>45</v>
      </c>
    </row>
    <row r="283" spans="1:17" x14ac:dyDescent="0.35">
      <c r="A283">
        <v>2217</v>
      </c>
      <c r="B283" s="3" t="s">
        <v>961</v>
      </c>
      <c r="C283" t="s">
        <v>39</v>
      </c>
      <c r="D283">
        <v>0.26</v>
      </c>
      <c r="E283">
        <v>0.35</v>
      </c>
      <c r="F283" t="s">
        <v>133</v>
      </c>
      <c r="G283" t="s">
        <v>41</v>
      </c>
      <c r="H283" t="s">
        <v>115</v>
      </c>
      <c r="I283" t="s">
        <v>55</v>
      </c>
      <c r="J283" t="s">
        <v>45</v>
      </c>
    </row>
    <row r="284" spans="1:17" x14ac:dyDescent="0.35">
      <c r="A284">
        <v>2220</v>
      </c>
      <c r="B284" s="3" t="s">
        <v>961</v>
      </c>
      <c r="C284" t="s">
        <v>39</v>
      </c>
      <c r="D284">
        <v>0.76</v>
      </c>
      <c r="E284">
        <v>0.76</v>
      </c>
      <c r="G284" t="s">
        <v>41</v>
      </c>
      <c r="H284" t="s">
        <v>115</v>
      </c>
      <c r="I284" t="s">
        <v>50</v>
      </c>
      <c r="J284" t="s">
        <v>128</v>
      </c>
    </row>
    <row r="285" spans="1:17" x14ac:dyDescent="0.35">
      <c r="A285">
        <v>2223</v>
      </c>
      <c r="B285" s="3" t="s">
        <v>961</v>
      </c>
      <c r="C285" t="s">
        <v>39</v>
      </c>
      <c r="D285">
        <v>1.17</v>
      </c>
      <c r="E285">
        <v>1.17</v>
      </c>
      <c r="F285" t="s">
        <v>65</v>
      </c>
      <c r="G285" t="s">
        <v>41</v>
      </c>
      <c r="H285" t="s">
        <v>115</v>
      </c>
      <c r="I285" t="s">
        <v>50</v>
      </c>
      <c r="J285" t="s">
        <v>128</v>
      </c>
    </row>
    <row r="286" spans="1:17" x14ac:dyDescent="0.35">
      <c r="A286">
        <v>2226</v>
      </c>
      <c r="B286" s="3" t="s">
        <v>961</v>
      </c>
      <c r="C286" t="s">
        <v>39</v>
      </c>
      <c r="D286">
        <v>1.53</v>
      </c>
      <c r="E286">
        <v>2.6</v>
      </c>
      <c r="F286" t="s">
        <v>133</v>
      </c>
      <c r="G286" t="s">
        <v>41</v>
      </c>
      <c r="H286" t="s">
        <v>138</v>
      </c>
      <c r="I286" t="s">
        <v>55</v>
      </c>
      <c r="J286" t="s">
        <v>128</v>
      </c>
      <c r="Q286" t="s">
        <v>973</v>
      </c>
    </row>
    <row r="287" spans="1:17" x14ac:dyDescent="0.35">
      <c r="A287">
        <v>2229</v>
      </c>
      <c r="B287" s="3" t="s">
        <v>961</v>
      </c>
      <c r="C287" t="s">
        <v>48</v>
      </c>
      <c r="D287">
        <v>0</v>
      </c>
      <c r="E287">
        <v>1.81</v>
      </c>
      <c r="F287" t="s">
        <v>882</v>
      </c>
      <c r="G287" t="s">
        <v>41</v>
      </c>
      <c r="H287" t="s">
        <v>115</v>
      </c>
      <c r="I287" t="s">
        <v>55</v>
      </c>
      <c r="J287" t="s">
        <v>88</v>
      </c>
      <c r="Q287" t="s">
        <v>977</v>
      </c>
    </row>
    <row r="288" spans="1:17" x14ac:dyDescent="0.35">
      <c r="A288">
        <v>2232</v>
      </c>
      <c r="B288" s="3" t="s">
        <v>961</v>
      </c>
      <c r="C288" t="s">
        <v>53</v>
      </c>
      <c r="D288">
        <v>0</v>
      </c>
      <c r="E288">
        <v>1.89</v>
      </c>
      <c r="F288" t="s">
        <v>306</v>
      </c>
      <c r="G288" t="s">
        <v>41</v>
      </c>
      <c r="H288" t="s">
        <v>115</v>
      </c>
      <c r="I288" t="s">
        <v>60</v>
      </c>
      <c r="J288" t="s">
        <v>128</v>
      </c>
      <c r="Q288" t="s">
        <v>315</v>
      </c>
    </row>
    <row r="289" spans="1:17" x14ac:dyDescent="0.35">
      <c r="A289">
        <v>2235</v>
      </c>
      <c r="B289" s="3" t="s">
        <v>961</v>
      </c>
      <c r="C289" t="s">
        <v>54</v>
      </c>
      <c r="D289">
        <v>0</v>
      </c>
      <c r="E289">
        <v>0.15</v>
      </c>
      <c r="F289" t="s">
        <v>124</v>
      </c>
      <c r="G289" t="s">
        <v>41</v>
      </c>
      <c r="H289" t="s">
        <v>58</v>
      </c>
      <c r="I289" t="s">
        <v>50</v>
      </c>
      <c r="J289" t="s">
        <v>128</v>
      </c>
      <c r="Q289" t="s">
        <v>778</v>
      </c>
    </row>
    <row r="290" spans="1:17" x14ac:dyDescent="0.35">
      <c r="A290">
        <v>2238</v>
      </c>
      <c r="B290" s="3" t="s">
        <v>961</v>
      </c>
      <c r="C290" t="s">
        <v>54</v>
      </c>
      <c r="D290">
        <v>0.36</v>
      </c>
      <c r="E290">
        <v>0.36</v>
      </c>
      <c r="F290" t="s">
        <v>65</v>
      </c>
      <c r="G290" t="s">
        <v>41</v>
      </c>
      <c r="H290" t="s">
        <v>58</v>
      </c>
      <c r="I290" t="s">
        <v>50</v>
      </c>
      <c r="J290" t="s">
        <v>128</v>
      </c>
      <c r="Q290" t="s">
        <v>986</v>
      </c>
    </row>
    <row r="291" spans="1:17" x14ac:dyDescent="0.35">
      <c r="A291">
        <v>2241</v>
      </c>
      <c r="B291" s="3" t="s">
        <v>961</v>
      </c>
      <c r="C291" t="s">
        <v>54</v>
      </c>
      <c r="D291">
        <v>0.42</v>
      </c>
      <c r="E291">
        <v>0.42</v>
      </c>
      <c r="G291" t="s">
        <v>41</v>
      </c>
      <c r="H291" t="s">
        <v>58</v>
      </c>
      <c r="I291" t="s">
        <v>50</v>
      </c>
      <c r="J291" t="s">
        <v>128</v>
      </c>
      <c r="Q291" t="s">
        <v>986</v>
      </c>
    </row>
    <row r="292" spans="1:17" x14ac:dyDescent="0.35">
      <c r="A292">
        <v>2244</v>
      </c>
      <c r="B292" s="3" t="s">
        <v>961</v>
      </c>
      <c r="C292" t="s">
        <v>48</v>
      </c>
      <c r="D292">
        <v>2.61</v>
      </c>
      <c r="E292">
        <v>3.82</v>
      </c>
      <c r="F292" t="s">
        <v>126</v>
      </c>
      <c r="G292" t="s">
        <v>41</v>
      </c>
      <c r="H292" t="s">
        <v>115</v>
      </c>
      <c r="I292" t="s">
        <v>55</v>
      </c>
      <c r="J292" t="s">
        <v>128</v>
      </c>
      <c r="Q292" t="s">
        <v>991</v>
      </c>
    </row>
    <row r="293" spans="1:17" x14ac:dyDescent="0.35">
      <c r="A293">
        <v>2247</v>
      </c>
      <c r="B293" s="3" t="s">
        <v>961</v>
      </c>
      <c r="C293" t="s">
        <v>120</v>
      </c>
      <c r="D293">
        <v>0</v>
      </c>
      <c r="E293">
        <v>0.15</v>
      </c>
      <c r="F293" t="s">
        <v>124</v>
      </c>
      <c r="G293" t="s">
        <v>41</v>
      </c>
      <c r="H293" t="s">
        <v>57</v>
      </c>
      <c r="I293" t="s">
        <v>60</v>
      </c>
      <c r="J293" t="s">
        <v>128</v>
      </c>
    </row>
    <row r="294" spans="1:17" x14ac:dyDescent="0.35">
      <c r="A294">
        <v>2250</v>
      </c>
      <c r="B294" s="3" t="s">
        <v>994</v>
      </c>
      <c r="C294" t="s">
        <v>39</v>
      </c>
      <c r="D294">
        <v>0.22</v>
      </c>
      <c r="E294">
        <v>0.22</v>
      </c>
      <c r="G294" t="s">
        <v>41</v>
      </c>
      <c r="H294" t="s">
        <v>115</v>
      </c>
      <c r="I294" t="s">
        <v>55</v>
      </c>
      <c r="J294" t="s">
        <v>45</v>
      </c>
      <c r="Q294" t="s">
        <v>315</v>
      </c>
    </row>
    <row r="295" spans="1:17" x14ac:dyDescent="0.35">
      <c r="A295">
        <v>2253</v>
      </c>
      <c r="B295" s="3" t="s">
        <v>994</v>
      </c>
      <c r="C295" t="s">
        <v>39</v>
      </c>
      <c r="D295">
        <v>0.26</v>
      </c>
      <c r="E295">
        <v>0.35</v>
      </c>
      <c r="F295" t="s">
        <v>942</v>
      </c>
      <c r="G295" t="s">
        <v>41</v>
      </c>
      <c r="H295" t="s">
        <v>115</v>
      </c>
      <c r="I295" t="s">
        <v>50</v>
      </c>
      <c r="J295" t="s">
        <v>45</v>
      </c>
      <c r="Q295" t="s">
        <v>315</v>
      </c>
    </row>
    <row r="296" spans="1:17" x14ac:dyDescent="0.35">
      <c r="A296">
        <v>2256</v>
      </c>
      <c r="B296" s="3" t="s">
        <v>994</v>
      </c>
      <c r="C296" t="s">
        <v>39</v>
      </c>
      <c r="D296">
        <v>0.76</v>
      </c>
      <c r="E296">
        <v>0.76</v>
      </c>
      <c r="F296" t="s">
        <v>65</v>
      </c>
      <c r="G296" t="s">
        <v>41</v>
      </c>
      <c r="H296" t="s">
        <v>58</v>
      </c>
      <c r="I296" t="s">
        <v>60</v>
      </c>
      <c r="J296" t="s">
        <v>45</v>
      </c>
      <c r="Q296" t="s">
        <v>315</v>
      </c>
    </row>
    <row r="297" spans="1:17" x14ac:dyDescent="0.35">
      <c r="A297">
        <v>2259</v>
      </c>
      <c r="B297" s="3" t="s">
        <v>994</v>
      </c>
      <c r="C297" t="s">
        <v>39</v>
      </c>
      <c r="D297">
        <v>1.17</v>
      </c>
      <c r="E297">
        <v>1.17</v>
      </c>
      <c r="G297" t="s">
        <v>41</v>
      </c>
      <c r="H297" t="s">
        <v>115</v>
      </c>
      <c r="I297" t="s">
        <v>50</v>
      </c>
      <c r="J297" t="s">
        <v>45</v>
      </c>
      <c r="Q297" t="s">
        <v>315</v>
      </c>
    </row>
    <row r="298" spans="1:17" x14ac:dyDescent="0.35">
      <c r="A298">
        <v>2262</v>
      </c>
      <c r="B298" s="3" t="s">
        <v>994</v>
      </c>
      <c r="C298" t="s">
        <v>39</v>
      </c>
      <c r="D298">
        <v>1.53</v>
      </c>
      <c r="E298">
        <v>2.6</v>
      </c>
      <c r="F298" t="s">
        <v>847</v>
      </c>
      <c r="G298" t="s">
        <v>41</v>
      </c>
      <c r="H298" t="s">
        <v>138</v>
      </c>
      <c r="I298" t="s">
        <v>50</v>
      </c>
      <c r="J298" t="s">
        <v>45</v>
      </c>
      <c r="Q298" t="s">
        <v>1005</v>
      </c>
    </row>
    <row r="299" spans="1:17" x14ac:dyDescent="0.35">
      <c r="A299">
        <v>2265</v>
      </c>
      <c r="B299" s="3" t="s">
        <v>994</v>
      </c>
      <c r="C299" t="s">
        <v>48</v>
      </c>
      <c r="D299">
        <v>2.61</v>
      </c>
      <c r="E299">
        <v>3.82</v>
      </c>
      <c r="F299" t="s">
        <v>1009</v>
      </c>
      <c r="G299" t="s">
        <v>41</v>
      </c>
      <c r="H299" t="s">
        <v>58</v>
      </c>
      <c r="I299" t="s">
        <v>50</v>
      </c>
      <c r="J299" t="s">
        <v>45</v>
      </c>
      <c r="Q299" t="s">
        <v>1010</v>
      </c>
    </row>
    <row r="300" spans="1:17" x14ac:dyDescent="0.35">
      <c r="A300">
        <v>2268</v>
      </c>
      <c r="B300" s="3" t="s">
        <v>994</v>
      </c>
      <c r="C300" t="s">
        <v>48</v>
      </c>
      <c r="D300">
        <v>0</v>
      </c>
      <c r="E300">
        <v>1.81</v>
      </c>
      <c r="F300" t="s">
        <v>885</v>
      </c>
      <c r="G300" t="s">
        <v>42</v>
      </c>
      <c r="H300" t="s">
        <v>58</v>
      </c>
      <c r="I300" t="s">
        <v>50</v>
      </c>
      <c r="J300" t="s">
        <v>45</v>
      </c>
      <c r="K300" t="s">
        <v>62</v>
      </c>
      <c r="L300" t="s">
        <v>75</v>
      </c>
      <c r="M300" t="s">
        <v>908</v>
      </c>
      <c r="N300" t="s">
        <v>64</v>
      </c>
      <c r="P300" t="s">
        <v>66</v>
      </c>
    </row>
    <row r="301" spans="1:17" x14ac:dyDescent="0.35">
      <c r="A301">
        <v>2271</v>
      </c>
      <c r="B301" s="3" t="s">
        <v>994</v>
      </c>
      <c r="C301" t="s">
        <v>53</v>
      </c>
      <c r="D301">
        <v>0</v>
      </c>
      <c r="E301">
        <v>1.89</v>
      </c>
      <c r="F301" t="s">
        <v>134</v>
      </c>
      <c r="G301" t="s">
        <v>41</v>
      </c>
      <c r="H301" t="s">
        <v>58</v>
      </c>
      <c r="I301" t="s">
        <v>44</v>
      </c>
      <c r="J301" t="s">
        <v>45</v>
      </c>
    </row>
    <row r="302" spans="1:17" x14ac:dyDescent="0.35">
      <c r="A302">
        <v>2274</v>
      </c>
      <c r="B302" s="3" t="s">
        <v>994</v>
      </c>
      <c r="C302" t="s">
        <v>54</v>
      </c>
      <c r="D302">
        <v>0</v>
      </c>
      <c r="E302">
        <v>0.15</v>
      </c>
      <c r="F302" t="s">
        <v>314</v>
      </c>
      <c r="G302" t="s">
        <v>41</v>
      </c>
      <c r="H302" t="s">
        <v>57</v>
      </c>
      <c r="I302" t="s">
        <v>55</v>
      </c>
      <c r="J302" t="s">
        <v>45</v>
      </c>
    </row>
    <row r="303" spans="1:17" x14ac:dyDescent="0.35">
      <c r="A303">
        <v>2277</v>
      </c>
      <c r="B303" s="3" t="s">
        <v>994</v>
      </c>
      <c r="C303" t="s">
        <v>54</v>
      </c>
      <c r="D303">
        <v>0.36</v>
      </c>
      <c r="E303">
        <v>0.36</v>
      </c>
      <c r="G303" t="s">
        <v>41</v>
      </c>
      <c r="H303" t="s">
        <v>57</v>
      </c>
      <c r="I303" t="s">
        <v>60</v>
      </c>
      <c r="J303" t="s">
        <v>45</v>
      </c>
    </row>
    <row r="304" spans="1:17" x14ac:dyDescent="0.35">
      <c r="A304">
        <v>2280</v>
      </c>
      <c r="B304" s="3" t="s">
        <v>994</v>
      </c>
      <c r="C304" t="s">
        <v>54</v>
      </c>
      <c r="D304">
        <v>0.42</v>
      </c>
      <c r="E304">
        <v>0.42</v>
      </c>
      <c r="G304" t="s">
        <v>41</v>
      </c>
      <c r="H304" t="s">
        <v>57</v>
      </c>
      <c r="I304" t="s">
        <v>60</v>
      </c>
      <c r="J304" t="s">
        <v>45</v>
      </c>
    </row>
    <row r="305" spans="1:17" x14ac:dyDescent="0.35">
      <c r="A305">
        <v>2283</v>
      </c>
      <c r="B305" s="3" t="s">
        <v>994</v>
      </c>
      <c r="C305" t="s">
        <v>120</v>
      </c>
      <c r="D305">
        <v>0</v>
      </c>
      <c r="E305">
        <v>0.15</v>
      </c>
      <c r="F305" t="s">
        <v>112</v>
      </c>
      <c r="G305" t="s">
        <v>41</v>
      </c>
      <c r="H305" t="s">
        <v>57</v>
      </c>
      <c r="I305" t="s">
        <v>60</v>
      </c>
      <c r="J305" t="s">
        <v>45</v>
      </c>
    </row>
    <row r="306" spans="1:17" x14ac:dyDescent="0.35">
      <c r="A306">
        <v>2286</v>
      </c>
      <c r="B306" s="3" t="s">
        <v>1027</v>
      </c>
      <c r="C306" t="s">
        <v>39</v>
      </c>
      <c r="D306">
        <v>0.22</v>
      </c>
      <c r="E306">
        <v>0.22</v>
      </c>
      <c r="G306" t="s">
        <v>41</v>
      </c>
      <c r="H306" t="s">
        <v>57</v>
      </c>
      <c r="I306" t="s">
        <v>44</v>
      </c>
      <c r="J306" t="s">
        <v>56</v>
      </c>
      <c r="Q306" t="s">
        <v>160</v>
      </c>
    </row>
    <row r="307" spans="1:17" x14ac:dyDescent="0.35">
      <c r="A307">
        <v>2289</v>
      </c>
      <c r="B307" s="3" t="s">
        <v>1027</v>
      </c>
      <c r="C307" t="s">
        <v>39</v>
      </c>
      <c r="D307">
        <v>0.26</v>
      </c>
      <c r="E307">
        <v>0.35</v>
      </c>
      <c r="F307" t="s">
        <v>890</v>
      </c>
      <c r="G307" t="s">
        <v>41</v>
      </c>
      <c r="H307" t="s">
        <v>57</v>
      </c>
      <c r="I307" t="s">
        <v>44</v>
      </c>
      <c r="J307" t="s">
        <v>56</v>
      </c>
    </row>
    <row r="308" spans="1:17" x14ac:dyDescent="0.35">
      <c r="A308">
        <v>2292</v>
      </c>
      <c r="B308" s="3" t="s">
        <v>1027</v>
      </c>
      <c r="C308" t="s">
        <v>39</v>
      </c>
      <c r="D308">
        <v>0.76</v>
      </c>
      <c r="E308">
        <v>0.76</v>
      </c>
      <c r="G308" t="s">
        <v>41</v>
      </c>
      <c r="H308" t="s">
        <v>57</v>
      </c>
      <c r="I308" t="s">
        <v>98</v>
      </c>
      <c r="J308" t="s">
        <v>56</v>
      </c>
      <c r="Q308" t="s">
        <v>160</v>
      </c>
    </row>
    <row r="309" spans="1:17" x14ac:dyDescent="0.35">
      <c r="A309">
        <v>2295</v>
      </c>
      <c r="B309" s="3" t="s">
        <v>1027</v>
      </c>
      <c r="C309" t="s">
        <v>39</v>
      </c>
      <c r="D309">
        <v>1.17</v>
      </c>
      <c r="E309">
        <v>1.17</v>
      </c>
      <c r="G309" t="s">
        <v>41</v>
      </c>
      <c r="H309" t="s">
        <v>57</v>
      </c>
      <c r="I309" t="s">
        <v>44</v>
      </c>
      <c r="J309" t="s">
        <v>56</v>
      </c>
      <c r="Q309" t="s">
        <v>160</v>
      </c>
    </row>
    <row r="310" spans="1:17" x14ac:dyDescent="0.35">
      <c r="A310">
        <v>2298</v>
      </c>
      <c r="B310" s="3" t="s">
        <v>1027</v>
      </c>
      <c r="C310" t="s">
        <v>39</v>
      </c>
      <c r="D310">
        <v>1.53</v>
      </c>
      <c r="E310">
        <v>2.6</v>
      </c>
      <c r="F310" t="s">
        <v>885</v>
      </c>
      <c r="G310" t="s">
        <v>41</v>
      </c>
      <c r="H310" t="s">
        <v>57</v>
      </c>
      <c r="I310" t="s">
        <v>98</v>
      </c>
      <c r="J310" t="s">
        <v>56</v>
      </c>
    </row>
    <row r="311" spans="1:17" x14ac:dyDescent="0.35">
      <c r="A311">
        <v>2301</v>
      </c>
      <c r="B311" s="3" t="s">
        <v>1027</v>
      </c>
      <c r="C311" t="s">
        <v>48</v>
      </c>
      <c r="D311">
        <v>2.61</v>
      </c>
      <c r="E311">
        <v>4.2</v>
      </c>
      <c r="F311" t="s">
        <v>1041</v>
      </c>
      <c r="G311" t="s">
        <v>41</v>
      </c>
      <c r="H311" t="s">
        <v>57</v>
      </c>
      <c r="I311" t="s">
        <v>50</v>
      </c>
      <c r="J311" t="s">
        <v>56</v>
      </c>
      <c r="Q311" t="s">
        <v>1042</v>
      </c>
    </row>
    <row r="312" spans="1:17" x14ac:dyDescent="0.35">
      <c r="A312">
        <v>2304</v>
      </c>
      <c r="B312" s="3" t="s">
        <v>1027</v>
      </c>
      <c r="C312" t="s">
        <v>48</v>
      </c>
      <c r="D312">
        <v>0</v>
      </c>
      <c r="E312">
        <v>1.81</v>
      </c>
      <c r="F312" t="s">
        <v>1045</v>
      </c>
      <c r="G312" t="s">
        <v>41</v>
      </c>
      <c r="H312" t="s">
        <v>52</v>
      </c>
      <c r="I312" t="s">
        <v>44</v>
      </c>
      <c r="J312" t="s">
        <v>56</v>
      </c>
    </row>
    <row r="313" spans="1:17" x14ac:dyDescent="0.35">
      <c r="A313">
        <v>2307</v>
      </c>
      <c r="B313" s="3" t="s">
        <v>1027</v>
      </c>
      <c r="C313" t="s">
        <v>53</v>
      </c>
      <c r="D313">
        <v>0</v>
      </c>
      <c r="E313">
        <v>1.89</v>
      </c>
      <c r="F313" t="s">
        <v>129</v>
      </c>
      <c r="G313" t="s">
        <v>41</v>
      </c>
      <c r="H313" t="s">
        <v>52</v>
      </c>
      <c r="I313" t="s">
        <v>44</v>
      </c>
      <c r="J313" t="s">
        <v>56</v>
      </c>
      <c r="Q313" t="s">
        <v>566</v>
      </c>
    </row>
    <row r="314" spans="1:17" x14ac:dyDescent="0.35">
      <c r="A314">
        <v>2310</v>
      </c>
      <c r="B314" s="3" t="s">
        <v>1027</v>
      </c>
      <c r="C314" t="s">
        <v>54</v>
      </c>
      <c r="D314">
        <v>0</v>
      </c>
      <c r="E314">
        <v>0.15</v>
      </c>
      <c r="F314" t="s">
        <v>134</v>
      </c>
      <c r="G314" t="s">
        <v>41</v>
      </c>
      <c r="H314" t="s">
        <v>52</v>
      </c>
      <c r="I314" t="s">
        <v>98</v>
      </c>
      <c r="J314" t="s">
        <v>56</v>
      </c>
      <c r="Q314" t="s">
        <v>954</v>
      </c>
    </row>
    <row r="315" spans="1:17" x14ac:dyDescent="0.35">
      <c r="A315">
        <v>2313</v>
      </c>
      <c r="B315" s="3" t="s">
        <v>1027</v>
      </c>
      <c r="C315" t="s">
        <v>54</v>
      </c>
      <c r="D315">
        <v>0.36</v>
      </c>
      <c r="E315">
        <v>0.36</v>
      </c>
      <c r="G315" t="s">
        <v>41</v>
      </c>
      <c r="H315" t="s">
        <v>52</v>
      </c>
      <c r="I315" t="s">
        <v>98</v>
      </c>
      <c r="J315" t="s">
        <v>56</v>
      </c>
      <c r="Q315" t="s">
        <v>566</v>
      </c>
    </row>
    <row r="316" spans="1:17" x14ac:dyDescent="0.35">
      <c r="A316">
        <v>2316</v>
      </c>
      <c r="B316" s="3" t="s">
        <v>1027</v>
      </c>
      <c r="C316" t="s">
        <v>54</v>
      </c>
      <c r="D316">
        <v>0.42</v>
      </c>
      <c r="E316">
        <v>0.42</v>
      </c>
      <c r="F316" t="s">
        <v>65</v>
      </c>
      <c r="G316" t="s">
        <v>41</v>
      </c>
      <c r="H316" t="s">
        <v>52</v>
      </c>
      <c r="I316" t="s">
        <v>98</v>
      </c>
      <c r="J316" t="s">
        <v>56</v>
      </c>
      <c r="Q316" t="s">
        <v>1055</v>
      </c>
    </row>
    <row r="317" spans="1:17" x14ac:dyDescent="0.35">
      <c r="A317">
        <v>2319</v>
      </c>
      <c r="B317" s="3" t="s">
        <v>1027</v>
      </c>
      <c r="C317" t="s">
        <v>120</v>
      </c>
      <c r="D317">
        <v>0</v>
      </c>
      <c r="E317">
        <v>0.15</v>
      </c>
      <c r="F317" t="s">
        <v>105</v>
      </c>
      <c r="G317" t="s">
        <v>41</v>
      </c>
      <c r="H317" t="s">
        <v>52</v>
      </c>
      <c r="I317" t="s">
        <v>98</v>
      </c>
      <c r="J317" t="s">
        <v>56</v>
      </c>
      <c r="Q317" t="s">
        <v>954</v>
      </c>
    </row>
    <row r="318" spans="1:17" x14ac:dyDescent="0.35">
      <c r="A318">
        <v>2322</v>
      </c>
      <c r="B318" s="3" t="s">
        <v>1058</v>
      </c>
      <c r="C318" t="s">
        <v>53</v>
      </c>
      <c r="D318">
        <v>0</v>
      </c>
      <c r="E318">
        <v>0</v>
      </c>
      <c r="F318" t="s">
        <v>65</v>
      </c>
      <c r="G318" t="s">
        <v>41</v>
      </c>
      <c r="H318" t="s">
        <v>57</v>
      </c>
      <c r="I318" t="s">
        <v>60</v>
      </c>
      <c r="J318" t="s">
        <v>45</v>
      </c>
      <c r="Q318" t="s">
        <v>160</v>
      </c>
    </row>
    <row r="319" spans="1:17" x14ac:dyDescent="0.35">
      <c r="A319">
        <v>2325</v>
      </c>
      <c r="B319" s="3" t="s">
        <v>1058</v>
      </c>
      <c r="C319" t="s">
        <v>39</v>
      </c>
      <c r="D319">
        <v>0.22</v>
      </c>
      <c r="E319">
        <v>0.22</v>
      </c>
      <c r="F319" t="s">
        <v>65</v>
      </c>
      <c r="G319" t="s">
        <v>41</v>
      </c>
      <c r="H319" t="s">
        <v>57</v>
      </c>
      <c r="I319" t="s">
        <v>44</v>
      </c>
      <c r="J319" t="s">
        <v>45</v>
      </c>
      <c r="Q319" t="s">
        <v>566</v>
      </c>
    </row>
    <row r="320" spans="1:17" x14ac:dyDescent="0.35">
      <c r="A320">
        <v>2328</v>
      </c>
      <c r="B320" s="3" t="s">
        <v>1058</v>
      </c>
      <c r="C320" t="s">
        <v>39</v>
      </c>
      <c r="D320">
        <v>0.26</v>
      </c>
      <c r="E320">
        <v>0.35</v>
      </c>
      <c r="F320" t="s">
        <v>108</v>
      </c>
      <c r="G320" t="s">
        <v>41</v>
      </c>
      <c r="H320" t="s">
        <v>57</v>
      </c>
      <c r="I320" t="s">
        <v>44</v>
      </c>
      <c r="J320" t="s">
        <v>45</v>
      </c>
      <c r="Q320" t="s">
        <v>566</v>
      </c>
    </row>
    <row r="321" spans="1:17" x14ac:dyDescent="0.35">
      <c r="A321">
        <v>2331</v>
      </c>
      <c r="B321" s="3" t="s">
        <v>1058</v>
      </c>
      <c r="C321" t="s">
        <v>39</v>
      </c>
      <c r="D321">
        <v>0.76</v>
      </c>
      <c r="E321">
        <v>0.76</v>
      </c>
      <c r="G321" t="s">
        <v>41</v>
      </c>
      <c r="H321" t="s">
        <v>57</v>
      </c>
      <c r="I321" t="s">
        <v>44</v>
      </c>
      <c r="J321" t="s">
        <v>45</v>
      </c>
      <c r="Q321" t="s">
        <v>566</v>
      </c>
    </row>
    <row r="322" spans="1:17" x14ac:dyDescent="0.35">
      <c r="A322">
        <v>2334</v>
      </c>
      <c r="B322" s="3" t="s">
        <v>1058</v>
      </c>
      <c r="C322" t="s">
        <v>39</v>
      </c>
      <c r="D322">
        <v>1.17</v>
      </c>
      <c r="E322">
        <v>1.17</v>
      </c>
      <c r="G322" t="s">
        <v>41</v>
      </c>
      <c r="H322" t="s">
        <v>57</v>
      </c>
      <c r="I322" t="s">
        <v>44</v>
      </c>
      <c r="J322" t="s">
        <v>45</v>
      </c>
      <c r="Q322" t="s">
        <v>566</v>
      </c>
    </row>
    <row r="323" spans="1:17" x14ac:dyDescent="0.35">
      <c r="A323">
        <v>2337</v>
      </c>
      <c r="B323" s="3" t="s">
        <v>1058</v>
      </c>
      <c r="C323" t="s">
        <v>48</v>
      </c>
      <c r="D323">
        <v>2.61</v>
      </c>
      <c r="E323">
        <v>3.82</v>
      </c>
      <c r="F323" t="s">
        <v>1072</v>
      </c>
      <c r="G323" t="s">
        <v>41</v>
      </c>
      <c r="H323" t="s">
        <v>52</v>
      </c>
      <c r="I323" t="s">
        <v>55</v>
      </c>
      <c r="J323" t="s">
        <v>45</v>
      </c>
      <c r="Q323" t="s">
        <v>1073</v>
      </c>
    </row>
    <row r="324" spans="1:17" x14ac:dyDescent="0.35">
      <c r="A324">
        <v>2340</v>
      </c>
      <c r="B324" s="3" t="s">
        <v>1058</v>
      </c>
      <c r="C324" t="s">
        <v>48</v>
      </c>
      <c r="D324">
        <v>0</v>
      </c>
      <c r="E324">
        <v>1.81</v>
      </c>
      <c r="F324" t="s">
        <v>1076</v>
      </c>
      <c r="G324" t="s">
        <v>41</v>
      </c>
      <c r="H324" t="s">
        <v>52</v>
      </c>
      <c r="I324" t="s">
        <v>44</v>
      </c>
      <c r="J324" t="s">
        <v>45</v>
      </c>
    </row>
    <row r="325" spans="1:17" x14ac:dyDescent="0.35">
      <c r="A325">
        <v>2343</v>
      </c>
      <c r="B325" s="3" t="s">
        <v>1058</v>
      </c>
      <c r="C325" t="s">
        <v>39</v>
      </c>
      <c r="D325">
        <v>1.53</v>
      </c>
      <c r="E325">
        <v>2.6</v>
      </c>
      <c r="F325" t="s">
        <v>94</v>
      </c>
      <c r="G325" t="s">
        <v>41</v>
      </c>
      <c r="H325" t="s">
        <v>57</v>
      </c>
      <c r="I325" t="s">
        <v>44</v>
      </c>
      <c r="J325" t="s">
        <v>45</v>
      </c>
      <c r="Q325" t="s">
        <v>1079</v>
      </c>
    </row>
    <row r="326" spans="1:17" x14ac:dyDescent="0.35">
      <c r="A326">
        <v>2346</v>
      </c>
      <c r="B326" s="3" t="s">
        <v>1058</v>
      </c>
      <c r="C326" t="s">
        <v>53</v>
      </c>
      <c r="D326">
        <v>0</v>
      </c>
      <c r="E326">
        <v>1.89</v>
      </c>
      <c r="F326" t="s">
        <v>885</v>
      </c>
      <c r="G326" t="s">
        <v>41</v>
      </c>
      <c r="H326" t="s">
        <v>57</v>
      </c>
      <c r="I326" t="s">
        <v>60</v>
      </c>
      <c r="J326" t="s">
        <v>45</v>
      </c>
    </row>
    <row r="327" spans="1:17" x14ac:dyDescent="0.35">
      <c r="A327">
        <v>2349</v>
      </c>
      <c r="B327" s="3" t="s">
        <v>1058</v>
      </c>
      <c r="C327" t="s">
        <v>54</v>
      </c>
      <c r="D327">
        <v>0</v>
      </c>
      <c r="E327">
        <v>0.15</v>
      </c>
      <c r="F327" t="s">
        <v>680</v>
      </c>
      <c r="G327" t="s">
        <v>41</v>
      </c>
      <c r="H327" t="s">
        <v>52</v>
      </c>
      <c r="I327" t="s">
        <v>60</v>
      </c>
      <c r="J327" t="s">
        <v>45</v>
      </c>
    </row>
    <row r="328" spans="1:17" x14ac:dyDescent="0.35">
      <c r="A328">
        <v>2352</v>
      </c>
      <c r="B328" s="3" t="s">
        <v>1058</v>
      </c>
      <c r="C328" t="s">
        <v>54</v>
      </c>
      <c r="D328">
        <v>0.36</v>
      </c>
      <c r="E328">
        <v>0.36</v>
      </c>
      <c r="F328" t="s">
        <v>65</v>
      </c>
      <c r="G328" t="s">
        <v>41</v>
      </c>
      <c r="H328" t="s">
        <v>57</v>
      </c>
      <c r="I328" t="s">
        <v>60</v>
      </c>
      <c r="J328" t="s">
        <v>45</v>
      </c>
      <c r="Q328" t="s">
        <v>1086</v>
      </c>
    </row>
    <row r="329" spans="1:17" x14ac:dyDescent="0.35">
      <c r="A329">
        <v>2355</v>
      </c>
      <c r="B329" s="3" t="s">
        <v>1058</v>
      </c>
      <c r="C329" t="s">
        <v>54</v>
      </c>
      <c r="D329">
        <v>0.42</v>
      </c>
      <c r="E329">
        <v>0.42</v>
      </c>
      <c r="G329" t="s">
        <v>41</v>
      </c>
      <c r="H329" t="s">
        <v>57</v>
      </c>
      <c r="I329" t="s">
        <v>60</v>
      </c>
      <c r="J329" t="s">
        <v>45</v>
      </c>
      <c r="Q329" t="s">
        <v>160</v>
      </c>
    </row>
    <row r="330" spans="1:17" x14ac:dyDescent="0.35">
      <c r="A330">
        <v>2358</v>
      </c>
      <c r="B330" s="3" t="s">
        <v>1058</v>
      </c>
      <c r="C330" t="s">
        <v>120</v>
      </c>
      <c r="D330">
        <v>0</v>
      </c>
      <c r="E330">
        <v>0.15</v>
      </c>
      <c r="F330" t="s">
        <v>124</v>
      </c>
      <c r="G330" t="s">
        <v>42</v>
      </c>
      <c r="H330" t="s">
        <v>57</v>
      </c>
      <c r="I330" t="s">
        <v>60</v>
      </c>
      <c r="J330" t="s">
        <v>45</v>
      </c>
      <c r="K330" t="s">
        <v>79</v>
      </c>
      <c r="L330" t="s">
        <v>75</v>
      </c>
      <c r="M330" t="s">
        <v>908</v>
      </c>
      <c r="N330" t="s">
        <v>64</v>
      </c>
      <c r="P330" t="s">
        <v>66</v>
      </c>
      <c r="Q330" t="s">
        <v>1091</v>
      </c>
    </row>
    <row r="331" spans="1:17" x14ac:dyDescent="0.35">
      <c r="A331">
        <v>2361</v>
      </c>
      <c r="B331" s="3" t="s">
        <v>1095</v>
      </c>
      <c r="C331" t="s">
        <v>39</v>
      </c>
      <c r="D331">
        <v>0.22</v>
      </c>
      <c r="E331">
        <v>0.22</v>
      </c>
      <c r="G331" t="s">
        <v>41</v>
      </c>
      <c r="H331" t="s">
        <v>43</v>
      </c>
      <c r="I331" t="s">
        <v>44</v>
      </c>
      <c r="J331" t="s">
        <v>45</v>
      </c>
    </row>
    <row r="332" spans="1:17" x14ac:dyDescent="0.35">
      <c r="A332">
        <v>2364</v>
      </c>
      <c r="B332" s="3" t="s">
        <v>1095</v>
      </c>
      <c r="C332" t="s">
        <v>39</v>
      </c>
      <c r="D332">
        <v>0.26</v>
      </c>
      <c r="E332">
        <v>0.35</v>
      </c>
      <c r="F332" t="s">
        <v>134</v>
      </c>
      <c r="G332" t="s">
        <v>41</v>
      </c>
      <c r="H332" t="s">
        <v>43</v>
      </c>
      <c r="I332" t="s">
        <v>44</v>
      </c>
      <c r="J332" t="s">
        <v>45</v>
      </c>
    </row>
    <row r="333" spans="1:17" x14ac:dyDescent="0.35">
      <c r="A333">
        <v>2367</v>
      </c>
      <c r="B333" s="3" t="s">
        <v>1095</v>
      </c>
      <c r="C333" t="s">
        <v>39</v>
      </c>
      <c r="D333">
        <v>0.76</v>
      </c>
      <c r="E333">
        <v>0.76</v>
      </c>
      <c r="F333" t="s">
        <v>65</v>
      </c>
      <c r="G333" t="s">
        <v>41</v>
      </c>
      <c r="H333" t="s">
        <v>43</v>
      </c>
      <c r="I333" t="s">
        <v>44</v>
      </c>
      <c r="J333" t="s">
        <v>45</v>
      </c>
      <c r="Q333" t="s">
        <v>65</v>
      </c>
    </row>
    <row r="334" spans="1:17" x14ac:dyDescent="0.35">
      <c r="A334">
        <v>2370</v>
      </c>
      <c r="B334" s="3" t="s">
        <v>1095</v>
      </c>
      <c r="C334" t="s">
        <v>39</v>
      </c>
      <c r="D334">
        <v>1.17</v>
      </c>
      <c r="E334">
        <v>1.17</v>
      </c>
      <c r="F334" t="s">
        <v>65</v>
      </c>
      <c r="G334" t="s">
        <v>41</v>
      </c>
      <c r="H334" t="s">
        <v>43</v>
      </c>
      <c r="I334" t="s">
        <v>44</v>
      </c>
      <c r="J334" t="s">
        <v>45</v>
      </c>
    </row>
    <row r="335" spans="1:17" x14ac:dyDescent="0.35">
      <c r="A335">
        <v>2373</v>
      </c>
      <c r="B335" s="3" t="s">
        <v>1095</v>
      </c>
      <c r="C335" t="s">
        <v>48</v>
      </c>
      <c r="D335">
        <v>2.61</v>
      </c>
      <c r="E335">
        <v>3.82</v>
      </c>
      <c r="F335" t="s">
        <v>126</v>
      </c>
      <c r="G335" t="s">
        <v>41</v>
      </c>
      <c r="H335" t="s">
        <v>57</v>
      </c>
      <c r="I335" t="s">
        <v>55</v>
      </c>
      <c r="J335" t="s">
        <v>88</v>
      </c>
      <c r="Q335" t="s">
        <v>775</v>
      </c>
    </row>
    <row r="336" spans="1:17" x14ac:dyDescent="0.35">
      <c r="A336">
        <v>2376</v>
      </c>
      <c r="B336" s="3" t="s">
        <v>1095</v>
      </c>
      <c r="C336" t="s">
        <v>54</v>
      </c>
      <c r="D336">
        <v>0.36</v>
      </c>
      <c r="E336">
        <v>0.36</v>
      </c>
      <c r="G336" t="s">
        <v>41</v>
      </c>
      <c r="H336" t="s">
        <v>57</v>
      </c>
      <c r="I336" t="s">
        <v>44</v>
      </c>
      <c r="J336" t="s">
        <v>45</v>
      </c>
      <c r="Q336" t="s">
        <v>986</v>
      </c>
    </row>
    <row r="337" spans="1:17" x14ac:dyDescent="0.35">
      <c r="A337">
        <v>2379</v>
      </c>
      <c r="B337" s="3" t="s">
        <v>1095</v>
      </c>
      <c r="C337" t="s">
        <v>54</v>
      </c>
      <c r="D337">
        <v>0.42</v>
      </c>
      <c r="E337">
        <v>0.42</v>
      </c>
      <c r="G337" t="s">
        <v>41</v>
      </c>
      <c r="H337" t="s">
        <v>57</v>
      </c>
      <c r="I337" t="s">
        <v>44</v>
      </c>
      <c r="J337" t="s">
        <v>45</v>
      </c>
      <c r="Q337" t="s">
        <v>986</v>
      </c>
    </row>
    <row r="338" spans="1:17" x14ac:dyDescent="0.35">
      <c r="A338">
        <v>2382</v>
      </c>
      <c r="B338" s="3" t="s">
        <v>1095</v>
      </c>
      <c r="C338" t="s">
        <v>39</v>
      </c>
      <c r="D338">
        <v>1.53</v>
      </c>
      <c r="E338">
        <v>2.6</v>
      </c>
      <c r="F338" t="s">
        <v>1112</v>
      </c>
      <c r="G338" t="s">
        <v>41</v>
      </c>
      <c r="H338" t="s">
        <v>43</v>
      </c>
      <c r="I338" t="s">
        <v>44</v>
      </c>
      <c r="J338" t="s">
        <v>45</v>
      </c>
      <c r="Q338" t="s">
        <v>1113</v>
      </c>
    </row>
    <row r="339" spans="1:17" x14ac:dyDescent="0.35">
      <c r="A339">
        <v>2385</v>
      </c>
      <c r="B339" s="3" t="s">
        <v>1095</v>
      </c>
      <c r="C339" t="s">
        <v>120</v>
      </c>
      <c r="D339">
        <v>0</v>
      </c>
      <c r="E339">
        <v>0.15</v>
      </c>
      <c r="F339" t="s">
        <v>934</v>
      </c>
      <c r="G339" t="s">
        <v>41</v>
      </c>
      <c r="H339" t="s">
        <v>57</v>
      </c>
      <c r="I339" t="s">
        <v>60</v>
      </c>
      <c r="J339" t="s">
        <v>45</v>
      </c>
      <c r="Q339" t="s">
        <v>65</v>
      </c>
    </row>
    <row r="340" spans="1:17" x14ac:dyDescent="0.35">
      <c r="A340">
        <v>2388</v>
      </c>
      <c r="B340" s="3" t="s">
        <v>1095</v>
      </c>
      <c r="C340" t="s">
        <v>54</v>
      </c>
      <c r="D340">
        <v>0</v>
      </c>
      <c r="E340">
        <v>0.15</v>
      </c>
      <c r="F340" t="s">
        <v>942</v>
      </c>
      <c r="G340" t="s">
        <v>41</v>
      </c>
      <c r="Q340" t="s">
        <v>1118</v>
      </c>
    </row>
    <row r="341" spans="1:17" x14ac:dyDescent="0.35">
      <c r="A341">
        <v>2391</v>
      </c>
      <c r="B341" s="3" t="s">
        <v>1095</v>
      </c>
      <c r="C341" t="s">
        <v>53</v>
      </c>
      <c r="D341">
        <v>0</v>
      </c>
      <c r="E341">
        <v>1.89</v>
      </c>
      <c r="F341" t="s">
        <v>1121</v>
      </c>
      <c r="G341" t="s">
        <v>41</v>
      </c>
      <c r="H341" t="s">
        <v>57</v>
      </c>
      <c r="I341" t="s">
        <v>44</v>
      </c>
      <c r="J341" t="s">
        <v>45</v>
      </c>
      <c r="Q341" t="s">
        <v>1122</v>
      </c>
    </row>
    <row r="342" spans="1:17" x14ac:dyDescent="0.35">
      <c r="A342">
        <v>2394</v>
      </c>
      <c r="B342" s="3" t="s">
        <v>1095</v>
      </c>
      <c r="C342" t="s">
        <v>48</v>
      </c>
      <c r="D342">
        <v>0</v>
      </c>
      <c r="E342">
        <v>1.81</v>
      </c>
      <c r="F342" t="s">
        <v>110</v>
      </c>
      <c r="G342" t="s">
        <v>42</v>
      </c>
      <c r="H342" t="s">
        <v>57</v>
      </c>
      <c r="I342" t="s">
        <v>50</v>
      </c>
      <c r="J342" t="s">
        <v>45</v>
      </c>
      <c r="K342" t="s">
        <v>74</v>
      </c>
      <c r="L342" t="s">
        <v>308</v>
      </c>
      <c r="M342" t="s">
        <v>201</v>
      </c>
      <c r="N342" t="s">
        <v>64</v>
      </c>
      <c r="O342" t="s">
        <v>66</v>
      </c>
      <c r="Q342" t="s">
        <v>1125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1"/>
  <sheetViews>
    <sheetView tabSelected="1" topLeftCell="A33" workbookViewId="0">
      <selection activeCell="K33" sqref="K33"/>
    </sheetView>
  </sheetViews>
  <sheetFormatPr defaultColWidth="10.90625" defaultRowHeight="14.5" x14ac:dyDescent="0.35"/>
  <cols>
    <col min="7" max="7" width="10.90625" style="3"/>
  </cols>
  <sheetData>
    <row r="1" spans="1:3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>
        <v>1515</v>
      </c>
      <c r="B2" t="s">
        <v>152</v>
      </c>
      <c r="C2" t="s">
        <v>153</v>
      </c>
      <c r="D2" t="s">
        <v>107</v>
      </c>
      <c r="E2" t="s">
        <v>47</v>
      </c>
      <c r="F2" t="s">
        <v>38</v>
      </c>
      <c r="G2" s="3" t="s">
        <v>152</v>
      </c>
      <c r="H2" t="s">
        <v>154</v>
      </c>
      <c r="I2" t="s">
        <v>48</v>
      </c>
      <c r="J2">
        <v>0</v>
      </c>
      <c r="K2">
        <v>3.82</v>
      </c>
      <c r="L2" t="s">
        <v>146</v>
      </c>
      <c r="M2" t="s">
        <v>73</v>
      </c>
      <c r="N2" t="s">
        <v>41</v>
      </c>
      <c r="O2" t="s">
        <v>41</v>
      </c>
      <c r="S2" t="s">
        <v>46</v>
      </c>
      <c r="T2" t="s">
        <v>155</v>
      </c>
    </row>
    <row r="3" spans="1:37" x14ac:dyDescent="0.35">
      <c r="A3">
        <v>1518</v>
      </c>
      <c r="B3" t="s">
        <v>156</v>
      </c>
      <c r="C3" t="s">
        <v>157</v>
      </c>
      <c r="D3" t="s">
        <v>158</v>
      </c>
      <c r="E3" t="s">
        <v>47</v>
      </c>
      <c r="F3" t="s">
        <v>38</v>
      </c>
      <c r="G3" s="3" t="s">
        <v>156</v>
      </c>
      <c r="H3" t="s">
        <v>159</v>
      </c>
      <c r="I3" t="s">
        <v>39</v>
      </c>
      <c r="J3">
        <v>0.22</v>
      </c>
      <c r="K3">
        <v>0.22</v>
      </c>
      <c r="M3" t="s">
        <v>73</v>
      </c>
      <c r="N3" t="s">
        <v>41</v>
      </c>
      <c r="O3" t="s">
        <v>42</v>
      </c>
      <c r="P3" t="s">
        <v>57</v>
      </c>
      <c r="Q3" t="s">
        <v>44</v>
      </c>
      <c r="R3" t="s">
        <v>56</v>
      </c>
      <c r="S3" t="s">
        <v>46</v>
      </c>
      <c r="T3" t="s">
        <v>160</v>
      </c>
    </row>
    <row r="4" spans="1:37" x14ac:dyDescent="0.35">
      <c r="A4">
        <v>1521</v>
      </c>
      <c r="B4" t="s">
        <v>156</v>
      </c>
      <c r="C4" t="s">
        <v>161</v>
      </c>
      <c r="D4" t="s">
        <v>158</v>
      </c>
      <c r="E4" t="s">
        <v>47</v>
      </c>
      <c r="F4" t="s">
        <v>38</v>
      </c>
      <c r="G4" s="3" t="s">
        <v>156</v>
      </c>
      <c r="H4" t="s">
        <v>162</v>
      </c>
      <c r="I4" t="s">
        <v>39</v>
      </c>
      <c r="J4">
        <v>0.26</v>
      </c>
      <c r="K4">
        <v>0.35</v>
      </c>
      <c r="L4" t="s">
        <v>49</v>
      </c>
      <c r="M4" t="s">
        <v>73</v>
      </c>
      <c r="N4" t="s">
        <v>41</v>
      </c>
      <c r="O4" t="s">
        <v>42</v>
      </c>
      <c r="P4" t="s">
        <v>52</v>
      </c>
      <c r="Q4" t="s">
        <v>44</v>
      </c>
      <c r="R4" t="s">
        <v>56</v>
      </c>
      <c r="S4" t="s">
        <v>46</v>
      </c>
      <c r="T4" t="s">
        <v>163</v>
      </c>
    </row>
    <row r="5" spans="1:37" x14ac:dyDescent="0.35">
      <c r="A5">
        <v>1524</v>
      </c>
      <c r="B5" t="s">
        <v>156</v>
      </c>
      <c r="C5" t="s">
        <v>164</v>
      </c>
      <c r="D5" t="s">
        <v>158</v>
      </c>
      <c r="E5" t="s">
        <v>47</v>
      </c>
      <c r="F5" t="s">
        <v>38</v>
      </c>
      <c r="G5" s="3" t="s">
        <v>156</v>
      </c>
      <c r="H5" t="s">
        <v>165</v>
      </c>
      <c r="I5" t="s">
        <v>39</v>
      </c>
      <c r="J5">
        <v>0.76</v>
      </c>
      <c r="K5">
        <v>0.76</v>
      </c>
      <c r="M5" t="s">
        <v>73</v>
      </c>
      <c r="N5" t="s">
        <v>41</v>
      </c>
      <c r="O5" t="s">
        <v>42</v>
      </c>
      <c r="P5" t="s">
        <v>57</v>
      </c>
      <c r="Q5" t="s">
        <v>44</v>
      </c>
      <c r="R5" t="s">
        <v>56</v>
      </c>
      <c r="S5" t="s">
        <v>46</v>
      </c>
    </row>
    <row r="6" spans="1:37" x14ac:dyDescent="0.35">
      <c r="A6">
        <v>1527</v>
      </c>
      <c r="B6" t="s">
        <v>156</v>
      </c>
      <c r="C6" t="s">
        <v>166</v>
      </c>
      <c r="D6" t="s">
        <v>158</v>
      </c>
      <c r="E6" t="s">
        <v>47</v>
      </c>
      <c r="F6" t="s">
        <v>38</v>
      </c>
      <c r="G6" s="3" t="s">
        <v>156</v>
      </c>
      <c r="H6" t="s">
        <v>167</v>
      </c>
      <c r="I6" t="s">
        <v>39</v>
      </c>
      <c r="J6">
        <v>1.17</v>
      </c>
      <c r="K6">
        <v>1.17</v>
      </c>
      <c r="M6" t="s">
        <v>73</v>
      </c>
      <c r="N6" t="s">
        <v>41</v>
      </c>
      <c r="O6" t="s">
        <v>42</v>
      </c>
      <c r="P6" t="s">
        <v>52</v>
      </c>
      <c r="Q6" t="s">
        <v>44</v>
      </c>
      <c r="R6" t="s">
        <v>56</v>
      </c>
      <c r="S6" t="s">
        <v>46</v>
      </c>
    </row>
    <row r="7" spans="1:37" x14ac:dyDescent="0.35">
      <c r="A7">
        <v>1530</v>
      </c>
      <c r="B7" t="s">
        <v>156</v>
      </c>
      <c r="C7" t="s">
        <v>168</v>
      </c>
      <c r="D7" t="s">
        <v>158</v>
      </c>
      <c r="E7" t="s">
        <v>47</v>
      </c>
      <c r="F7" t="s">
        <v>38</v>
      </c>
      <c r="G7" s="3" t="s">
        <v>156</v>
      </c>
      <c r="H7" t="s">
        <v>169</v>
      </c>
      <c r="I7" t="s">
        <v>39</v>
      </c>
      <c r="J7">
        <v>1.53</v>
      </c>
      <c r="K7">
        <v>2.6</v>
      </c>
      <c r="L7" t="s">
        <v>40</v>
      </c>
      <c r="M7" t="s">
        <v>73</v>
      </c>
      <c r="N7" t="s">
        <v>41</v>
      </c>
      <c r="O7" t="s">
        <v>42</v>
      </c>
      <c r="P7" t="s">
        <v>57</v>
      </c>
      <c r="Q7" t="s">
        <v>44</v>
      </c>
      <c r="R7" t="s">
        <v>56</v>
      </c>
      <c r="S7" t="s">
        <v>46</v>
      </c>
      <c r="T7" t="s">
        <v>170</v>
      </c>
    </row>
    <row r="8" spans="1:37" x14ac:dyDescent="0.35">
      <c r="A8">
        <v>1533</v>
      </c>
      <c r="B8" t="s">
        <v>171</v>
      </c>
      <c r="C8" t="s">
        <v>172</v>
      </c>
      <c r="D8" t="s">
        <v>99</v>
      </c>
      <c r="E8" t="s">
        <v>47</v>
      </c>
      <c r="F8" t="s">
        <v>38</v>
      </c>
      <c r="G8" s="3" t="s">
        <v>171</v>
      </c>
      <c r="H8" t="s">
        <v>173</v>
      </c>
      <c r="I8" t="s">
        <v>53</v>
      </c>
      <c r="J8">
        <v>0</v>
      </c>
      <c r="K8">
        <v>0</v>
      </c>
      <c r="L8" t="s">
        <v>174</v>
      </c>
      <c r="M8" t="s">
        <v>175</v>
      </c>
      <c r="N8" t="s">
        <v>41</v>
      </c>
      <c r="O8" t="s">
        <v>42</v>
      </c>
      <c r="P8" t="s">
        <v>52</v>
      </c>
      <c r="Q8" t="s">
        <v>44</v>
      </c>
      <c r="R8" t="s">
        <v>45</v>
      </c>
      <c r="S8" t="s">
        <v>46</v>
      </c>
      <c r="T8" t="s">
        <v>176</v>
      </c>
    </row>
    <row r="9" spans="1:37" x14ac:dyDescent="0.35">
      <c r="A9">
        <v>1536</v>
      </c>
      <c r="B9" t="s">
        <v>177</v>
      </c>
      <c r="C9" t="s">
        <v>178</v>
      </c>
      <c r="D9" t="s">
        <v>99</v>
      </c>
      <c r="E9" t="s">
        <v>47</v>
      </c>
      <c r="F9" t="s">
        <v>38</v>
      </c>
      <c r="G9" s="3" t="s">
        <v>177</v>
      </c>
      <c r="H9" t="s">
        <v>179</v>
      </c>
      <c r="I9" t="s">
        <v>48</v>
      </c>
      <c r="J9">
        <v>0</v>
      </c>
      <c r="K9">
        <v>1.81</v>
      </c>
      <c r="L9" t="s">
        <v>77</v>
      </c>
      <c r="M9" t="s">
        <v>73</v>
      </c>
      <c r="N9" t="s">
        <v>41</v>
      </c>
      <c r="O9" t="s">
        <v>42</v>
      </c>
      <c r="P9" t="s">
        <v>52</v>
      </c>
      <c r="Q9" t="s">
        <v>60</v>
      </c>
      <c r="R9" t="s">
        <v>45</v>
      </c>
      <c r="S9" t="s">
        <v>46</v>
      </c>
      <c r="T9" t="s">
        <v>180</v>
      </c>
    </row>
    <row r="10" spans="1:37" x14ac:dyDescent="0.35">
      <c r="A10">
        <v>1539</v>
      </c>
      <c r="B10" t="s">
        <v>177</v>
      </c>
      <c r="C10" t="s">
        <v>181</v>
      </c>
      <c r="D10" t="s">
        <v>99</v>
      </c>
      <c r="E10" t="s">
        <v>47</v>
      </c>
      <c r="F10" t="s">
        <v>38</v>
      </c>
      <c r="G10" s="3" t="s">
        <v>177</v>
      </c>
      <c r="H10" t="s">
        <v>182</v>
      </c>
      <c r="I10" t="s">
        <v>48</v>
      </c>
      <c r="J10">
        <v>2.61</v>
      </c>
      <c r="K10">
        <v>3.82</v>
      </c>
      <c r="L10" t="s">
        <v>77</v>
      </c>
      <c r="M10" t="s">
        <v>73</v>
      </c>
      <c r="N10" t="s">
        <v>41</v>
      </c>
      <c r="O10" t="s">
        <v>42</v>
      </c>
      <c r="P10" t="s">
        <v>52</v>
      </c>
      <c r="Q10" t="s">
        <v>60</v>
      </c>
      <c r="R10" t="s">
        <v>45</v>
      </c>
      <c r="S10" t="s">
        <v>46</v>
      </c>
      <c r="T10" t="s">
        <v>183</v>
      </c>
    </row>
    <row r="11" spans="1:37" x14ac:dyDescent="0.35">
      <c r="A11">
        <v>1542</v>
      </c>
      <c r="B11" t="s">
        <v>184</v>
      </c>
      <c r="C11" t="s">
        <v>185</v>
      </c>
      <c r="D11" t="s">
        <v>107</v>
      </c>
      <c r="E11" t="s">
        <v>47</v>
      </c>
      <c r="F11" t="s">
        <v>38</v>
      </c>
      <c r="G11" s="3" t="s">
        <v>184</v>
      </c>
      <c r="H11" t="s">
        <v>186</v>
      </c>
      <c r="I11" t="s">
        <v>39</v>
      </c>
      <c r="J11">
        <v>0.22</v>
      </c>
      <c r="K11">
        <v>0.22</v>
      </c>
      <c r="M11" t="s">
        <v>175</v>
      </c>
      <c r="N11" t="s">
        <v>41</v>
      </c>
      <c r="O11" t="s">
        <v>42</v>
      </c>
      <c r="P11" t="s">
        <v>52</v>
      </c>
      <c r="Q11" t="s">
        <v>44</v>
      </c>
      <c r="R11" t="s">
        <v>56</v>
      </c>
      <c r="S11" t="s">
        <v>46</v>
      </c>
    </row>
    <row r="12" spans="1:37" x14ac:dyDescent="0.35">
      <c r="A12">
        <v>1545</v>
      </c>
      <c r="B12" t="s">
        <v>184</v>
      </c>
      <c r="C12" t="s">
        <v>187</v>
      </c>
      <c r="D12" t="s">
        <v>107</v>
      </c>
      <c r="E12" t="s">
        <v>47</v>
      </c>
      <c r="F12" t="s">
        <v>38</v>
      </c>
      <c r="G12" s="3" t="s">
        <v>184</v>
      </c>
      <c r="H12" t="s">
        <v>188</v>
      </c>
      <c r="I12" t="s">
        <v>39</v>
      </c>
      <c r="J12">
        <v>0.26</v>
      </c>
      <c r="K12">
        <v>0.35</v>
      </c>
      <c r="M12" t="s">
        <v>175</v>
      </c>
      <c r="N12" t="s">
        <v>41</v>
      </c>
      <c r="O12" t="s">
        <v>42</v>
      </c>
      <c r="P12" t="s">
        <v>52</v>
      </c>
      <c r="Q12" t="s">
        <v>44</v>
      </c>
      <c r="R12" t="s">
        <v>45</v>
      </c>
      <c r="S12" t="s">
        <v>46</v>
      </c>
    </row>
    <row r="13" spans="1:37" x14ac:dyDescent="0.35">
      <c r="A13">
        <v>1548</v>
      </c>
      <c r="B13" t="s">
        <v>184</v>
      </c>
      <c r="C13" t="s">
        <v>189</v>
      </c>
      <c r="D13" t="s">
        <v>107</v>
      </c>
      <c r="E13" t="s">
        <v>47</v>
      </c>
      <c r="F13" t="s">
        <v>38</v>
      </c>
      <c r="G13" s="3" t="s">
        <v>184</v>
      </c>
      <c r="H13" t="s">
        <v>190</v>
      </c>
      <c r="I13" t="s">
        <v>39</v>
      </c>
      <c r="J13">
        <v>0.76</v>
      </c>
      <c r="K13">
        <v>0.76</v>
      </c>
      <c r="M13" t="s">
        <v>175</v>
      </c>
      <c r="N13" t="s">
        <v>41</v>
      </c>
      <c r="O13" t="s">
        <v>42</v>
      </c>
      <c r="P13" t="s">
        <v>52</v>
      </c>
      <c r="Q13" t="s">
        <v>44</v>
      </c>
      <c r="R13" t="s">
        <v>45</v>
      </c>
      <c r="S13" t="s">
        <v>46</v>
      </c>
    </row>
    <row r="14" spans="1:37" x14ac:dyDescent="0.35">
      <c r="A14">
        <v>1551</v>
      </c>
      <c r="B14" t="s">
        <v>184</v>
      </c>
      <c r="C14" t="s">
        <v>191</v>
      </c>
      <c r="D14" t="s">
        <v>107</v>
      </c>
      <c r="E14" t="s">
        <v>47</v>
      </c>
      <c r="F14" t="s">
        <v>38</v>
      </c>
      <c r="G14" s="3" t="s">
        <v>184</v>
      </c>
      <c r="H14" t="s">
        <v>192</v>
      </c>
      <c r="I14" t="s">
        <v>39</v>
      </c>
      <c r="J14">
        <v>1.17</v>
      </c>
      <c r="K14">
        <v>1.17</v>
      </c>
      <c r="M14" t="s">
        <v>175</v>
      </c>
      <c r="N14" t="s">
        <v>41</v>
      </c>
      <c r="O14" t="s">
        <v>42</v>
      </c>
      <c r="P14" t="s">
        <v>52</v>
      </c>
      <c r="Q14" t="s">
        <v>44</v>
      </c>
      <c r="R14" t="s">
        <v>45</v>
      </c>
      <c r="S14" t="s">
        <v>46</v>
      </c>
    </row>
    <row r="15" spans="1:37" x14ac:dyDescent="0.35">
      <c r="A15">
        <v>1554</v>
      </c>
      <c r="B15" t="s">
        <v>184</v>
      </c>
      <c r="C15" t="s">
        <v>193</v>
      </c>
      <c r="D15" t="s">
        <v>107</v>
      </c>
      <c r="E15" t="s">
        <v>47</v>
      </c>
      <c r="F15" t="s">
        <v>38</v>
      </c>
      <c r="G15" s="3" t="s">
        <v>184</v>
      </c>
      <c r="H15" t="s">
        <v>194</v>
      </c>
      <c r="I15" t="s">
        <v>39</v>
      </c>
      <c r="J15">
        <v>1.53</v>
      </c>
      <c r="K15">
        <v>2.6</v>
      </c>
      <c r="M15" t="s">
        <v>175</v>
      </c>
      <c r="N15" t="s">
        <v>41</v>
      </c>
      <c r="O15" t="s">
        <v>42</v>
      </c>
      <c r="P15" t="s">
        <v>52</v>
      </c>
      <c r="Q15" t="s">
        <v>98</v>
      </c>
      <c r="R15" t="s">
        <v>56</v>
      </c>
      <c r="S15" t="s">
        <v>46</v>
      </c>
      <c r="T15" t="s">
        <v>195</v>
      </c>
    </row>
    <row r="16" spans="1:37" x14ac:dyDescent="0.35">
      <c r="A16">
        <v>1557</v>
      </c>
      <c r="B16" t="s">
        <v>196</v>
      </c>
      <c r="C16" t="s">
        <v>197</v>
      </c>
      <c r="D16" t="s">
        <v>99</v>
      </c>
      <c r="E16" t="s">
        <v>47</v>
      </c>
      <c r="F16" t="s">
        <v>38</v>
      </c>
      <c r="G16" s="3" t="s">
        <v>196</v>
      </c>
      <c r="H16" t="s">
        <v>198</v>
      </c>
      <c r="I16" t="s">
        <v>53</v>
      </c>
      <c r="J16">
        <v>0</v>
      </c>
      <c r="K16">
        <v>1.89</v>
      </c>
      <c r="L16" t="s">
        <v>199</v>
      </c>
      <c r="M16" t="s">
        <v>175</v>
      </c>
      <c r="N16" t="s">
        <v>42</v>
      </c>
      <c r="O16" t="s">
        <v>42</v>
      </c>
      <c r="P16" t="s">
        <v>52</v>
      </c>
      <c r="Q16" t="s">
        <v>98</v>
      </c>
      <c r="R16" t="s">
        <v>45</v>
      </c>
      <c r="S16" t="s">
        <v>46</v>
      </c>
      <c r="T16" t="s">
        <v>200</v>
      </c>
      <c r="U16" t="s">
        <v>38</v>
      </c>
      <c r="V16" t="s">
        <v>62</v>
      </c>
      <c r="W16" t="s">
        <v>63</v>
      </c>
      <c r="X16" t="s">
        <v>201</v>
      </c>
      <c r="Y16" t="s">
        <v>64</v>
      </c>
      <c r="AD16" t="s">
        <v>41</v>
      </c>
      <c r="AE16" t="s">
        <v>66</v>
      </c>
      <c r="AF16" t="s">
        <v>202</v>
      </c>
      <c r="AG16" t="s">
        <v>203</v>
      </c>
      <c r="AH16" t="s">
        <v>204</v>
      </c>
      <c r="AI16" t="s">
        <v>67</v>
      </c>
      <c r="AJ16" t="s">
        <v>117</v>
      </c>
      <c r="AK16" t="s">
        <v>69</v>
      </c>
    </row>
    <row r="17" spans="1:37" x14ac:dyDescent="0.35">
      <c r="A17">
        <v>1557</v>
      </c>
      <c r="B17" t="s">
        <v>196</v>
      </c>
      <c r="C17" t="s">
        <v>197</v>
      </c>
      <c r="D17" t="s">
        <v>99</v>
      </c>
      <c r="E17" t="s">
        <v>47</v>
      </c>
      <c r="F17" t="s">
        <v>38</v>
      </c>
      <c r="G17" s="3" t="s">
        <v>196</v>
      </c>
      <c r="H17" t="s">
        <v>198</v>
      </c>
      <c r="I17" t="s">
        <v>53</v>
      </c>
      <c r="J17">
        <v>0</v>
      </c>
      <c r="K17">
        <v>1.89</v>
      </c>
      <c r="L17" t="s">
        <v>199</v>
      </c>
      <c r="M17" t="s">
        <v>175</v>
      </c>
      <c r="N17" t="s">
        <v>42</v>
      </c>
      <c r="O17" t="s">
        <v>42</v>
      </c>
      <c r="P17" t="s">
        <v>52</v>
      </c>
      <c r="Q17" t="s">
        <v>98</v>
      </c>
      <c r="R17" t="s">
        <v>45</v>
      </c>
      <c r="S17" t="s">
        <v>46</v>
      </c>
      <c r="T17" t="s">
        <v>200</v>
      </c>
      <c r="U17" t="s">
        <v>38</v>
      </c>
      <c r="V17" t="s">
        <v>62</v>
      </c>
      <c r="W17" t="s">
        <v>63</v>
      </c>
      <c r="X17" t="s">
        <v>201</v>
      </c>
      <c r="Y17" t="s">
        <v>64</v>
      </c>
      <c r="AD17" t="s">
        <v>41</v>
      </c>
      <c r="AE17" t="s">
        <v>66</v>
      </c>
      <c r="AF17" t="s">
        <v>205</v>
      </c>
      <c r="AG17" t="s">
        <v>206</v>
      </c>
      <c r="AH17" t="s">
        <v>207</v>
      </c>
      <c r="AI17" t="s">
        <v>103</v>
      </c>
      <c r="AJ17" t="s">
        <v>91</v>
      </c>
      <c r="AK17" t="s">
        <v>76</v>
      </c>
    </row>
    <row r="18" spans="1:37" x14ac:dyDescent="0.35">
      <c r="A18">
        <v>1557</v>
      </c>
      <c r="B18" t="s">
        <v>196</v>
      </c>
      <c r="C18" t="s">
        <v>197</v>
      </c>
      <c r="D18" t="s">
        <v>99</v>
      </c>
      <c r="E18" t="s">
        <v>47</v>
      </c>
      <c r="F18" t="s">
        <v>38</v>
      </c>
      <c r="G18" s="3" t="s">
        <v>196</v>
      </c>
      <c r="H18" t="s">
        <v>198</v>
      </c>
      <c r="I18" t="s">
        <v>53</v>
      </c>
      <c r="J18">
        <v>0</v>
      </c>
      <c r="K18">
        <v>1.89</v>
      </c>
      <c r="L18" t="s">
        <v>199</v>
      </c>
      <c r="M18" t="s">
        <v>175</v>
      </c>
      <c r="N18" t="s">
        <v>42</v>
      </c>
      <c r="O18" t="s">
        <v>42</v>
      </c>
      <c r="P18" t="s">
        <v>52</v>
      </c>
      <c r="Q18" t="s">
        <v>98</v>
      </c>
      <c r="R18" t="s">
        <v>45</v>
      </c>
      <c r="S18" t="s">
        <v>46</v>
      </c>
      <c r="T18" t="s">
        <v>200</v>
      </c>
      <c r="U18" t="s">
        <v>38</v>
      </c>
      <c r="V18" t="s">
        <v>79</v>
      </c>
      <c r="W18" t="s">
        <v>63</v>
      </c>
      <c r="X18" t="s">
        <v>201</v>
      </c>
      <c r="Y18" t="s">
        <v>64</v>
      </c>
      <c r="Z18" t="s">
        <v>65</v>
      </c>
      <c r="AA18" t="s">
        <v>65</v>
      </c>
      <c r="AB18" t="s">
        <v>65</v>
      </c>
      <c r="AC18" t="s">
        <v>65</v>
      </c>
      <c r="AD18" t="s">
        <v>41</v>
      </c>
      <c r="AE18" t="s">
        <v>66</v>
      </c>
      <c r="AF18" t="s">
        <v>208</v>
      </c>
      <c r="AG18" t="s">
        <v>209</v>
      </c>
      <c r="AH18" t="s">
        <v>210</v>
      </c>
      <c r="AI18" t="s">
        <v>80</v>
      </c>
      <c r="AJ18" t="s">
        <v>68</v>
      </c>
      <c r="AK18" t="s">
        <v>76</v>
      </c>
    </row>
    <row r="19" spans="1:37" x14ac:dyDescent="0.35">
      <c r="A19">
        <v>1557</v>
      </c>
      <c r="B19" t="s">
        <v>196</v>
      </c>
      <c r="C19" t="s">
        <v>197</v>
      </c>
      <c r="D19" t="s">
        <v>99</v>
      </c>
      <c r="E19" t="s">
        <v>47</v>
      </c>
      <c r="F19" t="s">
        <v>38</v>
      </c>
      <c r="G19" s="3" t="s">
        <v>196</v>
      </c>
      <c r="H19" t="s">
        <v>198</v>
      </c>
      <c r="I19" t="s">
        <v>53</v>
      </c>
      <c r="J19">
        <v>0</v>
      </c>
      <c r="K19">
        <v>1.89</v>
      </c>
      <c r="L19" t="s">
        <v>199</v>
      </c>
      <c r="M19" t="s">
        <v>175</v>
      </c>
      <c r="N19" t="s">
        <v>42</v>
      </c>
      <c r="O19" t="s">
        <v>42</v>
      </c>
      <c r="P19" t="s">
        <v>52</v>
      </c>
      <c r="Q19" t="s">
        <v>98</v>
      </c>
      <c r="R19" t="s">
        <v>45</v>
      </c>
      <c r="S19" t="s">
        <v>46</v>
      </c>
      <c r="T19" t="s">
        <v>200</v>
      </c>
      <c r="U19" t="s">
        <v>38</v>
      </c>
      <c r="V19" t="s">
        <v>79</v>
      </c>
      <c r="W19" t="s">
        <v>63</v>
      </c>
      <c r="X19" t="s">
        <v>201</v>
      </c>
      <c r="Y19" t="s">
        <v>64</v>
      </c>
      <c r="AD19" t="s">
        <v>41</v>
      </c>
      <c r="AE19" t="s">
        <v>66</v>
      </c>
      <c r="AF19" t="s">
        <v>211</v>
      </c>
      <c r="AG19" t="s">
        <v>212</v>
      </c>
      <c r="AH19" t="s">
        <v>213</v>
      </c>
      <c r="AI19" t="s">
        <v>80</v>
      </c>
      <c r="AJ19" t="s">
        <v>68</v>
      </c>
      <c r="AK19" t="s">
        <v>76</v>
      </c>
    </row>
    <row r="20" spans="1:37" x14ac:dyDescent="0.35">
      <c r="A20">
        <v>1557</v>
      </c>
      <c r="B20" t="s">
        <v>196</v>
      </c>
      <c r="C20" t="s">
        <v>197</v>
      </c>
      <c r="D20" t="s">
        <v>99</v>
      </c>
      <c r="E20" t="s">
        <v>47</v>
      </c>
      <c r="F20" t="s">
        <v>38</v>
      </c>
      <c r="G20" s="3" t="s">
        <v>196</v>
      </c>
      <c r="H20" t="s">
        <v>198</v>
      </c>
      <c r="I20" t="s">
        <v>53</v>
      </c>
      <c r="J20">
        <v>0</v>
      </c>
      <c r="K20">
        <v>1.89</v>
      </c>
      <c r="L20" t="s">
        <v>199</v>
      </c>
      <c r="M20" t="s">
        <v>175</v>
      </c>
      <c r="N20" t="s">
        <v>42</v>
      </c>
      <c r="O20" t="s">
        <v>42</v>
      </c>
      <c r="P20" t="s">
        <v>52</v>
      </c>
      <c r="Q20" t="s">
        <v>98</v>
      </c>
      <c r="R20" t="s">
        <v>45</v>
      </c>
      <c r="S20" t="s">
        <v>46</v>
      </c>
      <c r="T20" t="s">
        <v>200</v>
      </c>
      <c r="U20" t="s">
        <v>38</v>
      </c>
      <c r="V20" t="s">
        <v>62</v>
      </c>
      <c r="W20" t="s">
        <v>63</v>
      </c>
      <c r="X20" t="s">
        <v>201</v>
      </c>
      <c r="Y20" t="s">
        <v>64</v>
      </c>
      <c r="Z20" t="s">
        <v>65</v>
      </c>
      <c r="AA20" t="s">
        <v>65</v>
      </c>
      <c r="AB20" t="s">
        <v>65</v>
      </c>
      <c r="AC20" t="s">
        <v>65</v>
      </c>
      <c r="AD20" t="s">
        <v>41</v>
      </c>
      <c r="AE20" t="s">
        <v>66</v>
      </c>
      <c r="AF20" t="s">
        <v>214</v>
      </c>
      <c r="AG20" t="s">
        <v>215</v>
      </c>
      <c r="AH20" t="s">
        <v>216</v>
      </c>
      <c r="AI20" t="s">
        <v>67</v>
      </c>
      <c r="AJ20" t="s">
        <v>117</v>
      </c>
      <c r="AK20" t="s">
        <v>123</v>
      </c>
    </row>
    <row r="21" spans="1:37" x14ac:dyDescent="0.35">
      <c r="A21">
        <v>1557</v>
      </c>
      <c r="B21" t="s">
        <v>196</v>
      </c>
      <c r="C21" t="s">
        <v>197</v>
      </c>
      <c r="D21" t="s">
        <v>99</v>
      </c>
      <c r="E21" t="s">
        <v>47</v>
      </c>
      <c r="F21" t="s">
        <v>38</v>
      </c>
      <c r="G21" s="3" t="s">
        <v>196</v>
      </c>
      <c r="H21" t="s">
        <v>198</v>
      </c>
      <c r="I21" t="s">
        <v>53</v>
      </c>
      <c r="J21">
        <v>0</v>
      </c>
      <c r="K21">
        <v>1.89</v>
      </c>
      <c r="L21" t="s">
        <v>199</v>
      </c>
      <c r="M21" t="s">
        <v>175</v>
      </c>
      <c r="N21" t="s">
        <v>42</v>
      </c>
      <c r="O21" t="s">
        <v>42</v>
      </c>
      <c r="P21" t="s">
        <v>52</v>
      </c>
      <c r="Q21" t="s">
        <v>98</v>
      </c>
      <c r="R21" t="s">
        <v>45</v>
      </c>
      <c r="S21" t="s">
        <v>46</v>
      </c>
      <c r="T21" t="s">
        <v>200</v>
      </c>
      <c r="U21" t="s">
        <v>38</v>
      </c>
      <c r="V21" t="s">
        <v>62</v>
      </c>
      <c r="W21" t="s">
        <v>63</v>
      </c>
      <c r="X21" t="s">
        <v>201</v>
      </c>
      <c r="Y21" t="s">
        <v>64</v>
      </c>
      <c r="AD21" t="s">
        <v>41</v>
      </c>
      <c r="AE21" t="s">
        <v>66</v>
      </c>
      <c r="AF21" t="s">
        <v>217</v>
      </c>
      <c r="AG21" t="s">
        <v>218</v>
      </c>
      <c r="AH21" t="s">
        <v>219</v>
      </c>
      <c r="AI21" t="s">
        <v>67</v>
      </c>
      <c r="AJ21" t="s">
        <v>68</v>
      </c>
      <c r="AK21" t="s">
        <v>69</v>
      </c>
    </row>
    <row r="22" spans="1:37" x14ac:dyDescent="0.35">
      <c r="A22">
        <v>1557</v>
      </c>
      <c r="B22" t="s">
        <v>196</v>
      </c>
      <c r="C22" t="s">
        <v>197</v>
      </c>
      <c r="D22" t="s">
        <v>99</v>
      </c>
      <c r="E22" t="s">
        <v>47</v>
      </c>
      <c r="F22" t="s">
        <v>38</v>
      </c>
      <c r="G22" s="3" t="s">
        <v>196</v>
      </c>
      <c r="H22" t="s">
        <v>198</v>
      </c>
      <c r="I22" t="s">
        <v>53</v>
      </c>
      <c r="J22">
        <v>0</v>
      </c>
      <c r="K22">
        <v>1.89</v>
      </c>
      <c r="L22" t="s">
        <v>199</v>
      </c>
      <c r="M22" t="s">
        <v>175</v>
      </c>
      <c r="N22" t="s">
        <v>42</v>
      </c>
      <c r="O22" t="s">
        <v>42</v>
      </c>
      <c r="P22" t="s">
        <v>52</v>
      </c>
      <c r="Q22" t="s">
        <v>98</v>
      </c>
      <c r="R22" t="s">
        <v>45</v>
      </c>
      <c r="S22" t="s">
        <v>46</v>
      </c>
      <c r="T22" t="s">
        <v>200</v>
      </c>
      <c r="U22" t="s">
        <v>38</v>
      </c>
      <c r="V22" t="s">
        <v>79</v>
      </c>
      <c r="W22" t="s">
        <v>63</v>
      </c>
      <c r="X22" t="s">
        <v>201</v>
      </c>
      <c r="Y22" t="s">
        <v>64</v>
      </c>
      <c r="Z22" t="s">
        <v>65</v>
      </c>
      <c r="AA22" t="s">
        <v>65</v>
      </c>
      <c r="AB22" t="s">
        <v>65</v>
      </c>
      <c r="AC22" t="s">
        <v>65</v>
      </c>
      <c r="AD22" t="s">
        <v>41</v>
      </c>
      <c r="AE22" t="s">
        <v>66</v>
      </c>
      <c r="AF22" t="s">
        <v>220</v>
      </c>
      <c r="AG22" t="s">
        <v>221</v>
      </c>
      <c r="AH22" t="s">
        <v>222</v>
      </c>
      <c r="AI22" t="s">
        <v>111</v>
      </c>
      <c r="AJ22" t="s">
        <v>117</v>
      </c>
      <c r="AK22" t="s">
        <v>76</v>
      </c>
    </row>
    <row r="23" spans="1:37" x14ac:dyDescent="0.35">
      <c r="A23">
        <v>1560</v>
      </c>
      <c r="B23" t="s">
        <v>171</v>
      </c>
      <c r="C23" t="s">
        <v>223</v>
      </c>
      <c r="D23" t="s">
        <v>99</v>
      </c>
      <c r="E23" t="s">
        <v>47</v>
      </c>
      <c r="F23" t="s">
        <v>38</v>
      </c>
      <c r="G23" s="3" t="s">
        <v>171</v>
      </c>
      <c r="H23" t="s">
        <v>224</v>
      </c>
      <c r="I23" t="s">
        <v>53</v>
      </c>
      <c r="J23">
        <v>0</v>
      </c>
      <c r="K23">
        <v>1.89</v>
      </c>
      <c r="L23" t="s">
        <v>51</v>
      </c>
      <c r="M23" t="s">
        <v>175</v>
      </c>
      <c r="N23" t="s">
        <v>41</v>
      </c>
      <c r="O23" t="s">
        <v>41</v>
      </c>
      <c r="S23" t="s">
        <v>46</v>
      </c>
      <c r="T23" t="s">
        <v>225</v>
      </c>
    </row>
    <row r="24" spans="1:37" x14ac:dyDescent="0.35">
      <c r="A24">
        <v>1563</v>
      </c>
      <c r="B24" t="s">
        <v>226</v>
      </c>
      <c r="C24" t="s">
        <v>227</v>
      </c>
      <c r="D24" t="s">
        <v>107</v>
      </c>
      <c r="E24" t="s">
        <v>47</v>
      </c>
      <c r="F24" t="s">
        <v>38</v>
      </c>
      <c r="G24" s="3" t="s">
        <v>226</v>
      </c>
      <c r="H24" t="s">
        <v>228</v>
      </c>
      <c r="I24" t="s">
        <v>39</v>
      </c>
      <c r="J24">
        <v>0.22</v>
      </c>
      <c r="K24">
        <v>0.22</v>
      </c>
      <c r="L24" t="s">
        <v>65</v>
      </c>
      <c r="M24" t="s">
        <v>73</v>
      </c>
      <c r="N24" t="s">
        <v>41</v>
      </c>
      <c r="O24" t="s">
        <v>42</v>
      </c>
      <c r="P24" t="s">
        <v>58</v>
      </c>
      <c r="Q24" t="s">
        <v>50</v>
      </c>
      <c r="R24" t="s">
        <v>45</v>
      </c>
      <c r="S24" t="s">
        <v>46</v>
      </c>
      <c r="T24" t="s">
        <v>65</v>
      </c>
    </row>
    <row r="25" spans="1:37" x14ac:dyDescent="0.35">
      <c r="A25">
        <v>1566</v>
      </c>
      <c r="B25" t="s">
        <v>226</v>
      </c>
      <c r="C25" t="s">
        <v>229</v>
      </c>
      <c r="D25" t="s">
        <v>107</v>
      </c>
      <c r="E25" t="s">
        <v>47</v>
      </c>
      <c r="F25" t="s">
        <v>38</v>
      </c>
      <c r="G25" s="3" t="s">
        <v>226</v>
      </c>
      <c r="H25" t="s">
        <v>230</v>
      </c>
      <c r="I25" t="s">
        <v>39</v>
      </c>
      <c r="J25">
        <v>0.26</v>
      </c>
      <c r="K25">
        <v>0.35</v>
      </c>
      <c r="L25" t="s">
        <v>77</v>
      </c>
      <c r="M25" t="s">
        <v>73</v>
      </c>
      <c r="N25" t="s">
        <v>41</v>
      </c>
      <c r="O25" t="s">
        <v>42</v>
      </c>
      <c r="P25" t="s">
        <v>58</v>
      </c>
      <c r="Q25" t="s">
        <v>50</v>
      </c>
      <c r="R25" t="s">
        <v>45</v>
      </c>
      <c r="S25" t="s">
        <v>46</v>
      </c>
      <c r="T25" t="s">
        <v>65</v>
      </c>
    </row>
    <row r="26" spans="1:37" x14ac:dyDescent="0.35">
      <c r="A26">
        <v>1569</v>
      </c>
      <c r="B26" t="s">
        <v>226</v>
      </c>
      <c r="C26" t="s">
        <v>231</v>
      </c>
      <c r="D26" t="s">
        <v>107</v>
      </c>
      <c r="E26" t="s">
        <v>47</v>
      </c>
      <c r="F26" t="s">
        <v>38</v>
      </c>
      <c r="G26" s="3" t="s">
        <v>226</v>
      </c>
      <c r="H26" t="s">
        <v>232</v>
      </c>
      <c r="I26" t="s">
        <v>39</v>
      </c>
      <c r="J26">
        <v>0.76</v>
      </c>
      <c r="K26">
        <v>0.76</v>
      </c>
      <c r="L26" t="s">
        <v>65</v>
      </c>
      <c r="M26" t="s">
        <v>73</v>
      </c>
      <c r="N26" t="s">
        <v>41</v>
      </c>
      <c r="O26" t="s">
        <v>42</v>
      </c>
      <c r="P26" t="s">
        <v>58</v>
      </c>
      <c r="Q26" t="s">
        <v>50</v>
      </c>
      <c r="R26" t="s">
        <v>45</v>
      </c>
      <c r="S26" t="s">
        <v>46</v>
      </c>
      <c r="T26" t="s">
        <v>65</v>
      </c>
    </row>
    <row r="27" spans="1:37" x14ac:dyDescent="0.35">
      <c r="A27">
        <v>1572</v>
      </c>
      <c r="B27" t="s">
        <v>226</v>
      </c>
      <c r="C27" t="s">
        <v>233</v>
      </c>
      <c r="D27" t="s">
        <v>107</v>
      </c>
      <c r="E27" t="s">
        <v>47</v>
      </c>
      <c r="F27" t="s">
        <v>38</v>
      </c>
      <c r="G27" s="3" t="s">
        <v>226</v>
      </c>
      <c r="H27" t="s">
        <v>234</v>
      </c>
      <c r="I27" t="s">
        <v>39</v>
      </c>
      <c r="J27">
        <v>1.17</v>
      </c>
      <c r="K27">
        <v>1.17</v>
      </c>
      <c r="L27" t="s">
        <v>65</v>
      </c>
      <c r="M27" t="s">
        <v>73</v>
      </c>
      <c r="N27" t="s">
        <v>41</v>
      </c>
      <c r="O27" t="s">
        <v>41</v>
      </c>
      <c r="S27" t="s">
        <v>46</v>
      </c>
      <c r="T27" t="s">
        <v>65</v>
      </c>
    </row>
    <row r="28" spans="1:37" x14ac:dyDescent="0.35">
      <c r="A28">
        <v>1575</v>
      </c>
      <c r="B28" t="s">
        <v>226</v>
      </c>
      <c r="C28" t="s">
        <v>235</v>
      </c>
      <c r="D28" t="s">
        <v>107</v>
      </c>
      <c r="E28" t="s">
        <v>47</v>
      </c>
      <c r="F28" t="s">
        <v>38</v>
      </c>
      <c r="G28" s="3" t="s">
        <v>226</v>
      </c>
      <c r="H28" t="s">
        <v>236</v>
      </c>
      <c r="I28" t="s">
        <v>39</v>
      </c>
      <c r="J28">
        <v>1.53</v>
      </c>
      <c r="K28">
        <v>2.6</v>
      </c>
      <c r="L28" t="s">
        <v>146</v>
      </c>
      <c r="M28" t="s">
        <v>73</v>
      </c>
      <c r="N28" t="s">
        <v>41</v>
      </c>
      <c r="O28" t="s">
        <v>42</v>
      </c>
      <c r="P28" t="s">
        <v>58</v>
      </c>
      <c r="Q28" t="s">
        <v>50</v>
      </c>
      <c r="R28" t="s">
        <v>56</v>
      </c>
      <c r="S28" t="s">
        <v>46</v>
      </c>
      <c r="T28" t="s">
        <v>237</v>
      </c>
    </row>
    <row r="29" spans="1:37" x14ac:dyDescent="0.35">
      <c r="A29">
        <v>1578</v>
      </c>
      <c r="B29" t="s">
        <v>226</v>
      </c>
      <c r="C29" t="s">
        <v>238</v>
      </c>
      <c r="D29" t="s">
        <v>107</v>
      </c>
      <c r="E29" t="s">
        <v>47</v>
      </c>
      <c r="F29" t="s">
        <v>38</v>
      </c>
      <c r="G29" s="3" t="s">
        <v>226</v>
      </c>
      <c r="H29" t="s">
        <v>239</v>
      </c>
      <c r="I29" t="s">
        <v>48</v>
      </c>
      <c r="J29">
        <v>2.61</v>
      </c>
      <c r="K29">
        <v>3.82</v>
      </c>
      <c r="L29" t="s">
        <v>65</v>
      </c>
      <c r="M29" t="s">
        <v>73</v>
      </c>
      <c r="N29" t="s">
        <v>41</v>
      </c>
      <c r="O29" t="s">
        <v>42</v>
      </c>
      <c r="P29" t="s">
        <v>58</v>
      </c>
      <c r="Q29" t="s">
        <v>50</v>
      </c>
      <c r="R29" t="s">
        <v>56</v>
      </c>
      <c r="S29" t="s">
        <v>46</v>
      </c>
      <c r="T29" t="s">
        <v>65</v>
      </c>
    </row>
    <row r="30" spans="1:37" x14ac:dyDescent="0.35">
      <c r="A30">
        <v>1581</v>
      </c>
      <c r="B30" t="s">
        <v>240</v>
      </c>
      <c r="C30" t="s">
        <v>241</v>
      </c>
      <c r="D30" t="s">
        <v>99</v>
      </c>
      <c r="E30" t="s">
        <v>47</v>
      </c>
      <c r="F30" t="s">
        <v>38</v>
      </c>
      <c r="G30" s="3" t="s">
        <v>240</v>
      </c>
      <c r="H30" t="s">
        <v>242</v>
      </c>
      <c r="I30" t="s">
        <v>54</v>
      </c>
      <c r="J30">
        <v>0</v>
      </c>
      <c r="K30">
        <v>0.15</v>
      </c>
      <c r="M30" t="s">
        <v>73</v>
      </c>
      <c r="N30" t="s">
        <v>41</v>
      </c>
      <c r="O30" t="s">
        <v>42</v>
      </c>
      <c r="P30" t="s">
        <v>52</v>
      </c>
      <c r="Q30" t="s">
        <v>44</v>
      </c>
      <c r="R30" t="s">
        <v>95</v>
      </c>
      <c r="S30" t="s">
        <v>46</v>
      </c>
      <c r="T30" t="s">
        <v>243</v>
      </c>
    </row>
    <row r="31" spans="1:37" x14ac:dyDescent="0.35">
      <c r="A31">
        <v>1584</v>
      </c>
      <c r="B31" t="s">
        <v>240</v>
      </c>
      <c r="C31" t="s">
        <v>244</v>
      </c>
      <c r="D31" t="s">
        <v>99</v>
      </c>
      <c r="E31" t="s">
        <v>47</v>
      </c>
      <c r="F31" t="s">
        <v>38</v>
      </c>
      <c r="G31" s="3" t="s">
        <v>240</v>
      </c>
      <c r="H31" t="s">
        <v>245</v>
      </c>
      <c r="I31" t="s">
        <v>54</v>
      </c>
      <c r="J31">
        <v>0.36</v>
      </c>
      <c r="K31">
        <v>0.36</v>
      </c>
      <c r="M31" t="s">
        <v>73</v>
      </c>
      <c r="N31" t="s">
        <v>41</v>
      </c>
      <c r="O31" t="s">
        <v>42</v>
      </c>
      <c r="P31" t="s">
        <v>52</v>
      </c>
      <c r="Q31" t="s">
        <v>44</v>
      </c>
      <c r="R31" t="s">
        <v>95</v>
      </c>
      <c r="S31" t="s">
        <v>46</v>
      </c>
      <c r="T31" t="s">
        <v>246</v>
      </c>
    </row>
    <row r="32" spans="1:37" x14ac:dyDescent="0.35">
      <c r="A32">
        <v>1587</v>
      </c>
      <c r="B32" t="s">
        <v>240</v>
      </c>
      <c r="C32" t="s">
        <v>247</v>
      </c>
      <c r="D32" t="s">
        <v>99</v>
      </c>
      <c r="E32" t="s">
        <v>47</v>
      </c>
      <c r="F32" t="s">
        <v>38</v>
      </c>
      <c r="G32" s="3" t="s">
        <v>240</v>
      </c>
      <c r="H32" t="s">
        <v>248</v>
      </c>
      <c r="I32" t="s">
        <v>54</v>
      </c>
      <c r="J32">
        <v>0.42</v>
      </c>
      <c r="K32">
        <v>0.42</v>
      </c>
      <c r="M32" t="s">
        <v>73</v>
      </c>
      <c r="N32" t="s">
        <v>41</v>
      </c>
      <c r="O32" t="s">
        <v>42</v>
      </c>
      <c r="P32" t="s">
        <v>52</v>
      </c>
      <c r="Q32" t="s">
        <v>44</v>
      </c>
      <c r="R32" t="s">
        <v>95</v>
      </c>
      <c r="S32" t="s">
        <v>46</v>
      </c>
      <c r="T32" t="s">
        <v>246</v>
      </c>
    </row>
    <row r="33" spans="1:37" x14ac:dyDescent="0.35">
      <c r="A33">
        <v>1590</v>
      </c>
      <c r="B33" t="s">
        <v>240</v>
      </c>
      <c r="C33" t="s">
        <v>136</v>
      </c>
      <c r="D33" t="s">
        <v>99</v>
      </c>
      <c r="E33" t="s">
        <v>47</v>
      </c>
      <c r="F33" t="s">
        <v>38</v>
      </c>
      <c r="G33" s="3" t="s">
        <v>240</v>
      </c>
      <c r="H33" t="s">
        <v>249</v>
      </c>
      <c r="I33" t="s">
        <v>120</v>
      </c>
      <c r="J33">
        <v>0</v>
      </c>
      <c r="K33">
        <v>0.15</v>
      </c>
      <c r="L33" t="s">
        <v>77</v>
      </c>
      <c r="M33" t="s">
        <v>73</v>
      </c>
      <c r="N33" t="s">
        <v>41</v>
      </c>
      <c r="O33" t="s">
        <v>42</v>
      </c>
      <c r="P33" t="s">
        <v>52</v>
      </c>
      <c r="Q33" t="s">
        <v>50</v>
      </c>
      <c r="R33" t="s">
        <v>45</v>
      </c>
      <c r="S33" t="s">
        <v>46</v>
      </c>
      <c r="T33" t="s">
        <v>250</v>
      </c>
    </row>
    <row r="34" spans="1:37" x14ac:dyDescent="0.35">
      <c r="A34">
        <v>1593</v>
      </c>
      <c r="B34" t="s">
        <v>251</v>
      </c>
      <c r="C34" t="s">
        <v>252</v>
      </c>
      <c r="D34" t="s">
        <v>99</v>
      </c>
      <c r="E34" t="s">
        <v>47</v>
      </c>
      <c r="F34" t="s">
        <v>38</v>
      </c>
      <c r="G34" s="3" t="s">
        <v>251</v>
      </c>
      <c r="H34" t="s">
        <v>253</v>
      </c>
      <c r="I34" t="s">
        <v>48</v>
      </c>
      <c r="J34">
        <v>0</v>
      </c>
      <c r="K34">
        <v>1.81</v>
      </c>
      <c r="L34" t="s">
        <v>72</v>
      </c>
      <c r="M34" t="s">
        <v>73</v>
      </c>
      <c r="N34" t="s">
        <v>41</v>
      </c>
      <c r="O34" t="s">
        <v>42</v>
      </c>
      <c r="P34" t="s">
        <v>57</v>
      </c>
      <c r="Q34" t="s">
        <v>50</v>
      </c>
      <c r="R34" t="s">
        <v>114</v>
      </c>
      <c r="S34" t="s">
        <v>46</v>
      </c>
      <c r="T34" t="s">
        <v>254</v>
      </c>
    </row>
    <row r="35" spans="1:37" x14ac:dyDescent="0.35">
      <c r="A35">
        <v>1596</v>
      </c>
      <c r="B35" t="s">
        <v>255</v>
      </c>
      <c r="C35" t="s">
        <v>256</v>
      </c>
      <c r="D35" t="s">
        <v>107</v>
      </c>
      <c r="E35" t="s">
        <v>47</v>
      </c>
      <c r="F35" t="s">
        <v>38</v>
      </c>
      <c r="G35" s="3" t="s">
        <v>255</v>
      </c>
      <c r="H35" t="s">
        <v>257</v>
      </c>
      <c r="I35" t="s">
        <v>48</v>
      </c>
      <c r="J35">
        <v>0</v>
      </c>
      <c r="K35">
        <v>3.82</v>
      </c>
      <c r="L35" t="s">
        <v>97</v>
      </c>
      <c r="M35" t="s">
        <v>73</v>
      </c>
      <c r="N35" t="s">
        <v>41</v>
      </c>
      <c r="O35" t="s">
        <v>42</v>
      </c>
      <c r="P35" t="s">
        <v>57</v>
      </c>
      <c r="Q35" t="s">
        <v>98</v>
      </c>
      <c r="R35" t="s">
        <v>45</v>
      </c>
      <c r="S35" t="s">
        <v>46</v>
      </c>
      <c r="T35" t="s">
        <v>258</v>
      </c>
    </row>
    <row r="36" spans="1:37" x14ac:dyDescent="0.35">
      <c r="A36">
        <v>1599</v>
      </c>
      <c r="B36" t="s">
        <v>259</v>
      </c>
      <c r="C36" t="s">
        <v>260</v>
      </c>
      <c r="D36" t="s">
        <v>99</v>
      </c>
      <c r="E36" t="s">
        <v>47</v>
      </c>
      <c r="F36" t="s">
        <v>38</v>
      </c>
      <c r="G36" s="3" t="s">
        <v>259</v>
      </c>
      <c r="H36" t="s">
        <v>261</v>
      </c>
      <c r="I36" t="s">
        <v>53</v>
      </c>
      <c r="J36">
        <v>0</v>
      </c>
      <c r="K36">
        <v>1.89</v>
      </c>
      <c r="L36" t="s">
        <v>97</v>
      </c>
      <c r="M36" t="s">
        <v>84</v>
      </c>
      <c r="N36" t="s">
        <v>41</v>
      </c>
      <c r="O36" t="s">
        <v>42</v>
      </c>
      <c r="P36" t="s">
        <v>58</v>
      </c>
      <c r="Q36" t="s">
        <v>50</v>
      </c>
      <c r="R36" t="s">
        <v>45</v>
      </c>
      <c r="S36" t="s">
        <v>46</v>
      </c>
      <c r="T36" t="s">
        <v>262</v>
      </c>
    </row>
    <row r="37" spans="1:37" x14ac:dyDescent="0.35">
      <c r="A37">
        <v>1602</v>
      </c>
      <c r="B37" t="s">
        <v>259</v>
      </c>
      <c r="C37" t="s">
        <v>263</v>
      </c>
      <c r="D37" t="s">
        <v>99</v>
      </c>
      <c r="E37" t="s">
        <v>47</v>
      </c>
      <c r="F37" t="s">
        <v>38</v>
      </c>
      <c r="G37" s="3" t="s">
        <v>259</v>
      </c>
      <c r="H37" t="s">
        <v>264</v>
      </c>
      <c r="I37" t="s">
        <v>54</v>
      </c>
      <c r="J37">
        <v>0</v>
      </c>
      <c r="K37">
        <v>0.15</v>
      </c>
      <c r="L37" t="s">
        <v>71</v>
      </c>
      <c r="M37" t="s">
        <v>84</v>
      </c>
      <c r="N37" t="s">
        <v>41</v>
      </c>
      <c r="O37" t="s">
        <v>42</v>
      </c>
      <c r="P37" t="s">
        <v>52</v>
      </c>
      <c r="Q37" t="s">
        <v>44</v>
      </c>
      <c r="R37" t="s">
        <v>45</v>
      </c>
      <c r="S37" t="s">
        <v>46</v>
      </c>
      <c r="T37" t="s">
        <v>262</v>
      </c>
    </row>
    <row r="38" spans="1:37" x14ac:dyDescent="0.35">
      <c r="A38">
        <v>1605</v>
      </c>
      <c r="B38" t="s">
        <v>259</v>
      </c>
      <c r="C38" t="s">
        <v>265</v>
      </c>
      <c r="D38" t="s">
        <v>99</v>
      </c>
      <c r="E38" t="s">
        <v>47</v>
      </c>
      <c r="F38" t="s">
        <v>38</v>
      </c>
      <c r="G38" s="3" t="s">
        <v>259</v>
      </c>
      <c r="H38" t="s">
        <v>266</v>
      </c>
      <c r="I38" t="s">
        <v>54</v>
      </c>
      <c r="J38">
        <v>0.36</v>
      </c>
      <c r="K38">
        <v>0.36</v>
      </c>
      <c r="M38" t="s">
        <v>84</v>
      </c>
      <c r="N38" t="s">
        <v>41</v>
      </c>
      <c r="O38" t="s">
        <v>42</v>
      </c>
      <c r="P38" t="s">
        <v>57</v>
      </c>
      <c r="Q38" t="s">
        <v>44</v>
      </c>
      <c r="R38" t="s">
        <v>45</v>
      </c>
      <c r="S38" t="s">
        <v>46</v>
      </c>
      <c r="T38" t="s">
        <v>262</v>
      </c>
    </row>
    <row r="39" spans="1:37" x14ac:dyDescent="0.35">
      <c r="A39">
        <v>1608</v>
      </c>
      <c r="B39" t="s">
        <v>259</v>
      </c>
      <c r="C39" t="s">
        <v>267</v>
      </c>
      <c r="D39" t="s">
        <v>99</v>
      </c>
      <c r="E39" t="s">
        <v>47</v>
      </c>
      <c r="F39" t="s">
        <v>38</v>
      </c>
      <c r="G39" s="3" t="s">
        <v>259</v>
      </c>
      <c r="H39" t="s">
        <v>268</v>
      </c>
      <c r="I39" t="s">
        <v>54</v>
      </c>
      <c r="J39">
        <v>0.42</v>
      </c>
      <c r="K39">
        <v>0.42</v>
      </c>
      <c r="M39" t="s">
        <v>84</v>
      </c>
      <c r="N39" t="s">
        <v>41</v>
      </c>
      <c r="O39" t="s">
        <v>42</v>
      </c>
      <c r="P39" t="s">
        <v>57</v>
      </c>
      <c r="Q39" t="s">
        <v>44</v>
      </c>
      <c r="R39" t="s">
        <v>45</v>
      </c>
      <c r="S39" t="s">
        <v>46</v>
      </c>
      <c r="T39" t="s">
        <v>269</v>
      </c>
    </row>
    <row r="40" spans="1:37" x14ac:dyDescent="0.35">
      <c r="A40">
        <v>1611</v>
      </c>
      <c r="B40" t="s">
        <v>259</v>
      </c>
      <c r="C40" t="s">
        <v>270</v>
      </c>
      <c r="D40" t="s">
        <v>99</v>
      </c>
      <c r="E40" t="s">
        <v>47</v>
      </c>
      <c r="F40" t="s">
        <v>38</v>
      </c>
      <c r="G40" s="3" t="s">
        <v>259</v>
      </c>
      <c r="H40" t="s">
        <v>271</v>
      </c>
      <c r="I40" t="s">
        <v>120</v>
      </c>
      <c r="J40">
        <v>0</v>
      </c>
      <c r="K40">
        <v>0.15</v>
      </c>
      <c r="L40" t="s">
        <v>72</v>
      </c>
      <c r="M40" t="s">
        <v>84</v>
      </c>
      <c r="N40" t="s">
        <v>41</v>
      </c>
      <c r="O40" t="s">
        <v>42</v>
      </c>
      <c r="P40" t="s">
        <v>57</v>
      </c>
      <c r="Q40" t="s">
        <v>44</v>
      </c>
      <c r="R40" t="s">
        <v>45</v>
      </c>
      <c r="S40" t="s">
        <v>46</v>
      </c>
      <c r="T40" t="s">
        <v>262</v>
      </c>
    </row>
    <row r="41" spans="1:37" x14ac:dyDescent="0.35">
      <c r="A41">
        <v>1614</v>
      </c>
      <c r="B41" t="s">
        <v>259</v>
      </c>
      <c r="C41" t="s">
        <v>272</v>
      </c>
      <c r="D41" t="s">
        <v>99</v>
      </c>
      <c r="E41" t="s">
        <v>47</v>
      </c>
      <c r="F41" t="s">
        <v>38</v>
      </c>
      <c r="G41" s="3" t="s">
        <v>259</v>
      </c>
      <c r="H41" t="s">
        <v>273</v>
      </c>
      <c r="I41" t="s">
        <v>39</v>
      </c>
      <c r="J41">
        <v>0.22</v>
      </c>
      <c r="K41">
        <v>0.22</v>
      </c>
      <c r="L41" t="s">
        <v>65</v>
      </c>
      <c r="M41" t="s">
        <v>73</v>
      </c>
      <c r="N41" t="s">
        <v>41</v>
      </c>
      <c r="O41" t="s">
        <v>41</v>
      </c>
      <c r="S41" t="s">
        <v>46</v>
      </c>
      <c r="T41" t="s">
        <v>274</v>
      </c>
    </row>
    <row r="42" spans="1:37" x14ac:dyDescent="0.35">
      <c r="A42">
        <v>1617</v>
      </c>
      <c r="B42" t="s">
        <v>259</v>
      </c>
      <c r="C42" t="s">
        <v>275</v>
      </c>
      <c r="D42" t="s">
        <v>99</v>
      </c>
      <c r="E42" t="s">
        <v>47</v>
      </c>
      <c r="F42" t="s">
        <v>38</v>
      </c>
      <c r="G42" s="3" t="s">
        <v>259</v>
      </c>
      <c r="H42" t="s">
        <v>276</v>
      </c>
      <c r="I42" t="s">
        <v>39</v>
      </c>
      <c r="J42">
        <v>0.22</v>
      </c>
      <c r="K42">
        <v>0.22</v>
      </c>
      <c r="M42" t="s">
        <v>84</v>
      </c>
      <c r="N42" t="s">
        <v>41</v>
      </c>
      <c r="O42" t="s">
        <v>42</v>
      </c>
      <c r="P42" t="s">
        <v>58</v>
      </c>
      <c r="Q42" t="s">
        <v>55</v>
      </c>
      <c r="R42" t="s">
        <v>45</v>
      </c>
      <c r="S42" t="s">
        <v>46</v>
      </c>
      <c r="T42" t="s">
        <v>277</v>
      </c>
    </row>
    <row r="43" spans="1:37" x14ac:dyDescent="0.35">
      <c r="A43">
        <v>1620</v>
      </c>
      <c r="B43" t="s">
        <v>259</v>
      </c>
      <c r="C43" t="s">
        <v>278</v>
      </c>
      <c r="D43" t="s">
        <v>99</v>
      </c>
      <c r="E43" t="s">
        <v>47</v>
      </c>
      <c r="F43" t="s">
        <v>38</v>
      </c>
      <c r="G43" s="3" t="s">
        <v>259</v>
      </c>
      <c r="H43" t="s">
        <v>279</v>
      </c>
      <c r="I43" t="s">
        <v>39</v>
      </c>
      <c r="J43">
        <v>0.26</v>
      </c>
      <c r="K43">
        <v>0.35</v>
      </c>
      <c r="L43" t="s">
        <v>59</v>
      </c>
      <c r="M43" t="s">
        <v>84</v>
      </c>
      <c r="N43" t="s">
        <v>41</v>
      </c>
      <c r="O43" t="s">
        <v>42</v>
      </c>
      <c r="P43" t="s">
        <v>58</v>
      </c>
      <c r="Q43" t="s">
        <v>50</v>
      </c>
      <c r="R43" t="s">
        <v>45</v>
      </c>
      <c r="S43" t="s">
        <v>46</v>
      </c>
      <c r="T43" t="s">
        <v>274</v>
      </c>
    </row>
    <row r="44" spans="1:37" x14ac:dyDescent="0.35">
      <c r="A44">
        <v>1623</v>
      </c>
      <c r="B44" t="s">
        <v>259</v>
      </c>
      <c r="C44" t="s">
        <v>280</v>
      </c>
      <c r="D44" t="s">
        <v>99</v>
      </c>
      <c r="E44" t="s">
        <v>47</v>
      </c>
      <c r="F44" t="s">
        <v>38</v>
      </c>
      <c r="G44" s="3" t="s">
        <v>259</v>
      </c>
      <c r="H44" t="s">
        <v>281</v>
      </c>
      <c r="I44" t="s">
        <v>39</v>
      </c>
      <c r="J44">
        <v>0.76</v>
      </c>
      <c r="K44">
        <v>0.76</v>
      </c>
      <c r="M44" t="s">
        <v>84</v>
      </c>
      <c r="N44" t="s">
        <v>41</v>
      </c>
      <c r="O44" t="s">
        <v>42</v>
      </c>
      <c r="P44" t="s">
        <v>58</v>
      </c>
      <c r="Q44" t="s">
        <v>50</v>
      </c>
      <c r="R44" t="s">
        <v>45</v>
      </c>
      <c r="S44" t="s">
        <v>46</v>
      </c>
      <c r="T44" t="s">
        <v>274</v>
      </c>
    </row>
    <row r="45" spans="1:37" x14ac:dyDescent="0.35">
      <c r="A45">
        <v>1626</v>
      </c>
      <c r="B45" t="s">
        <v>259</v>
      </c>
      <c r="C45" t="s">
        <v>282</v>
      </c>
      <c r="D45" t="s">
        <v>99</v>
      </c>
      <c r="E45" t="s">
        <v>47</v>
      </c>
      <c r="F45" t="s">
        <v>38</v>
      </c>
      <c r="G45" s="3" t="s">
        <v>259</v>
      </c>
      <c r="H45" t="s">
        <v>283</v>
      </c>
      <c r="I45" t="s">
        <v>39</v>
      </c>
      <c r="J45">
        <v>1.17</v>
      </c>
      <c r="K45">
        <v>1.17</v>
      </c>
      <c r="M45" t="s">
        <v>84</v>
      </c>
      <c r="N45" t="s">
        <v>41</v>
      </c>
      <c r="O45" t="s">
        <v>42</v>
      </c>
      <c r="P45" t="s">
        <v>58</v>
      </c>
      <c r="Q45" t="s">
        <v>50</v>
      </c>
      <c r="R45" t="s">
        <v>45</v>
      </c>
      <c r="S45" t="s">
        <v>46</v>
      </c>
      <c r="T45" t="s">
        <v>274</v>
      </c>
    </row>
    <row r="46" spans="1:37" x14ac:dyDescent="0.35">
      <c r="A46">
        <v>1629</v>
      </c>
      <c r="B46" t="s">
        <v>259</v>
      </c>
      <c r="C46" t="s">
        <v>284</v>
      </c>
      <c r="D46" t="s">
        <v>99</v>
      </c>
      <c r="E46" t="s">
        <v>47</v>
      </c>
      <c r="F46" t="s">
        <v>38</v>
      </c>
      <c r="G46" s="3" t="s">
        <v>259</v>
      </c>
      <c r="H46" t="s">
        <v>285</v>
      </c>
      <c r="I46" t="s">
        <v>39</v>
      </c>
      <c r="J46">
        <v>1.17</v>
      </c>
      <c r="K46">
        <v>2.6</v>
      </c>
      <c r="L46" t="s">
        <v>59</v>
      </c>
      <c r="M46" t="s">
        <v>84</v>
      </c>
      <c r="N46" t="s">
        <v>41</v>
      </c>
      <c r="O46" t="s">
        <v>42</v>
      </c>
      <c r="P46" t="s">
        <v>115</v>
      </c>
      <c r="Q46" t="s">
        <v>50</v>
      </c>
      <c r="R46" t="s">
        <v>88</v>
      </c>
      <c r="S46" t="s">
        <v>116</v>
      </c>
      <c r="T46" t="s">
        <v>286</v>
      </c>
    </row>
    <row r="47" spans="1:37" x14ac:dyDescent="0.35">
      <c r="A47">
        <v>1632</v>
      </c>
      <c r="B47" t="s">
        <v>240</v>
      </c>
      <c r="C47" t="s">
        <v>287</v>
      </c>
      <c r="D47" t="s">
        <v>99</v>
      </c>
      <c r="E47" t="s">
        <v>47</v>
      </c>
      <c r="F47" t="s">
        <v>38</v>
      </c>
      <c r="G47" s="3" t="s">
        <v>240</v>
      </c>
      <c r="H47" t="s">
        <v>288</v>
      </c>
      <c r="I47" t="s">
        <v>53</v>
      </c>
      <c r="J47">
        <v>0</v>
      </c>
      <c r="K47">
        <v>1.89</v>
      </c>
      <c r="L47" t="s">
        <v>289</v>
      </c>
      <c r="M47" t="s">
        <v>73</v>
      </c>
      <c r="N47" t="s">
        <v>42</v>
      </c>
      <c r="O47" t="s">
        <v>41</v>
      </c>
      <c r="S47" t="s">
        <v>46</v>
      </c>
      <c r="T47" t="s">
        <v>65</v>
      </c>
      <c r="U47" t="s">
        <v>38</v>
      </c>
      <c r="V47" t="s">
        <v>62</v>
      </c>
      <c r="W47" t="s">
        <v>63</v>
      </c>
      <c r="X47" t="s">
        <v>201</v>
      </c>
      <c r="Y47" t="s">
        <v>64</v>
      </c>
      <c r="AD47" t="s">
        <v>41</v>
      </c>
      <c r="AE47" t="s">
        <v>66</v>
      </c>
      <c r="AF47" t="s">
        <v>290</v>
      </c>
      <c r="AG47" t="s">
        <v>291</v>
      </c>
      <c r="AH47" t="s">
        <v>292</v>
      </c>
      <c r="AI47" t="s">
        <v>80</v>
      </c>
      <c r="AJ47" t="s">
        <v>117</v>
      </c>
      <c r="AK47" t="s">
        <v>76</v>
      </c>
    </row>
    <row r="48" spans="1:37" x14ac:dyDescent="0.35">
      <c r="A48">
        <v>1635</v>
      </c>
      <c r="B48" t="s">
        <v>293</v>
      </c>
      <c r="C48" t="s">
        <v>294</v>
      </c>
      <c r="D48" t="s">
        <v>295</v>
      </c>
      <c r="E48" t="s">
        <v>70</v>
      </c>
      <c r="F48" t="s">
        <v>38</v>
      </c>
      <c r="G48" s="3" t="s">
        <v>293</v>
      </c>
      <c r="H48" t="s">
        <v>296</v>
      </c>
      <c r="I48" t="s">
        <v>39</v>
      </c>
      <c r="J48">
        <v>0.22</v>
      </c>
      <c r="K48">
        <v>0.22</v>
      </c>
      <c r="L48" t="s">
        <v>101</v>
      </c>
      <c r="M48" t="s">
        <v>84</v>
      </c>
      <c r="N48" t="s">
        <v>41</v>
      </c>
      <c r="O48" t="s">
        <v>42</v>
      </c>
      <c r="P48" t="s">
        <v>57</v>
      </c>
      <c r="Q48" t="s">
        <v>60</v>
      </c>
      <c r="R48" t="s">
        <v>56</v>
      </c>
      <c r="S48" t="s">
        <v>46</v>
      </c>
      <c r="T48" t="s">
        <v>65</v>
      </c>
    </row>
    <row r="49" spans="1:37" x14ac:dyDescent="0.35">
      <c r="A49">
        <v>1638</v>
      </c>
      <c r="B49" t="s">
        <v>293</v>
      </c>
      <c r="C49" t="s">
        <v>297</v>
      </c>
      <c r="D49" t="s">
        <v>295</v>
      </c>
      <c r="E49" t="s">
        <v>70</v>
      </c>
      <c r="F49" t="s">
        <v>38</v>
      </c>
      <c r="G49" s="3" t="s">
        <v>293</v>
      </c>
      <c r="H49" t="s">
        <v>130</v>
      </c>
      <c r="I49" t="s">
        <v>39</v>
      </c>
      <c r="J49">
        <v>0.26</v>
      </c>
      <c r="K49">
        <v>0.35</v>
      </c>
      <c r="L49" t="s">
        <v>101</v>
      </c>
      <c r="M49" t="s">
        <v>84</v>
      </c>
      <c r="N49" t="s">
        <v>41</v>
      </c>
      <c r="O49" t="s">
        <v>42</v>
      </c>
      <c r="P49" t="s">
        <v>57</v>
      </c>
      <c r="Q49" t="s">
        <v>50</v>
      </c>
      <c r="R49" t="s">
        <v>56</v>
      </c>
      <c r="S49" t="s">
        <v>46</v>
      </c>
      <c r="T49" t="s">
        <v>298</v>
      </c>
    </row>
    <row r="50" spans="1:37" x14ac:dyDescent="0.35">
      <c r="A50">
        <v>1641</v>
      </c>
      <c r="B50" t="s">
        <v>293</v>
      </c>
      <c r="C50" t="s">
        <v>299</v>
      </c>
      <c r="D50" t="s">
        <v>295</v>
      </c>
      <c r="E50" t="s">
        <v>70</v>
      </c>
      <c r="F50" t="s">
        <v>38</v>
      </c>
      <c r="G50" s="3" t="s">
        <v>293</v>
      </c>
      <c r="H50" t="s">
        <v>300</v>
      </c>
      <c r="I50" t="s">
        <v>39</v>
      </c>
      <c r="J50">
        <v>0.76</v>
      </c>
      <c r="K50">
        <v>0.76</v>
      </c>
      <c r="L50" t="s">
        <v>101</v>
      </c>
      <c r="M50" t="s">
        <v>84</v>
      </c>
      <c r="N50" t="s">
        <v>41</v>
      </c>
      <c r="O50" t="s">
        <v>42</v>
      </c>
      <c r="P50" t="s">
        <v>57</v>
      </c>
      <c r="Q50" t="s">
        <v>60</v>
      </c>
      <c r="R50" t="s">
        <v>56</v>
      </c>
      <c r="S50" t="s">
        <v>46</v>
      </c>
      <c r="T50" t="s">
        <v>65</v>
      </c>
    </row>
    <row r="51" spans="1:37" x14ac:dyDescent="0.35">
      <c r="A51">
        <v>1644</v>
      </c>
      <c r="B51" t="s">
        <v>293</v>
      </c>
      <c r="C51" t="s">
        <v>301</v>
      </c>
      <c r="D51" t="s">
        <v>295</v>
      </c>
      <c r="E51" t="s">
        <v>70</v>
      </c>
      <c r="F51" t="s">
        <v>38</v>
      </c>
      <c r="G51" s="3" t="s">
        <v>293</v>
      </c>
      <c r="H51" t="s">
        <v>302</v>
      </c>
      <c r="I51" t="s">
        <v>39</v>
      </c>
      <c r="J51">
        <v>1.17</v>
      </c>
      <c r="K51">
        <v>1.17</v>
      </c>
      <c r="L51" t="s">
        <v>65</v>
      </c>
      <c r="M51" t="s">
        <v>84</v>
      </c>
      <c r="N51" t="s">
        <v>41</v>
      </c>
      <c r="O51" t="s">
        <v>42</v>
      </c>
      <c r="P51" t="s">
        <v>57</v>
      </c>
      <c r="Q51" t="s">
        <v>60</v>
      </c>
      <c r="R51" t="s">
        <v>56</v>
      </c>
      <c r="S51" t="s">
        <v>46</v>
      </c>
      <c r="T51" t="s">
        <v>65</v>
      </c>
    </row>
    <row r="52" spans="1:37" x14ac:dyDescent="0.35">
      <c r="A52">
        <v>1647</v>
      </c>
      <c r="B52" t="s">
        <v>293</v>
      </c>
      <c r="C52" t="s">
        <v>303</v>
      </c>
      <c r="D52" t="s">
        <v>304</v>
      </c>
      <c r="E52" t="s">
        <v>47</v>
      </c>
      <c r="F52" t="s">
        <v>38</v>
      </c>
      <c r="G52" s="3" t="s">
        <v>293</v>
      </c>
      <c r="H52" t="s">
        <v>305</v>
      </c>
      <c r="I52" t="s">
        <v>53</v>
      </c>
      <c r="J52">
        <v>0</v>
      </c>
      <c r="K52">
        <v>1.89</v>
      </c>
      <c r="L52" t="s">
        <v>306</v>
      </c>
      <c r="M52" t="s">
        <v>84</v>
      </c>
      <c r="N52" t="s">
        <v>42</v>
      </c>
      <c r="O52" t="s">
        <v>42</v>
      </c>
      <c r="P52" t="s">
        <v>43</v>
      </c>
      <c r="Q52" t="s">
        <v>98</v>
      </c>
      <c r="R52" t="s">
        <v>56</v>
      </c>
      <c r="S52" t="s">
        <v>46</v>
      </c>
      <c r="T52" t="s">
        <v>307</v>
      </c>
      <c r="U52" t="s">
        <v>38</v>
      </c>
      <c r="V52" t="s">
        <v>62</v>
      </c>
      <c r="W52" t="s">
        <v>308</v>
      </c>
      <c r="X52" t="s">
        <v>201</v>
      </c>
      <c r="Y52" t="s">
        <v>64</v>
      </c>
      <c r="AD52" t="s">
        <v>41</v>
      </c>
      <c r="AE52" t="s">
        <v>66</v>
      </c>
      <c r="AF52" t="s">
        <v>309</v>
      </c>
      <c r="AG52" t="s">
        <v>310</v>
      </c>
      <c r="AH52" t="s">
        <v>311</v>
      </c>
      <c r="AI52" t="s">
        <v>90</v>
      </c>
      <c r="AJ52" t="s">
        <v>91</v>
      </c>
      <c r="AK52" t="s">
        <v>76</v>
      </c>
    </row>
    <row r="53" spans="1:37" x14ac:dyDescent="0.35">
      <c r="A53">
        <v>1650</v>
      </c>
      <c r="B53" t="s">
        <v>293</v>
      </c>
      <c r="C53" t="s">
        <v>312</v>
      </c>
      <c r="D53" t="s">
        <v>304</v>
      </c>
      <c r="E53" t="s">
        <v>47</v>
      </c>
      <c r="F53" t="s">
        <v>38</v>
      </c>
      <c r="G53" s="3" t="s">
        <v>293</v>
      </c>
      <c r="H53" t="s">
        <v>313</v>
      </c>
      <c r="I53" t="s">
        <v>54</v>
      </c>
      <c r="J53">
        <v>0</v>
      </c>
      <c r="K53">
        <v>0.15</v>
      </c>
      <c r="L53" t="s">
        <v>314</v>
      </c>
      <c r="M53" t="s">
        <v>84</v>
      </c>
      <c r="N53" t="s">
        <v>41</v>
      </c>
      <c r="O53" t="s">
        <v>42</v>
      </c>
      <c r="P53" t="s">
        <v>43</v>
      </c>
      <c r="Q53" t="s">
        <v>98</v>
      </c>
      <c r="R53" t="s">
        <v>56</v>
      </c>
      <c r="S53" t="s">
        <v>46</v>
      </c>
      <c r="T53" t="s">
        <v>315</v>
      </c>
    </row>
    <row r="54" spans="1:37" x14ac:dyDescent="0.35">
      <c r="A54">
        <v>1653</v>
      </c>
      <c r="B54" t="s">
        <v>293</v>
      </c>
      <c r="C54" t="s">
        <v>316</v>
      </c>
      <c r="D54" t="s">
        <v>304</v>
      </c>
      <c r="E54" t="s">
        <v>47</v>
      </c>
      <c r="F54" t="s">
        <v>38</v>
      </c>
      <c r="G54" s="3" t="s">
        <v>293</v>
      </c>
      <c r="H54" t="s">
        <v>317</v>
      </c>
      <c r="I54" t="s">
        <v>54</v>
      </c>
      <c r="J54">
        <v>0.36</v>
      </c>
      <c r="K54">
        <v>0.36</v>
      </c>
      <c r="M54" t="s">
        <v>84</v>
      </c>
      <c r="N54" t="s">
        <v>41</v>
      </c>
      <c r="O54" t="s">
        <v>42</v>
      </c>
      <c r="P54" t="s">
        <v>43</v>
      </c>
      <c r="Q54" t="s">
        <v>98</v>
      </c>
      <c r="R54" t="s">
        <v>56</v>
      </c>
      <c r="S54" t="s">
        <v>46</v>
      </c>
      <c r="T54" t="s">
        <v>315</v>
      </c>
    </row>
    <row r="55" spans="1:37" x14ac:dyDescent="0.35">
      <c r="A55">
        <v>1656</v>
      </c>
      <c r="B55" t="s">
        <v>293</v>
      </c>
      <c r="C55" t="s">
        <v>318</v>
      </c>
      <c r="D55" t="s">
        <v>304</v>
      </c>
      <c r="E55" t="s">
        <v>47</v>
      </c>
      <c r="F55" t="s">
        <v>38</v>
      </c>
      <c r="G55" s="3" t="s">
        <v>293</v>
      </c>
      <c r="H55" t="s">
        <v>319</v>
      </c>
      <c r="I55" t="s">
        <v>54</v>
      </c>
      <c r="J55">
        <v>0.42</v>
      </c>
      <c r="K55">
        <v>0.42</v>
      </c>
      <c r="M55" t="s">
        <v>84</v>
      </c>
      <c r="N55" t="s">
        <v>41</v>
      </c>
      <c r="O55" t="s">
        <v>42</v>
      </c>
      <c r="P55" t="s">
        <v>43</v>
      </c>
      <c r="Q55" t="s">
        <v>98</v>
      </c>
      <c r="R55" t="s">
        <v>56</v>
      </c>
      <c r="S55" t="s">
        <v>46</v>
      </c>
      <c r="T55" t="s">
        <v>320</v>
      </c>
    </row>
    <row r="56" spans="1:37" x14ac:dyDescent="0.35">
      <c r="A56">
        <v>1659</v>
      </c>
      <c r="B56" t="s">
        <v>293</v>
      </c>
      <c r="C56" t="s">
        <v>321</v>
      </c>
      <c r="D56" t="s">
        <v>295</v>
      </c>
      <c r="E56" t="s">
        <v>70</v>
      </c>
      <c r="F56" t="s">
        <v>38</v>
      </c>
      <c r="G56" s="3" t="s">
        <v>293</v>
      </c>
      <c r="H56" t="s">
        <v>322</v>
      </c>
      <c r="I56" t="s">
        <v>39</v>
      </c>
      <c r="J56">
        <v>1.53</v>
      </c>
      <c r="K56">
        <v>2.6</v>
      </c>
      <c r="L56" t="s">
        <v>71</v>
      </c>
      <c r="M56" t="s">
        <v>84</v>
      </c>
      <c r="N56" t="s">
        <v>41</v>
      </c>
      <c r="O56" t="s">
        <v>42</v>
      </c>
      <c r="P56" t="s">
        <v>57</v>
      </c>
      <c r="Q56" t="s">
        <v>50</v>
      </c>
      <c r="R56" t="s">
        <v>56</v>
      </c>
      <c r="S56" t="s">
        <v>46</v>
      </c>
      <c r="T56" t="s">
        <v>65</v>
      </c>
    </row>
    <row r="57" spans="1:37" x14ac:dyDescent="0.35">
      <c r="A57">
        <v>1662</v>
      </c>
      <c r="B57" t="s">
        <v>293</v>
      </c>
      <c r="C57" t="s">
        <v>323</v>
      </c>
      <c r="D57" t="s">
        <v>304</v>
      </c>
      <c r="E57" t="s">
        <v>47</v>
      </c>
      <c r="F57" t="s">
        <v>38</v>
      </c>
      <c r="G57" s="3" t="s">
        <v>293</v>
      </c>
      <c r="H57" t="s">
        <v>324</v>
      </c>
      <c r="I57" t="s">
        <v>120</v>
      </c>
      <c r="J57">
        <v>0</v>
      </c>
      <c r="K57">
        <v>0.15</v>
      </c>
      <c r="L57" t="s">
        <v>325</v>
      </c>
      <c r="M57" t="s">
        <v>84</v>
      </c>
      <c r="N57" t="s">
        <v>41</v>
      </c>
      <c r="O57" t="s">
        <v>42</v>
      </c>
      <c r="P57" t="s">
        <v>43</v>
      </c>
      <c r="Q57" t="s">
        <v>98</v>
      </c>
      <c r="R57" t="s">
        <v>56</v>
      </c>
      <c r="S57" t="s">
        <v>46</v>
      </c>
      <c r="T57" t="s">
        <v>315</v>
      </c>
    </row>
    <row r="58" spans="1:37" x14ac:dyDescent="0.35">
      <c r="A58">
        <v>1665</v>
      </c>
      <c r="B58" t="s">
        <v>326</v>
      </c>
      <c r="C58" t="s">
        <v>327</v>
      </c>
      <c r="D58" t="s">
        <v>328</v>
      </c>
      <c r="E58" t="s">
        <v>47</v>
      </c>
      <c r="F58" t="s">
        <v>38</v>
      </c>
      <c r="G58" s="3" t="s">
        <v>326</v>
      </c>
      <c r="H58" t="s">
        <v>329</v>
      </c>
      <c r="I58" t="s">
        <v>39</v>
      </c>
      <c r="J58">
        <v>0.22</v>
      </c>
      <c r="K58">
        <v>0.22</v>
      </c>
      <c r="L58" t="s">
        <v>65</v>
      </c>
      <c r="M58" t="s">
        <v>84</v>
      </c>
      <c r="N58" t="s">
        <v>41</v>
      </c>
      <c r="O58" t="s">
        <v>42</v>
      </c>
      <c r="P58" t="s">
        <v>57</v>
      </c>
      <c r="Q58" t="s">
        <v>50</v>
      </c>
      <c r="R58" t="s">
        <v>45</v>
      </c>
      <c r="S58" t="s">
        <v>46</v>
      </c>
    </row>
    <row r="59" spans="1:37" x14ac:dyDescent="0.35">
      <c r="A59">
        <v>1668</v>
      </c>
      <c r="B59" t="s">
        <v>326</v>
      </c>
      <c r="C59" t="s">
        <v>330</v>
      </c>
      <c r="D59" t="s">
        <v>328</v>
      </c>
      <c r="E59" t="s">
        <v>47</v>
      </c>
      <c r="F59" t="s">
        <v>38</v>
      </c>
      <c r="G59" s="3" t="s">
        <v>326</v>
      </c>
      <c r="H59" t="s">
        <v>331</v>
      </c>
      <c r="I59" t="s">
        <v>39</v>
      </c>
      <c r="J59">
        <v>0.26</v>
      </c>
      <c r="K59">
        <v>0.35</v>
      </c>
      <c r="L59" t="s">
        <v>71</v>
      </c>
      <c r="M59" t="s">
        <v>84</v>
      </c>
      <c r="N59" t="s">
        <v>41</v>
      </c>
      <c r="O59" t="s">
        <v>42</v>
      </c>
      <c r="P59" t="s">
        <v>57</v>
      </c>
      <c r="Q59" t="s">
        <v>55</v>
      </c>
      <c r="R59" t="s">
        <v>45</v>
      </c>
      <c r="S59" t="s">
        <v>46</v>
      </c>
    </row>
    <row r="60" spans="1:37" x14ac:dyDescent="0.35">
      <c r="A60">
        <v>1671</v>
      </c>
      <c r="B60" t="s">
        <v>326</v>
      </c>
      <c r="C60" t="s">
        <v>332</v>
      </c>
      <c r="D60" t="s">
        <v>328</v>
      </c>
      <c r="E60" t="s">
        <v>47</v>
      </c>
      <c r="F60" t="s">
        <v>38</v>
      </c>
      <c r="G60" s="3" t="s">
        <v>326</v>
      </c>
      <c r="H60" t="s">
        <v>333</v>
      </c>
      <c r="I60" t="s">
        <v>39</v>
      </c>
      <c r="J60">
        <v>0.76</v>
      </c>
      <c r="K60">
        <v>0.76</v>
      </c>
      <c r="M60" t="s">
        <v>84</v>
      </c>
      <c r="N60" t="s">
        <v>41</v>
      </c>
      <c r="O60" t="s">
        <v>42</v>
      </c>
      <c r="P60" t="s">
        <v>57</v>
      </c>
      <c r="Q60" t="s">
        <v>50</v>
      </c>
      <c r="R60" t="s">
        <v>45</v>
      </c>
      <c r="S60" t="s">
        <v>46</v>
      </c>
    </row>
    <row r="61" spans="1:37" x14ac:dyDescent="0.35">
      <c r="A61">
        <v>1674</v>
      </c>
      <c r="B61" t="s">
        <v>326</v>
      </c>
      <c r="C61" t="s">
        <v>334</v>
      </c>
      <c r="D61" t="s">
        <v>328</v>
      </c>
      <c r="E61" t="s">
        <v>47</v>
      </c>
      <c r="F61" t="s">
        <v>38</v>
      </c>
      <c r="G61" s="3" t="s">
        <v>326</v>
      </c>
      <c r="H61" t="s">
        <v>335</v>
      </c>
      <c r="I61" t="s">
        <v>39</v>
      </c>
      <c r="J61">
        <v>1.17</v>
      </c>
      <c r="K61">
        <v>1.17</v>
      </c>
      <c r="M61" t="s">
        <v>84</v>
      </c>
      <c r="N61" t="s">
        <v>41</v>
      </c>
      <c r="O61" t="s">
        <v>42</v>
      </c>
      <c r="P61" t="s">
        <v>57</v>
      </c>
      <c r="Q61" t="s">
        <v>50</v>
      </c>
      <c r="R61" t="s">
        <v>45</v>
      </c>
      <c r="S61" t="s">
        <v>46</v>
      </c>
    </row>
    <row r="62" spans="1:37" x14ac:dyDescent="0.35">
      <c r="A62">
        <v>1677</v>
      </c>
      <c r="B62" t="s">
        <v>326</v>
      </c>
      <c r="C62" t="s">
        <v>336</v>
      </c>
      <c r="D62" t="s">
        <v>337</v>
      </c>
      <c r="E62" t="s">
        <v>47</v>
      </c>
      <c r="F62" t="s">
        <v>38</v>
      </c>
      <c r="G62" s="3" t="s">
        <v>326</v>
      </c>
      <c r="H62" t="s">
        <v>338</v>
      </c>
      <c r="I62" t="s">
        <v>48</v>
      </c>
      <c r="J62">
        <v>0</v>
      </c>
      <c r="K62">
        <v>1.81</v>
      </c>
      <c r="M62" t="s">
        <v>84</v>
      </c>
      <c r="N62" t="s">
        <v>41</v>
      </c>
      <c r="O62" t="s">
        <v>41</v>
      </c>
      <c r="S62" t="s">
        <v>46</v>
      </c>
      <c r="T62" t="s">
        <v>339</v>
      </c>
    </row>
    <row r="63" spans="1:37" x14ac:dyDescent="0.35">
      <c r="A63">
        <v>1680</v>
      </c>
      <c r="B63" t="s">
        <v>326</v>
      </c>
      <c r="C63" t="s">
        <v>140</v>
      </c>
      <c r="D63" t="s">
        <v>340</v>
      </c>
      <c r="E63" t="s">
        <v>70</v>
      </c>
      <c r="F63" t="s">
        <v>38</v>
      </c>
      <c r="G63" s="3" t="s">
        <v>326</v>
      </c>
      <c r="H63" t="s">
        <v>341</v>
      </c>
      <c r="I63" t="s">
        <v>53</v>
      </c>
      <c r="J63">
        <v>0</v>
      </c>
      <c r="K63">
        <v>1.89</v>
      </c>
      <c r="L63" t="s">
        <v>342</v>
      </c>
      <c r="M63" t="s">
        <v>84</v>
      </c>
      <c r="N63" t="s">
        <v>42</v>
      </c>
      <c r="O63" t="s">
        <v>42</v>
      </c>
      <c r="P63" t="s">
        <v>52</v>
      </c>
      <c r="Q63" t="s">
        <v>44</v>
      </c>
      <c r="R63" t="s">
        <v>45</v>
      </c>
      <c r="S63" t="s">
        <v>46</v>
      </c>
      <c r="T63" t="s">
        <v>343</v>
      </c>
      <c r="U63" t="s">
        <v>38</v>
      </c>
      <c r="V63" t="s">
        <v>62</v>
      </c>
      <c r="W63" t="s">
        <v>63</v>
      </c>
      <c r="X63" t="s">
        <v>201</v>
      </c>
      <c r="Y63" t="s">
        <v>64</v>
      </c>
      <c r="AD63" t="s">
        <v>41</v>
      </c>
      <c r="AE63" t="s">
        <v>66</v>
      </c>
      <c r="AF63" t="s">
        <v>344</v>
      </c>
      <c r="AG63" t="s">
        <v>345</v>
      </c>
      <c r="AH63" t="s">
        <v>346</v>
      </c>
      <c r="AI63" t="s">
        <v>80</v>
      </c>
      <c r="AJ63" t="s">
        <v>117</v>
      </c>
      <c r="AK63" t="s">
        <v>76</v>
      </c>
    </row>
    <row r="64" spans="1:37" x14ac:dyDescent="0.35">
      <c r="A64">
        <v>1683</v>
      </c>
      <c r="B64" t="s">
        <v>326</v>
      </c>
      <c r="C64" t="s">
        <v>347</v>
      </c>
      <c r="D64" t="s">
        <v>340</v>
      </c>
      <c r="E64" t="s">
        <v>70</v>
      </c>
      <c r="F64" t="s">
        <v>38</v>
      </c>
      <c r="G64" s="3" t="s">
        <v>326</v>
      </c>
      <c r="H64" t="s">
        <v>348</v>
      </c>
      <c r="I64" t="s">
        <v>54</v>
      </c>
      <c r="J64">
        <v>0</v>
      </c>
      <c r="K64">
        <v>0.15</v>
      </c>
      <c r="L64" t="s">
        <v>349</v>
      </c>
      <c r="M64" t="s">
        <v>84</v>
      </c>
      <c r="N64" t="s">
        <v>41</v>
      </c>
      <c r="O64" t="s">
        <v>42</v>
      </c>
      <c r="P64" t="s">
        <v>52</v>
      </c>
      <c r="Q64" t="s">
        <v>60</v>
      </c>
      <c r="R64" t="s">
        <v>45</v>
      </c>
      <c r="S64" t="s">
        <v>46</v>
      </c>
      <c r="T64" t="s">
        <v>65</v>
      </c>
    </row>
    <row r="65" spans="1:37" x14ac:dyDescent="0.35">
      <c r="A65">
        <v>1686</v>
      </c>
      <c r="B65" t="s">
        <v>326</v>
      </c>
      <c r="C65" t="s">
        <v>350</v>
      </c>
      <c r="D65" t="s">
        <v>340</v>
      </c>
      <c r="E65" t="s">
        <v>70</v>
      </c>
      <c r="F65" t="s">
        <v>38</v>
      </c>
      <c r="G65" s="3" t="s">
        <v>326</v>
      </c>
      <c r="H65" t="s">
        <v>351</v>
      </c>
      <c r="I65" t="s">
        <v>54</v>
      </c>
      <c r="J65">
        <v>0.36</v>
      </c>
      <c r="K65">
        <v>0.36</v>
      </c>
      <c r="L65" t="s">
        <v>65</v>
      </c>
      <c r="M65" t="s">
        <v>84</v>
      </c>
      <c r="N65" t="s">
        <v>41</v>
      </c>
      <c r="O65" t="s">
        <v>42</v>
      </c>
      <c r="P65" t="s">
        <v>52</v>
      </c>
      <c r="Q65" t="s">
        <v>44</v>
      </c>
      <c r="R65" t="s">
        <v>45</v>
      </c>
      <c r="S65" t="s">
        <v>46</v>
      </c>
      <c r="T65" t="s">
        <v>65</v>
      </c>
    </row>
    <row r="66" spans="1:37" x14ac:dyDescent="0.35">
      <c r="A66">
        <v>1689</v>
      </c>
      <c r="B66" t="s">
        <v>326</v>
      </c>
      <c r="C66" t="s">
        <v>352</v>
      </c>
      <c r="D66" t="s">
        <v>340</v>
      </c>
      <c r="E66" t="s">
        <v>70</v>
      </c>
      <c r="F66" t="s">
        <v>38</v>
      </c>
      <c r="G66" s="3" t="s">
        <v>326</v>
      </c>
      <c r="H66" t="s">
        <v>353</v>
      </c>
      <c r="I66" t="s">
        <v>54</v>
      </c>
      <c r="J66">
        <v>0.42</v>
      </c>
      <c r="K66">
        <v>0.42</v>
      </c>
      <c r="L66" t="s">
        <v>65</v>
      </c>
      <c r="M66" t="s">
        <v>84</v>
      </c>
      <c r="N66" t="s">
        <v>41</v>
      </c>
      <c r="O66" t="s">
        <v>42</v>
      </c>
      <c r="P66" t="s">
        <v>52</v>
      </c>
      <c r="Q66" t="s">
        <v>44</v>
      </c>
      <c r="R66" t="s">
        <v>45</v>
      </c>
      <c r="S66" t="s">
        <v>46</v>
      </c>
      <c r="T66" t="s">
        <v>65</v>
      </c>
    </row>
    <row r="67" spans="1:37" x14ac:dyDescent="0.35">
      <c r="A67">
        <v>1692</v>
      </c>
      <c r="B67" t="s">
        <v>326</v>
      </c>
      <c r="C67" t="s">
        <v>354</v>
      </c>
      <c r="D67" t="s">
        <v>328</v>
      </c>
      <c r="E67" t="s">
        <v>47</v>
      </c>
      <c r="F67" t="s">
        <v>38</v>
      </c>
      <c r="G67" s="3" t="s">
        <v>326</v>
      </c>
      <c r="H67" t="s">
        <v>355</v>
      </c>
      <c r="I67" t="s">
        <v>39</v>
      </c>
      <c r="J67">
        <v>1.53</v>
      </c>
      <c r="K67">
        <v>2.6</v>
      </c>
      <c r="L67" t="s">
        <v>147</v>
      </c>
      <c r="M67" t="s">
        <v>84</v>
      </c>
      <c r="N67" t="s">
        <v>41</v>
      </c>
      <c r="O67" t="s">
        <v>42</v>
      </c>
      <c r="P67" t="s">
        <v>57</v>
      </c>
      <c r="Q67" t="s">
        <v>60</v>
      </c>
      <c r="R67" t="s">
        <v>45</v>
      </c>
      <c r="S67" t="s">
        <v>46</v>
      </c>
      <c r="T67" t="s">
        <v>356</v>
      </c>
    </row>
    <row r="68" spans="1:37" x14ac:dyDescent="0.35">
      <c r="A68">
        <v>1695</v>
      </c>
      <c r="B68" t="s">
        <v>326</v>
      </c>
      <c r="C68" t="s">
        <v>357</v>
      </c>
      <c r="D68" t="s">
        <v>340</v>
      </c>
      <c r="E68" t="s">
        <v>70</v>
      </c>
      <c r="F68" t="s">
        <v>38</v>
      </c>
      <c r="G68" s="3" t="s">
        <v>326</v>
      </c>
      <c r="H68" t="s">
        <v>358</v>
      </c>
      <c r="I68" t="s">
        <v>120</v>
      </c>
      <c r="J68">
        <v>0</v>
      </c>
      <c r="K68">
        <v>0.15</v>
      </c>
      <c r="L68" t="s">
        <v>102</v>
      </c>
      <c r="M68" t="s">
        <v>84</v>
      </c>
      <c r="N68" t="s">
        <v>41</v>
      </c>
      <c r="O68" t="s">
        <v>42</v>
      </c>
      <c r="P68" t="s">
        <v>52</v>
      </c>
      <c r="Q68" t="s">
        <v>60</v>
      </c>
      <c r="R68" t="s">
        <v>45</v>
      </c>
      <c r="S68" t="s">
        <v>46</v>
      </c>
      <c r="T68" t="s">
        <v>359</v>
      </c>
    </row>
    <row r="69" spans="1:37" x14ac:dyDescent="0.35">
      <c r="A69">
        <v>1698</v>
      </c>
      <c r="B69" t="s">
        <v>326</v>
      </c>
      <c r="C69" t="s">
        <v>360</v>
      </c>
      <c r="D69" t="s">
        <v>337</v>
      </c>
      <c r="E69" t="s">
        <v>47</v>
      </c>
      <c r="F69" t="s">
        <v>38</v>
      </c>
      <c r="G69" s="3" t="s">
        <v>326</v>
      </c>
      <c r="H69" t="s">
        <v>361</v>
      </c>
      <c r="I69" t="s">
        <v>48</v>
      </c>
      <c r="J69">
        <v>2.61</v>
      </c>
      <c r="K69">
        <v>3.82</v>
      </c>
      <c r="L69" t="s">
        <v>85</v>
      </c>
      <c r="M69" t="s">
        <v>84</v>
      </c>
      <c r="N69" t="s">
        <v>41</v>
      </c>
      <c r="O69" t="s">
        <v>42</v>
      </c>
      <c r="P69" t="s">
        <v>52</v>
      </c>
      <c r="Q69" t="s">
        <v>60</v>
      </c>
      <c r="R69" t="s">
        <v>88</v>
      </c>
      <c r="S69" t="s">
        <v>46</v>
      </c>
      <c r="T69" t="s">
        <v>362</v>
      </c>
    </row>
    <row r="70" spans="1:37" x14ac:dyDescent="0.35">
      <c r="A70">
        <v>1701</v>
      </c>
      <c r="B70" t="s">
        <v>363</v>
      </c>
      <c r="C70" t="s">
        <v>364</v>
      </c>
      <c r="D70" t="s">
        <v>365</v>
      </c>
      <c r="E70" t="s">
        <v>47</v>
      </c>
      <c r="F70" t="s">
        <v>38</v>
      </c>
      <c r="G70" s="3" t="s">
        <v>363</v>
      </c>
      <c r="H70" t="s">
        <v>366</v>
      </c>
      <c r="I70" t="s">
        <v>39</v>
      </c>
      <c r="J70">
        <v>0.22</v>
      </c>
      <c r="K70">
        <v>0.22</v>
      </c>
      <c r="M70" t="s">
        <v>96</v>
      </c>
      <c r="N70" t="s">
        <v>41</v>
      </c>
      <c r="O70" t="s">
        <v>42</v>
      </c>
      <c r="P70" t="s">
        <v>58</v>
      </c>
      <c r="Q70" t="s">
        <v>44</v>
      </c>
      <c r="R70" t="s">
        <v>56</v>
      </c>
      <c r="S70" t="s">
        <v>46</v>
      </c>
      <c r="T70" t="s">
        <v>367</v>
      </c>
    </row>
    <row r="71" spans="1:37" x14ac:dyDescent="0.35">
      <c r="A71">
        <v>1704</v>
      </c>
      <c r="B71" t="s">
        <v>363</v>
      </c>
      <c r="C71" t="s">
        <v>368</v>
      </c>
      <c r="D71" t="s">
        <v>365</v>
      </c>
      <c r="E71" t="s">
        <v>47</v>
      </c>
      <c r="F71" t="s">
        <v>38</v>
      </c>
      <c r="G71" s="3" t="s">
        <v>363</v>
      </c>
      <c r="H71" t="s">
        <v>369</v>
      </c>
      <c r="I71" t="s">
        <v>39</v>
      </c>
      <c r="J71">
        <v>0.26</v>
      </c>
      <c r="K71">
        <v>0.35</v>
      </c>
      <c r="L71" t="s">
        <v>102</v>
      </c>
      <c r="M71" t="s">
        <v>96</v>
      </c>
      <c r="N71" t="s">
        <v>41</v>
      </c>
      <c r="O71" t="s">
        <v>42</v>
      </c>
      <c r="P71" t="s">
        <v>58</v>
      </c>
      <c r="Q71" t="s">
        <v>60</v>
      </c>
      <c r="R71" t="s">
        <v>56</v>
      </c>
      <c r="S71" t="s">
        <v>46</v>
      </c>
    </row>
    <row r="72" spans="1:37" x14ac:dyDescent="0.35">
      <c r="A72">
        <v>1707</v>
      </c>
      <c r="B72" t="s">
        <v>363</v>
      </c>
      <c r="C72" t="s">
        <v>370</v>
      </c>
      <c r="D72" t="s">
        <v>365</v>
      </c>
      <c r="E72" t="s">
        <v>47</v>
      </c>
      <c r="F72" t="s">
        <v>38</v>
      </c>
      <c r="G72" s="3" t="s">
        <v>363</v>
      </c>
      <c r="H72" t="s">
        <v>371</v>
      </c>
      <c r="I72" t="s">
        <v>39</v>
      </c>
      <c r="J72">
        <v>0.76</v>
      </c>
      <c r="K72">
        <v>0.76</v>
      </c>
      <c r="M72" t="s">
        <v>96</v>
      </c>
      <c r="N72" t="s">
        <v>41</v>
      </c>
      <c r="O72" t="s">
        <v>42</v>
      </c>
      <c r="P72" t="s">
        <v>58</v>
      </c>
      <c r="Q72" t="s">
        <v>44</v>
      </c>
      <c r="R72" t="s">
        <v>56</v>
      </c>
      <c r="S72" t="s">
        <v>46</v>
      </c>
    </row>
    <row r="73" spans="1:37" x14ac:dyDescent="0.35">
      <c r="A73">
        <v>1710</v>
      </c>
      <c r="B73" t="s">
        <v>363</v>
      </c>
      <c r="C73" t="s">
        <v>372</v>
      </c>
      <c r="D73" t="s">
        <v>365</v>
      </c>
      <c r="E73" t="s">
        <v>47</v>
      </c>
      <c r="F73" t="s">
        <v>38</v>
      </c>
      <c r="G73" s="3" t="s">
        <v>363</v>
      </c>
      <c r="H73" t="s">
        <v>373</v>
      </c>
      <c r="I73" t="s">
        <v>39</v>
      </c>
      <c r="J73">
        <v>1.17</v>
      </c>
      <c r="K73">
        <v>1.17</v>
      </c>
      <c r="M73" t="s">
        <v>96</v>
      </c>
      <c r="N73" t="s">
        <v>41</v>
      </c>
      <c r="O73" t="s">
        <v>42</v>
      </c>
      <c r="P73" t="s">
        <v>58</v>
      </c>
      <c r="Q73" t="s">
        <v>44</v>
      </c>
      <c r="R73" t="s">
        <v>56</v>
      </c>
      <c r="S73" t="s">
        <v>46</v>
      </c>
    </row>
    <row r="74" spans="1:37" x14ac:dyDescent="0.35">
      <c r="A74">
        <v>1713</v>
      </c>
      <c r="B74" t="s">
        <v>363</v>
      </c>
      <c r="C74" t="s">
        <v>374</v>
      </c>
      <c r="D74" t="s">
        <v>375</v>
      </c>
      <c r="E74" t="s">
        <v>70</v>
      </c>
      <c r="F74" t="s">
        <v>38</v>
      </c>
      <c r="G74" s="3" t="s">
        <v>363</v>
      </c>
      <c r="H74" t="s">
        <v>376</v>
      </c>
      <c r="I74" t="s">
        <v>48</v>
      </c>
      <c r="J74">
        <v>2.61</v>
      </c>
      <c r="K74">
        <v>3.82</v>
      </c>
      <c r="L74" t="s">
        <v>124</v>
      </c>
      <c r="M74" t="s">
        <v>96</v>
      </c>
      <c r="N74" t="s">
        <v>41</v>
      </c>
      <c r="O74" t="s">
        <v>42</v>
      </c>
      <c r="P74" t="s">
        <v>57</v>
      </c>
      <c r="Q74" t="s">
        <v>60</v>
      </c>
      <c r="R74" t="s">
        <v>56</v>
      </c>
      <c r="S74" t="s">
        <v>46</v>
      </c>
      <c r="T74" t="s">
        <v>377</v>
      </c>
    </row>
    <row r="75" spans="1:37" x14ac:dyDescent="0.35">
      <c r="A75">
        <v>1716</v>
      </c>
      <c r="B75" t="s">
        <v>363</v>
      </c>
      <c r="C75" t="s">
        <v>378</v>
      </c>
      <c r="D75" t="s">
        <v>365</v>
      </c>
      <c r="E75" t="s">
        <v>47</v>
      </c>
      <c r="F75" t="s">
        <v>38</v>
      </c>
      <c r="G75" s="3" t="s">
        <v>363</v>
      </c>
      <c r="H75" t="s">
        <v>379</v>
      </c>
      <c r="I75" t="s">
        <v>39</v>
      </c>
      <c r="J75">
        <v>1.53</v>
      </c>
      <c r="K75">
        <v>2.6</v>
      </c>
      <c r="L75" t="s">
        <v>380</v>
      </c>
      <c r="M75" t="s">
        <v>96</v>
      </c>
      <c r="N75" t="s">
        <v>41</v>
      </c>
      <c r="O75" t="s">
        <v>42</v>
      </c>
      <c r="P75" t="s">
        <v>58</v>
      </c>
      <c r="Q75" t="s">
        <v>44</v>
      </c>
      <c r="R75" t="s">
        <v>56</v>
      </c>
      <c r="S75" t="s">
        <v>116</v>
      </c>
      <c r="T75" t="s">
        <v>381</v>
      </c>
    </row>
    <row r="76" spans="1:37" x14ac:dyDescent="0.35">
      <c r="A76">
        <v>1719</v>
      </c>
      <c r="B76" t="s">
        <v>363</v>
      </c>
      <c r="C76" t="s">
        <v>382</v>
      </c>
      <c r="D76" t="s">
        <v>383</v>
      </c>
      <c r="E76" t="s">
        <v>47</v>
      </c>
      <c r="F76" t="s">
        <v>38</v>
      </c>
      <c r="G76" s="3" t="s">
        <v>363</v>
      </c>
      <c r="H76" t="s">
        <v>384</v>
      </c>
      <c r="I76" t="s">
        <v>53</v>
      </c>
      <c r="J76">
        <v>0</v>
      </c>
      <c r="K76">
        <v>1.89</v>
      </c>
      <c r="L76" t="s">
        <v>112</v>
      </c>
      <c r="M76" t="s">
        <v>385</v>
      </c>
      <c r="N76" t="s">
        <v>42</v>
      </c>
      <c r="O76" t="s">
        <v>42</v>
      </c>
      <c r="P76" t="s">
        <v>58</v>
      </c>
      <c r="Q76" t="s">
        <v>44</v>
      </c>
      <c r="R76" t="s">
        <v>56</v>
      </c>
      <c r="S76" t="s">
        <v>46</v>
      </c>
      <c r="T76" t="s">
        <v>386</v>
      </c>
      <c r="U76" t="s">
        <v>38</v>
      </c>
      <c r="V76" t="s">
        <v>74</v>
      </c>
      <c r="W76" t="s">
        <v>75</v>
      </c>
      <c r="X76" t="s">
        <v>201</v>
      </c>
      <c r="Y76" t="s">
        <v>64</v>
      </c>
      <c r="Z76" t="s">
        <v>66</v>
      </c>
      <c r="AA76" t="s">
        <v>387</v>
      </c>
      <c r="AB76" t="s">
        <v>388</v>
      </c>
      <c r="AC76" t="s">
        <v>389</v>
      </c>
      <c r="AD76" t="s">
        <v>41</v>
      </c>
      <c r="AJ76" t="s">
        <v>76</v>
      </c>
      <c r="AK76" t="s">
        <v>76</v>
      </c>
    </row>
    <row r="77" spans="1:37" x14ac:dyDescent="0.35">
      <c r="A77">
        <v>1719</v>
      </c>
      <c r="B77" t="s">
        <v>363</v>
      </c>
      <c r="C77" t="s">
        <v>382</v>
      </c>
      <c r="D77" t="s">
        <v>383</v>
      </c>
      <c r="E77" t="s">
        <v>47</v>
      </c>
      <c r="F77" t="s">
        <v>38</v>
      </c>
      <c r="G77" s="3" t="s">
        <v>363</v>
      </c>
      <c r="H77" t="s">
        <v>384</v>
      </c>
      <c r="I77" t="s">
        <v>53</v>
      </c>
      <c r="J77">
        <v>0</v>
      </c>
      <c r="K77">
        <v>1.89</v>
      </c>
      <c r="L77" t="s">
        <v>112</v>
      </c>
      <c r="M77" t="s">
        <v>385</v>
      </c>
      <c r="N77" t="s">
        <v>42</v>
      </c>
      <c r="O77" t="s">
        <v>42</v>
      </c>
      <c r="P77" t="s">
        <v>58</v>
      </c>
      <c r="Q77" t="s">
        <v>44</v>
      </c>
      <c r="R77" t="s">
        <v>56</v>
      </c>
      <c r="S77" t="s">
        <v>46</v>
      </c>
      <c r="T77" t="s">
        <v>386</v>
      </c>
      <c r="U77" t="s">
        <v>38</v>
      </c>
      <c r="V77" t="s">
        <v>62</v>
      </c>
      <c r="W77" t="s">
        <v>100</v>
      </c>
      <c r="X77" t="s">
        <v>201</v>
      </c>
      <c r="Y77" t="s">
        <v>64</v>
      </c>
      <c r="AD77" t="s">
        <v>41</v>
      </c>
      <c r="AE77" t="s">
        <v>66</v>
      </c>
      <c r="AF77" t="s">
        <v>390</v>
      </c>
      <c r="AG77" t="s">
        <v>391</v>
      </c>
      <c r="AH77" t="s">
        <v>392</v>
      </c>
      <c r="AI77" t="s">
        <v>111</v>
      </c>
      <c r="AJ77" t="s">
        <v>91</v>
      </c>
      <c r="AK77" t="s">
        <v>76</v>
      </c>
    </row>
    <row r="78" spans="1:37" x14ac:dyDescent="0.35">
      <c r="A78">
        <v>1722</v>
      </c>
      <c r="B78" t="s">
        <v>363</v>
      </c>
      <c r="C78" t="s">
        <v>393</v>
      </c>
      <c r="D78" t="s">
        <v>383</v>
      </c>
      <c r="E78" t="s">
        <v>47</v>
      </c>
      <c r="F78" t="s">
        <v>38</v>
      </c>
      <c r="G78" s="3" t="s">
        <v>363</v>
      </c>
      <c r="H78" t="s">
        <v>394</v>
      </c>
      <c r="I78" t="s">
        <v>54</v>
      </c>
      <c r="J78">
        <v>0</v>
      </c>
      <c r="K78">
        <v>0.15</v>
      </c>
      <c r="L78" t="s">
        <v>78</v>
      </c>
      <c r="M78" t="s">
        <v>385</v>
      </c>
      <c r="N78" t="s">
        <v>41</v>
      </c>
      <c r="O78" t="s">
        <v>42</v>
      </c>
      <c r="P78" t="s">
        <v>57</v>
      </c>
      <c r="Q78" t="s">
        <v>44</v>
      </c>
      <c r="R78" t="s">
        <v>56</v>
      </c>
      <c r="S78" t="s">
        <v>46</v>
      </c>
      <c r="T78" t="s">
        <v>395</v>
      </c>
    </row>
    <row r="79" spans="1:37" x14ac:dyDescent="0.35">
      <c r="A79">
        <v>1725</v>
      </c>
      <c r="B79" t="s">
        <v>363</v>
      </c>
      <c r="C79" t="s">
        <v>396</v>
      </c>
      <c r="D79" t="s">
        <v>383</v>
      </c>
      <c r="E79" t="s">
        <v>47</v>
      </c>
      <c r="F79" t="s">
        <v>38</v>
      </c>
      <c r="G79" s="3" t="s">
        <v>363</v>
      </c>
      <c r="H79" t="s">
        <v>397</v>
      </c>
      <c r="I79" t="s">
        <v>54</v>
      </c>
      <c r="J79">
        <v>0.36</v>
      </c>
      <c r="K79">
        <v>0.36</v>
      </c>
      <c r="L79" t="s">
        <v>65</v>
      </c>
      <c r="M79" t="s">
        <v>385</v>
      </c>
      <c r="N79" t="s">
        <v>41</v>
      </c>
      <c r="O79" t="s">
        <v>42</v>
      </c>
      <c r="P79" t="s">
        <v>57</v>
      </c>
      <c r="Q79" t="s">
        <v>98</v>
      </c>
      <c r="R79" t="s">
        <v>56</v>
      </c>
      <c r="S79" t="s">
        <v>46</v>
      </c>
      <c r="T79" t="s">
        <v>315</v>
      </c>
    </row>
    <row r="80" spans="1:37" x14ac:dyDescent="0.35">
      <c r="A80">
        <v>1728</v>
      </c>
      <c r="B80" t="s">
        <v>363</v>
      </c>
      <c r="C80" t="s">
        <v>398</v>
      </c>
      <c r="D80" t="s">
        <v>383</v>
      </c>
      <c r="E80" t="s">
        <v>47</v>
      </c>
      <c r="F80" t="s">
        <v>38</v>
      </c>
      <c r="G80" s="3" t="s">
        <v>363</v>
      </c>
      <c r="H80" t="s">
        <v>399</v>
      </c>
      <c r="I80" t="s">
        <v>54</v>
      </c>
      <c r="J80">
        <v>0.42</v>
      </c>
      <c r="K80">
        <v>0.42</v>
      </c>
      <c r="M80" t="s">
        <v>385</v>
      </c>
      <c r="N80" t="s">
        <v>41</v>
      </c>
      <c r="O80" t="s">
        <v>42</v>
      </c>
      <c r="P80" t="s">
        <v>57</v>
      </c>
      <c r="Q80" t="s">
        <v>98</v>
      </c>
      <c r="R80" t="s">
        <v>56</v>
      </c>
      <c r="S80" t="s">
        <v>46</v>
      </c>
      <c r="T80" t="s">
        <v>315</v>
      </c>
    </row>
    <row r="81" spans="1:37" x14ac:dyDescent="0.35">
      <c r="A81">
        <v>1731</v>
      </c>
      <c r="B81" t="s">
        <v>363</v>
      </c>
      <c r="C81" t="s">
        <v>400</v>
      </c>
      <c r="D81" t="s">
        <v>383</v>
      </c>
      <c r="E81" t="s">
        <v>47</v>
      </c>
      <c r="F81" t="s">
        <v>38</v>
      </c>
      <c r="G81" s="3" t="s">
        <v>363</v>
      </c>
      <c r="H81" t="s">
        <v>401</v>
      </c>
      <c r="I81" t="s">
        <v>120</v>
      </c>
      <c r="J81">
        <v>0</v>
      </c>
      <c r="K81">
        <v>0.15</v>
      </c>
      <c r="L81" t="s">
        <v>86</v>
      </c>
      <c r="M81" t="s">
        <v>385</v>
      </c>
      <c r="N81" t="s">
        <v>41</v>
      </c>
      <c r="O81" t="s">
        <v>42</v>
      </c>
      <c r="P81" t="s">
        <v>52</v>
      </c>
      <c r="Q81" t="s">
        <v>98</v>
      </c>
      <c r="R81" t="s">
        <v>56</v>
      </c>
      <c r="S81" t="s">
        <v>46</v>
      </c>
      <c r="T81" t="s">
        <v>315</v>
      </c>
    </row>
    <row r="82" spans="1:37" x14ac:dyDescent="0.35">
      <c r="A82">
        <v>1734</v>
      </c>
      <c r="B82" t="s">
        <v>402</v>
      </c>
      <c r="C82" t="s">
        <v>403</v>
      </c>
      <c r="D82" t="s">
        <v>404</v>
      </c>
      <c r="E82" t="s">
        <v>47</v>
      </c>
      <c r="F82" t="s">
        <v>38</v>
      </c>
      <c r="G82" s="3" t="s">
        <v>402</v>
      </c>
      <c r="H82" t="s">
        <v>405</v>
      </c>
      <c r="I82" t="s">
        <v>48</v>
      </c>
      <c r="J82">
        <v>0</v>
      </c>
      <c r="K82">
        <v>3.82</v>
      </c>
      <c r="L82" t="s">
        <v>78</v>
      </c>
      <c r="M82" t="s">
        <v>109</v>
      </c>
      <c r="N82" t="s">
        <v>42</v>
      </c>
      <c r="O82" t="s">
        <v>42</v>
      </c>
      <c r="P82" t="s">
        <v>52</v>
      </c>
      <c r="Q82" t="s">
        <v>60</v>
      </c>
      <c r="R82" t="s">
        <v>45</v>
      </c>
      <c r="S82" t="s">
        <v>46</v>
      </c>
      <c r="T82" t="s">
        <v>406</v>
      </c>
      <c r="U82" t="s">
        <v>38</v>
      </c>
      <c r="V82" t="s">
        <v>62</v>
      </c>
      <c r="W82" t="s">
        <v>104</v>
      </c>
      <c r="X82" t="s">
        <v>201</v>
      </c>
      <c r="Y82" t="s">
        <v>64</v>
      </c>
      <c r="AB82" t="s">
        <v>65</v>
      </c>
      <c r="AC82" t="s">
        <v>65</v>
      </c>
      <c r="AD82" t="s">
        <v>41</v>
      </c>
      <c r="AE82" t="s">
        <v>66</v>
      </c>
      <c r="AG82" t="s">
        <v>65</v>
      </c>
      <c r="AH82" t="s">
        <v>65</v>
      </c>
      <c r="AI82" t="s">
        <v>80</v>
      </c>
      <c r="AJ82" t="s">
        <v>68</v>
      </c>
      <c r="AK82" t="s">
        <v>76</v>
      </c>
    </row>
    <row r="83" spans="1:37" x14ac:dyDescent="0.35">
      <c r="A83">
        <v>1737</v>
      </c>
      <c r="B83" t="s">
        <v>407</v>
      </c>
      <c r="C83" t="s">
        <v>408</v>
      </c>
      <c r="D83" t="s">
        <v>99</v>
      </c>
      <c r="E83" t="s">
        <v>47</v>
      </c>
      <c r="F83" t="s">
        <v>38</v>
      </c>
      <c r="G83" s="3" t="s">
        <v>407</v>
      </c>
      <c r="H83" t="s">
        <v>409</v>
      </c>
      <c r="I83" t="s">
        <v>39</v>
      </c>
      <c r="J83">
        <v>0.22</v>
      </c>
      <c r="K83">
        <v>0.22</v>
      </c>
      <c r="M83" t="s">
        <v>109</v>
      </c>
      <c r="N83" t="s">
        <v>41</v>
      </c>
      <c r="O83" t="s">
        <v>42</v>
      </c>
      <c r="P83" t="s">
        <v>58</v>
      </c>
      <c r="Q83" t="s">
        <v>55</v>
      </c>
      <c r="R83" t="s">
        <v>56</v>
      </c>
      <c r="S83" t="s">
        <v>46</v>
      </c>
      <c r="T83" t="s">
        <v>410</v>
      </c>
    </row>
    <row r="84" spans="1:37" x14ac:dyDescent="0.35">
      <c r="A84">
        <v>1740</v>
      </c>
      <c r="B84" t="s">
        <v>293</v>
      </c>
      <c r="C84" t="s">
        <v>411</v>
      </c>
      <c r="D84" t="s">
        <v>304</v>
      </c>
      <c r="E84" t="s">
        <v>47</v>
      </c>
      <c r="F84" t="s">
        <v>38</v>
      </c>
      <c r="G84" s="3" t="s">
        <v>293</v>
      </c>
      <c r="H84" t="s">
        <v>412</v>
      </c>
      <c r="I84" t="s">
        <v>54</v>
      </c>
      <c r="J84">
        <v>0</v>
      </c>
      <c r="K84">
        <v>0.15</v>
      </c>
      <c r="L84" t="s">
        <v>314</v>
      </c>
      <c r="M84" t="s">
        <v>84</v>
      </c>
      <c r="N84" t="s">
        <v>41</v>
      </c>
      <c r="O84" t="s">
        <v>42</v>
      </c>
      <c r="P84" t="s">
        <v>43</v>
      </c>
      <c r="Q84" t="s">
        <v>98</v>
      </c>
      <c r="R84" t="s">
        <v>56</v>
      </c>
      <c r="S84" t="s">
        <v>46</v>
      </c>
      <c r="T84" t="s">
        <v>65</v>
      </c>
    </row>
    <row r="85" spans="1:37" x14ac:dyDescent="0.35">
      <c r="A85">
        <v>1743</v>
      </c>
      <c r="B85" t="s">
        <v>407</v>
      </c>
      <c r="C85" t="s">
        <v>413</v>
      </c>
      <c r="D85" t="s">
        <v>99</v>
      </c>
      <c r="E85" t="s">
        <v>47</v>
      </c>
      <c r="F85" t="s">
        <v>38</v>
      </c>
      <c r="G85" s="3" t="s">
        <v>407</v>
      </c>
      <c r="H85" t="s">
        <v>414</v>
      </c>
      <c r="I85" t="s">
        <v>39</v>
      </c>
      <c r="J85">
        <v>0.26</v>
      </c>
      <c r="K85">
        <v>0.35</v>
      </c>
      <c r="L85" t="s">
        <v>174</v>
      </c>
      <c r="M85" t="s">
        <v>109</v>
      </c>
      <c r="N85" t="s">
        <v>41</v>
      </c>
      <c r="O85" t="s">
        <v>42</v>
      </c>
      <c r="P85" t="s">
        <v>58</v>
      </c>
      <c r="Q85" t="s">
        <v>60</v>
      </c>
      <c r="R85" t="s">
        <v>56</v>
      </c>
      <c r="S85" t="s">
        <v>116</v>
      </c>
      <c r="T85" t="s">
        <v>415</v>
      </c>
    </row>
    <row r="86" spans="1:37" x14ac:dyDescent="0.35">
      <c r="A86">
        <v>1746</v>
      </c>
      <c r="B86" t="s">
        <v>407</v>
      </c>
      <c r="C86" t="s">
        <v>416</v>
      </c>
      <c r="D86" t="s">
        <v>99</v>
      </c>
      <c r="E86" t="s">
        <v>47</v>
      </c>
      <c r="F86" t="s">
        <v>38</v>
      </c>
      <c r="G86" s="3" t="s">
        <v>407</v>
      </c>
      <c r="H86" t="s">
        <v>417</v>
      </c>
      <c r="I86" t="s">
        <v>39</v>
      </c>
      <c r="J86">
        <v>0.76</v>
      </c>
      <c r="K86">
        <v>0.76</v>
      </c>
      <c r="M86" t="s">
        <v>109</v>
      </c>
      <c r="N86" t="s">
        <v>41</v>
      </c>
      <c r="O86" t="s">
        <v>42</v>
      </c>
      <c r="P86" t="s">
        <v>58</v>
      </c>
      <c r="Q86" t="s">
        <v>60</v>
      </c>
      <c r="R86" t="s">
        <v>56</v>
      </c>
      <c r="S86" t="s">
        <v>46</v>
      </c>
      <c r="T86" t="s">
        <v>418</v>
      </c>
    </row>
    <row r="87" spans="1:37" x14ac:dyDescent="0.35">
      <c r="A87">
        <v>1749</v>
      </c>
      <c r="B87" t="s">
        <v>407</v>
      </c>
      <c r="C87" t="s">
        <v>419</v>
      </c>
      <c r="D87" t="s">
        <v>99</v>
      </c>
      <c r="E87" t="s">
        <v>47</v>
      </c>
      <c r="F87" t="s">
        <v>38</v>
      </c>
      <c r="G87" s="3" t="s">
        <v>407</v>
      </c>
      <c r="H87" t="s">
        <v>420</v>
      </c>
      <c r="I87" t="s">
        <v>39</v>
      </c>
      <c r="J87">
        <v>1.17</v>
      </c>
      <c r="K87">
        <v>1.17</v>
      </c>
      <c r="M87" t="s">
        <v>109</v>
      </c>
      <c r="N87" t="s">
        <v>41</v>
      </c>
      <c r="O87" t="s">
        <v>42</v>
      </c>
      <c r="P87" t="s">
        <v>58</v>
      </c>
      <c r="Q87" t="s">
        <v>50</v>
      </c>
      <c r="R87" t="s">
        <v>56</v>
      </c>
      <c r="S87" t="s">
        <v>46</v>
      </c>
      <c r="T87" t="s">
        <v>421</v>
      </c>
    </row>
    <row r="88" spans="1:37" x14ac:dyDescent="0.35">
      <c r="A88">
        <v>1752</v>
      </c>
      <c r="B88" t="s">
        <v>407</v>
      </c>
      <c r="C88" t="s">
        <v>422</v>
      </c>
      <c r="D88" t="s">
        <v>99</v>
      </c>
      <c r="E88" t="s">
        <v>47</v>
      </c>
      <c r="F88" t="s">
        <v>38</v>
      </c>
      <c r="G88" s="3" t="s">
        <v>407</v>
      </c>
      <c r="H88" t="s">
        <v>423</v>
      </c>
      <c r="I88" t="s">
        <v>39</v>
      </c>
      <c r="J88">
        <v>1.53</v>
      </c>
      <c r="K88">
        <v>2.6</v>
      </c>
      <c r="L88" t="s">
        <v>77</v>
      </c>
      <c r="M88" t="s">
        <v>109</v>
      </c>
      <c r="N88" t="s">
        <v>41</v>
      </c>
      <c r="O88" t="s">
        <v>42</v>
      </c>
      <c r="P88" t="s">
        <v>58</v>
      </c>
      <c r="Q88" t="s">
        <v>50</v>
      </c>
      <c r="R88" t="s">
        <v>56</v>
      </c>
      <c r="S88" t="s">
        <v>116</v>
      </c>
      <c r="T88" t="s">
        <v>424</v>
      </c>
    </row>
    <row r="89" spans="1:37" x14ac:dyDescent="0.35">
      <c r="A89">
        <v>1755</v>
      </c>
      <c r="B89" t="s">
        <v>425</v>
      </c>
      <c r="C89" t="s">
        <v>426</v>
      </c>
      <c r="D89" t="s">
        <v>427</v>
      </c>
      <c r="E89" t="s">
        <v>47</v>
      </c>
      <c r="F89" t="s">
        <v>38</v>
      </c>
      <c r="G89" s="3" t="s">
        <v>425</v>
      </c>
      <c r="H89" t="s">
        <v>428</v>
      </c>
      <c r="I89" t="s">
        <v>53</v>
      </c>
      <c r="J89">
        <v>0</v>
      </c>
      <c r="K89">
        <v>1.89</v>
      </c>
      <c r="L89" t="s">
        <v>108</v>
      </c>
      <c r="M89" t="s">
        <v>113</v>
      </c>
      <c r="N89" t="s">
        <v>42</v>
      </c>
      <c r="O89" t="s">
        <v>42</v>
      </c>
      <c r="P89" t="s">
        <v>52</v>
      </c>
      <c r="Q89" t="s">
        <v>44</v>
      </c>
      <c r="R89" t="s">
        <v>56</v>
      </c>
      <c r="S89" t="s">
        <v>46</v>
      </c>
      <c r="T89" t="s">
        <v>429</v>
      </c>
      <c r="U89" t="s">
        <v>38</v>
      </c>
      <c r="V89" t="s">
        <v>62</v>
      </c>
      <c r="W89" t="s">
        <v>118</v>
      </c>
      <c r="X89" t="s">
        <v>201</v>
      </c>
      <c r="Y89" t="s">
        <v>64</v>
      </c>
      <c r="AD89" t="s">
        <v>41</v>
      </c>
      <c r="AE89" t="s">
        <v>66</v>
      </c>
      <c r="AF89" t="s">
        <v>430</v>
      </c>
      <c r="AG89" t="s">
        <v>431</v>
      </c>
      <c r="AH89" t="s">
        <v>432</v>
      </c>
      <c r="AI89" t="s">
        <v>103</v>
      </c>
      <c r="AJ89" t="s">
        <v>68</v>
      </c>
      <c r="AK89" t="s">
        <v>76</v>
      </c>
    </row>
    <row r="90" spans="1:37" x14ac:dyDescent="0.35">
      <c r="A90">
        <v>1755</v>
      </c>
      <c r="B90" t="s">
        <v>425</v>
      </c>
      <c r="C90" t="s">
        <v>426</v>
      </c>
      <c r="D90" t="s">
        <v>427</v>
      </c>
      <c r="E90" t="s">
        <v>47</v>
      </c>
      <c r="F90" t="s">
        <v>38</v>
      </c>
      <c r="G90" s="3" t="s">
        <v>425</v>
      </c>
      <c r="H90" t="s">
        <v>428</v>
      </c>
      <c r="I90" t="s">
        <v>53</v>
      </c>
      <c r="J90">
        <v>0</v>
      </c>
      <c r="K90">
        <v>1.89</v>
      </c>
      <c r="L90" t="s">
        <v>108</v>
      </c>
      <c r="M90" t="s">
        <v>113</v>
      </c>
      <c r="N90" t="s">
        <v>42</v>
      </c>
      <c r="O90" t="s">
        <v>42</v>
      </c>
      <c r="P90" t="s">
        <v>52</v>
      </c>
      <c r="Q90" t="s">
        <v>44</v>
      </c>
      <c r="R90" t="s">
        <v>56</v>
      </c>
      <c r="S90" t="s">
        <v>46</v>
      </c>
      <c r="T90" t="s">
        <v>429</v>
      </c>
      <c r="U90" t="s">
        <v>38</v>
      </c>
      <c r="V90" t="s">
        <v>74</v>
      </c>
      <c r="W90" t="s">
        <v>118</v>
      </c>
      <c r="X90" t="s">
        <v>201</v>
      </c>
      <c r="Y90" t="s">
        <v>64</v>
      </c>
      <c r="Z90" t="s">
        <v>66</v>
      </c>
      <c r="AA90" t="s">
        <v>433</v>
      </c>
      <c r="AB90" t="s">
        <v>434</v>
      </c>
      <c r="AC90" t="s">
        <v>435</v>
      </c>
      <c r="AD90" t="s">
        <v>42</v>
      </c>
      <c r="AJ90" t="s">
        <v>76</v>
      </c>
      <c r="AK90" t="s">
        <v>76</v>
      </c>
    </row>
    <row r="91" spans="1:37" x14ac:dyDescent="0.35">
      <c r="A91">
        <v>1755</v>
      </c>
      <c r="B91" t="s">
        <v>425</v>
      </c>
      <c r="C91" t="s">
        <v>426</v>
      </c>
      <c r="D91" t="s">
        <v>427</v>
      </c>
      <c r="E91" t="s">
        <v>47</v>
      </c>
      <c r="F91" t="s">
        <v>38</v>
      </c>
      <c r="G91" s="3" t="s">
        <v>425</v>
      </c>
      <c r="H91" t="s">
        <v>428</v>
      </c>
      <c r="I91" t="s">
        <v>53</v>
      </c>
      <c r="J91">
        <v>0</v>
      </c>
      <c r="K91">
        <v>1.89</v>
      </c>
      <c r="L91" t="s">
        <v>108</v>
      </c>
      <c r="M91" t="s">
        <v>113</v>
      </c>
      <c r="N91" t="s">
        <v>42</v>
      </c>
      <c r="O91" t="s">
        <v>42</v>
      </c>
      <c r="P91" t="s">
        <v>52</v>
      </c>
      <c r="Q91" t="s">
        <v>44</v>
      </c>
      <c r="R91" t="s">
        <v>56</v>
      </c>
      <c r="S91" t="s">
        <v>46</v>
      </c>
      <c r="T91" t="s">
        <v>429</v>
      </c>
      <c r="U91" t="s">
        <v>38</v>
      </c>
      <c r="V91" t="s">
        <v>79</v>
      </c>
      <c r="W91" t="s">
        <v>118</v>
      </c>
      <c r="X91" t="s">
        <v>201</v>
      </c>
      <c r="Y91" t="s">
        <v>64</v>
      </c>
      <c r="AD91" t="s">
        <v>41</v>
      </c>
      <c r="AE91" t="s">
        <v>66</v>
      </c>
      <c r="AF91" t="s">
        <v>436</v>
      </c>
      <c r="AG91" t="s">
        <v>434</v>
      </c>
      <c r="AH91" t="s">
        <v>435</v>
      </c>
      <c r="AI91" t="s">
        <v>80</v>
      </c>
      <c r="AJ91" t="s">
        <v>76</v>
      </c>
      <c r="AK91" t="s">
        <v>76</v>
      </c>
    </row>
    <row r="92" spans="1:37" x14ac:dyDescent="0.35">
      <c r="A92">
        <v>1755</v>
      </c>
      <c r="B92" t="s">
        <v>425</v>
      </c>
      <c r="C92" t="s">
        <v>426</v>
      </c>
      <c r="D92" t="s">
        <v>427</v>
      </c>
      <c r="E92" t="s">
        <v>47</v>
      </c>
      <c r="F92" t="s">
        <v>38</v>
      </c>
      <c r="G92" s="3" t="s">
        <v>425</v>
      </c>
      <c r="H92" t="s">
        <v>428</v>
      </c>
      <c r="I92" t="s">
        <v>53</v>
      </c>
      <c r="J92">
        <v>0</v>
      </c>
      <c r="K92">
        <v>1.89</v>
      </c>
      <c r="L92" t="s">
        <v>108</v>
      </c>
      <c r="M92" t="s">
        <v>113</v>
      </c>
      <c r="N92" t="s">
        <v>42</v>
      </c>
      <c r="O92" t="s">
        <v>42</v>
      </c>
      <c r="P92" t="s">
        <v>52</v>
      </c>
      <c r="Q92" t="s">
        <v>44</v>
      </c>
      <c r="R92" t="s">
        <v>56</v>
      </c>
      <c r="S92" t="s">
        <v>46</v>
      </c>
      <c r="T92" t="s">
        <v>429</v>
      </c>
      <c r="U92" t="s">
        <v>38</v>
      </c>
      <c r="V92" t="s">
        <v>79</v>
      </c>
      <c r="W92" t="s">
        <v>118</v>
      </c>
      <c r="X92" t="s">
        <v>201</v>
      </c>
      <c r="Y92" t="s">
        <v>64</v>
      </c>
      <c r="AD92" t="s">
        <v>41</v>
      </c>
      <c r="AE92" t="s">
        <v>66</v>
      </c>
      <c r="AF92" t="s">
        <v>437</v>
      </c>
      <c r="AG92" t="s">
        <v>438</v>
      </c>
      <c r="AH92" t="s">
        <v>439</v>
      </c>
      <c r="AI92" t="s">
        <v>80</v>
      </c>
      <c r="AJ92" t="s">
        <v>76</v>
      </c>
      <c r="AK92" t="s">
        <v>76</v>
      </c>
    </row>
    <row r="93" spans="1:37" x14ac:dyDescent="0.35">
      <c r="A93">
        <v>1755</v>
      </c>
      <c r="B93" t="s">
        <v>425</v>
      </c>
      <c r="C93" t="s">
        <v>426</v>
      </c>
      <c r="D93" t="s">
        <v>427</v>
      </c>
      <c r="E93" t="s">
        <v>47</v>
      </c>
      <c r="F93" t="s">
        <v>38</v>
      </c>
      <c r="G93" s="3" t="s">
        <v>425</v>
      </c>
      <c r="H93" t="s">
        <v>428</v>
      </c>
      <c r="I93" t="s">
        <v>53</v>
      </c>
      <c r="J93">
        <v>0</v>
      </c>
      <c r="K93">
        <v>1.89</v>
      </c>
      <c r="L93" t="s">
        <v>108</v>
      </c>
      <c r="M93" t="s">
        <v>113</v>
      </c>
      <c r="N93" t="s">
        <v>42</v>
      </c>
      <c r="O93" t="s">
        <v>42</v>
      </c>
      <c r="P93" t="s">
        <v>52</v>
      </c>
      <c r="Q93" t="s">
        <v>44</v>
      </c>
      <c r="R93" t="s">
        <v>56</v>
      </c>
      <c r="S93" t="s">
        <v>46</v>
      </c>
      <c r="T93" t="s">
        <v>429</v>
      </c>
      <c r="U93" t="s">
        <v>38</v>
      </c>
      <c r="V93" t="s">
        <v>79</v>
      </c>
      <c r="W93" t="s">
        <v>118</v>
      </c>
      <c r="X93" t="s">
        <v>201</v>
      </c>
      <c r="Y93" t="s">
        <v>64</v>
      </c>
      <c r="AD93" t="s">
        <v>41</v>
      </c>
      <c r="AE93" t="s">
        <v>66</v>
      </c>
      <c r="AF93" t="s">
        <v>440</v>
      </c>
      <c r="AG93" t="s">
        <v>438</v>
      </c>
      <c r="AH93" t="s">
        <v>439</v>
      </c>
      <c r="AI93" t="s">
        <v>80</v>
      </c>
      <c r="AJ93" t="s">
        <v>76</v>
      </c>
      <c r="AK93" t="s">
        <v>76</v>
      </c>
    </row>
    <row r="94" spans="1:37" x14ac:dyDescent="0.35">
      <c r="A94">
        <v>1755</v>
      </c>
      <c r="B94" t="s">
        <v>425</v>
      </c>
      <c r="C94" t="s">
        <v>426</v>
      </c>
      <c r="D94" t="s">
        <v>427</v>
      </c>
      <c r="E94" t="s">
        <v>47</v>
      </c>
      <c r="F94" t="s">
        <v>38</v>
      </c>
      <c r="G94" s="3" t="s">
        <v>425</v>
      </c>
      <c r="H94" t="s">
        <v>428</v>
      </c>
      <c r="I94" t="s">
        <v>53</v>
      </c>
      <c r="J94">
        <v>0</v>
      </c>
      <c r="K94">
        <v>1.89</v>
      </c>
      <c r="L94" t="s">
        <v>108</v>
      </c>
      <c r="M94" t="s">
        <v>113</v>
      </c>
      <c r="N94" t="s">
        <v>42</v>
      </c>
      <c r="O94" t="s">
        <v>42</v>
      </c>
      <c r="P94" t="s">
        <v>52</v>
      </c>
      <c r="Q94" t="s">
        <v>44</v>
      </c>
      <c r="R94" t="s">
        <v>56</v>
      </c>
      <c r="S94" t="s">
        <v>46</v>
      </c>
      <c r="T94" t="s">
        <v>429</v>
      </c>
      <c r="U94" t="s">
        <v>38</v>
      </c>
      <c r="V94" t="s">
        <v>79</v>
      </c>
      <c r="W94" t="s">
        <v>118</v>
      </c>
      <c r="X94" t="s">
        <v>201</v>
      </c>
      <c r="Y94" t="s">
        <v>64</v>
      </c>
      <c r="AD94" t="s">
        <v>41</v>
      </c>
      <c r="AE94" t="s">
        <v>66</v>
      </c>
      <c r="AF94" t="s">
        <v>441</v>
      </c>
      <c r="AG94" t="s">
        <v>438</v>
      </c>
      <c r="AH94" t="s">
        <v>439</v>
      </c>
      <c r="AI94" t="s">
        <v>80</v>
      </c>
      <c r="AJ94" t="s">
        <v>76</v>
      </c>
      <c r="AK94" t="s">
        <v>76</v>
      </c>
    </row>
    <row r="95" spans="1:37" x14ac:dyDescent="0.35">
      <c r="A95">
        <v>1755</v>
      </c>
      <c r="B95" t="s">
        <v>425</v>
      </c>
      <c r="C95" t="s">
        <v>426</v>
      </c>
      <c r="D95" t="s">
        <v>427</v>
      </c>
      <c r="E95" t="s">
        <v>47</v>
      </c>
      <c r="F95" t="s">
        <v>38</v>
      </c>
      <c r="G95" s="3" t="s">
        <v>425</v>
      </c>
      <c r="H95" t="s">
        <v>428</v>
      </c>
      <c r="I95" t="s">
        <v>53</v>
      </c>
      <c r="J95">
        <v>0</v>
      </c>
      <c r="K95">
        <v>1.89</v>
      </c>
      <c r="L95" t="s">
        <v>108</v>
      </c>
      <c r="M95" t="s">
        <v>113</v>
      </c>
      <c r="N95" t="s">
        <v>42</v>
      </c>
      <c r="O95" t="s">
        <v>42</v>
      </c>
      <c r="P95" t="s">
        <v>52</v>
      </c>
      <c r="Q95" t="s">
        <v>44</v>
      </c>
      <c r="R95" t="s">
        <v>56</v>
      </c>
      <c r="S95" t="s">
        <v>46</v>
      </c>
      <c r="T95" t="s">
        <v>429</v>
      </c>
      <c r="U95" t="s">
        <v>38</v>
      </c>
      <c r="V95" t="s">
        <v>79</v>
      </c>
      <c r="W95" t="s">
        <v>118</v>
      </c>
      <c r="X95" t="s">
        <v>201</v>
      </c>
      <c r="Y95" t="s">
        <v>64</v>
      </c>
      <c r="AD95" t="s">
        <v>41</v>
      </c>
      <c r="AE95" t="s">
        <v>66</v>
      </c>
      <c r="AF95" t="s">
        <v>442</v>
      </c>
      <c r="AG95" t="s">
        <v>438</v>
      </c>
      <c r="AH95" t="s">
        <v>439</v>
      </c>
      <c r="AI95" t="s">
        <v>80</v>
      </c>
      <c r="AJ95" t="s">
        <v>76</v>
      </c>
      <c r="AK95" t="s">
        <v>76</v>
      </c>
    </row>
    <row r="96" spans="1:37" x14ac:dyDescent="0.35">
      <c r="A96">
        <v>1755</v>
      </c>
      <c r="B96" t="s">
        <v>425</v>
      </c>
      <c r="C96" t="s">
        <v>426</v>
      </c>
      <c r="D96" t="s">
        <v>427</v>
      </c>
      <c r="E96" t="s">
        <v>47</v>
      </c>
      <c r="F96" t="s">
        <v>38</v>
      </c>
      <c r="G96" s="3" t="s">
        <v>425</v>
      </c>
      <c r="H96" t="s">
        <v>428</v>
      </c>
      <c r="I96" t="s">
        <v>53</v>
      </c>
      <c r="J96">
        <v>0</v>
      </c>
      <c r="K96">
        <v>1.89</v>
      </c>
      <c r="L96" t="s">
        <v>108</v>
      </c>
      <c r="M96" t="s">
        <v>113</v>
      </c>
      <c r="N96" t="s">
        <v>42</v>
      </c>
      <c r="O96" t="s">
        <v>42</v>
      </c>
      <c r="P96" t="s">
        <v>52</v>
      </c>
      <c r="Q96" t="s">
        <v>44</v>
      </c>
      <c r="R96" t="s">
        <v>56</v>
      </c>
      <c r="S96" t="s">
        <v>46</v>
      </c>
      <c r="T96" t="s">
        <v>429</v>
      </c>
      <c r="U96" t="s">
        <v>38</v>
      </c>
      <c r="V96" t="s">
        <v>79</v>
      </c>
      <c r="W96" t="s">
        <v>118</v>
      </c>
      <c r="X96" t="s">
        <v>201</v>
      </c>
      <c r="Y96" t="s">
        <v>64</v>
      </c>
      <c r="AD96" t="s">
        <v>41</v>
      </c>
      <c r="AE96" t="s">
        <v>66</v>
      </c>
      <c r="AF96" t="s">
        <v>442</v>
      </c>
      <c r="AG96" t="s">
        <v>438</v>
      </c>
      <c r="AH96" t="s">
        <v>439</v>
      </c>
      <c r="AI96" t="s">
        <v>80</v>
      </c>
      <c r="AJ96" t="s">
        <v>76</v>
      </c>
      <c r="AK96" t="s">
        <v>76</v>
      </c>
    </row>
    <row r="97" spans="1:37" x14ac:dyDescent="0.35">
      <c r="A97">
        <v>1755</v>
      </c>
      <c r="B97" t="s">
        <v>425</v>
      </c>
      <c r="C97" t="s">
        <v>426</v>
      </c>
      <c r="D97" t="s">
        <v>427</v>
      </c>
      <c r="E97" t="s">
        <v>47</v>
      </c>
      <c r="F97" t="s">
        <v>38</v>
      </c>
      <c r="G97" s="3" t="s">
        <v>425</v>
      </c>
      <c r="H97" t="s">
        <v>428</v>
      </c>
      <c r="I97" t="s">
        <v>53</v>
      </c>
      <c r="J97">
        <v>0</v>
      </c>
      <c r="K97">
        <v>1.89</v>
      </c>
      <c r="L97" t="s">
        <v>108</v>
      </c>
      <c r="M97" t="s">
        <v>113</v>
      </c>
      <c r="N97" t="s">
        <v>42</v>
      </c>
      <c r="O97" t="s">
        <v>42</v>
      </c>
      <c r="P97" t="s">
        <v>52</v>
      </c>
      <c r="Q97" t="s">
        <v>44</v>
      </c>
      <c r="R97" t="s">
        <v>56</v>
      </c>
      <c r="S97" t="s">
        <v>46</v>
      </c>
      <c r="T97" t="s">
        <v>429</v>
      </c>
      <c r="U97" t="s">
        <v>38</v>
      </c>
      <c r="V97" t="s">
        <v>79</v>
      </c>
      <c r="W97" t="s">
        <v>118</v>
      </c>
      <c r="X97" t="s">
        <v>201</v>
      </c>
      <c r="Y97" t="s">
        <v>64</v>
      </c>
      <c r="AD97" t="s">
        <v>41</v>
      </c>
      <c r="AE97" t="s">
        <v>66</v>
      </c>
      <c r="AF97" t="s">
        <v>442</v>
      </c>
      <c r="AG97" t="s">
        <v>438</v>
      </c>
      <c r="AH97" t="s">
        <v>439</v>
      </c>
      <c r="AI97" t="s">
        <v>80</v>
      </c>
      <c r="AJ97" t="s">
        <v>76</v>
      </c>
      <c r="AK97" t="s">
        <v>76</v>
      </c>
    </row>
    <row r="98" spans="1:37" x14ac:dyDescent="0.35">
      <c r="A98">
        <v>1755</v>
      </c>
      <c r="B98" t="s">
        <v>425</v>
      </c>
      <c r="C98" t="s">
        <v>426</v>
      </c>
      <c r="D98" t="s">
        <v>427</v>
      </c>
      <c r="E98" t="s">
        <v>47</v>
      </c>
      <c r="F98" t="s">
        <v>38</v>
      </c>
      <c r="G98" s="3" t="s">
        <v>425</v>
      </c>
      <c r="H98" t="s">
        <v>428</v>
      </c>
      <c r="I98" t="s">
        <v>53</v>
      </c>
      <c r="J98">
        <v>0</v>
      </c>
      <c r="K98">
        <v>1.89</v>
      </c>
      <c r="L98" t="s">
        <v>108</v>
      </c>
      <c r="M98" t="s">
        <v>113</v>
      </c>
      <c r="N98" t="s">
        <v>42</v>
      </c>
      <c r="O98" t="s">
        <v>42</v>
      </c>
      <c r="P98" t="s">
        <v>52</v>
      </c>
      <c r="Q98" t="s">
        <v>44</v>
      </c>
      <c r="R98" t="s">
        <v>56</v>
      </c>
      <c r="S98" t="s">
        <v>46</v>
      </c>
      <c r="T98" t="s">
        <v>429</v>
      </c>
      <c r="U98" t="s">
        <v>38</v>
      </c>
      <c r="V98" t="s">
        <v>79</v>
      </c>
      <c r="W98" t="s">
        <v>118</v>
      </c>
      <c r="X98" t="s">
        <v>201</v>
      </c>
      <c r="Y98" t="s">
        <v>64</v>
      </c>
      <c r="AD98" t="s">
        <v>41</v>
      </c>
      <c r="AE98" t="s">
        <v>66</v>
      </c>
      <c r="AF98" t="s">
        <v>442</v>
      </c>
      <c r="AG98" t="s">
        <v>438</v>
      </c>
      <c r="AH98" t="s">
        <v>439</v>
      </c>
      <c r="AI98" t="s">
        <v>80</v>
      </c>
      <c r="AJ98" t="s">
        <v>76</v>
      </c>
      <c r="AK98" t="s">
        <v>76</v>
      </c>
    </row>
    <row r="99" spans="1:37" x14ac:dyDescent="0.35">
      <c r="A99">
        <v>1755</v>
      </c>
      <c r="B99" t="s">
        <v>425</v>
      </c>
      <c r="C99" t="s">
        <v>426</v>
      </c>
      <c r="D99" t="s">
        <v>427</v>
      </c>
      <c r="E99" t="s">
        <v>47</v>
      </c>
      <c r="F99" t="s">
        <v>38</v>
      </c>
      <c r="G99" s="3" t="s">
        <v>425</v>
      </c>
      <c r="H99" t="s">
        <v>428</v>
      </c>
      <c r="I99" t="s">
        <v>53</v>
      </c>
      <c r="J99">
        <v>0</v>
      </c>
      <c r="K99">
        <v>1.89</v>
      </c>
      <c r="L99" t="s">
        <v>108</v>
      </c>
      <c r="M99" t="s">
        <v>113</v>
      </c>
      <c r="N99" t="s">
        <v>42</v>
      </c>
      <c r="O99" t="s">
        <v>42</v>
      </c>
      <c r="P99" t="s">
        <v>52</v>
      </c>
      <c r="Q99" t="s">
        <v>44</v>
      </c>
      <c r="R99" t="s">
        <v>56</v>
      </c>
      <c r="S99" t="s">
        <v>46</v>
      </c>
      <c r="T99" t="s">
        <v>429</v>
      </c>
      <c r="U99" t="s">
        <v>38</v>
      </c>
      <c r="V99" t="s">
        <v>79</v>
      </c>
      <c r="W99" t="s">
        <v>118</v>
      </c>
      <c r="X99" t="s">
        <v>201</v>
      </c>
      <c r="Y99" t="s">
        <v>64</v>
      </c>
      <c r="AD99" t="s">
        <v>41</v>
      </c>
      <c r="AE99" t="s">
        <v>66</v>
      </c>
      <c r="AF99" t="s">
        <v>442</v>
      </c>
      <c r="AG99" t="s">
        <v>438</v>
      </c>
      <c r="AH99" t="s">
        <v>439</v>
      </c>
      <c r="AI99" t="s">
        <v>80</v>
      </c>
      <c r="AJ99" t="s">
        <v>76</v>
      </c>
      <c r="AK99" t="s">
        <v>76</v>
      </c>
    </row>
    <row r="100" spans="1:37" x14ac:dyDescent="0.35">
      <c r="A100">
        <v>1755</v>
      </c>
      <c r="B100" t="s">
        <v>425</v>
      </c>
      <c r="C100" t="s">
        <v>426</v>
      </c>
      <c r="D100" t="s">
        <v>427</v>
      </c>
      <c r="E100" t="s">
        <v>47</v>
      </c>
      <c r="F100" t="s">
        <v>38</v>
      </c>
      <c r="G100" s="3" t="s">
        <v>425</v>
      </c>
      <c r="H100" t="s">
        <v>428</v>
      </c>
      <c r="I100" t="s">
        <v>53</v>
      </c>
      <c r="J100">
        <v>0</v>
      </c>
      <c r="K100">
        <v>1.89</v>
      </c>
      <c r="L100" t="s">
        <v>108</v>
      </c>
      <c r="M100" t="s">
        <v>113</v>
      </c>
      <c r="N100" t="s">
        <v>42</v>
      </c>
      <c r="O100" t="s">
        <v>42</v>
      </c>
      <c r="P100" t="s">
        <v>52</v>
      </c>
      <c r="Q100" t="s">
        <v>44</v>
      </c>
      <c r="R100" t="s">
        <v>56</v>
      </c>
      <c r="S100" t="s">
        <v>46</v>
      </c>
      <c r="T100" t="s">
        <v>429</v>
      </c>
      <c r="U100" t="s">
        <v>38</v>
      </c>
      <c r="V100" t="s">
        <v>79</v>
      </c>
      <c r="W100" t="s">
        <v>118</v>
      </c>
      <c r="X100" t="s">
        <v>201</v>
      </c>
      <c r="Y100" t="s">
        <v>64</v>
      </c>
      <c r="AD100" t="s">
        <v>41</v>
      </c>
      <c r="AE100" t="s">
        <v>66</v>
      </c>
      <c r="AF100" t="s">
        <v>442</v>
      </c>
      <c r="AG100" t="s">
        <v>438</v>
      </c>
      <c r="AH100" t="s">
        <v>439</v>
      </c>
      <c r="AI100" t="s">
        <v>80</v>
      </c>
      <c r="AJ100" t="s">
        <v>76</v>
      </c>
      <c r="AK100" t="s">
        <v>76</v>
      </c>
    </row>
    <row r="101" spans="1:37" x14ac:dyDescent="0.35">
      <c r="A101">
        <v>1755</v>
      </c>
      <c r="B101" t="s">
        <v>425</v>
      </c>
      <c r="C101" t="s">
        <v>426</v>
      </c>
      <c r="D101" t="s">
        <v>427</v>
      </c>
      <c r="E101" t="s">
        <v>47</v>
      </c>
      <c r="F101" t="s">
        <v>38</v>
      </c>
      <c r="G101" s="3" t="s">
        <v>425</v>
      </c>
      <c r="H101" t="s">
        <v>428</v>
      </c>
      <c r="I101" t="s">
        <v>53</v>
      </c>
      <c r="J101">
        <v>0</v>
      </c>
      <c r="K101">
        <v>1.89</v>
      </c>
      <c r="L101" t="s">
        <v>108</v>
      </c>
      <c r="M101" t="s">
        <v>113</v>
      </c>
      <c r="N101" t="s">
        <v>42</v>
      </c>
      <c r="O101" t="s">
        <v>42</v>
      </c>
      <c r="P101" t="s">
        <v>52</v>
      </c>
      <c r="Q101" t="s">
        <v>44</v>
      </c>
      <c r="R101" t="s">
        <v>56</v>
      </c>
      <c r="S101" t="s">
        <v>46</v>
      </c>
      <c r="T101" t="s">
        <v>429</v>
      </c>
      <c r="U101" t="s">
        <v>38</v>
      </c>
      <c r="V101" t="s">
        <v>79</v>
      </c>
      <c r="W101" t="s">
        <v>118</v>
      </c>
      <c r="X101" t="s">
        <v>201</v>
      </c>
      <c r="Y101" t="s">
        <v>64</v>
      </c>
      <c r="AD101" t="s">
        <v>41</v>
      </c>
      <c r="AE101" t="s">
        <v>66</v>
      </c>
      <c r="AF101" t="s">
        <v>442</v>
      </c>
      <c r="AG101" t="s">
        <v>438</v>
      </c>
      <c r="AH101" t="s">
        <v>439</v>
      </c>
      <c r="AI101" t="s">
        <v>80</v>
      </c>
      <c r="AJ101" t="s">
        <v>76</v>
      </c>
      <c r="AK101" t="s">
        <v>76</v>
      </c>
    </row>
    <row r="102" spans="1:37" x14ac:dyDescent="0.35">
      <c r="A102">
        <v>1755</v>
      </c>
      <c r="B102" t="s">
        <v>425</v>
      </c>
      <c r="C102" t="s">
        <v>426</v>
      </c>
      <c r="D102" t="s">
        <v>427</v>
      </c>
      <c r="E102" t="s">
        <v>47</v>
      </c>
      <c r="F102" t="s">
        <v>38</v>
      </c>
      <c r="G102" s="3" t="s">
        <v>425</v>
      </c>
      <c r="H102" t="s">
        <v>428</v>
      </c>
      <c r="I102" t="s">
        <v>53</v>
      </c>
      <c r="J102">
        <v>0</v>
      </c>
      <c r="K102">
        <v>1.89</v>
      </c>
      <c r="L102" t="s">
        <v>108</v>
      </c>
      <c r="M102" t="s">
        <v>113</v>
      </c>
      <c r="N102" t="s">
        <v>42</v>
      </c>
      <c r="O102" t="s">
        <v>42</v>
      </c>
      <c r="P102" t="s">
        <v>52</v>
      </c>
      <c r="Q102" t="s">
        <v>44</v>
      </c>
      <c r="R102" t="s">
        <v>56</v>
      </c>
      <c r="S102" t="s">
        <v>46</v>
      </c>
      <c r="T102" t="s">
        <v>429</v>
      </c>
      <c r="U102" t="s">
        <v>38</v>
      </c>
      <c r="V102" t="s">
        <v>79</v>
      </c>
      <c r="W102" t="s">
        <v>118</v>
      </c>
      <c r="X102" t="s">
        <v>201</v>
      </c>
      <c r="Y102" t="s">
        <v>64</v>
      </c>
      <c r="AD102" t="s">
        <v>41</v>
      </c>
      <c r="AE102" t="s">
        <v>66</v>
      </c>
      <c r="AF102" t="s">
        <v>442</v>
      </c>
      <c r="AG102" t="s">
        <v>438</v>
      </c>
      <c r="AH102" t="s">
        <v>439</v>
      </c>
      <c r="AI102" t="s">
        <v>80</v>
      </c>
      <c r="AJ102" t="s">
        <v>76</v>
      </c>
      <c r="AK102" t="s">
        <v>76</v>
      </c>
    </row>
    <row r="103" spans="1:37" x14ac:dyDescent="0.35">
      <c r="A103">
        <v>1758</v>
      </c>
      <c r="B103" t="s">
        <v>425</v>
      </c>
      <c r="C103" t="s">
        <v>443</v>
      </c>
      <c r="D103" t="s">
        <v>427</v>
      </c>
      <c r="E103" t="s">
        <v>47</v>
      </c>
      <c r="F103" t="s">
        <v>38</v>
      </c>
      <c r="G103" s="3" t="s">
        <v>425</v>
      </c>
      <c r="H103" t="s">
        <v>444</v>
      </c>
      <c r="I103" t="s">
        <v>54</v>
      </c>
      <c r="J103">
        <v>0</v>
      </c>
      <c r="K103">
        <v>0.15</v>
      </c>
      <c r="L103" t="s">
        <v>124</v>
      </c>
      <c r="M103" t="s">
        <v>113</v>
      </c>
      <c r="N103" t="s">
        <v>41</v>
      </c>
      <c r="O103" t="s">
        <v>42</v>
      </c>
      <c r="P103" t="s">
        <v>52</v>
      </c>
      <c r="Q103" t="s">
        <v>98</v>
      </c>
      <c r="R103" t="s">
        <v>56</v>
      </c>
      <c r="S103" t="s">
        <v>46</v>
      </c>
      <c r="T103" t="s">
        <v>418</v>
      </c>
    </row>
    <row r="104" spans="1:37" x14ac:dyDescent="0.35">
      <c r="A104">
        <v>1761</v>
      </c>
      <c r="B104" t="s">
        <v>425</v>
      </c>
      <c r="C104" t="s">
        <v>445</v>
      </c>
      <c r="D104" t="s">
        <v>427</v>
      </c>
      <c r="E104" t="s">
        <v>47</v>
      </c>
      <c r="F104" t="s">
        <v>38</v>
      </c>
      <c r="G104" s="3" t="s">
        <v>425</v>
      </c>
      <c r="H104" t="s">
        <v>446</v>
      </c>
      <c r="I104" t="s">
        <v>54</v>
      </c>
      <c r="J104">
        <v>0.36</v>
      </c>
      <c r="K104">
        <v>0.36</v>
      </c>
      <c r="M104" t="s">
        <v>113</v>
      </c>
      <c r="N104" t="s">
        <v>41</v>
      </c>
      <c r="O104" t="s">
        <v>42</v>
      </c>
      <c r="P104" t="s">
        <v>52</v>
      </c>
      <c r="Q104" t="s">
        <v>98</v>
      </c>
      <c r="R104" t="s">
        <v>56</v>
      </c>
      <c r="S104" t="s">
        <v>46</v>
      </c>
      <c r="T104" t="s">
        <v>418</v>
      </c>
    </row>
    <row r="105" spans="1:37" x14ac:dyDescent="0.35">
      <c r="A105">
        <v>1764</v>
      </c>
      <c r="B105" t="s">
        <v>425</v>
      </c>
      <c r="C105" t="s">
        <v>447</v>
      </c>
      <c r="D105" t="s">
        <v>427</v>
      </c>
      <c r="E105" t="s">
        <v>47</v>
      </c>
      <c r="F105" t="s">
        <v>38</v>
      </c>
      <c r="G105" s="3" t="s">
        <v>425</v>
      </c>
      <c r="H105" t="s">
        <v>448</v>
      </c>
      <c r="I105" t="s">
        <v>54</v>
      </c>
      <c r="J105">
        <v>0.42</v>
      </c>
      <c r="K105">
        <v>0.42</v>
      </c>
      <c r="M105" t="s">
        <v>113</v>
      </c>
      <c r="N105" t="s">
        <v>41</v>
      </c>
      <c r="O105" t="s">
        <v>42</v>
      </c>
      <c r="P105" t="s">
        <v>52</v>
      </c>
      <c r="Q105" t="s">
        <v>98</v>
      </c>
      <c r="R105" t="s">
        <v>56</v>
      </c>
      <c r="S105" t="s">
        <v>46</v>
      </c>
      <c r="T105" t="s">
        <v>418</v>
      </c>
    </row>
    <row r="106" spans="1:37" x14ac:dyDescent="0.35">
      <c r="A106">
        <v>1767</v>
      </c>
      <c r="B106" t="s">
        <v>425</v>
      </c>
      <c r="C106" t="s">
        <v>449</v>
      </c>
      <c r="D106" t="s">
        <v>427</v>
      </c>
      <c r="E106" t="s">
        <v>47</v>
      </c>
      <c r="F106" t="s">
        <v>38</v>
      </c>
      <c r="G106" s="3" t="s">
        <v>425</v>
      </c>
      <c r="H106" t="s">
        <v>119</v>
      </c>
      <c r="I106" t="s">
        <v>120</v>
      </c>
      <c r="J106">
        <v>0</v>
      </c>
      <c r="K106">
        <v>0.15</v>
      </c>
      <c r="L106" t="s">
        <v>83</v>
      </c>
      <c r="M106" t="s">
        <v>113</v>
      </c>
      <c r="N106" t="s">
        <v>41</v>
      </c>
      <c r="O106" t="s">
        <v>41</v>
      </c>
      <c r="S106" t="s">
        <v>46</v>
      </c>
      <c r="T106" t="s">
        <v>418</v>
      </c>
    </row>
    <row r="107" spans="1:37" x14ac:dyDescent="0.35">
      <c r="A107">
        <v>1770</v>
      </c>
      <c r="B107" t="s">
        <v>450</v>
      </c>
      <c r="C107" t="s">
        <v>451</v>
      </c>
      <c r="D107" t="s">
        <v>452</v>
      </c>
      <c r="E107" t="s">
        <v>70</v>
      </c>
      <c r="F107" t="s">
        <v>38</v>
      </c>
      <c r="G107" s="3" t="s">
        <v>450</v>
      </c>
      <c r="H107" t="s">
        <v>453</v>
      </c>
      <c r="I107" t="s">
        <v>39</v>
      </c>
      <c r="J107">
        <v>0.22</v>
      </c>
      <c r="K107">
        <v>0.22</v>
      </c>
      <c r="L107" t="s">
        <v>65</v>
      </c>
      <c r="M107" t="s">
        <v>109</v>
      </c>
      <c r="N107" t="s">
        <v>42</v>
      </c>
      <c r="O107" t="s">
        <v>42</v>
      </c>
      <c r="P107" t="s">
        <v>58</v>
      </c>
      <c r="Q107" t="s">
        <v>44</v>
      </c>
      <c r="R107" t="s">
        <v>45</v>
      </c>
      <c r="S107" t="s">
        <v>46</v>
      </c>
      <c r="T107" t="s">
        <v>65</v>
      </c>
      <c r="U107" t="s">
        <v>38</v>
      </c>
      <c r="V107" t="s">
        <v>79</v>
      </c>
      <c r="W107" t="s">
        <v>104</v>
      </c>
      <c r="X107" t="s">
        <v>201</v>
      </c>
      <c r="Y107" t="s">
        <v>92</v>
      </c>
      <c r="AD107" t="s">
        <v>41</v>
      </c>
      <c r="AE107" t="s">
        <v>66</v>
      </c>
      <c r="AF107" t="s">
        <v>454</v>
      </c>
      <c r="AG107" t="s">
        <v>455</v>
      </c>
      <c r="AH107" t="s">
        <v>456</v>
      </c>
      <c r="AI107" t="s">
        <v>103</v>
      </c>
      <c r="AJ107" t="s">
        <v>68</v>
      </c>
      <c r="AK107" t="s">
        <v>76</v>
      </c>
    </row>
    <row r="108" spans="1:37" x14ac:dyDescent="0.35">
      <c r="A108">
        <v>1770</v>
      </c>
      <c r="B108" t="s">
        <v>450</v>
      </c>
      <c r="C108" t="s">
        <v>451</v>
      </c>
      <c r="D108" t="s">
        <v>452</v>
      </c>
      <c r="E108" t="s">
        <v>70</v>
      </c>
      <c r="F108" t="s">
        <v>38</v>
      </c>
      <c r="G108" s="3" t="s">
        <v>450</v>
      </c>
      <c r="H108" t="s">
        <v>453</v>
      </c>
      <c r="I108" t="s">
        <v>39</v>
      </c>
      <c r="J108">
        <v>0.22</v>
      </c>
      <c r="K108">
        <v>0.22</v>
      </c>
      <c r="L108" t="s">
        <v>65</v>
      </c>
      <c r="M108" t="s">
        <v>109</v>
      </c>
      <c r="N108" t="s">
        <v>42</v>
      </c>
      <c r="O108" t="s">
        <v>42</v>
      </c>
      <c r="P108" t="s">
        <v>58</v>
      </c>
      <c r="Q108" t="s">
        <v>44</v>
      </c>
      <c r="R108" t="s">
        <v>45</v>
      </c>
      <c r="S108" t="s">
        <v>46</v>
      </c>
      <c r="T108" t="s">
        <v>65</v>
      </c>
      <c r="U108" t="s">
        <v>38</v>
      </c>
      <c r="V108" t="s">
        <v>79</v>
      </c>
      <c r="W108" t="s">
        <v>104</v>
      </c>
      <c r="X108" t="s">
        <v>201</v>
      </c>
      <c r="Y108" t="s">
        <v>92</v>
      </c>
      <c r="AD108" t="s">
        <v>41</v>
      </c>
      <c r="AE108" t="s">
        <v>66</v>
      </c>
      <c r="AF108" t="s">
        <v>457</v>
      </c>
      <c r="AG108" t="s">
        <v>458</v>
      </c>
      <c r="AH108" t="s">
        <v>459</v>
      </c>
      <c r="AI108" t="s">
        <v>80</v>
      </c>
      <c r="AJ108" t="s">
        <v>68</v>
      </c>
      <c r="AK108" t="s">
        <v>76</v>
      </c>
    </row>
    <row r="109" spans="1:37" x14ac:dyDescent="0.35">
      <c r="A109">
        <v>1770</v>
      </c>
      <c r="B109" t="s">
        <v>450</v>
      </c>
      <c r="C109" t="s">
        <v>451</v>
      </c>
      <c r="D109" t="s">
        <v>452</v>
      </c>
      <c r="E109" t="s">
        <v>70</v>
      </c>
      <c r="F109" t="s">
        <v>38</v>
      </c>
      <c r="G109" s="3" t="s">
        <v>450</v>
      </c>
      <c r="H109" t="s">
        <v>453</v>
      </c>
      <c r="I109" t="s">
        <v>39</v>
      </c>
      <c r="J109">
        <v>0.22</v>
      </c>
      <c r="K109">
        <v>0.22</v>
      </c>
      <c r="L109" t="s">
        <v>65</v>
      </c>
      <c r="M109" t="s">
        <v>109</v>
      </c>
      <c r="N109" t="s">
        <v>42</v>
      </c>
      <c r="O109" t="s">
        <v>42</v>
      </c>
      <c r="P109" t="s">
        <v>58</v>
      </c>
      <c r="Q109" t="s">
        <v>44</v>
      </c>
      <c r="R109" t="s">
        <v>45</v>
      </c>
      <c r="S109" t="s">
        <v>46</v>
      </c>
      <c r="T109" t="s">
        <v>65</v>
      </c>
      <c r="U109" t="s">
        <v>38</v>
      </c>
      <c r="V109" t="s">
        <v>79</v>
      </c>
      <c r="W109" t="s">
        <v>104</v>
      </c>
      <c r="X109" t="s">
        <v>201</v>
      </c>
      <c r="Y109" t="s">
        <v>64</v>
      </c>
      <c r="AD109" t="s">
        <v>41</v>
      </c>
      <c r="AE109" t="s">
        <v>110</v>
      </c>
      <c r="AF109" t="s">
        <v>460</v>
      </c>
      <c r="AG109" t="s">
        <v>461</v>
      </c>
      <c r="AH109" t="s">
        <v>462</v>
      </c>
      <c r="AI109" t="s">
        <v>80</v>
      </c>
      <c r="AJ109" t="s">
        <v>117</v>
      </c>
      <c r="AK109" t="s">
        <v>76</v>
      </c>
    </row>
    <row r="110" spans="1:37" x14ac:dyDescent="0.35">
      <c r="A110">
        <v>1773</v>
      </c>
      <c r="B110" t="s">
        <v>450</v>
      </c>
      <c r="C110" t="s">
        <v>463</v>
      </c>
      <c r="D110" t="s">
        <v>452</v>
      </c>
      <c r="E110" t="s">
        <v>70</v>
      </c>
      <c r="F110" t="s">
        <v>38</v>
      </c>
      <c r="G110" s="3" t="s">
        <v>450</v>
      </c>
      <c r="H110" t="s">
        <v>137</v>
      </c>
      <c r="I110" t="s">
        <v>39</v>
      </c>
      <c r="J110">
        <v>0.26</v>
      </c>
      <c r="K110">
        <v>0.35</v>
      </c>
      <c r="L110" t="s">
        <v>147</v>
      </c>
      <c r="M110" t="s">
        <v>109</v>
      </c>
      <c r="N110" t="s">
        <v>41</v>
      </c>
      <c r="O110" t="s">
        <v>42</v>
      </c>
      <c r="P110" t="s">
        <v>58</v>
      </c>
      <c r="Q110" t="s">
        <v>44</v>
      </c>
      <c r="R110" t="s">
        <v>45</v>
      </c>
      <c r="S110" t="s">
        <v>116</v>
      </c>
      <c r="T110" t="s">
        <v>464</v>
      </c>
    </row>
    <row r="111" spans="1:37" x14ac:dyDescent="0.35">
      <c r="A111">
        <v>1776</v>
      </c>
      <c r="B111" t="s">
        <v>450</v>
      </c>
      <c r="C111" t="s">
        <v>465</v>
      </c>
      <c r="D111" t="s">
        <v>452</v>
      </c>
      <c r="E111" t="s">
        <v>70</v>
      </c>
      <c r="F111" t="s">
        <v>38</v>
      </c>
      <c r="G111" s="3" t="s">
        <v>450</v>
      </c>
      <c r="H111" t="s">
        <v>466</v>
      </c>
      <c r="I111" t="s">
        <v>39</v>
      </c>
      <c r="J111">
        <v>0.76</v>
      </c>
      <c r="K111">
        <v>0.76</v>
      </c>
      <c r="L111" t="s">
        <v>65</v>
      </c>
      <c r="M111" t="s">
        <v>109</v>
      </c>
      <c r="N111" t="s">
        <v>41</v>
      </c>
      <c r="O111" t="s">
        <v>42</v>
      </c>
      <c r="P111" t="s">
        <v>58</v>
      </c>
      <c r="Q111" t="s">
        <v>44</v>
      </c>
      <c r="R111" t="s">
        <v>45</v>
      </c>
      <c r="S111" t="s">
        <v>46</v>
      </c>
      <c r="T111" t="s">
        <v>65</v>
      </c>
    </row>
    <row r="112" spans="1:37" x14ac:dyDescent="0.35">
      <c r="A112">
        <v>1779</v>
      </c>
      <c r="B112" t="s">
        <v>450</v>
      </c>
      <c r="C112" t="s">
        <v>467</v>
      </c>
      <c r="D112" t="s">
        <v>468</v>
      </c>
      <c r="E112" t="s">
        <v>70</v>
      </c>
      <c r="F112" t="s">
        <v>38</v>
      </c>
      <c r="G112" s="3" t="s">
        <v>450</v>
      </c>
      <c r="H112" t="s">
        <v>469</v>
      </c>
      <c r="I112" t="s">
        <v>39</v>
      </c>
      <c r="J112">
        <v>1.17</v>
      </c>
      <c r="K112">
        <v>1.17</v>
      </c>
      <c r="L112" t="s">
        <v>65</v>
      </c>
      <c r="M112" t="s">
        <v>109</v>
      </c>
      <c r="N112" t="s">
        <v>41</v>
      </c>
      <c r="O112" t="s">
        <v>42</v>
      </c>
      <c r="P112" t="s">
        <v>58</v>
      </c>
      <c r="Q112" t="s">
        <v>44</v>
      </c>
      <c r="R112" t="s">
        <v>45</v>
      </c>
      <c r="S112" t="s">
        <v>46</v>
      </c>
      <c r="T112" t="s">
        <v>65</v>
      </c>
    </row>
    <row r="113" spans="1:37" x14ac:dyDescent="0.35">
      <c r="A113">
        <v>1782</v>
      </c>
      <c r="B113" t="s">
        <v>450</v>
      </c>
      <c r="C113" t="s">
        <v>470</v>
      </c>
      <c r="D113" t="s">
        <v>471</v>
      </c>
      <c r="E113" t="s">
        <v>47</v>
      </c>
      <c r="F113" t="s">
        <v>38</v>
      </c>
      <c r="G113" s="3" t="s">
        <v>450</v>
      </c>
      <c r="H113" t="s">
        <v>472</v>
      </c>
      <c r="I113" t="s">
        <v>53</v>
      </c>
      <c r="J113">
        <v>0</v>
      </c>
      <c r="K113">
        <v>1.89</v>
      </c>
      <c r="L113" t="s">
        <v>112</v>
      </c>
      <c r="M113" t="s">
        <v>113</v>
      </c>
      <c r="N113" t="s">
        <v>42</v>
      </c>
      <c r="O113" t="s">
        <v>42</v>
      </c>
      <c r="P113" t="s">
        <v>57</v>
      </c>
      <c r="Q113" t="s">
        <v>98</v>
      </c>
      <c r="R113" t="s">
        <v>45</v>
      </c>
      <c r="S113" t="s">
        <v>46</v>
      </c>
      <c r="T113" t="s">
        <v>473</v>
      </c>
      <c r="U113" t="s">
        <v>38</v>
      </c>
      <c r="V113" t="s">
        <v>79</v>
      </c>
      <c r="W113" t="s">
        <v>75</v>
      </c>
      <c r="X113" t="s">
        <v>201</v>
      </c>
      <c r="Y113" t="s">
        <v>64</v>
      </c>
      <c r="AB113" t="s">
        <v>65</v>
      </c>
      <c r="AC113" t="s">
        <v>65</v>
      </c>
      <c r="AD113" t="s">
        <v>41</v>
      </c>
      <c r="AE113" t="s">
        <v>66</v>
      </c>
      <c r="AF113" t="s">
        <v>474</v>
      </c>
      <c r="AG113" t="s">
        <v>475</v>
      </c>
      <c r="AH113" t="s">
        <v>476</v>
      </c>
      <c r="AI113" t="s">
        <v>80</v>
      </c>
      <c r="AJ113" t="s">
        <v>76</v>
      </c>
      <c r="AK113" t="s">
        <v>76</v>
      </c>
    </row>
    <row r="114" spans="1:37" x14ac:dyDescent="0.35">
      <c r="A114">
        <v>1782</v>
      </c>
      <c r="B114" t="s">
        <v>450</v>
      </c>
      <c r="C114" t="s">
        <v>470</v>
      </c>
      <c r="D114" t="s">
        <v>471</v>
      </c>
      <c r="E114" t="s">
        <v>47</v>
      </c>
      <c r="F114" t="s">
        <v>38</v>
      </c>
      <c r="G114" s="3" t="s">
        <v>450</v>
      </c>
      <c r="H114" t="s">
        <v>472</v>
      </c>
      <c r="I114" t="s">
        <v>53</v>
      </c>
      <c r="J114">
        <v>0</v>
      </c>
      <c r="K114">
        <v>1.89</v>
      </c>
      <c r="L114" t="s">
        <v>112</v>
      </c>
      <c r="M114" t="s">
        <v>113</v>
      </c>
      <c r="N114" t="s">
        <v>42</v>
      </c>
      <c r="O114" t="s">
        <v>42</v>
      </c>
      <c r="P114" t="s">
        <v>57</v>
      </c>
      <c r="Q114" t="s">
        <v>98</v>
      </c>
      <c r="R114" t="s">
        <v>45</v>
      </c>
      <c r="S114" t="s">
        <v>46</v>
      </c>
      <c r="T114" t="s">
        <v>473</v>
      </c>
      <c r="U114" t="s">
        <v>38</v>
      </c>
      <c r="V114" t="s">
        <v>79</v>
      </c>
      <c r="W114" t="s">
        <v>118</v>
      </c>
      <c r="X114" t="s">
        <v>201</v>
      </c>
      <c r="Y114" t="s">
        <v>64</v>
      </c>
      <c r="AB114" t="s">
        <v>65</v>
      </c>
      <c r="AC114" t="s">
        <v>65</v>
      </c>
      <c r="AD114" t="s">
        <v>41</v>
      </c>
      <c r="AE114" t="s">
        <v>66</v>
      </c>
      <c r="AF114" t="s">
        <v>477</v>
      </c>
      <c r="AG114" t="s">
        <v>478</v>
      </c>
      <c r="AH114" t="s">
        <v>479</v>
      </c>
      <c r="AI114" t="s">
        <v>80</v>
      </c>
      <c r="AJ114" t="s">
        <v>76</v>
      </c>
      <c r="AK114" t="s">
        <v>76</v>
      </c>
    </row>
    <row r="115" spans="1:37" x14ac:dyDescent="0.35">
      <c r="A115">
        <v>1782</v>
      </c>
      <c r="B115" t="s">
        <v>450</v>
      </c>
      <c r="C115" t="s">
        <v>470</v>
      </c>
      <c r="D115" t="s">
        <v>471</v>
      </c>
      <c r="E115" t="s">
        <v>47</v>
      </c>
      <c r="F115" t="s">
        <v>38</v>
      </c>
      <c r="G115" s="3" t="s">
        <v>450</v>
      </c>
      <c r="H115" t="s">
        <v>472</v>
      </c>
      <c r="I115" t="s">
        <v>53</v>
      </c>
      <c r="J115">
        <v>0</v>
      </c>
      <c r="K115">
        <v>1.89</v>
      </c>
      <c r="L115" t="s">
        <v>112</v>
      </c>
      <c r="M115" t="s">
        <v>113</v>
      </c>
      <c r="N115" t="s">
        <v>42</v>
      </c>
      <c r="O115" t="s">
        <v>42</v>
      </c>
      <c r="P115" t="s">
        <v>57</v>
      </c>
      <c r="Q115" t="s">
        <v>98</v>
      </c>
      <c r="R115" t="s">
        <v>45</v>
      </c>
      <c r="S115" t="s">
        <v>46</v>
      </c>
      <c r="T115" t="s">
        <v>473</v>
      </c>
      <c r="U115" t="s">
        <v>38</v>
      </c>
      <c r="V115" t="s">
        <v>79</v>
      </c>
      <c r="W115" t="s">
        <v>118</v>
      </c>
      <c r="X115" t="s">
        <v>201</v>
      </c>
      <c r="Y115" t="s">
        <v>64</v>
      </c>
      <c r="AB115" t="s">
        <v>65</v>
      </c>
      <c r="AC115" t="s">
        <v>65</v>
      </c>
      <c r="AD115" t="s">
        <v>41</v>
      </c>
      <c r="AE115" t="s">
        <v>66</v>
      </c>
      <c r="AF115" t="s">
        <v>480</v>
      </c>
      <c r="AG115" t="s">
        <v>481</v>
      </c>
      <c r="AH115" t="s">
        <v>482</v>
      </c>
      <c r="AI115" t="s">
        <v>80</v>
      </c>
      <c r="AJ115" t="s">
        <v>76</v>
      </c>
      <c r="AK115" t="s">
        <v>76</v>
      </c>
    </row>
    <row r="116" spans="1:37" x14ac:dyDescent="0.35">
      <c r="A116">
        <v>1782</v>
      </c>
      <c r="B116" t="s">
        <v>450</v>
      </c>
      <c r="C116" t="s">
        <v>470</v>
      </c>
      <c r="D116" t="s">
        <v>471</v>
      </c>
      <c r="E116" t="s">
        <v>47</v>
      </c>
      <c r="F116" t="s">
        <v>38</v>
      </c>
      <c r="G116" s="3" t="s">
        <v>450</v>
      </c>
      <c r="H116" t="s">
        <v>472</v>
      </c>
      <c r="I116" t="s">
        <v>53</v>
      </c>
      <c r="J116">
        <v>0</v>
      </c>
      <c r="K116">
        <v>1.89</v>
      </c>
      <c r="L116" t="s">
        <v>112</v>
      </c>
      <c r="M116" t="s">
        <v>113</v>
      </c>
      <c r="N116" t="s">
        <v>42</v>
      </c>
      <c r="O116" t="s">
        <v>42</v>
      </c>
      <c r="P116" t="s">
        <v>57</v>
      </c>
      <c r="Q116" t="s">
        <v>98</v>
      </c>
      <c r="R116" t="s">
        <v>45</v>
      </c>
      <c r="S116" t="s">
        <v>46</v>
      </c>
      <c r="T116" t="s">
        <v>473</v>
      </c>
      <c r="U116" t="s">
        <v>38</v>
      </c>
      <c r="V116" t="s">
        <v>79</v>
      </c>
      <c r="W116" t="s">
        <v>118</v>
      </c>
      <c r="X116" t="s">
        <v>201</v>
      </c>
      <c r="Y116" t="s">
        <v>64</v>
      </c>
      <c r="AB116" t="s">
        <v>65</v>
      </c>
      <c r="AC116" t="s">
        <v>65</v>
      </c>
      <c r="AD116" t="s">
        <v>41</v>
      </c>
      <c r="AE116" t="s">
        <v>66</v>
      </c>
      <c r="AF116" t="s">
        <v>483</v>
      </c>
      <c r="AG116" t="s">
        <v>481</v>
      </c>
      <c r="AH116" t="s">
        <v>482</v>
      </c>
      <c r="AI116" t="s">
        <v>80</v>
      </c>
      <c r="AJ116" t="s">
        <v>76</v>
      </c>
      <c r="AK116" t="s">
        <v>76</v>
      </c>
    </row>
    <row r="117" spans="1:37" x14ac:dyDescent="0.35">
      <c r="A117">
        <v>1782</v>
      </c>
      <c r="B117" t="s">
        <v>450</v>
      </c>
      <c r="C117" t="s">
        <v>470</v>
      </c>
      <c r="D117" t="s">
        <v>471</v>
      </c>
      <c r="E117" t="s">
        <v>47</v>
      </c>
      <c r="F117" t="s">
        <v>38</v>
      </c>
      <c r="G117" s="3" t="s">
        <v>450</v>
      </c>
      <c r="H117" t="s">
        <v>472</v>
      </c>
      <c r="I117" t="s">
        <v>53</v>
      </c>
      <c r="J117">
        <v>0</v>
      </c>
      <c r="K117">
        <v>1.89</v>
      </c>
      <c r="L117" t="s">
        <v>112</v>
      </c>
      <c r="M117" t="s">
        <v>113</v>
      </c>
      <c r="N117" t="s">
        <v>42</v>
      </c>
      <c r="O117" t="s">
        <v>42</v>
      </c>
      <c r="P117" t="s">
        <v>57</v>
      </c>
      <c r="Q117" t="s">
        <v>98</v>
      </c>
      <c r="R117" t="s">
        <v>45</v>
      </c>
      <c r="S117" t="s">
        <v>46</v>
      </c>
      <c r="T117" t="s">
        <v>473</v>
      </c>
      <c r="U117" t="s">
        <v>38</v>
      </c>
      <c r="V117" t="s">
        <v>79</v>
      </c>
      <c r="W117" t="s">
        <v>118</v>
      </c>
      <c r="X117" t="s">
        <v>201</v>
      </c>
      <c r="Y117" t="s">
        <v>64</v>
      </c>
      <c r="AB117" t="s">
        <v>65</v>
      </c>
      <c r="AC117" t="s">
        <v>65</v>
      </c>
      <c r="AD117" t="s">
        <v>41</v>
      </c>
      <c r="AE117" t="s">
        <v>66</v>
      </c>
      <c r="AF117" t="s">
        <v>484</v>
      </c>
      <c r="AG117" t="s">
        <v>481</v>
      </c>
      <c r="AH117" t="s">
        <v>482</v>
      </c>
      <c r="AI117" t="s">
        <v>80</v>
      </c>
      <c r="AJ117" t="s">
        <v>76</v>
      </c>
      <c r="AK117" t="s">
        <v>76</v>
      </c>
    </row>
    <row r="118" spans="1:37" x14ac:dyDescent="0.35">
      <c r="A118">
        <v>1782</v>
      </c>
      <c r="B118" t="s">
        <v>450</v>
      </c>
      <c r="C118" t="s">
        <v>470</v>
      </c>
      <c r="D118" t="s">
        <v>471</v>
      </c>
      <c r="E118" t="s">
        <v>47</v>
      </c>
      <c r="F118" t="s">
        <v>38</v>
      </c>
      <c r="G118" s="3" t="s">
        <v>450</v>
      </c>
      <c r="H118" t="s">
        <v>472</v>
      </c>
      <c r="I118" t="s">
        <v>53</v>
      </c>
      <c r="J118">
        <v>0</v>
      </c>
      <c r="K118">
        <v>1.89</v>
      </c>
      <c r="L118" t="s">
        <v>112</v>
      </c>
      <c r="M118" t="s">
        <v>113</v>
      </c>
      <c r="N118" t="s">
        <v>42</v>
      </c>
      <c r="O118" t="s">
        <v>42</v>
      </c>
      <c r="P118" t="s">
        <v>57</v>
      </c>
      <c r="Q118" t="s">
        <v>98</v>
      </c>
      <c r="R118" t="s">
        <v>45</v>
      </c>
      <c r="S118" t="s">
        <v>46</v>
      </c>
      <c r="T118" t="s">
        <v>473</v>
      </c>
      <c r="U118" t="s">
        <v>38</v>
      </c>
      <c r="V118" t="s">
        <v>79</v>
      </c>
      <c r="W118" t="s">
        <v>118</v>
      </c>
      <c r="X118" t="s">
        <v>201</v>
      </c>
      <c r="Y118" t="s">
        <v>64</v>
      </c>
      <c r="AB118" t="s">
        <v>65</v>
      </c>
      <c r="AC118" t="s">
        <v>65</v>
      </c>
      <c r="AD118" t="s">
        <v>41</v>
      </c>
      <c r="AE118" t="s">
        <v>66</v>
      </c>
      <c r="AF118" t="s">
        <v>485</v>
      </c>
      <c r="AG118" t="s">
        <v>481</v>
      </c>
      <c r="AH118" t="s">
        <v>482</v>
      </c>
      <c r="AI118" t="s">
        <v>80</v>
      </c>
      <c r="AJ118" t="s">
        <v>76</v>
      </c>
      <c r="AK118" t="s">
        <v>76</v>
      </c>
    </row>
    <row r="119" spans="1:37" x14ac:dyDescent="0.35">
      <c r="A119">
        <v>1785</v>
      </c>
      <c r="B119" t="s">
        <v>450</v>
      </c>
      <c r="C119" t="s">
        <v>486</v>
      </c>
      <c r="D119" t="s">
        <v>471</v>
      </c>
      <c r="E119" t="s">
        <v>47</v>
      </c>
      <c r="F119" t="s">
        <v>38</v>
      </c>
      <c r="G119" s="3" t="s">
        <v>450</v>
      </c>
      <c r="H119" t="s">
        <v>487</v>
      </c>
      <c r="I119" t="s">
        <v>54</v>
      </c>
      <c r="J119">
        <v>0</v>
      </c>
      <c r="K119">
        <v>0.15</v>
      </c>
      <c r="L119" t="s">
        <v>78</v>
      </c>
      <c r="M119" t="s">
        <v>113</v>
      </c>
      <c r="N119" t="s">
        <v>41</v>
      </c>
      <c r="O119" t="s">
        <v>42</v>
      </c>
      <c r="P119" t="s">
        <v>52</v>
      </c>
      <c r="Q119" t="s">
        <v>44</v>
      </c>
      <c r="R119" t="s">
        <v>45</v>
      </c>
      <c r="S119" t="s">
        <v>46</v>
      </c>
      <c r="T119" t="s">
        <v>488</v>
      </c>
    </row>
    <row r="120" spans="1:37" x14ac:dyDescent="0.35">
      <c r="A120">
        <v>1788</v>
      </c>
      <c r="B120" t="s">
        <v>450</v>
      </c>
      <c r="C120" t="s">
        <v>489</v>
      </c>
      <c r="D120" t="s">
        <v>471</v>
      </c>
      <c r="E120" t="s">
        <v>47</v>
      </c>
      <c r="F120" t="s">
        <v>38</v>
      </c>
      <c r="G120" s="3" t="s">
        <v>450</v>
      </c>
      <c r="H120" t="s">
        <v>490</v>
      </c>
      <c r="I120" t="s">
        <v>54</v>
      </c>
      <c r="J120">
        <v>0.36</v>
      </c>
      <c r="K120">
        <v>0.36</v>
      </c>
      <c r="M120" t="s">
        <v>113</v>
      </c>
      <c r="N120" t="s">
        <v>41</v>
      </c>
      <c r="O120" t="s">
        <v>42</v>
      </c>
      <c r="P120" t="s">
        <v>52</v>
      </c>
      <c r="Q120" t="s">
        <v>44</v>
      </c>
      <c r="R120" t="s">
        <v>45</v>
      </c>
      <c r="S120" t="s">
        <v>46</v>
      </c>
      <c r="T120" t="s">
        <v>315</v>
      </c>
    </row>
    <row r="121" spans="1:37" x14ac:dyDescent="0.35">
      <c r="A121">
        <v>1791</v>
      </c>
      <c r="B121" t="s">
        <v>450</v>
      </c>
      <c r="C121" t="s">
        <v>491</v>
      </c>
      <c r="D121" t="s">
        <v>471</v>
      </c>
      <c r="E121" t="s">
        <v>47</v>
      </c>
      <c r="F121" t="s">
        <v>38</v>
      </c>
      <c r="G121" s="3" t="s">
        <v>450</v>
      </c>
      <c r="H121" t="s">
        <v>492</v>
      </c>
      <c r="I121" t="s">
        <v>54</v>
      </c>
      <c r="J121">
        <v>0.42</v>
      </c>
      <c r="K121">
        <v>0.42</v>
      </c>
      <c r="M121" t="s">
        <v>113</v>
      </c>
      <c r="N121" t="s">
        <v>41</v>
      </c>
      <c r="O121" t="s">
        <v>42</v>
      </c>
      <c r="P121" t="s">
        <v>52</v>
      </c>
      <c r="Q121" t="s">
        <v>44</v>
      </c>
      <c r="R121" t="s">
        <v>45</v>
      </c>
      <c r="S121" t="s">
        <v>46</v>
      </c>
      <c r="T121" t="s">
        <v>315</v>
      </c>
    </row>
    <row r="122" spans="1:37" x14ac:dyDescent="0.35">
      <c r="A122">
        <v>1794</v>
      </c>
      <c r="B122" t="s">
        <v>450</v>
      </c>
      <c r="C122" t="s">
        <v>493</v>
      </c>
      <c r="D122" t="s">
        <v>365</v>
      </c>
      <c r="E122" t="s">
        <v>47</v>
      </c>
      <c r="F122" t="s">
        <v>38</v>
      </c>
      <c r="G122" s="3" t="s">
        <v>450</v>
      </c>
      <c r="H122" t="s">
        <v>494</v>
      </c>
      <c r="I122" t="s">
        <v>48</v>
      </c>
      <c r="J122">
        <v>0</v>
      </c>
      <c r="K122">
        <v>1.81</v>
      </c>
      <c r="L122" t="s">
        <v>495</v>
      </c>
      <c r="M122" t="s">
        <v>109</v>
      </c>
      <c r="N122" t="s">
        <v>42</v>
      </c>
      <c r="O122" t="s">
        <v>42</v>
      </c>
      <c r="P122" t="s">
        <v>57</v>
      </c>
      <c r="Q122" t="s">
        <v>44</v>
      </c>
      <c r="R122" t="s">
        <v>45</v>
      </c>
      <c r="S122" t="s">
        <v>46</v>
      </c>
      <c r="T122" t="s">
        <v>496</v>
      </c>
      <c r="U122" t="s">
        <v>38</v>
      </c>
      <c r="V122" t="s">
        <v>62</v>
      </c>
      <c r="W122" t="s">
        <v>100</v>
      </c>
      <c r="X122" t="s">
        <v>201</v>
      </c>
      <c r="Y122" t="s">
        <v>64</v>
      </c>
      <c r="Z122" t="s">
        <v>65</v>
      </c>
      <c r="AA122" t="s">
        <v>65</v>
      </c>
      <c r="AB122" t="s">
        <v>497</v>
      </c>
      <c r="AC122" t="s">
        <v>497</v>
      </c>
      <c r="AD122" t="s">
        <v>41</v>
      </c>
      <c r="AE122" t="s">
        <v>66</v>
      </c>
      <c r="AF122" t="s">
        <v>498</v>
      </c>
      <c r="AG122" t="s">
        <v>499</v>
      </c>
      <c r="AH122" t="s">
        <v>500</v>
      </c>
      <c r="AI122" t="s">
        <v>103</v>
      </c>
      <c r="AJ122" t="s">
        <v>68</v>
      </c>
      <c r="AK122" t="s">
        <v>76</v>
      </c>
    </row>
    <row r="123" spans="1:37" x14ac:dyDescent="0.35">
      <c r="A123">
        <v>1797</v>
      </c>
      <c r="B123" t="s">
        <v>450</v>
      </c>
      <c r="C123" t="s">
        <v>501</v>
      </c>
      <c r="D123" t="s">
        <v>471</v>
      </c>
      <c r="E123" t="s">
        <v>47</v>
      </c>
      <c r="F123" t="s">
        <v>38</v>
      </c>
      <c r="G123" s="3" t="s">
        <v>450</v>
      </c>
      <c r="H123" t="s">
        <v>502</v>
      </c>
      <c r="I123" t="s">
        <v>120</v>
      </c>
      <c r="J123">
        <v>0</v>
      </c>
      <c r="K123">
        <v>0.15</v>
      </c>
      <c r="L123" t="s">
        <v>86</v>
      </c>
      <c r="M123" t="s">
        <v>113</v>
      </c>
      <c r="N123" t="s">
        <v>41</v>
      </c>
      <c r="O123" t="s">
        <v>42</v>
      </c>
      <c r="P123" t="s">
        <v>52</v>
      </c>
      <c r="Q123" t="s">
        <v>44</v>
      </c>
      <c r="R123" t="s">
        <v>45</v>
      </c>
      <c r="S123" t="s">
        <v>46</v>
      </c>
      <c r="T123" t="s">
        <v>315</v>
      </c>
    </row>
    <row r="124" spans="1:37" x14ac:dyDescent="0.35">
      <c r="A124">
        <v>1800</v>
      </c>
      <c r="B124" t="s">
        <v>450</v>
      </c>
      <c r="C124" t="s">
        <v>503</v>
      </c>
      <c r="D124" t="s">
        <v>468</v>
      </c>
      <c r="E124" t="s">
        <v>70</v>
      </c>
      <c r="F124" t="s">
        <v>38</v>
      </c>
      <c r="G124" s="3" t="s">
        <v>450</v>
      </c>
      <c r="H124" t="s">
        <v>504</v>
      </c>
      <c r="I124" t="s">
        <v>39</v>
      </c>
      <c r="J124">
        <v>1.53</v>
      </c>
      <c r="K124">
        <v>2.6</v>
      </c>
      <c r="M124" t="s">
        <v>109</v>
      </c>
      <c r="N124" t="s">
        <v>41</v>
      </c>
      <c r="O124" t="s">
        <v>42</v>
      </c>
      <c r="P124" t="s">
        <v>58</v>
      </c>
      <c r="Q124" t="s">
        <v>44</v>
      </c>
      <c r="R124" t="s">
        <v>45</v>
      </c>
      <c r="S124" t="s">
        <v>116</v>
      </c>
      <c r="T124" t="s">
        <v>505</v>
      </c>
    </row>
    <row r="125" spans="1:37" x14ac:dyDescent="0.35">
      <c r="A125">
        <v>1803</v>
      </c>
      <c r="B125" t="s">
        <v>450</v>
      </c>
      <c r="C125" t="s">
        <v>506</v>
      </c>
      <c r="D125" t="s">
        <v>507</v>
      </c>
      <c r="E125" t="s">
        <v>37</v>
      </c>
      <c r="F125" t="s">
        <v>38</v>
      </c>
      <c r="G125" s="3" t="s">
        <v>450</v>
      </c>
      <c r="H125" t="s">
        <v>508</v>
      </c>
      <c r="I125" t="s">
        <v>48</v>
      </c>
      <c r="J125">
        <v>2.61</v>
      </c>
      <c r="K125">
        <v>3.82</v>
      </c>
      <c r="L125" t="s">
        <v>112</v>
      </c>
      <c r="M125" t="s">
        <v>109</v>
      </c>
      <c r="N125" t="s">
        <v>42</v>
      </c>
      <c r="O125" t="s">
        <v>42</v>
      </c>
      <c r="P125" t="s">
        <v>52</v>
      </c>
      <c r="Q125" t="s">
        <v>60</v>
      </c>
      <c r="R125" t="s">
        <v>45</v>
      </c>
      <c r="S125" t="s">
        <v>46</v>
      </c>
      <c r="T125" t="s">
        <v>65</v>
      </c>
    </row>
    <row r="126" spans="1:37" x14ac:dyDescent="0.35">
      <c r="A126">
        <v>1806</v>
      </c>
      <c r="B126" t="s">
        <v>363</v>
      </c>
      <c r="C126" t="s">
        <v>122</v>
      </c>
      <c r="D126" t="s">
        <v>509</v>
      </c>
      <c r="E126" t="s">
        <v>37</v>
      </c>
      <c r="F126" t="s">
        <v>38</v>
      </c>
      <c r="G126" s="3" t="s">
        <v>363</v>
      </c>
      <c r="H126" t="s">
        <v>510</v>
      </c>
      <c r="I126" t="s">
        <v>48</v>
      </c>
      <c r="J126">
        <v>0</v>
      </c>
      <c r="K126">
        <v>1.81</v>
      </c>
      <c r="L126" t="s">
        <v>112</v>
      </c>
      <c r="M126" t="s">
        <v>96</v>
      </c>
      <c r="N126" t="s">
        <v>41</v>
      </c>
      <c r="O126" t="s">
        <v>42</v>
      </c>
      <c r="P126" t="s">
        <v>57</v>
      </c>
      <c r="Q126" t="s">
        <v>50</v>
      </c>
      <c r="R126" t="s">
        <v>56</v>
      </c>
      <c r="S126" t="s">
        <v>46</v>
      </c>
      <c r="T126" t="s">
        <v>65</v>
      </c>
    </row>
    <row r="127" spans="1:37" x14ac:dyDescent="0.35">
      <c r="A127">
        <v>1809</v>
      </c>
      <c r="B127" t="s">
        <v>293</v>
      </c>
      <c r="C127" t="s">
        <v>511</v>
      </c>
      <c r="D127" t="s">
        <v>512</v>
      </c>
      <c r="E127" t="s">
        <v>37</v>
      </c>
      <c r="F127" t="s">
        <v>93</v>
      </c>
      <c r="G127" s="3" t="s">
        <v>293</v>
      </c>
      <c r="H127" t="s">
        <v>513</v>
      </c>
      <c r="I127" t="s">
        <v>48</v>
      </c>
      <c r="J127">
        <v>2.61</v>
      </c>
      <c r="K127">
        <v>3.82</v>
      </c>
      <c r="L127" t="s">
        <v>514</v>
      </c>
      <c r="M127" t="s">
        <v>84</v>
      </c>
      <c r="N127" t="s">
        <v>41</v>
      </c>
      <c r="O127" t="s">
        <v>42</v>
      </c>
      <c r="P127" t="s">
        <v>52</v>
      </c>
      <c r="Q127" t="s">
        <v>60</v>
      </c>
      <c r="R127" t="s">
        <v>56</v>
      </c>
      <c r="S127" t="s">
        <v>46</v>
      </c>
      <c r="T127" t="s">
        <v>65</v>
      </c>
    </row>
    <row r="128" spans="1:37" x14ac:dyDescent="0.35">
      <c r="A128">
        <v>1812</v>
      </c>
      <c r="B128" t="s">
        <v>293</v>
      </c>
      <c r="C128" t="s">
        <v>515</v>
      </c>
      <c r="D128" t="s">
        <v>512</v>
      </c>
      <c r="E128" t="s">
        <v>37</v>
      </c>
      <c r="F128" t="s">
        <v>38</v>
      </c>
      <c r="G128" s="3" t="s">
        <v>293</v>
      </c>
      <c r="H128" t="s">
        <v>516</v>
      </c>
      <c r="I128" t="s">
        <v>48</v>
      </c>
      <c r="J128">
        <v>0</v>
      </c>
      <c r="K128">
        <v>1.81</v>
      </c>
      <c r="L128" t="s">
        <v>517</v>
      </c>
      <c r="M128" t="s">
        <v>84</v>
      </c>
      <c r="N128" t="s">
        <v>42</v>
      </c>
      <c r="O128" t="s">
        <v>42</v>
      </c>
      <c r="P128" t="s">
        <v>52</v>
      </c>
      <c r="Q128" t="s">
        <v>60</v>
      </c>
      <c r="R128" t="s">
        <v>56</v>
      </c>
      <c r="S128" t="s">
        <v>46</v>
      </c>
      <c r="T128" t="s">
        <v>518</v>
      </c>
      <c r="U128" t="s">
        <v>38</v>
      </c>
      <c r="V128" t="s">
        <v>79</v>
      </c>
      <c r="W128" t="s">
        <v>75</v>
      </c>
      <c r="X128" t="s">
        <v>201</v>
      </c>
      <c r="Y128" t="s">
        <v>64</v>
      </c>
      <c r="AD128" t="s">
        <v>41</v>
      </c>
      <c r="AE128" t="s">
        <v>66</v>
      </c>
      <c r="AF128" t="s">
        <v>519</v>
      </c>
      <c r="AG128" t="s">
        <v>520</v>
      </c>
      <c r="AH128" t="s">
        <v>521</v>
      </c>
      <c r="AI128" t="s">
        <v>80</v>
      </c>
      <c r="AJ128" t="s">
        <v>76</v>
      </c>
      <c r="AK128" t="s">
        <v>76</v>
      </c>
    </row>
    <row r="129" spans="1:37" x14ac:dyDescent="0.35">
      <c r="A129">
        <v>1815</v>
      </c>
      <c r="B129" t="s">
        <v>522</v>
      </c>
      <c r="C129" t="s">
        <v>523</v>
      </c>
      <c r="D129" t="s">
        <v>524</v>
      </c>
      <c r="E129" t="s">
        <v>70</v>
      </c>
      <c r="F129" t="s">
        <v>38</v>
      </c>
      <c r="G129" s="3" t="s">
        <v>522</v>
      </c>
      <c r="H129" t="s">
        <v>525</v>
      </c>
      <c r="I129" t="s">
        <v>39</v>
      </c>
      <c r="J129">
        <v>0.22</v>
      </c>
      <c r="K129">
        <v>0.22</v>
      </c>
      <c r="M129" t="s">
        <v>109</v>
      </c>
      <c r="N129" t="s">
        <v>42</v>
      </c>
      <c r="O129" t="s">
        <v>42</v>
      </c>
      <c r="P129" t="s">
        <v>58</v>
      </c>
      <c r="Q129" t="s">
        <v>60</v>
      </c>
      <c r="R129" t="s">
        <v>56</v>
      </c>
      <c r="S129" t="s">
        <v>46</v>
      </c>
      <c r="U129" t="s">
        <v>38</v>
      </c>
      <c r="V129" t="s">
        <v>79</v>
      </c>
      <c r="W129" t="s">
        <v>104</v>
      </c>
      <c r="X129" t="s">
        <v>201</v>
      </c>
      <c r="Y129" t="s">
        <v>92</v>
      </c>
      <c r="AB129" t="s">
        <v>497</v>
      </c>
      <c r="AC129" t="s">
        <v>497</v>
      </c>
      <c r="AD129" t="s">
        <v>41</v>
      </c>
      <c r="AE129" t="s">
        <v>89</v>
      </c>
      <c r="AF129" t="s">
        <v>526</v>
      </c>
      <c r="AG129" t="s">
        <v>527</v>
      </c>
      <c r="AH129" t="s">
        <v>528</v>
      </c>
      <c r="AI129" t="s">
        <v>80</v>
      </c>
      <c r="AJ129" t="s">
        <v>117</v>
      </c>
      <c r="AK129" t="s">
        <v>76</v>
      </c>
    </row>
    <row r="130" spans="1:37" x14ac:dyDescent="0.35">
      <c r="A130">
        <v>1815</v>
      </c>
      <c r="B130" t="s">
        <v>522</v>
      </c>
      <c r="C130" t="s">
        <v>523</v>
      </c>
      <c r="D130" t="s">
        <v>524</v>
      </c>
      <c r="E130" t="s">
        <v>70</v>
      </c>
      <c r="F130" t="s">
        <v>38</v>
      </c>
      <c r="G130" s="3" t="s">
        <v>522</v>
      </c>
      <c r="H130" t="s">
        <v>525</v>
      </c>
      <c r="I130" t="s">
        <v>39</v>
      </c>
      <c r="J130">
        <v>0.22</v>
      </c>
      <c r="K130">
        <v>0.22</v>
      </c>
      <c r="M130" t="s">
        <v>109</v>
      </c>
      <c r="N130" t="s">
        <v>42</v>
      </c>
      <c r="O130" t="s">
        <v>42</v>
      </c>
      <c r="P130" t="s">
        <v>58</v>
      </c>
      <c r="Q130" t="s">
        <v>60</v>
      </c>
      <c r="R130" t="s">
        <v>56</v>
      </c>
      <c r="S130" t="s">
        <v>46</v>
      </c>
      <c r="U130" t="s">
        <v>38</v>
      </c>
      <c r="V130" t="s">
        <v>79</v>
      </c>
      <c r="W130" t="s">
        <v>104</v>
      </c>
      <c r="X130" t="s">
        <v>201</v>
      </c>
      <c r="Y130" t="s">
        <v>92</v>
      </c>
      <c r="AB130" t="s">
        <v>497</v>
      </c>
      <c r="AC130" t="s">
        <v>497</v>
      </c>
      <c r="AD130" t="s">
        <v>41</v>
      </c>
      <c r="AE130" t="s">
        <v>66</v>
      </c>
      <c r="AF130" t="s">
        <v>529</v>
      </c>
      <c r="AG130" t="s">
        <v>530</v>
      </c>
      <c r="AH130" t="s">
        <v>531</v>
      </c>
      <c r="AI130" t="s">
        <v>103</v>
      </c>
      <c r="AJ130" t="s">
        <v>68</v>
      </c>
      <c r="AK130" t="s">
        <v>76</v>
      </c>
    </row>
    <row r="131" spans="1:37" x14ac:dyDescent="0.35">
      <c r="A131">
        <v>1815</v>
      </c>
      <c r="B131" t="s">
        <v>522</v>
      </c>
      <c r="C131" t="s">
        <v>523</v>
      </c>
      <c r="D131" t="s">
        <v>524</v>
      </c>
      <c r="E131" t="s">
        <v>70</v>
      </c>
      <c r="F131" t="s">
        <v>38</v>
      </c>
      <c r="G131" s="3" t="s">
        <v>522</v>
      </c>
      <c r="H131" t="s">
        <v>525</v>
      </c>
      <c r="I131" t="s">
        <v>39</v>
      </c>
      <c r="J131">
        <v>0.22</v>
      </c>
      <c r="K131">
        <v>0.22</v>
      </c>
      <c r="M131" t="s">
        <v>109</v>
      </c>
      <c r="N131" t="s">
        <v>42</v>
      </c>
      <c r="O131" t="s">
        <v>42</v>
      </c>
      <c r="P131" t="s">
        <v>58</v>
      </c>
      <c r="Q131" t="s">
        <v>60</v>
      </c>
      <c r="R131" t="s">
        <v>56</v>
      </c>
      <c r="S131" t="s">
        <v>46</v>
      </c>
      <c r="U131" t="s">
        <v>38</v>
      </c>
      <c r="V131" t="s">
        <v>79</v>
      </c>
      <c r="W131" t="s">
        <v>104</v>
      </c>
      <c r="X131" t="s">
        <v>201</v>
      </c>
      <c r="Y131" t="s">
        <v>92</v>
      </c>
      <c r="AB131" t="s">
        <v>497</v>
      </c>
      <c r="AC131" t="s">
        <v>497</v>
      </c>
      <c r="AD131" t="s">
        <v>41</v>
      </c>
      <c r="AE131" t="s">
        <v>81</v>
      </c>
      <c r="AF131" t="s">
        <v>532</v>
      </c>
      <c r="AG131" t="s">
        <v>533</v>
      </c>
      <c r="AH131" t="s">
        <v>534</v>
      </c>
      <c r="AI131" t="s">
        <v>80</v>
      </c>
      <c r="AJ131" t="s">
        <v>68</v>
      </c>
      <c r="AK131" t="s">
        <v>76</v>
      </c>
    </row>
    <row r="132" spans="1:37" x14ac:dyDescent="0.35">
      <c r="A132">
        <v>1815</v>
      </c>
      <c r="B132" t="s">
        <v>522</v>
      </c>
      <c r="C132" t="s">
        <v>523</v>
      </c>
      <c r="D132" t="s">
        <v>524</v>
      </c>
      <c r="E132" t="s">
        <v>70</v>
      </c>
      <c r="F132" t="s">
        <v>38</v>
      </c>
      <c r="G132" s="3" t="s">
        <v>522</v>
      </c>
      <c r="H132" t="s">
        <v>525</v>
      </c>
      <c r="I132" t="s">
        <v>39</v>
      </c>
      <c r="J132">
        <v>0.22</v>
      </c>
      <c r="K132">
        <v>0.22</v>
      </c>
      <c r="M132" t="s">
        <v>109</v>
      </c>
      <c r="N132" t="s">
        <v>42</v>
      </c>
      <c r="O132" t="s">
        <v>42</v>
      </c>
      <c r="P132" t="s">
        <v>58</v>
      </c>
      <c r="Q132" t="s">
        <v>60</v>
      </c>
      <c r="R132" t="s">
        <v>56</v>
      </c>
      <c r="S132" t="s">
        <v>46</v>
      </c>
      <c r="U132" t="s">
        <v>38</v>
      </c>
      <c r="V132" t="s">
        <v>79</v>
      </c>
      <c r="W132" t="s">
        <v>104</v>
      </c>
      <c r="X132" t="s">
        <v>201</v>
      </c>
      <c r="Y132" t="s">
        <v>92</v>
      </c>
      <c r="AB132" t="s">
        <v>497</v>
      </c>
      <c r="AC132" t="s">
        <v>497</v>
      </c>
      <c r="AD132" t="s">
        <v>41</v>
      </c>
      <c r="AE132" t="s">
        <v>66</v>
      </c>
      <c r="AF132" t="s">
        <v>535</v>
      </c>
      <c r="AG132" t="s">
        <v>533</v>
      </c>
      <c r="AH132" t="s">
        <v>534</v>
      </c>
      <c r="AI132" t="s">
        <v>80</v>
      </c>
      <c r="AJ132" t="s">
        <v>91</v>
      </c>
      <c r="AK132" t="s">
        <v>76</v>
      </c>
    </row>
    <row r="133" spans="1:37" x14ac:dyDescent="0.35">
      <c r="A133">
        <v>1818</v>
      </c>
      <c r="B133" t="s">
        <v>522</v>
      </c>
      <c r="C133" t="s">
        <v>536</v>
      </c>
      <c r="D133" t="s">
        <v>524</v>
      </c>
      <c r="E133" t="s">
        <v>70</v>
      </c>
      <c r="F133" t="s">
        <v>38</v>
      </c>
      <c r="G133" s="3" t="s">
        <v>522</v>
      </c>
      <c r="H133" t="s">
        <v>537</v>
      </c>
      <c r="I133" t="s">
        <v>39</v>
      </c>
      <c r="J133">
        <v>0.26</v>
      </c>
      <c r="K133">
        <v>0.35</v>
      </c>
      <c r="L133" t="s">
        <v>72</v>
      </c>
      <c r="M133" t="s">
        <v>109</v>
      </c>
      <c r="N133" t="s">
        <v>41</v>
      </c>
      <c r="O133" t="s">
        <v>42</v>
      </c>
      <c r="P133" t="s">
        <v>58</v>
      </c>
      <c r="Q133" t="s">
        <v>60</v>
      </c>
      <c r="R133" t="s">
        <v>56</v>
      </c>
      <c r="S133" t="s">
        <v>46</v>
      </c>
    </row>
    <row r="134" spans="1:37" x14ac:dyDescent="0.35">
      <c r="A134">
        <v>1821</v>
      </c>
      <c r="B134" t="s">
        <v>522</v>
      </c>
      <c r="C134" t="s">
        <v>149</v>
      </c>
      <c r="D134" t="s">
        <v>524</v>
      </c>
      <c r="E134" t="s">
        <v>70</v>
      </c>
      <c r="F134" t="s">
        <v>38</v>
      </c>
      <c r="G134" s="3" t="s">
        <v>522</v>
      </c>
      <c r="H134" t="s">
        <v>538</v>
      </c>
      <c r="I134" t="s">
        <v>39</v>
      </c>
      <c r="J134">
        <v>0.76</v>
      </c>
      <c r="K134">
        <v>0.76</v>
      </c>
      <c r="M134" t="s">
        <v>109</v>
      </c>
      <c r="N134" t="s">
        <v>41</v>
      </c>
      <c r="O134" t="s">
        <v>42</v>
      </c>
      <c r="P134" t="s">
        <v>58</v>
      </c>
      <c r="Q134" t="s">
        <v>60</v>
      </c>
      <c r="R134" t="s">
        <v>56</v>
      </c>
      <c r="S134" t="s">
        <v>46</v>
      </c>
    </row>
    <row r="135" spans="1:37" x14ac:dyDescent="0.35">
      <c r="A135">
        <v>1824</v>
      </c>
      <c r="B135" t="s">
        <v>522</v>
      </c>
      <c r="C135" t="s">
        <v>139</v>
      </c>
      <c r="D135" t="s">
        <v>524</v>
      </c>
      <c r="E135" t="s">
        <v>70</v>
      </c>
      <c r="F135" t="s">
        <v>38</v>
      </c>
      <c r="G135" s="3" t="s">
        <v>522</v>
      </c>
      <c r="H135" t="s">
        <v>539</v>
      </c>
      <c r="I135" t="s">
        <v>39</v>
      </c>
      <c r="J135">
        <v>1.17</v>
      </c>
      <c r="K135">
        <v>1.17</v>
      </c>
      <c r="M135" t="s">
        <v>109</v>
      </c>
      <c r="N135" t="s">
        <v>41</v>
      </c>
      <c r="O135" t="s">
        <v>42</v>
      </c>
      <c r="P135" t="s">
        <v>58</v>
      </c>
      <c r="Q135" t="s">
        <v>60</v>
      </c>
      <c r="R135" t="s">
        <v>56</v>
      </c>
      <c r="S135" t="s">
        <v>46</v>
      </c>
    </row>
    <row r="136" spans="1:37" x14ac:dyDescent="0.35">
      <c r="A136">
        <v>1830</v>
      </c>
      <c r="B136" t="s">
        <v>522</v>
      </c>
      <c r="C136" t="s">
        <v>540</v>
      </c>
      <c r="D136" t="s">
        <v>541</v>
      </c>
      <c r="E136" t="s">
        <v>37</v>
      </c>
      <c r="F136" t="s">
        <v>38</v>
      </c>
      <c r="G136" s="3" t="s">
        <v>522</v>
      </c>
      <c r="H136" t="s">
        <v>542</v>
      </c>
      <c r="I136" t="s">
        <v>48</v>
      </c>
      <c r="J136">
        <v>2.61</v>
      </c>
      <c r="K136">
        <v>3.82</v>
      </c>
      <c r="L136" t="s">
        <v>134</v>
      </c>
      <c r="M136" t="s">
        <v>109</v>
      </c>
      <c r="N136" t="s">
        <v>41</v>
      </c>
      <c r="O136" t="s">
        <v>42</v>
      </c>
      <c r="P136" t="s">
        <v>57</v>
      </c>
      <c r="Q136" t="s">
        <v>55</v>
      </c>
      <c r="R136" t="s">
        <v>56</v>
      </c>
      <c r="S136" t="s">
        <v>46</v>
      </c>
      <c r="T136" t="s">
        <v>65</v>
      </c>
    </row>
    <row r="137" spans="1:37" x14ac:dyDescent="0.35">
      <c r="A137">
        <v>1833</v>
      </c>
      <c r="B137" t="s">
        <v>522</v>
      </c>
      <c r="C137" t="s">
        <v>543</v>
      </c>
      <c r="D137" t="s">
        <v>524</v>
      </c>
      <c r="E137" t="s">
        <v>70</v>
      </c>
      <c r="F137" t="s">
        <v>38</v>
      </c>
      <c r="G137" s="3" t="s">
        <v>522</v>
      </c>
      <c r="H137" t="s">
        <v>544</v>
      </c>
      <c r="I137" t="s">
        <v>39</v>
      </c>
      <c r="J137">
        <v>1.53</v>
      </c>
      <c r="K137">
        <v>2.6</v>
      </c>
      <c r="L137" t="s">
        <v>72</v>
      </c>
      <c r="M137" t="s">
        <v>109</v>
      </c>
      <c r="N137" t="s">
        <v>41</v>
      </c>
      <c r="O137" t="s">
        <v>42</v>
      </c>
      <c r="P137" t="s">
        <v>58</v>
      </c>
      <c r="Q137" t="s">
        <v>60</v>
      </c>
      <c r="R137" t="s">
        <v>56</v>
      </c>
      <c r="S137" t="s">
        <v>116</v>
      </c>
      <c r="T137" t="s">
        <v>545</v>
      </c>
    </row>
    <row r="138" spans="1:37" x14ac:dyDescent="0.35">
      <c r="A138">
        <v>1836</v>
      </c>
      <c r="B138" t="s">
        <v>522</v>
      </c>
      <c r="C138" t="s">
        <v>546</v>
      </c>
      <c r="D138" t="s">
        <v>547</v>
      </c>
      <c r="E138" t="s">
        <v>47</v>
      </c>
      <c r="F138" t="s">
        <v>38</v>
      </c>
      <c r="G138" s="3" t="s">
        <v>522</v>
      </c>
      <c r="H138" t="s">
        <v>548</v>
      </c>
      <c r="I138" t="s">
        <v>48</v>
      </c>
      <c r="J138">
        <v>0</v>
      </c>
      <c r="K138">
        <v>1.81</v>
      </c>
      <c r="L138" t="s">
        <v>306</v>
      </c>
      <c r="M138" t="s">
        <v>109</v>
      </c>
      <c r="N138" t="s">
        <v>41</v>
      </c>
      <c r="O138" t="s">
        <v>42</v>
      </c>
      <c r="P138" t="s">
        <v>58</v>
      </c>
      <c r="Q138" t="s">
        <v>55</v>
      </c>
      <c r="R138" t="s">
        <v>56</v>
      </c>
      <c r="S138" t="s">
        <v>46</v>
      </c>
      <c r="T138" t="s">
        <v>549</v>
      </c>
    </row>
    <row r="139" spans="1:37" x14ac:dyDescent="0.35">
      <c r="A139">
        <v>1839</v>
      </c>
      <c r="B139" t="s">
        <v>522</v>
      </c>
      <c r="C139" t="s">
        <v>550</v>
      </c>
      <c r="D139" t="s">
        <v>551</v>
      </c>
      <c r="E139" t="s">
        <v>47</v>
      </c>
      <c r="F139" t="s">
        <v>38</v>
      </c>
      <c r="G139" s="3" t="s">
        <v>522</v>
      </c>
      <c r="H139" t="s">
        <v>552</v>
      </c>
      <c r="I139" t="s">
        <v>53</v>
      </c>
      <c r="J139">
        <v>0</v>
      </c>
      <c r="K139">
        <v>1.89</v>
      </c>
      <c r="L139" t="s">
        <v>108</v>
      </c>
      <c r="M139" t="s">
        <v>113</v>
      </c>
      <c r="N139" t="s">
        <v>42</v>
      </c>
      <c r="O139" t="s">
        <v>42</v>
      </c>
      <c r="P139" t="s">
        <v>52</v>
      </c>
      <c r="Q139" t="s">
        <v>60</v>
      </c>
      <c r="R139" t="s">
        <v>56</v>
      </c>
      <c r="S139" t="s">
        <v>46</v>
      </c>
      <c r="T139" t="s">
        <v>553</v>
      </c>
      <c r="U139" t="s">
        <v>38</v>
      </c>
      <c r="V139" t="s">
        <v>62</v>
      </c>
      <c r="W139" t="s">
        <v>100</v>
      </c>
      <c r="X139" t="s">
        <v>201</v>
      </c>
      <c r="Y139" t="s">
        <v>64</v>
      </c>
      <c r="AD139" t="s">
        <v>41</v>
      </c>
      <c r="AE139" t="s">
        <v>66</v>
      </c>
      <c r="AG139" t="s">
        <v>554</v>
      </c>
      <c r="AH139" t="s">
        <v>555</v>
      </c>
      <c r="AI139" t="s">
        <v>67</v>
      </c>
      <c r="AJ139" t="s">
        <v>68</v>
      </c>
      <c r="AK139" t="s">
        <v>123</v>
      </c>
    </row>
    <row r="140" spans="1:37" x14ac:dyDescent="0.35">
      <c r="A140">
        <v>1839</v>
      </c>
      <c r="B140" t="s">
        <v>522</v>
      </c>
      <c r="C140" t="s">
        <v>550</v>
      </c>
      <c r="D140" t="s">
        <v>551</v>
      </c>
      <c r="E140" t="s">
        <v>47</v>
      </c>
      <c r="F140" t="s">
        <v>38</v>
      </c>
      <c r="G140" s="3" t="s">
        <v>522</v>
      </c>
      <c r="H140" t="s">
        <v>552</v>
      </c>
      <c r="I140" t="s">
        <v>53</v>
      </c>
      <c r="J140">
        <v>0</v>
      </c>
      <c r="K140">
        <v>1.89</v>
      </c>
      <c r="L140" t="s">
        <v>108</v>
      </c>
      <c r="M140" t="s">
        <v>113</v>
      </c>
      <c r="N140" t="s">
        <v>42</v>
      </c>
      <c r="O140" t="s">
        <v>42</v>
      </c>
      <c r="P140" t="s">
        <v>52</v>
      </c>
      <c r="Q140" t="s">
        <v>60</v>
      </c>
      <c r="R140" t="s">
        <v>56</v>
      </c>
      <c r="S140" t="s">
        <v>46</v>
      </c>
      <c r="T140" t="s">
        <v>553</v>
      </c>
      <c r="U140" t="s">
        <v>38</v>
      </c>
      <c r="V140" t="s">
        <v>62</v>
      </c>
      <c r="W140" t="s">
        <v>100</v>
      </c>
      <c r="X140" t="s">
        <v>201</v>
      </c>
      <c r="Y140" t="s">
        <v>64</v>
      </c>
      <c r="AD140" t="s">
        <v>41</v>
      </c>
      <c r="AE140" t="s">
        <v>66</v>
      </c>
      <c r="AF140" t="s">
        <v>556</v>
      </c>
      <c r="AG140" t="s">
        <v>557</v>
      </c>
      <c r="AH140" t="s">
        <v>558</v>
      </c>
      <c r="AI140" t="s">
        <v>111</v>
      </c>
      <c r="AJ140" t="s">
        <v>68</v>
      </c>
      <c r="AK140" t="s">
        <v>76</v>
      </c>
    </row>
    <row r="141" spans="1:37" x14ac:dyDescent="0.35">
      <c r="A141">
        <v>1839</v>
      </c>
      <c r="B141" t="s">
        <v>522</v>
      </c>
      <c r="C141" t="s">
        <v>550</v>
      </c>
      <c r="D141" t="s">
        <v>551</v>
      </c>
      <c r="E141" t="s">
        <v>47</v>
      </c>
      <c r="F141" t="s">
        <v>38</v>
      </c>
      <c r="G141" s="3" t="s">
        <v>522</v>
      </c>
      <c r="H141" t="s">
        <v>552</v>
      </c>
      <c r="I141" t="s">
        <v>53</v>
      </c>
      <c r="J141">
        <v>0</v>
      </c>
      <c r="K141">
        <v>1.89</v>
      </c>
      <c r="L141" t="s">
        <v>108</v>
      </c>
      <c r="M141" t="s">
        <v>113</v>
      </c>
      <c r="N141" t="s">
        <v>42</v>
      </c>
      <c r="O141" t="s">
        <v>42</v>
      </c>
      <c r="P141" t="s">
        <v>52</v>
      </c>
      <c r="Q141" t="s">
        <v>60</v>
      </c>
      <c r="R141" t="s">
        <v>56</v>
      </c>
      <c r="S141" t="s">
        <v>46</v>
      </c>
      <c r="T141" t="s">
        <v>553</v>
      </c>
      <c r="U141" t="s">
        <v>559</v>
      </c>
      <c r="V141" t="s">
        <v>79</v>
      </c>
      <c r="W141" t="s">
        <v>100</v>
      </c>
      <c r="X141" t="s">
        <v>201</v>
      </c>
      <c r="Y141" t="s">
        <v>64</v>
      </c>
      <c r="AD141" t="s">
        <v>41</v>
      </c>
      <c r="AE141" t="s">
        <v>66</v>
      </c>
      <c r="AG141" t="s">
        <v>560</v>
      </c>
      <c r="AH141" t="s">
        <v>561</v>
      </c>
      <c r="AI141" t="s">
        <v>111</v>
      </c>
      <c r="AJ141" t="s">
        <v>68</v>
      </c>
      <c r="AK141" t="s">
        <v>76</v>
      </c>
    </row>
    <row r="142" spans="1:37" x14ac:dyDescent="0.35">
      <c r="A142">
        <v>1839</v>
      </c>
      <c r="B142" t="s">
        <v>522</v>
      </c>
      <c r="C142" t="s">
        <v>550</v>
      </c>
      <c r="D142" t="s">
        <v>551</v>
      </c>
      <c r="E142" t="s">
        <v>47</v>
      </c>
      <c r="F142" t="s">
        <v>38</v>
      </c>
      <c r="G142" s="3" t="s">
        <v>522</v>
      </c>
      <c r="H142" t="s">
        <v>552</v>
      </c>
      <c r="I142" t="s">
        <v>53</v>
      </c>
      <c r="J142">
        <v>0</v>
      </c>
      <c r="K142">
        <v>1.89</v>
      </c>
      <c r="L142" t="s">
        <v>108</v>
      </c>
      <c r="M142" t="s">
        <v>113</v>
      </c>
      <c r="N142" t="s">
        <v>42</v>
      </c>
      <c r="O142" t="s">
        <v>42</v>
      </c>
      <c r="P142" t="s">
        <v>52</v>
      </c>
      <c r="Q142" t="s">
        <v>60</v>
      </c>
      <c r="R142" t="s">
        <v>56</v>
      </c>
      <c r="S142" t="s">
        <v>46</v>
      </c>
      <c r="T142" t="s">
        <v>553</v>
      </c>
      <c r="U142" t="s">
        <v>559</v>
      </c>
      <c r="V142" t="s">
        <v>74</v>
      </c>
      <c r="W142" t="s">
        <v>100</v>
      </c>
      <c r="X142" t="s">
        <v>201</v>
      </c>
      <c r="Y142" t="s">
        <v>64</v>
      </c>
      <c r="Z142" t="s">
        <v>66</v>
      </c>
      <c r="AB142" t="s">
        <v>562</v>
      </c>
      <c r="AC142" t="s">
        <v>563</v>
      </c>
      <c r="AD142" t="s">
        <v>41</v>
      </c>
    </row>
    <row r="143" spans="1:37" x14ac:dyDescent="0.35">
      <c r="A143">
        <v>1842</v>
      </c>
      <c r="B143" t="s">
        <v>522</v>
      </c>
      <c r="C143" t="s">
        <v>564</v>
      </c>
      <c r="D143" t="s">
        <v>551</v>
      </c>
      <c r="E143" t="s">
        <v>47</v>
      </c>
      <c r="F143" t="s">
        <v>38</v>
      </c>
      <c r="G143" s="3" t="s">
        <v>522</v>
      </c>
      <c r="H143" t="s">
        <v>565</v>
      </c>
      <c r="I143" t="s">
        <v>54</v>
      </c>
      <c r="J143">
        <v>0</v>
      </c>
      <c r="K143">
        <v>0.15</v>
      </c>
      <c r="L143" t="s">
        <v>105</v>
      </c>
      <c r="M143" t="s">
        <v>113</v>
      </c>
      <c r="N143" t="s">
        <v>41</v>
      </c>
      <c r="O143" t="s">
        <v>42</v>
      </c>
      <c r="P143" t="s">
        <v>52</v>
      </c>
      <c r="Q143" t="s">
        <v>50</v>
      </c>
      <c r="R143" t="s">
        <v>56</v>
      </c>
      <c r="S143" t="s">
        <v>46</v>
      </c>
      <c r="T143" t="s">
        <v>566</v>
      </c>
    </row>
    <row r="144" spans="1:37" x14ac:dyDescent="0.35">
      <c r="A144">
        <v>1845</v>
      </c>
      <c r="B144" t="s">
        <v>522</v>
      </c>
      <c r="C144" t="s">
        <v>567</v>
      </c>
      <c r="D144" t="s">
        <v>551</v>
      </c>
      <c r="E144" t="s">
        <v>47</v>
      </c>
      <c r="F144" t="s">
        <v>38</v>
      </c>
      <c r="G144" s="3" t="s">
        <v>522</v>
      </c>
      <c r="H144" t="s">
        <v>568</v>
      </c>
      <c r="I144" t="s">
        <v>54</v>
      </c>
      <c r="J144">
        <v>0.36</v>
      </c>
      <c r="K144">
        <v>0.36</v>
      </c>
      <c r="L144" t="s">
        <v>85</v>
      </c>
      <c r="M144" t="s">
        <v>113</v>
      </c>
      <c r="N144" t="s">
        <v>41</v>
      </c>
      <c r="O144" t="s">
        <v>42</v>
      </c>
      <c r="P144" t="s">
        <v>52</v>
      </c>
      <c r="Q144" t="s">
        <v>60</v>
      </c>
      <c r="R144" t="s">
        <v>56</v>
      </c>
      <c r="S144" t="s">
        <v>46</v>
      </c>
      <c r="T144" t="s">
        <v>566</v>
      </c>
    </row>
    <row r="145" spans="1:37" x14ac:dyDescent="0.35">
      <c r="A145">
        <v>1848</v>
      </c>
      <c r="B145" t="s">
        <v>522</v>
      </c>
      <c r="C145" t="s">
        <v>569</v>
      </c>
      <c r="D145" t="s">
        <v>551</v>
      </c>
      <c r="E145" t="s">
        <v>47</v>
      </c>
      <c r="F145" t="s">
        <v>38</v>
      </c>
      <c r="G145" s="3" t="s">
        <v>522</v>
      </c>
      <c r="H145" t="s">
        <v>570</v>
      </c>
      <c r="I145" t="s">
        <v>54</v>
      </c>
      <c r="J145">
        <v>0.42</v>
      </c>
      <c r="K145">
        <v>0.42</v>
      </c>
      <c r="L145" t="s">
        <v>85</v>
      </c>
      <c r="M145" t="s">
        <v>113</v>
      </c>
      <c r="N145" t="s">
        <v>41</v>
      </c>
      <c r="O145" t="s">
        <v>42</v>
      </c>
      <c r="P145" t="s">
        <v>52</v>
      </c>
      <c r="Q145" t="s">
        <v>60</v>
      </c>
      <c r="R145" t="s">
        <v>56</v>
      </c>
      <c r="S145" t="s">
        <v>46</v>
      </c>
      <c r="T145" t="s">
        <v>566</v>
      </c>
    </row>
    <row r="146" spans="1:37" x14ac:dyDescent="0.35">
      <c r="A146">
        <v>1851</v>
      </c>
      <c r="B146" t="s">
        <v>571</v>
      </c>
      <c r="C146" t="s">
        <v>572</v>
      </c>
      <c r="D146" t="s">
        <v>573</v>
      </c>
      <c r="E146" t="s">
        <v>70</v>
      </c>
      <c r="F146" t="s">
        <v>38</v>
      </c>
      <c r="G146" s="3" t="s">
        <v>571</v>
      </c>
      <c r="H146" t="s">
        <v>574</v>
      </c>
      <c r="I146" t="s">
        <v>39</v>
      </c>
      <c r="J146">
        <v>0.22</v>
      </c>
      <c r="K146">
        <v>0.22</v>
      </c>
      <c r="L146" t="s">
        <v>85</v>
      </c>
      <c r="M146" t="s">
        <v>113</v>
      </c>
      <c r="N146" t="s">
        <v>41</v>
      </c>
      <c r="O146" t="s">
        <v>42</v>
      </c>
      <c r="P146" t="s">
        <v>57</v>
      </c>
      <c r="Q146" t="s">
        <v>60</v>
      </c>
      <c r="R146" t="s">
        <v>45</v>
      </c>
      <c r="S146" t="s">
        <v>46</v>
      </c>
    </row>
    <row r="147" spans="1:37" x14ac:dyDescent="0.35">
      <c r="A147">
        <v>1854</v>
      </c>
      <c r="B147" t="s">
        <v>571</v>
      </c>
      <c r="C147" t="s">
        <v>575</v>
      </c>
      <c r="D147" t="s">
        <v>573</v>
      </c>
      <c r="E147" t="s">
        <v>70</v>
      </c>
      <c r="F147" t="s">
        <v>38</v>
      </c>
      <c r="G147" s="3" t="s">
        <v>571</v>
      </c>
      <c r="H147" t="s">
        <v>576</v>
      </c>
      <c r="I147" t="s">
        <v>39</v>
      </c>
      <c r="J147">
        <v>0.26</v>
      </c>
      <c r="K147">
        <v>0.35</v>
      </c>
      <c r="L147" t="s">
        <v>72</v>
      </c>
      <c r="M147" t="s">
        <v>113</v>
      </c>
      <c r="N147" t="s">
        <v>41</v>
      </c>
      <c r="O147" t="s">
        <v>42</v>
      </c>
      <c r="P147" t="s">
        <v>57</v>
      </c>
      <c r="Q147" t="s">
        <v>50</v>
      </c>
      <c r="R147" t="s">
        <v>45</v>
      </c>
      <c r="S147" t="s">
        <v>46</v>
      </c>
    </row>
    <row r="148" spans="1:37" x14ac:dyDescent="0.35">
      <c r="A148">
        <v>1857</v>
      </c>
      <c r="B148" t="s">
        <v>571</v>
      </c>
      <c r="C148" t="s">
        <v>577</v>
      </c>
      <c r="D148" t="s">
        <v>573</v>
      </c>
      <c r="E148" t="s">
        <v>70</v>
      </c>
      <c r="F148" t="s">
        <v>38</v>
      </c>
      <c r="G148" s="3" t="s">
        <v>571</v>
      </c>
      <c r="H148" t="s">
        <v>578</v>
      </c>
      <c r="I148" t="s">
        <v>39</v>
      </c>
      <c r="J148">
        <v>0.76</v>
      </c>
      <c r="K148">
        <v>0.76</v>
      </c>
      <c r="M148" t="s">
        <v>109</v>
      </c>
      <c r="N148" t="s">
        <v>41</v>
      </c>
      <c r="O148" t="s">
        <v>42</v>
      </c>
      <c r="P148" t="s">
        <v>57</v>
      </c>
      <c r="Q148" t="s">
        <v>60</v>
      </c>
      <c r="R148" t="s">
        <v>95</v>
      </c>
      <c r="S148" t="s">
        <v>46</v>
      </c>
      <c r="T148" t="s">
        <v>315</v>
      </c>
    </row>
    <row r="149" spans="1:37" x14ac:dyDescent="0.35">
      <c r="A149">
        <v>1860</v>
      </c>
      <c r="B149" t="s">
        <v>571</v>
      </c>
      <c r="C149" t="s">
        <v>579</v>
      </c>
      <c r="D149" t="s">
        <v>573</v>
      </c>
      <c r="E149" t="s">
        <v>70</v>
      </c>
      <c r="F149" t="s">
        <v>38</v>
      </c>
      <c r="G149" s="3" t="s">
        <v>571</v>
      </c>
      <c r="H149" t="s">
        <v>580</v>
      </c>
      <c r="I149" t="s">
        <v>39</v>
      </c>
      <c r="J149">
        <v>1.17</v>
      </c>
      <c r="K149">
        <v>1.17</v>
      </c>
      <c r="M149" t="s">
        <v>113</v>
      </c>
      <c r="N149" t="s">
        <v>41</v>
      </c>
      <c r="O149" t="s">
        <v>42</v>
      </c>
      <c r="P149" t="s">
        <v>57</v>
      </c>
      <c r="Q149" t="s">
        <v>50</v>
      </c>
      <c r="R149" t="s">
        <v>95</v>
      </c>
      <c r="S149" t="s">
        <v>46</v>
      </c>
      <c r="T149" t="s">
        <v>315</v>
      </c>
    </row>
    <row r="150" spans="1:37" x14ac:dyDescent="0.35">
      <c r="A150">
        <v>1863</v>
      </c>
      <c r="B150" t="s">
        <v>571</v>
      </c>
      <c r="C150" t="s">
        <v>581</v>
      </c>
      <c r="D150" t="s">
        <v>582</v>
      </c>
      <c r="E150" t="s">
        <v>47</v>
      </c>
      <c r="F150" t="s">
        <v>38</v>
      </c>
      <c r="G150" s="3" t="s">
        <v>571</v>
      </c>
      <c r="H150" t="s">
        <v>583</v>
      </c>
      <c r="I150" t="s">
        <v>53</v>
      </c>
      <c r="J150">
        <v>0</v>
      </c>
      <c r="K150">
        <v>1.89</v>
      </c>
      <c r="L150" t="s">
        <v>78</v>
      </c>
      <c r="M150" t="s">
        <v>113</v>
      </c>
      <c r="N150" t="s">
        <v>41</v>
      </c>
      <c r="O150" t="s">
        <v>42</v>
      </c>
      <c r="P150" t="s">
        <v>58</v>
      </c>
      <c r="Q150" t="s">
        <v>50</v>
      </c>
      <c r="R150" t="s">
        <v>88</v>
      </c>
      <c r="S150" t="s">
        <v>46</v>
      </c>
      <c r="T150" t="s">
        <v>315</v>
      </c>
    </row>
    <row r="151" spans="1:37" x14ac:dyDescent="0.35">
      <c r="A151">
        <v>1866</v>
      </c>
      <c r="B151" t="s">
        <v>571</v>
      </c>
      <c r="C151" t="s">
        <v>584</v>
      </c>
      <c r="D151" t="s">
        <v>573</v>
      </c>
      <c r="E151" t="s">
        <v>70</v>
      </c>
      <c r="F151" t="s">
        <v>38</v>
      </c>
      <c r="G151" s="3" t="s">
        <v>571</v>
      </c>
      <c r="H151" t="s">
        <v>585</v>
      </c>
      <c r="I151" t="s">
        <v>39</v>
      </c>
      <c r="J151">
        <v>1.53</v>
      </c>
      <c r="K151">
        <v>2.6</v>
      </c>
      <c r="L151" t="s">
        <v>59</v>
      </c>
      <c r="M151" t="s">
        <v>113</v>
      </c>
      <c r="N151" t="s">
        <v>41</v>
      </c>
      <c r="O151" t="s">
        <v>42</v>
      </c>
      <c r="P151" t="s">
        <v>58</v>
      </c>
      <c r="Q151" t="s">
        <v>60</v>
      </c>
      <c r="R151" t="s">
        <v>45</v>
      </c>
      <c r="S151" t="s">
        <v>116</v>
      </c>
      <c r="T151" t="s">
        <v>586</v>
      </c>
    </row>
    <row r="152" spans="1:37" x14ac:dyDescent="0.35">
      <c r="A152">
        <v>1869</v>
      </c>
      <c r="B152" t="s">
        <v>571</v>
      </c>
      <c r="C152" t="s">
        <v>587</v>
      </c>
      <c r="D152" t="s">
        <v>588</v>
      </c>
      <c r="E152" t="s">
        <v>47</v>
      </c>
      <c r="F152" t="s">
        <v>38</v>
      </c>
      <c r="G152" s="3" t="s">
        <v>571</v>
      </c>
      <c r="H152" t="s">
        <v>589</v>
      </c>
      <c r="I152" t="s">
        <v>48</v>
      </c>
      <c r="J152">
        <v>0</v>
      </c>
      <c r="K152">
        <v>1.81</v>
      </c>
      <c r="L152" t="s">
        <v>590</v>
      </c>
      <c r="M152" t="s">
        <v>109</v>
      </c>
      <c r="N152" t="s">
        <v>42</v>
      </c>
      <c r="O152" t="s">
        <v>42</v>
      </c>
      <c r="P152" t="s">
        <v>57</v>
      </c>
      <c r="Q152" t="s">
        <v>60</v>
      </c>
      <c r="R152" t="s">
        <v>45</v>
      </c>
      <c r="S152" t="s">
        <v>46</v>
      </c>
      <c r="T152" t="s">
        <v>591</v>
      </c>
      <c r="U152" t="s">
        <v>38</v>
      </c>
      <c r="V152" t="s">
        <v>62</v>
      </c>
      <c r="W152" t="s">
        <v>104</v>
      </c>
      <c r="X152" t="s">
        <v>201</v>
      </c>
      <c r="Y152" t="s">
        <v>64</v>
      </c>
      <c r="AD152" t="s">
        <v>41</v>
      </c>
      <c r="AE152" t="s">
        <v>66</v>
      </c>
      <c r="AF152" t="s">
        <v>592</v>
      </c>
      <c r="AG152" t="s">
        <v>593</v>
      </c>
      <c r="AH152" t="s">
        <v>594</v>
      </c>
      <c r="AI152" t="s">
        <v>67</v>
      </c>
      <c r="AJ152" t="s">
        <v>117</v>
      </c>
      <c r="AK152" t="s">
        <v>69</v>
      </c>
    </row>
    <row r="153" spans="1:37" x14ac:dyDescent="0.35">
      <c r="A153">
        <v>1872</v>
      </c>
      <c r="B153" t="s">
        <v>571</v>
      </c>
      <c r="C153" t="s">
        <v>595</v>
      </c>
      <c r="D153" t="s">
        <v>582</v>
      </c>
      <c r="E153" t="s">
        <v>47</v>
      </c>
      <c r="F153" t="s">
        <v>38</v>
      </c>
      <c r="G153" s="3" t="s">
        <v>571</v>
      </c>
      <c r="H153" t="s">
        <v>596</v>
      </c>
      <c r="I153" t="s">
        <v>54</v>
      </c>
      <c r="J153">
        <v>0</v>
      </c>
      <c r="K153">
        <v>0.15</v>
      </c>
      <c r="L153" t="s">
        <v>78</v>
      </c>
      <c r="M153" t="s">
        <v>113</v>
      </c>
      <c r="N153" t="s">
        <v>41</v>
      </c>
      <c r="O153" t="s">
        <v>41</v>
      </c>
      <c r="S153" t="s">
        <v>46</v>
      </c>
      <c r="T153" t="s">
        <v>315</v>
      </c>
    </row>
    <row r="154" spans="1:37" x14ac:dyDescent="0.35">
      <c r="A154">
        <v>1875</v>
      </c>
      <c r="B154" t="s">
        <v>571</v>
      </c>
      <c r="C154" t="s">
        <v>597</v>
      </c>
      <c r="D154" t="s">
        <v>582</v>
      </c>
      <c r="E154" t="s">
        <v>47</v>
      </c>
      <c r="F154" t="s">
        <v>38</v>
      </c>
      <c r="G154" s="3" t="s">
        <v>571</v>
      </c>
      <c r="H154" t="s">
        <v>252</v>
      </c>
      <c r="I154" t="s">
        <v>54</v>
      </c>
      <c r="J154">
        <v>0.36</v>
      </c>
      <c r="K154">
        <v>0.36</v>
      </c>
      <c r="L154" t="s">
        <v>85</v>
      </c>
      <c r="M154" t="s">
        <v>113</v>
      </c>
      <c r="N154" t="s">
        <v>41</v>
      </c>
      <c r="O154" t="s">
        <v>42</v>
      </c>
      <c r="P154" t="s">
        <v>57</v>
      </c>
      <c r="Q154" t="s">
        <v>60</v>
      </c>
      <c r="R154" t="s">
        <v>45</v>
      </c>
      <c r="S154" t="s">
        <v>46</v>
      </c>
      <c r="T154" t="s">
        <v>315</v>
      </c>
    </row>
    <row r="155" spans="1:37" x14ac:dyDescent="0.35">
      <c r="A155">
        <v>1878</v>
      </c>
      <c r="B155" t="s">
        <v>571</v>
      </c>
      <c r="C155" t="s">
        <v>598</v>
      </c>
      <c r="D155" t="s">
        <v>582</v>
      </c>
      <c r="E155" t="s">
        <v>47</v>
      </c>
      <c r="F155" t="s">
        <v>38</v>
      </c>
      <c r="G155" s="3" t="s">
        <v>571</v>
      </c>
      <c r="H155" t="s">
        <v>599</v>
      </c>
      <c r="I155" t="s">
        <v>54</v>
      </c>
      <c r="J155">
        <v>0.42</v>
      </c>
      <c r="K155">
        <v>0.42</v>
      </c>
      <c r="L155" t="s">
        <v>85</v>
      </c>
      <c r="M155" t="s">
        <v>113</v>
      </c>
      <c r="N155" t="s">
        <v>41</v>
      </c>
      <c r="O155" t="s">
        <v>42</v>
      </c>
      <c r="P155" t="s">
        <v>57</v>
      </c>
      <c r="Q155" t="s">
        <v>60</v>
      </c>
      <c r="R155" t="s">
        <v>45</v>
      </c>
      <c r="S155" t="s">
        <v>46</v>
      </c>
      <c r="T155" t="s">
        <v>315</v>
      </c>
    </row>
    <row r="156" spans="1:37" x14ac:dyDescent="0.35">
      <c r="A156">
        <v>1881</v>
      </c>
      <c r="B156" t="s">
        <v>571</v>
      </c>
      <c r="C156" t="s">
        <v>600</v>
      </c>
      <c r="D156" t="s">
        <v>601</v>
      </c>
      <c r="E156" t="s">
        <v>47</v>
      </c>
      <c r="F156" t="s">
        <v>93</v>
      </c>
      <c r="G156" s="3" t="s">
        <v>571</v>
      </c>
      <c r="H156" t="s">
        <v>602</v>
      </c>
      <c r="I156" t="s">
        <v>48</v>
      </c>
      <c r="J156">
        <v>2.61</v>
      </c>
      <c r="K156">
        <v>3.82</v>
      </c>
      <c r="L156" t="s">
        <v>124</v>
      </c>
      <c r="M156" t="s">
        <v>109</v>
      </c>
      <c r="N156" t="s">
        <v>41</v>
      </c>
      <c r="O156" t="s">
        <v>42</v>
      </c>
      <c r="P156" t="s">
        <v>57</v>
      </c>
      <c r="Q156" t="s">
        <v>60</v>
      </c>
      <c r="R156" t="s">
        <v>45</v>
      </c>
      <c r="S156" t="s">
        <v>46</v>
      </c>
      <c r="T156" t="s">
        <v>65</v>
      </c>
    </row>
    <row r="157" spans="1:37" x14ac:dyDescent="0.35">
      <c r="A157">
        <v>1884</v>
      </c>
      <c r="B157" t="s">
        <v>522</v>
      </c>
      <c r="C157" t="s">
        <v>603</v>
      </c>
      <c r="D157" t="s">
        <v>604</v>
      </c>
      <c r="E157" t="s">
        <v>47</v>
      </c>
      <c r="F157" t="s">
        <v>38</v>
      </c>
      <c r="G157" s="3" t="s">
        <v>605</v>
      </c>
      <c r="H157" t="s">
        <v>606</v>
      </c>
      <c r="I157" t="s">
        <v>39</v>
      </c>
      <c r="J157">
        <v>0.22</v>
      </c>
      <c r="K157">
        <v>0.22</v>
      </c>
      <c r="L157" t="s">
        <v>607</v>
      </c>
      <c r="M157" t="s">
        <v>109</v>
      </c>
      <c r="N157" t="s">
        <v>41</v>
      </c>
      <c r="O157" t="s">
        <v>42</v>
      </c>
      <c r="P157" t="s">
        <v>58</v>
      </c>
      <c r="Q157" t="s">
        <v>44</v>
      </c>
      <c r="R157" t="s">
        <v>45</v>
      </c>
      <c r="S157" t="s">
        <v>46</v>
      </c>
      <c r="T157" t="s">
        <v>608</v>
      </c>
    </row>
    <row r="158" spans="1:37" x14ac:dyDescent="0.35">
      <c r="A158">
        <v>1887</v>
      </c>
      <c r="B158" t="s">
        <v>605</v>
      </c>
      <c r="C158" t="s">
        <v>609</v>
      </c>
      <c r="D158" t="s">
        <v>604</v>
      </c>
      <c r="E158" t="s">
        <v>47</v>
      </c>
      <c r="F158" t="s">
        <v>38</v>
      </c>
      <c r="G158" s="3" t="s">
        <v>605</v>
      </c>
      <c r="H158" t="s">
        <v>610</v>
      </c>
      <c r="I158" t="s">
        <v>39</v>
      </c>
      <c r="J158">
        <v>0.26</v>
      </c>
      <c r="K158">
        <v>0.35</v>
      </c>
      <c r="L158" t="s">
        <v>289</v>
      </c>
      <c r="M158" t="s">
        <v>109</v>
      </c>
      <c r="N158" t="s">
        <v>41</v>
      </c>
      <c r="O158" t="s">
        <v>42</v>
      </c>
      <c r="P158" t="s">
        <v>58</v>
      </c>
      <c r="Q158" t="s">
        <v>44</v>
      </c>
      <c r="R158" t="s">
        <v>45</v>
      </c>
      <c r="S158" t="s">
        <v>116</v>
      </c>
      <c r="T158" t="s">
        <v>611</v>
      </c>
    </row>
    <row r="159" spans="1:37" x14ac:dyDescent="0.35">
      <c r="A159">
        <v>1890</v>
      </c>
      <c r="B159" t="s">
        <v>605</v>
      </c>
      <c r="C159" t="s">
        <v>612</v>
      </c>
      <c r="D159" t="s">
        <v>604</v>
      </c>
      <c r="E159" t="s">
        <v>47</v>
      </c>
      <c r="F159" t="s">
        <v>38</v>
      </c>
      <c r="G159" s="3" t="s">
        <v>605</v>
      </c>
      <c r="H159" t="s">
        <v>613</v>
      </c>
      <c r="I159" t="s">
        <v>39</v>
      </c>
      <c r="J159">
        <v>0.76</v>
      </c>
      <c r="K159">
        <v>0.76</v>
      </c>
      <c r="L159" t="s">
        <v>65</v>
      </c>
      <c r="M159" t="s">
        <v>109</v>
      </c>
      <c r="N159" t="s">
        <v>41</v>
      </c>
      <c r="O159" t="s">
        <v>42</v>
      </c>
      <c r="P159" t="s">
        <v>57</v>
      </c>
      <c r="Q159" t="s">
        <v>44</v>
      </c>
      <c r="R159" t="s">
        <v>45</v>
      </c>
      <c r="S159" t="s">
        <v>46</v>
      </c>
      <c r="T159" t="s">
        <v>160</v>
      </c>
    </row>
    <row r="160" spans="1:37" x14ac:dyDescent="0.35">
      <c r="A160">
        <v>1893</v>
      </c>
      <c r="B160" t="s">
        <v>605</v>
      </c>
      <c r="C160" t="s">
        <v>614</v>
      </c>
      <c r="D160" t="s">
        <v>604</v>
      </c>
      <c r="E160" t="s">
        <v>47</v>
      </c>
      <c r="F160" t="s">
        <v>38</v>
      </c>
      <c r="G160" s="3" t="s">
        <v>605</v>
      </c>
      <c r="H160" t="s">
        <v>615</v>
      </c>
      <c r="I160" t="s">
        <v>39</v>
      </c>
      <c r="J160">
        <v>1.17</v>
      </c>
      <c r="K160">
        <v>1.17</v>
      </c>
      <c r="L160" t="s">
        <v>65</v>
      </c>
      <c r="M160" t="s">
        <v>109</v>
      </c>
      <c r="N160" t="s">
        <v>41</v>
      </c>
      <c r="O160" t="s">
        <v>42</v>
      </c>
      <c r="P160" t="s">
        <v>57</v>
      </c>
      <c r="Q160" t="s">
        <v>44</v>
      </c>
      <c r="R160" t="s">
        <v>45</v>
      </c>
      <c r="S160" t="s">
        <v>46</v>
      </c>
      <c r="T160" t="s">
        <v>160</v>
      </c>
    </row>
    <row r="161" spans="1:37" x14ac:dyDescent="0.35">
      <c r="A161">
        <v>1896</v>
      </c>
      <c r="B161" t="s">
        <v>605</v>
      </c>
      <c r="C161" t="s">
        <v>616</v>
      </c>
      <c r="D161" t="s">
        <v>617</v>
      </c>
      <c r="E161" t="s">
        <v>37</v>
      </c>
      <c r="F161" t="s">
        <v>38</v>
      </c>
      <c r="G161" s="3" t="s">
        <v>605</v>
      </c>
      <c r="H161" t="s">
        <v>618</v>
      </c>
      <c r="I161" t="s">
        <v>48</v>
      </c>
      <c r="J161">
        <v>2.61</v>
      </c>
      <c r="K161">
        <v>3.82</v>
      </c>
      <c r="L161" t="s">
        <v>127</v>
      </c>
      <c r="M161" t="s">
        <v>109</v>
      </c>
      <c r="N161" t="s">
        <v>41</v>
      </c>
      <c r="O161" t="s">
        <v>42</v>
      </c>
      <c r="P161" t="s">
        <v>52</v>
      </c>
      <c r="Q161" t="s">
        <v>60</v>
      </c>
      <c r="R161" t="s">
        <v>45</v>
      </c>
      <c r="S161" t="s">
        <v>46</v>
      </c>
      <c r="T161" t="s">
        <v>65</v>
      </c>
    </row>
    <row r="162" spans="1:37" x14ac:dyDescent="0.35">
      <c r="A162">
        <v>1899</v>
      </c>
      <c r="B162" t="s">
        <v>605</v>
      </c>
      <c r="C162" t="s">
        <v>619</v>
      </c>
      <c r="D162" t="s">
        <v>604</v>
      </c>
      <c r="E162" t="s">
        <v>47</v>
      </c>
      <c r="F162" t="s">
        <v>38</v>
      </c>
      <c r="G162" s="3" t="s">
        <v>605</v>
      </c>
      <c r="H162" t="s">
        <v>620</v>
      </c>
      <c r="I162" t="s">
        <v>39</v>
      </c>
      <c r="J162">
        <v>1.53</v>
      </c>
      <c r="K162">
        <v>2.6</v>
      </c>
      <c r="L162" t="s">
        <v>148</v>
      </c>
      <c r="M162" t="s">
        <v>109</v>
      </c>
      <c r="N162" t="s">
        <v>41</v>
      </c>
      <c r="O162" t="s">
        <v>42</v>
      </c>
      <c r="P162" t="s">
        <v>58</v>
      </c>
      <c r="Q162" t="s">
        <v>44</v>
      </c>
      <c r="R162" t="s">
        <v>45</v>
      </c>
      <c r="S162" t="s">
        <v>116</v>
      </c>
      <c r="T162" t="s">
        <v>621</v>
      </c>
    </row>
    <row r="163" spans="1:37" x14ac:dyDescent="0.35">
      <c r="A163">
        <v>1902</v>
      </c>
      <c r="B163" t="s">
        <v>605</v>
      </c>
      <c r="C163" t="s">
        <v>61</v>
      </c>
      <c r="D163" t="s">
        <v>340</v>
      </c>
      <c r="E163" t="s">
        <v>70</v>
      </c>
      <c r="F163" t="s">
        <v>38</v>
      </c>
      <c r="G163" s="3" t="s">
        <v>605</v>
      </c>
      <c r="H163" t="s">
        <v>622</v>
      </c>
      <c r="I163" t="s">
        <v>48</v>
      </c>
      <c r="J163">
        <v>0</v>
      </c>
      <c r="K163">
        <v>1.81</v>
      </c>
      <c r="L163" t="s">
        <v>126</v>
      </c>
      <c r="M163" t="s">
        <v>109</v>
      </c>
      <c r="N163" t="s">
        <v>42</v>
      </c>
      <c r="O163" t="s">
        <v>42</v>
      </c>
      <c r="P163" t="s">
        <v>57</v>
      </c>
      <c r="Q163" t="s">
        <v>60</v>
      </c>
      <c r="R163" t="s">
        <v>45</v>
      </c>
      <c r="S163" t="s">
        <v>46</v>
      </c>
      <c r="T163" t="s">
        <v>65</v>
      </c>
      <c r="U163" t="s">
        <v>38</v>
      </c>
      <c r="V163" t="s">
        <v>62</v>
      </c>
      <c r="W163" t="s">
        <v>100</v>
      </c>
      <c r="X163" t="s">
        <v>201</v>
      </c>
      <c r="Y163" t="s">
        <v>64</v>
      </c>
      <c r="AB163" t="s">
        <v>497</v>
      </c>
      <c r="AC163" t="s">
        <v>497</v>
      </c>
      <c r="AD163" t="s">
        <v>41</v>
      </c>
      <c r="AE163" t="s">
        <v>66</v>
      </c>
      <c r="AF163" t="s">
        <v>623</v>
      </c>
      <c r="AG163" t="s">
        <v>624</v>
      </c>
      <c r="AH163" t="s">
        <v>625</v>
      </c>
      <c r="AI163" t="s">
        <v>103</v>
      </c>
      <c r="AJ163" t="s">
        <v>68</v>
      </c>
      <c r="AK163" t="s">
        <v>76</v>
      </c>
    </row>
    <row r="164" spans="1:37" x14ac:dyDescent="0.35">
      <c r="A164">
        <v>1905</v>
      </c>
      <c r="B164" t="s">
        <v>605</v>
      </c>
      <c r="C164" t="s">
        <v>626</v>
      </c>
      <c r="D164" t="s">
        <v>627</v>
      </c>
      <c r="E164" t="s">
        <v>47</v>
      </c>
      <c r="F164" t="s">
        <v>38</v>
      </c>
      <c r="G164" s="3" t="s">
        <v>605</v>
      </c>
      <c r="H164" t="s">
        <v>628</v>
      </c>
      <c r="I164" t="s">
        <v>54</v>
      </c>
      <c r="J164">
        <v>0</v>
      </c>
      <c r="K164">
        <v>0.15</v>
      </c>
      <c r="L164" t="s">
        <v>94</v>
      </c>
      <c r="M164" t="s">
        <v>113</v>
      </c>
      <c r="N164" t="s">
        <v>41</v>
      </c>
      <c r="O164" t="s">
        <v>42</v>
      </c>
      <c r="P164" t="s">
        <v>52</v>
      </c>
      <c r="Q164" t="s">
        <v>50</v>
      </c>
      <c r="R164" t="s">
        <v>45</v>
      </c>
      <c r="S164" t="s">
        <v>46</v>
      </c>
    </row>
    <row r="165" spans="1:37" x14ac:dyDescent="0.35">
      <c r="A165">
        <v>1908</v>
      </c>
      <c r="B165" t="s">
        <v>605</v>
      </c>
      <c r="C165" t="s">
        <v>629</v>
      </c>
      <c r="D165" t="s">
        <v>627</v>
      </c>
      <c r="E165" t="s">
        <v>47</v>
      </c>
      <c r="F165" t="s">
        <v>38</v>
      </c>
      <c r="G165" s="3" t="s">
        <v>605</v>
      </c>
      <c r="H165" t="s">
        <v>630</v>
      </c>
      <c r="I165" t="s">
        <v>54</v>
      </c>
      <c r="J165">
        <v>0.36</v>
      </c>
      <c r="K165">
        <v>0.36</v>
      </c>
      <c r="L165" t="s">
        <v>134</v>
      </c>
      <c r="M165" t="s">
        <v>113</v>
      </c>
      <c r="N165" t="s">
        <v>41</v>
      </c>
      <c r="O165" t="s">
        <v>42</v>
      </c>
      <c r="P165" t="s">
        <v>52</v>
      </c>
      <c r="Q165" t="s">
        <v>44</v>
      </c>
      <c r="R165" t="s">
        <v>45</v>
      </c>
      <c r="S165" t="s">
        <v>46</v>
      </c>
    </row>
    <row r="166" spans="1:37" x14ac:dyDescent="0.35">
      <c r="A166">
        <v>1911</v>
      </c>
      <c r="B166" t="s">
        <v>605</v>
      </c>
      <c r="C166" t="s">
        <v>631</v>
      </c>
      <c r="D166" t="s">
        <v>627</v>
      </c>
      <c r="E166" t="s">
        <v>47</v>
      </c>
      <c r="F166" t="s">
        <v>38</v>
      </c>
      <c r="G166" s="3" t="s">
        <v>605</v>
      </c>
      <c r="H166" t="s">
        <v>632</v>
      </c>
      <c r="I166" t="s">
        <v>54</v>
      </c>
      <c r="J166">
        <v>0.42</v>
      </c>
      <c r="K166">
        <v>0.42</v>
      </c>
      <c r="L166" t="s">
        <v>124</v>
      </c>
      <c r="M166" t="s">
        <v>113</v>
      </c>
      <c r="N166" t="s">
        <v>41</v>
      </c>
      <c r="O166" t="s">
        <v>42</v>
      </c>
      <c r="P166" t="s">
        <v>52</v>
      </c>
      <c r="Q166" t="s">
        <v>44</v>
      </c>
      <c r="R166" t="s">
        <v>45</v>
      </c>
      <c r="S166" t="s">
        <v>46</v>
      </c>
    </row>
    <row r="167" spans="1:37" x14ac:dyDescent="0.35">
      <c r="A167">
        <v>1914</v>
      </c>
      <c r="B167" t="s">
        <v>605</v>
      </c>
      <c r="C167" t="s">
        <v>633</v>
      </c>
      <c r="D167" t="s">
        <v>627</v>
      </c>
      <c r="E167" t="s">
        <v>47</v>
      </c>
      <c r="F167" t="s">
        <v>38</v>
      </c>
      <c r="G167" s="3" t="s">
        <v>605</v>
      </c>
      <c r="H167" t="s">
        <v>634</v>
      </c>
      <c r="I167" t="s">
        <v>120</v>
      </c>
      <c r="J167">
        <v>0</v>
      </c>
      <c r="K167">
        <v>0.15</v>
      </c>
      <c r="L167" t="s">
        <v>635</v>
      </c>
      <c r="M167" t="s">
        <v>113</v>
      </c>
      <c r="N167" t="s">
        <v>41</v>
      </c>
      <c r="O167" t="s">
        <v>42</v>
      </c>
      <c r="P167" t="s">
        <v>43</v>
      </c>
      <c r="Q167" t="s">
        <v>60</v>
      </c>
      <c r="R167" t="s">
        <v>45</v>
      </c>
      <c r="S167" t="s">
        <v>46</v>
      </c>
    </row>
    <row r="168" spans="1:37" x14ac:dyDescent="0.35">
      <c r="A168">
        <v>1917</v>
      </c>
      <c r="B168" t="s">
        <v>605</v>
      </c>
      <c r="C168" t="s">
        <v>636</v>
      </c>
      <c r="D168" t="s">
        <v>627</v>
      </c>
      <c r="E168" t="s">
        <v>47</v>
      </c>
      <c r="F168" t="s">
        <v>38</v>
      </c>
      <c r="G168" s="3" t="s">
        <v>605</v>
      </c>
      <c r="H168" t="s">
        <v>637</v>
      </c>
      <c r="I168" t="s">
        <v>53</v>
      </c>
      <c r="J168">
        <v>0</v>
      </c>
      <c r="K168">
        <v>1.89</v>
      </c>
      <c r="L168" t="s">
        <v>94</v>
      </c>
      <c r="M168" t="s">
        <v>113</v>
      </c>
      <c r="N168" t="s">
        <v>42</v>
      </c>
      <c r="O168" t="s">
        <v>42</v>
      </c>
      <c r="P168" t="s">
        <v>57</v>
      </c>
      <c r="Q168" t="s">
        <v>44</v>
      </c>
      <c r="R168" t="s">
        <v>45</v>
      </c>
      <c r="S168" t="s">
        <v>46</v>
      </c>
      <c r="T168" t="s">
        <v>638</v>
      </c>
      <c r="U168" t="s">
        <v>38</v>
      </c>
      <c r="V168" t="s">
        <v>79</v>
      </c>
      <c r="W168" t="s">
        <v>100</v>
      </c>
      <c r="X168" t="s">
        <v>201</v>
      </c>
      <c r="Y168" t="s">
        <v>64</v>
      </c>
      <c r="AB168" t="s">
        <v>65</v>
      </c>
      <c r="AC168" t="s">
        <v>65</v>
      </c>
      <c r="AD168" t="s">
        <v>41</v>
      </c>
      <c r="AE168" t="s">
        <v>66</v>
      </c>
      <c r="AF168" t="s">
        <v>639</v>
      </c>
      <c r="AG168" t="s">
        <v>640</v>
      </c>
      <c r="AH168" t="s">
        <v>641</v>
      </c>
      <c r="AI168" t="s">
        <v>103</v>
      </c>
      <c r="AJ168" t="s">
        <v>117</v>
      </c>
      <c r="AK168" t="s">
        <v>76</v>
      </c>
    </row>
    <row r="169" spans="1:37" x14ac:dyDescent="0.35">
      <c r="A169">
        <v>1917</v>
      </c>
      <c r="B169" t="s">
        <v>605</v>
      </c>
      <c r="C169" t="s">
        <v>636</v>
      </c>
      <c r="D169" t="s">
        <v>627</v>
      </c>
      <c r="E169" t="s">
        <v>47</v>
      </c>
      <c r="F169" t="s">
        <v>38</v>
      </c>
      <c r="G169" s="3" t="s">
        <v>605</v>
      </c>
      <c r="H169" t="s">
        <v>637</v>
      </c>
      <c r="I169" t="s">
        <v>53</v>
      </c>
      <c r="J169">
        <v>0</v>
      </c>
      <c r="K169">
        <v>1.89</v>
      </c>
      <c r="L169" t="s">
        <v>94</v>
      </c>
      <c r="M169" t="s">
        <v>113</v>
      </c>
      <c r="N169" t="s">
        <v>42</v>
      </c>
      <c r="O169" t="s">
        <v>42</v>
      </c>
      <c r="P169" t="s">
        <v>57</v>
      </c>
      <c r="Q169" t="s">
        <v>44</v>
      </c>
      <c r="R169" t="s">
        <v>45</v>
      </c>
      <c r="S169" t="s">
        <v>46</v>
      </c>
      <c r="T169" t="s">
        <v>638</v>
      </c>
      <c r="U169" t="s">
        <v>38</v>
      </c>
      <c r="V169" t="s">
        <v>74</v>
      </c>
      <c r="W169" t="s">
        <v>75</v>
      </c>
      <c r="X169" t="s">
        <v>201</v>
      </c>
      <c r="Y169" t="s">
        <v>64</v>
      </c>
      <c r="Z169" t="s">
        <v>66</v>
      </c>
      <c r="AA169" t="s">
        <v>642</v>
      </c>
      <c r="AB169" t="s">
        <v>643</v>
      </c>
      <c r="AC169" t="s">
        <v>644</v>
      </c>
      <c r="AD169" t="s">
        <v>41</v>
      </c>
      <c r="AG169" t="s">
        <v>65</v>
      </c>
      <c r="AH169" t="s">
        <v>65</v>
      </c>
      <c r="AJ169" t="s">
        <v>76</v>
      </c>
      <c r="AK169" t="s">
        <v>76</v>
      </c>
    </row>
    <row r="170" spans="1:37" x14ac:dyDescent="0.35">
      <c r="A170">
        <v>1917</v>
      </c>
      <c r="B170" t="s">
        <v>605</v>
      </c>
      <c r="C170" t="s">
        <v>636</v>
      </c>
      <c r="D170" t="s">
        <v>627</v>
      </c>
      <c r="E170" t="s">
        <v>47</v>
      </c>
      <c r="F170" t="s">
        <v>38</v>
      </c>
      <c r="G170" s="3" t="s">
        <v>605</v>
      </c>
      <c r="H170" t="s">
        <v>637</v>
      </c>
      <c r="I170" t="s">
        <v>53</v>
      </c>
      <c r="J170">
        <v>0</v>
      </c>
      <c r="K170">
        <v>1.89</v>
      </c>
      <c r="L170" t="s">
        <v>94</v>
      </c>
      <c r="M170" t="s">
        <v>113</v>
      </c>
      <c r="N170" t="s">
        <v>42</v>
      </c>
      <c r="O170" t="s">
        <v>42</v>
      </c>
      <c r="P170" t="s">
        <v>57</v>
      </c>
      <c r="Q170" t="s">
        <v>44</v>
      </c>
      <c r="R170" t="s">
        <v>45</v>
      </c>
      <c r="S170" t="s">
        <v>46</v>
      </c>
      <c r="T170" t="s">
        <v>638</v>
      </c>
      <c r="U170" t="s">
        <v>38</v>
      </c>
      <c r="V170" t="s">
        <v>79</v>
      </c>
      <c r="W170" t="s">
        <v>100</v>
      </c>
      <c r="X170" t="s">
        <v>201</v>
      </c>
      <c r="Y170" t="s">
        <v>64</v>
      </c>
      <c r="AB170" t="s">
        <v>65</v>
      </c>
      <c r="AC170" t="s">
        <v>65</v>
      </c>
      <c r="AD170" t="s">
        <v>41</v>
      </c>
      <c r="AE170" t="s">
        <v>66</v>
      </c>
      <c r="AF170" t="s">
        <v>645</v>
      </c>
      <c r="AG170" t="s">
        <v>646</v>
      </c>
      <c r="AH170" t="s">
        <v>647</v>
      </c>
      <c r="AI170" t="s">
        <v>80</v>
      </c>
      <c r="AJ170" t="s">
        <v>68</v>
      </c>
      <c r="AK170" t="s">
        <v>76</v>
      </c>
    </row>
    <row r="171" spans="1:37" x14ac:dyDescent="0.35">
      <c r="A171">
        <v>1917</v>
      </c>
      <c r="B171" t="s">
        <v>605</v>
      </c>
      <c r="C171" t="s">
        <v>636</v>
      </c>
      <c r="D171" t="s">
        <v>627</v>
      </c>
      <c r="E171" t="s">
        <v>47</v>
      </c>
      <c r="F171" t="s">
        <v>38</v>
      </c>
      <c r="G171" s="3" t="s">
        <v>605</v>
      </c>
      <c r="H171" t="s">
        <v>637</v>
      </c>
      <c r="I171" t="s">
        <v>53</v>
      </c>
      <c r="J171">
        <v>0</v>
      </c>
      <c r="K171">
        <v>1.89</v>
      </c>
      <c r="L171" t="s">
        <v>94</v>
      </c>
      <c r="M171" t="s">
        <v>113</v>
      </c>
      <c r="N171" t="s">
        <v>42</v>
      </c>
      <c r="O171" t="s">
        <v>42</v>
      </c>
      <c r="P171" t="s">
        <v>57</v>
      </c>
      <c r="Q171" t="s">
        <v>44</v>
      </c>
      <c r="R171" t="s">
        <v>45</v>
      </c>
      <c r="S171" t="s">
        <v>46</v>
      </c>
      <c r="T171" t="s">
        <v>638</v>
      </c>
      <c r="U171" t="s">
        <v>38</v>
      </c>
      <c r="V171" t="s">
        <v>79</v>
      </c>
      <c r="W171" t="s">
        <v>100</v>
      </c>
      <c r="X171" t="s">
        <v>201</v>
      </c>
      <c r="Y171" t="s">
        <v>64</v>
      </c>
      <c r="AB171" t="s">
        <v>65</v>
      </c>
      <c r="AC171" t="s">
        <v>65</v>
      </c>
      <c r="AD171" t="s">
        <v>41</v>
      </c>
      <c r="AE171" t="s">
        <v>66</v>
      </c>
      <c r="AF171" t="s">
        <v>648</v>
      </c>
      <c r="AG171" t="s">
        <v>649</v>
      </c>
      <c r="AH171" t="s">
        <v>650</v>
      </c>
      <c r="AI171" t="s">
        <v>80</v>
      </c>
      <c r="AJ171" t="s">
        <v>76</v>
      </c>
      <c r="AK171" t="s">
        <v>76</v>
      </c>
    </row>
    <row r="172" spans="1:37" x14ac:dyDescent="0.35">
      <c r="A172">
        <v>1917</v>
      </c>
      <c r="B172" t="s">
        <v>605</v>
      </c>
      <c r="C172" t="s">
        <v>636</v>
      </c>
      <c r="D172" t="s">
        <v>627</v>
      </c>
      <c r="E172" t="s">
        <v>47</v>
      </c>
      <c r="F172" t="s">
        <v>38</v>
      </c>
      <c r="G172" s="3" t="s">
        <v>605</v>
      </c>
      <c r="H172" t="s">
        <v>637</v>
      </c>
      <c r="I172" t="s">
        <v>53</v>
      </c>
      <c r="J172">
        <v>0</v>
      </c>
      <c r="K172">
        <v>1.89</v>
      </c>
      <c r="L172" t="s">
        <v>94</v>
      </c>
      <c r="M172" t="s">
        <v>113</v>
      </c>
      <c r="N172" t="s">
        <v>42</v>
      </c>
      <c r="O172" t="s">
        <v>42</v>
      </c>
      <c r="P172" t="s">
        <v>57</v>
      </c>
      <c r="Q172" t="s">
        <v>44</v>
      </c>
      <c r="R172" t="s">
        <v>45</v>
      </c>
      <c r="S172" t="s">
        <v>46</v>
      </c>
      <c r="T172" t="s">
        <v>638</v>
      </c>
      <c r="U172" t="s">
        <v>38</v>
      </c>
      <c r="V172" t="s">
        <v>79</v>
      </c>
      <c r="W172" t="s">
        <v>100</v>
      </c>
      <c r="X172" t="s">
        <v>201</v>
      </c>
      <c r="Y172" t="s">
        <v>64</v>
      </c>
      <c r="AB172" t="s">
        <v>65</v>
      </c>
      <c r="AC172" t="s">
        <v>65</v>
      </c>
      <c r="AD172" t="s">
        <v>41</v>
      </c>
      <c r="AE172" t="s">
        <v>66</v>
      </c>
      <c r="AF172" t="s">
        <v>651</v>
      </c>
      <c r="AG172" t="s">
        <v>652</v>
      </c>
      <c r="AH172" t="s">
        <v>653</v>
      </c>
      <c r="AI172" t="s">
        <v>80</v>
      </c>
      <c r="AJ172" t="s">
        <v>76</v>
      </c>
      <c r="AK172" t="s">
        <v>76</v>
      </c>
    </row>
    <row r="173" spans="1:37" x14ac:dyDescent="0.35">
      <c r="A173">
        <v>1917</v>
      </c>
      <c r="B173" t="s">
        <v>605</v>
      </c>
      <c r="C173" t="s">
        <v>636</v>
      </c>
      <c r="D173" t="s">
        <v>627</v>
      </c>
      <c r="E173" t="s">
        <v>47</v>
      </c>
      <c r="F173" t="s">
        <v>38</v>
      </c>
      <c r="G173" s="3" t="s">
        <v>605</v>
      </c>
      <c r="H173" t="s">
        <v>637</v>
      </c>
      <c r="I173" t="s">
        <v>53</v>
      </c>
      <c r="J173">
        <v>0</v>
      </c>
      <c r="K173">
        <v>1.89</v>
      </c>
      <c r="L173" t="s">
        <v>94</v>
      </c>
      <c r="M173" t="s">
        <v>113</v>
      </c>
      <c r="N173" t="s">
        <v>42</v>
      </c>
      <c r="O173" t="s">
        <v>42</v>
      </c>
      <c r="P173" t="s">
        <v>57</v>
      </c>
      <c r="Q173" t="s">
        <v>44</v>
      </c>
      <c r="R173" t="s">
        <v>45</v>
      </c>
      <c r="S173" t="s">
        <v>46</v>
      </c>
      <c r="T173" t="s">
        <v>638</v>
      </c>
      <c r="U173" t="s">
        <v>38</v>
      </c>
      <c r="V173" t="s">
        <v>79</v>
      </c>
      <c r="W173" t="s">
        <v>118</v>
      </c>
      <c r="X173" t="s">
        <v>201</v>
      </c>
      <c r="Y173" t="s">
        <v>64</v>
      </c>
      <c r="AB173" t="s">
        <v>65</v>
      </c>
      <c r="AC173" t="s">
        <v>65</v>
      </c>
      <c r="AD173" t="s">
        <v>41</v>
      </c>
      <c r="AE173" t="s">
        <v>66</v>
      </c>
      <c r="AF173" t="s">
        <v>654</v>
      </c>
      <c r="AG173" t="s">
        <v>652</v>
      </c>
      <c r="AH173" t="s">
        <v>653</v>
      </c>
      <c r="AI173" t="s">
        <v>80</v>
      </c>
      <c r="AJ173" t="s">
        <v>76</v>
      </c>
      <c r="AK173" t="s">
        <v>76</v>
      </c>
    </row>
    <row r="174" spans="1:37" x14ac:dyDescent="0.35">
      <c r="A174">
        <v>1920</v>
      </c>
      <c r="B174" t="s">
        <v>655</v>
      </c>
      <c r="C174" t="s">
        <v>656</v>
      </c>
      <c r="D174" t="s">
        <v>657</v>
      </c>
      <c r="E174" t="s">
        <v>70</v>
      </c>
      <c r="F174" t="s">
        <v>38</v>
      </c>
      <c r="G174" s="3" t="s">
        <v>655</v>
      </c>
      <c r="H174" t="s">
        <v>658</v>
      </c>
      <c r="I174" t="s">
        <v>39</v>
      </c>
      <c r="J174">
        <v>0.22</v>
      </c>
      <c r="K174">
        <v>0.22</v>
      </c>
      <c r="M174" t="s">
        <v>109</v>
      </c>
      <c r="N174" t="s">
        <v>41</v>
      </c>
      <c r="O174" t="s">
        <v>42</v>
      </c>
      <c r="P174" t="s">
        <v>57</v>
      </c>
      <c r="Q174" t="s">
        <v>44</v>
      </c>
      <c r="R174" t="s">
        <v>45</v>
      </c>
      <c r="S174" t="s">
        <v>46</v>
      </c>
    </row>
    <row r="175" spans="1:37" x14ac:dyDescent="0.35">
      <c r="A175">
        <v>1923</v>
      </c>
      <c r="B175" t="s">
        <v>655</v>
      </c>
      <c r="C175" t="s">
        <v>659</v>
      </c>
      <c r="D175" t="s">
        <v>657</v>
      </c>
      <c r="E175" t="s">
        <v>70</v>
      </c>
      <c r="F175" t="s">
        <v>38</v>
      </c>
      <c r="G175" s="3" t="s">
        <v>655</v>
      </c>
      <c r="H175" t="s">
        <v>660</v>
      </c>
      <c r="I175" t="s">
        <v>39</v>
      </c>
      <c r="J175">
        <v>0.26</v>
      </c>
      <c r="K175">
        <v>0.35</v>
      </c>
      <c r="L175" t="s">
        <v>105</v>
      </c>
      <c r="M175" t="s">
        <v>109</v>
      </c>
      <c r="N175" t="s">
        <v>41</v>
      </c>
      <c r="O175" t="s">
        <v>42</v>
      </c>
      <c r="P175" t="s">
        <v>57</v>
      </c>
      <c r="Q175" t="s">
        <v>44</v>
      </c>
      <c r="R175" t="s">
        <v>45</v>
      </c>
      <c r="S175" t="s">
        <v>46</v>
      </c>
    </row>
    <row r="176" spans="1:37" x14ac:dyDescent="0.35">
      <c r="A176">
        <v>1926</v>
      </c>
      <c r="B176" t="s">
        <v>655</v>
      </c>
      <c r="C176" t="s">
        <v>661</v>
      </c>
      <c r="D176" t="s">
        <v>657</v>
      </c>
      <c r="E176" t="s">
        <v>70</v>
      </c>
      <c r="F176" t="s">
        <v>38</v>
      </c>
      <c r="G176" s="3" t="s">
        <v>655</v>
      </c>
      <c r="H176" t="s">
        <v>662</v>
      </c>
      <c r="I176" t="s">
        <v>39</v>
      </c>
      <c r="J176">
        <v>0.76</v>
      </c>
      <c r="K176">
        <v>0.76</v>
      </c>
      <c r="M176" t="s">
        <v>109</v>
      </c>
      <c r="N176" t="s">
        <v>41</v>
      </c>
      <c r="O176" t="s">
        <v>42</v>
      </c>
      <c r="P176" t="s">
        <v>57</v>
      </c>
      <c r="Q176" t="s">
        <v>44</v>
      </c>
      <c r="R176" t="s">
        <v>45</v>
      </c>
      <c r="S176" t="s">
        <v>46</v>
      </c>
    </row>
    <row r="177" spans="1:37" x14ac:dyDescent="0.35">
      <c r="A177">
        <v>1929</v>
      </c>
      <c r="B177" t="s">
        <v>655</v>
      </c>
      <c r="C177" t="s">
        <v>141</v>
      </c>
      <c r="D177" t="s">
        <v>657</v>
      </c>
      <c r="E177" t="s">
        <v>70</v>
      </c>
      <c r="F177" t="s">
        <v>38</v>
      </c>
      <c r="G177" s="3" t="s">
        <v>655</v>
      </c>
      <c r="H177" t="s">
        <v>663</v>
      </c>
      <c r="I177" t="s">
        <v>39</v>
      </c>
      <c r="J177">
        <v>1.17</v>
      </c>
      <c r="K177">
        <v>1.17</v>
      </c>
      <c r="M177" t="s">
        <v>109</v>
      </c>
      <c r="N177" t="s">
        <v>41</v>
      </c>
      <c r="O177" t="s">
        <v>42</v>
      </c>
      <c r="P177" t="s">
        <v>57</v>
      </c>
      <c r="Q177" t="s">
        <v>44</v>
      </c>
      <c r="R177" t="s">
        <v>45</v>
      </c>
      <c r="S177" t="s">
        <v>46</v>
      </c>
    </row>
    <row r="178" spans="1:37" x14ac:dyDescent="0.35">
      <c r="A178">
        <v>1932</v>
      </c>
      <c r="B178" t="s">
        <v>655</v>
      </c>
      <c r="C178" t="s">
        <v>664</v>
      </c>
      <c r="D178" t="s">
        <v>657</v>
      </c>
      <c r="E178" t="s">
        <v>70</v>
      </c>
      <c r="F178" t="s">
        <v>38</v>
      </c>
      <c r="G178" s="3" t="s">
        <v>655</v>
      </c>
      <c r="H178" t="s">
        <v>665</v>
      </c>
      <c r="I178" t="s">
        <v>39</v>
      </c>
      <c r="J178">
        <v>1.53</v>
      </c>
      <c r="K178">
        <v>2.6</v>
      </c>
      <c r="L178" t="s">
        <v>112</v>
      </c>
      <c r="M178" t="s">
        <v>109</v>
      </c>
      <c r="N178" t="s">
        <v>41</v>
      </c>
      <c r="O178" t="s">
        <v>42</v>
      </c>
      <c r="P178" t="s">
        <v>57</v>
      </c>
      <c r="Q178" t="s">
        <v>98</v>
      </c>
      <c r="R178" t="s">
        <v>45</v>
      </c>
      <c r="S178" t="s">
        <v>46</v>
      </c>
    </row>
    <row r="179" spans="1:37" x14ac:dyDescent="0.35">
      <c r="A179">
        <v>1935</v>
      </c>
      <c r="B179" t="s">
        <v>655</v>
      </c>
      <c r="C179" t="s">
        <v>666</v>
      </c>
      <c r="D179" t="s">
        <v>667</v>
      </c>
      <c r="E179" t="s">
        <v>37</v>
      </c>
      <c r="F179" t="s">
        <v>93</v>
      </c>
      <c r="G179" s="3" t="s">
        <v>655</v>
      </c>
      <c r="H179" t="s">
        <v>668</v>
      </c>
      <c r="I179" t="s">
        <v>48</v>
      </c>
      <c r="J179">
        <v>2.61</v>
      </c>
      <c r="K179">
        <v>3.82</v>
      </c>
      <c r="L179" t="s">
        <v>669</v>
      </c>
      <c r="M179" t="s">
        <v>113</v>
      </c>
      <c r="N179" t="s">
        <v>41</v>
      </c>
      <c r="O179" t="s">
        <v>41</v>
      </c>
      <c r="S179" t="s">
        <v>46</v>
      </c>
      <c r="T179" t="s">
        <v>670</v>
      </c>
    </row>
    <row r="180" spans="1:37" x14ac:dyDescent="0.35">
      <c r="A180">
        <v>1938</v>
      </c>
      <c r="B180" t="s">
        <v>655</v>
      </c>
      <c r="C180" t="s">
        <v>671</v>
      </c>
      <c r="D180" t="s">
        <v>672</v>
      </c>
      <c r="E180" t="s">
        <v>47</v>
      </c>
      <c r="F180" t="s">
        <v>38</v>
      </c>
      <c r="G180" s="3" t="s">
        <v>655</v>
      </c>
      <c r="H180" t="s">
        <v>673</v>
      </c>
      <c r="I180" t="s">
        <v>48</v>
      </c>
      <c r="J180">
        <v>0</v>
      </c>
      <c r="K180">
        <v>1.81</v>
      </c>
      <c r="L180" t="s">
        <v>129</v>
      </c>
      <c r="M180" t="s">
        <v>109</v>
      </c>
      <c r="N180" t="s">
        <v>42</v>
      </c>
      <c r="O180" t="s">
        <v>41</v>
      </c>
      <c r="P180" t="s">
        <v>52</v>
      </c>
      <c r="Q180" t="s">
        <v>60</v>
      </c>
      <c r="R180" t="s">
        <v>45</v>
      </c>
      <c r="S180" t="s">
        <v>46</v>
      </c>
      <c r="T180" t="s">
        <v>315</v>
      </c>
      <c r="U180" t="s">
        <v>38</v>
      </c>
      <c r="V180" t="s">
        <v>62</v>
      </c>
      <c r="W180" t="s">
        <v>104</v>
      </c>
      <c r="X180" t="s">
        <v>201</v>
      </c>
      <c r="Y180" t="s">
        <v>64</v>
      </c>
      <c r="AB180" t="s">
        <v>65</v>
      </c>
      <c r="AC180" t="s">
        <v>65</v>
      </c>
      <c r="AD180" t="s">
        <v>41</v>
      </c>
      <c r="AE180" t="s">
        <v>66</v>
      </c>
      <c r="AF180" t="s">
        <v>674</v>
      </c>
      <c r="AG180" t="s">
        <v>675</v>
      </c>
      <c r="AH180" t="s">
        <v>676</v>
      </c>
      <c r="AI180" t="s">
        <v>80</v>
      </c>
      <c r="AJ180" t="s">
        <v>68</v>
      </c>
      <c r="AK180" t="s">
        <v>76</v>
      </c>
    </row>
    <row r="181" spans="1:37" x14ac:dyDescent="0.35">
      <c r="A181">
        <v>1941</v>
      </c>
      <c r="B181" t="s">
        <v>655</v>
      </c>
      <c r="C181" t="s">
        <v>677</v>
      </c>
      <c r="D181" t="s">
        <v>678</v>
      </c>
      <c r="E181" t="s">
        <v>47</v>
      </c>
      <c r="F181" t="s">
        <v>38</v>
      </c>
      <c r="G181" s="3" t="s">
        <v>655</v>
      </c>
      <c r="H181" t="s">
        <v>679</v>
      </c>
      <c r="I181" t="s">
        <v>54</v>
      </c>
      <c r="J181">
        <v>0</v>
      </c>
      <c r="K181">
        <v>0.15</v>
      </c>
      <c r="L181" t="s">
        <v>680</v>
      </c>
      <c r="M181" t="s">
        <v>113</v>
      </c>
      <c r="N181" t="s">
        <v>41</v>
      </c>
      <c r="O181" t="s">
        <v>42</v>
      </c>
      <c r="P181" t="s">
        <v>52</v>
      </c>
      <c r="Q181" t="s">
        <v>60</v>
      </c>
      <c r="R181" t="s">
        <v>45</v>
      </c>
      <c r="S181" t="s">
        <v>46</v>
      </c>
      <c r="T181" t="s">
        <v>315</v>
      </c>
    </row>
    <row r="182" spans="1:37" x14ac:dyDescent="0.35">
      <c r="A182">
        <v>1944</v>
      </c>
      <c r="B182" t="s">
        <v>655</v>
      </c>
      <c r="C182" t="s">
        <v>681</v>
      </c>
      <c r="D182" t="s">
        <v>678</v>
      </c>
      <c r="E182" t="s">
        <v>47</v>
      </c>
      <c r="F182" t="s">
        <v>38</v>
      </c>
      <c r="G182" s="3" t="s">
        <v>655</v>
      </c>
      <c r="H182" t="s">
        <v>682</v>
      </c>
      <c r="I182" t="s">
        <v>54</v>
      </c>
      <c r="J182">
        <v>0.36</v>
      </c>
      <c r="K182">
        <v>0.36</v>
      </c>
      <c r="L182" t="s">
        <v>85</v>
      </c>
      <c r="M182" t="s">
        <v>113</v>
      </c>
      <c r="N182" t="s">
        <v>41</v>
      </c>
      <c r="O182" t="s">
        <v>41</v>
      </c>
      <c r="S182" t="s">
        <v>46</v>
      </c>
      <c r="T182" t="s">
        <v>315</v>
      </c>
    </row>
    <row r="183" spans="1:37" x14ac:dyDescent="0.35">
      <c r="A183">
        <v>1947</v>
      </c>
      <c r="B183" t="s">
        <v>655</v>
      </c>
      <c r="C183" t="s">
        <v>683</v>
      </c>
      <c r="D183" t="s">
        <v>678</v>
      </c>
      <c r="E183" t="s">
        <v>47</v>
      </c>
      <c r="F183" t="s">
        <v>38</v>
      </c>
      <c r="G183" s="3" t="s">
        <v>655</v>
      </c>
      <c r="H183" t="s">
        <v>684</v>
      </c>
      <c r="I183" t="s">
        <v>54</v>
      </c>
      <c r="J183">
        <v>0.42</v>
      </c>
      <c r="K183">
        <v>0.42</v>
      </c>
      <c r="L183" t="s">
        <v>85</v>
      </c>
      <c r="M183" t="s">
        <v>113</v>
      </c>
      <c r="N183" t="s">
        <v>41</v>
      </c>
      <c r="O183" t="s">
        <v>42</v>
      </c>
      <c r="P183" t="s">
        <v>52</v>
      </c>
      <c r="Q183" t="s">
        <v>60</v>
      </c>
      <c r="R183" t="s">
        <v>45</v>
      </c>
      <c r="S183" t="s">
        <v>46</v>
      </c>
      <c r="T183" t="s">
        <v>315</v>
      </c>
    </row>
    <row r="184" spans="1:37" x14ac:dyDescent="0.35">
      <c r="A184">
        <v>1950</v>
      </c>
      <c r="B184" t="s">
        <v>655</v>
      </c>
      <c r="C184" t="s">
        <v>685</v>
      </c>
      <c r="D184" t="s">
        <v>678</v>
      </c>
      <c r="E184" t="s">
        <v>47</v>
      </c>
      <c r="F184" t="s">
        <v>38</v>
      </c>
      <c r="G184" s="3" t="s">
        <v>655</v>
      </c>
      <c r="H184" t="s">
        <v>686</v>
      </c>
      <c r="I184" t="s">
        <v>120</v>
      </c>
      <c r="J184">
        <v>0</v>
      </c>
      <c r="K184">
        <v>0.15</v>
      </c>
      <c r="L184" t="s">
        <v>349</v>
      </c>
      <c r="M184" t="s">
        <v>113</v>
      </c>
      <c r="N184" t="s">
        <v>41</v>
      </c>
      <c r="O184" t="s">
        <v>42</v>
      </c>
      <c r="P184" t="s">
        <v>52</v>
      </c>
      <c r="Q184" t="s">
        <v>60</v>
      </c>
      <c r="R184" t="s">
        <v>45</v>
      </c>
      <c r="S184" t="s">
        <v>46</v>
      </c>
      <c r="T184" t="s">
        <v>315</v>
      </c>
    </row>
    <row r="185" spans="1:37" x14ac:dyDescent="0.35">
      <c r="A185">
        <v>1953</v>
      </c>
      <c r="B185" t="s">
        <v>655</v>
      </c>
      <c r="C185" t="s">
        <v>687</v>
      </c>
      <c r="D185" t="s">
        <v>678</v>
      </c>
      <c r="E185" t="s">
        <v>47</v>
      </c>
      <c r="F185" t="s">
        <v>38</v>
      </c>
      <c r="G185" s="3" t="s">
        <v>655</v>
      </c>
      <c r="H185" t="s">
        <v>688</v>
      </c>
      <c r="I185" t="s">
        <v>53</v>
      </c>
      <c r="J185">
        <v>0</v>
      </c>
      <c r="K185">
        <v>1.89</v>
      </c>
      <c r="L185" t="s">
        <v>133</v>
      </c>
      <c r="M185" t="s">
        <v>113</v>
      </c>
      <c r="N185" t="s">
        <v>42</v>
      </c>
      <c r="O185" t="s">
        <v>42</v>
      </c>
      <c r="P185" t="s">
        <v>52</v>
      </c>
      <c r="Q185" t="s">
        <v>60</v>
      </c>
      <c r="R185" t="s">
        <v>45</v>
      </c>
      <c r="S185" t="s">
        <v>46</v>
      </c>
      <c r="T185" t="s">
        <v>689</v>
      </c>
      <c r="U185" t="s">
        <v>38</v>
      </c>
      <c r="V185" t="s">
        <v>62</v>
      </c>
      <c r="W185" t="s">
        <v>100</v>
      </c>
      <c r="X185" t="s">
        <v>201</v>
      </c>
      <c r="Y185" t="s">
        <v>64</v>
      </c>
      <c r="Z185" t="s">
        <v>65</v>
      </c>
      <c r="AA185" t="s">
        <v>65</v>
      </c>
      <c r="AB185" t="s">
        <v>497</v>
      </c>
      <c r="AC185" t="s">
        <v>497</v>
      </c>
      <c r="AD185" t="s">
        <v>41</v>
      </c>
      <c r="AE185" t="s">
        <v>66</v>
      </c>
      <c r="AF185" t="s">
        <v>690</v>
      </c>
      <c r="AG185" t="s">
        <v>691</v>
      </c>
      <c r="AH185" t="s">
        <v>692</v>
      </c>
      <c r="AI185" t="s">
        <v>67</v>
      </c>
      <c r="AJ185" t="s">
        <v>68</v>
      </c>
      <c r="AK185" t="s">
        <v>106</v>
      </c>
    </row>
    <row r="186" spans="1:37" x14ac:dyDescent="0.35">
      <c r="A186">
        <v>1953</v>
      </c>
      <c r="B186" t="s">
        <v>655</v>
      </c>
      <c r="C186" t="s">
        <v>687</v>
      </c>
      <c r="D186" t="s">
        <v>678</v>
      </c>
      <c r="E186" t="s">
        <v>47</v>
      </c>
      <c r="F186" t="s">
        <v>38</v>
      </c>
      <c r="G186" s="3" t="s">
        <v>655</v>
      </c>
      <c r="H186" t="s">
        <v>688</v>
      </c>
      <c r="I186" t="s">
        <v>53</v>
      </c>
      <c r="J186">
        <v>0</v>
      </c>
      <c r="K186">
        <v>1.89</v>
      </c>
      <c r="L186" t="s">
        <v>133</v>
      </c>
      <c r="M186" t="s">
        <v>113</v>
      </c>
      <c r="N186" t="s">
        <v>42</v>
      </c>
      <c r="O186" t="s">
        <v>42</v>
      </c>
      <c r="P186" t="s">
        <v>52</v>
      </c>
      <c r="Q186" t="s">
        <v>60</v>
      </c>
      <c r="R186" t="s">
        <v>45</v>
      </c>
      <c r="S186" t="s">
        <v>46</v>
      </c>
      <c r="T186" t="s">
        <v>689</v>
      </c>
      <c r="U186" t="s">
        <v>38</v>
      </c>
      <c r="V186" t="s">
        <v>62</v>
      </c>
      <c r="W186" t="s">
        <v>100</v>
      </c>
      <c r="X186" t="s">
        <v>201</v>
      </c>
      <c r="Y186" t="s">
        <v>64</v>
      </c>
      <c r="AB186" t="s">
        <v>497</v>
      </c>
      <c r="AC186" t="s">
        <v>497</v>
      </c>
      <c r="AD186" t="s">
        <v>41</v>
      </c>
      <c r="AE186" t="s">
        <v>66</v>
      </c>
      <c r="AF186" t="s">
        <v>693</v>
      </c>
      <c r="AG186" t="s">
        <v>694</v>
      </c>
      <c r="AH186" t="s">
        <v>695</v>
      </c>
      <c r="AI186" t="s">
        <v>103</v>
      </c>
      <c r="AJ186" t="s">
        <v>68</v>
      </c>
      <c r="AK186" t="s">
        <v>76</v>
      </c>
    </row>
    <row r="187" spans="1:37" x14ac:dyDescent="0.35">
      <c r="A187">
        <v>1953</v>
      </c>
      <c r="B187" t="s">
        <v>655</v>
      </c>
      <c r="C187" t="s">
        <v>687</v>
      </c>
      <c r="D187" t="s">
        <v>678</v>
      </c>
      <c r="E187" t="s">
        <v>47</v>
      </c>
      <c r="F187" t="s">
        <v>38</v>
      </c>
      <c r="G187" s="3" t="s">
        <v>655</v>
      </c>
      <c r="H187" t="s">
        <v>688</v>
      </c>
      <c r="I187" t="s">
        <v>53</v>
      </c>
      <c r="J187">
        <v>0</v>
      </c>
      <c r="K187">
        <v>1.89</v>
      </c>
      <c r="L187" t="s">
        <v>133</v>
      </c>
      <c r="M187" t="s">
        <v>113</v>
      </c>
      <c r="N187" t="s">
        <v>42</v>
      </c>
      <c r="O187" t="s">
        <v>42</v>
      </c>
      <c r="P187" t="s">
        <v>52</v>
      </c>
      <c r="Q187" t="s">
        <v>60</v>
      </c>
      <c r="R187" t="s">
        <v>45</v>
      </c>
      <c r="S187" t="s">
        <v>46</v>
      </c>
      <c r="T187" t="s">
        <v>689</v>
      </c>
      <c r="U187" t="s">
        <v>38</v>
      </c>
      <c r="V187" t="s">
        <v>62</v>
      </c>
      <c r="W187" t="s">
        <v>100</v>
      </c>
      <c r="X187" t="s">
        <v>201</v>
      </c>
      <c r="Y187" t="s">
        <v>64</v>
      </c>
      <c r="AB187" t="s">
        <v>497</v>
      </c>
      <c r="AC187" t="s">
        <v>497</v>
      </c>
      <c r="AD187" t="s">
        <v>41</v>
      </c>
      <c r="AE187" t="s">
        <v>66</v>
      </c>
      <c r="AF187" t="s">
        <v>696</v>
      </c>
      <c r="AG187" t="s">
        <v>697</v>
      </c>
      <c r="AH187" t="s">
        <v>698</v>
      </c>
      <c r="AI187" t="s">
        <v>103</v>
      </c>
      <c r="AJ187" t="s">
        <v>68</v>
      </c>
      <c r="AK187" t="s">
        <v>76</v>
      </c>
    </row>
    <row r="188" spans="1:37" x14ac:dyDescent="0.35">
      <c r="A188">
        <v>1953</v>
      </c>
      <c r="B188" t="s">
        <v>655</v>
      </c>
      <c r="C188" t="s">
        <v>687</v>
      </c>
      <c r="D188" t="s">
        <v>678</v>
      </c>
      <c r="E188" t="s">
        <v>47</v>
      </c>
      <c r="F188" t="s">
        <v>38</v>
      </c>
      <c r="G188" s="3" t="s">
        <v>655</v>
      </c>
      <c r="H188" t="s">
        <v>688</v>
      </c>
      <c r="I188" t="s">
        <v>53</v>
      </c>
      <c r="J188">
        <v>0</v>
      </c>
      <c r="K188">
        <v>1.89</v>
      </c>
      <c r="L188" t="s">
        <v>133</v>
      </c>
      <c r="M188" t="s">
        <v>113</v>
      </c>
      <c r="N188" t="s">
        <v>42</v>
      </c>
      <c r="O188" t="s">
        <v>42</v>
      </c>
      <c r="P188" t="s">
        <v>52</v>
      </c>
      <c r="Q188" t="s">
        <v>60</v>
      </c>
      <c r="R188" t="s">
        <v>45</v>
      </c>
      <c r="S188" t="s">
        <v>46</v>
      </c>
      <c r="T188" t="s">
        <v>689</v>
      </c>
      <c r="U188" t="s">
        <v>38</v>
      </c>
      <c r="V188" t="s">
        <v>79</v>
      </c>
      <c r="W188" t="s">
        <v>100</v>
      </c>
      <c r="X188" t="s">
        <v>201</v>
      </c>
      <c r="Y188" t="s">
        <v>64</v>
      </c>
      <c r="AB188" t="s">
        <v>497</v>
      </c>
      <c r="AC188" t="s">
        <v>497</v>
      </c>
      <c r="AD188" t="s">
        <v>41</v>
      </c>
      <c r="AE188" t="s">
        <v>66</v>
      </c>
      <c r="AF188" t="s">
        <v>699</v>
      </c>
      <c r="AG188" t="s">
        <v>700</v>
      </c>
      <c r="AH188" t="s">
        <v>701</v>
      </c>
      <c r="AI188" t="s">
        <v>80</v>
      </c>
      <c r="AJ188" t="s">
        <v>76</v>
      </c>
      <c r="AK188" t="s">
        <v>76</v>
      </c>
    </row>
    <row r="189" spans="1:37" x14ac:dyDescent="0.35">
      <c r="A189">
        <v>1953</v>
      </c>
      <c r="B189" t="s">
        <v>655</v>
      </c>
      <c r="C189" t="s">
        <v>687</v>
      </c>
      <c r="D189" t="s">
        <v>678</v>
      </c>
      <c r="E189" t="s">
        <v>47</v>
      </c>
      <c r="F189" t="s">
        <v>38</v>
      </c>
      <c r="G189" s="3" t="s">
        <v>655</v>
      </c>
      <c r="H189" t="s">
        <v>688</v>
      </c>
      <c r="I189" t="s">
        <v>53</v>
      </c>
      <c r="J189">
        <v>0</v>
      </c>
      <c r="K189">
        <v>1.89</v>
      </c>
      <c r="L189" t="s">
        <v>133</v>
      </c>
      <c r="M189" t="s">
        <v>113</v>
      </c>
      <c r="N189" t="s">
        <v>42</v>
      </c>
      <c r="O189" t="s">
        <v>42</v>
      </c>
      <c r="P189" t="s">
        <v>52</v>
      </c>
      <c r="Q189" t="s">
        <v>60</v>
      </c>
      <c r="R189" t="s">
        <v>45</v>
      </c>
      <c r="S189" t="s">
        <v>46</v>
      </c>
      <c r="T189" t="s">
        <v>689</v>
      </c>
      <c r="U189" t="s">
        <v>38</v>
      </c>
      <c r="V189" t="s">
        <v>79</v>
      </c>
      <c r="W189" t="s">
        <v>100</v>
      </c>
      <c r="X189" t="s">
        <v>201</v>
      </c>
      <c r="Y189" t="s">
        <v>64</v>
      </c>
      <c r="AB189" t="s">
        <v>497</v>
      </c>
      <c r="AC189" t="s">
        <v>497</v>
      </c>
      <c r="AD189" t="s">
        <v>41</v>
      </c>
      <c r="AE189" t="s">
        <v>66</v>
      </c>
      <c r="AF189" t="s">
        <v>702</v>
      </c>
      <c r="AG189" t="s">
        <v>132</v>
      </c>
      <c r="AH189" t="s">
        <v>703</v>
      </c>
      <c r="AI189" t="s">
        <v>80</v>
      </c>
      <c r="AJ189" t="s">
        <v>76</v>
      </c>
      <c r="AK189" t="s">
        <v>76</v>
      </c>
    </row>
    <row r="190" spans="1:37" x14ac:dyDescent="0.35">
      <c r="A190">
        <v>1956</v>
      </c>
      <c r="B190" t="s">
        <v>704</v>
      </c>
      <c r="C190" t="s">
        <v>705</v>
      </c>
      <c r="D190" t="s">
        <v>706</v>
      </c>
      <c r="E190" t="s">
        <v>47</v>
      </c>
      <c r="F190" t="s">
        <v>38</v>
      </c>
      <c r="G190" s="3" t="s">
        <v>704</v>
      </c>
      <c r="H190" t="s">
        <v>707</v>
      </c>
      <c r="I190" t="s">
        <v>53</v>
      </c>
      <c r="J190">
        <v>0</v>
      </c>
      <c r="K190">
        <v>0</v>
      </c>
      <c r="L190" t="s">
        <v>85</v>
      </c>
      <c r="M190" t="s">
        <v>113</v>
      </c>
      <c r="N190" t="s">
        <v>41</v>
      </c>
      <c r="O190" t="s">
        <v>42</v>
      </c>
      <c r="P190" t="s">
        <v>57</v>
      </c>
      <c r="Q190" t="s">
        <v>55</v>
      </c>
      <c r="R190" t="s">
        <v>45</v>
      </c>
      <c r="S190" t="s">
        <v>46</v>
      </c>
    </row>
    <row r="191" spans="1:37" x14ac:dyDescent="0.35">
      <c r="A191">
        <v>1959</v>
      </c>
      <c r="B191" t="s">
        <v>704</v>
      </c>
      <c r="C191" t="s">
        <v>708</v>
      </c>
      <c r="D191" t="s">
        <v>709</v>
      </c>
      <c r="E191" t="s">
        <v>47</v>
      </c>
      <c r="F191" t="s">
        <v>38</v>
      </c>
      <c r="G191" s="3" t="s">
        <v>704</v>
      </c>
      <c r="H191" t="s">
        <v>710</v>
      </c>
      <c r="I191" t="s">
        <v>39</v>
      </c>
      <c r="J191">
        <v>0.22</v>
      </c>
      <c r="K191">
        <v>0.22</v>
      </c>
      <c r="M191" t="s">
        <v>125</v>
      </c>
      <c r="N191" t="s">
        <v>41</v>
      </c>
      <c r="O191" t="s">
        <v>42</v>
      </c>
      <c r="P191" t="s">
        <v>58</v>
      </c>
      <c r="Q191" t="s">
        <v>60</v>
      </c>
      <c r="R191" t="s">
        <v>45</v>
      </c>
      <c r="S191" t="s">
        <v>46</v>
      </c>
    </row>
    <row r="192" spans="1:37" x14ac:dyDescent="0.35">
      <c r="A192">
        <v>1962</v>
      </c>
      <c r="B192" t="s">
        <v>704</v>
      </c>
      <c r="C192" t="s">
        <v>711</v>
      </c>
      <c r="D192" t="s">
        <v>709</v>
      </c>
      <c r="E192" t="s">
        <v>47</v>
      </c>
      <c r="F192" t="s">
        <v>38</v>
      </c>
      <c r="G192" s="3" t="s">
        <v>704</v>
      </c>
      <c r="H192" t="s">
        <v>712</v>
      </c>
      <c r="I192" t="s">
        <v>39</v>
      </c>
      <c r="J192">
        <v>0.26</v>
      </c>
      <c r="K192">
        <v>0.35</v>
      </c>
      <c r="L192" t="s">
        <v>105</v>
      </c>
      <c r="M192" t="s">
        <v>125</v>
      </c>
      <c r="N192" t="s">
        <v>41</v>
      </c>
      <c r="O192" t="s">
        <v>42</v>
      </c>
      <c r="P192" t="s">
        <v>58</v>
      </c>
      <c r="Q192" t="s">
        <v>60</v>
      </c>
      <c r="R192" t="s">
        <v>45</v>
      </c>
      <c r="S192" t="s">
        <v>46</v>
      </c>
    </row>
    <row r="193" spans="1:37" x14ac:dyDescent="0.35">
      <c r="A193">
        <v>1965</v>
      </c>
      <c r="B193" t="s">
        <v>704</v>
      </c>
      <c r="C193" t="s">
        <v>713</v>
      </c>
      <c r="D193" t="s">
        <v>709</v>
      </c>
      <c r="E193" t="s">
        <v>47</v>
      </c>
      <c r="F193" t="s">
        <v>38</v>
      </c>
      <c r="G193" s="3" t="s">
        <v>704</v>
      </c>
      <c r="H193" t="s">
        <v>714</v>
      </c>
      <c r="I193" t="s">
        <v>39</v>
      </c>
      <c r="J193">
        <v>0.76</v>
      </c>
      <c r="K193">
        <v>0.76</v>
      </c>
      <c r="L193" t="s">
        <v>65</v>
      </c>
      <c r="M193" t="s">
        <v>125</v>
      </c>
      <c r="N193" t="s">
        <v>41</v>
      </c>
      <c r="O193" t="s">
        <v>42</v>
      </c>
      <c r="P193" t="s">
        <v>58</v>
      </c>
      <c r="Q193" t="s">
        <v>44</v>
      </c>
      <c r="R193" t="s">
        <v>45</v>
      </c>
      <c r="S193" t="s">
        <v>46</v>
      </c>
    </row>
    <row r="194" spans="1:37" x14ac:dyDescent="0.35">
      <c r="A194">
        <v>1968</v>
      </c>
      <c r="B194" t="s">
        <v>704</v>
      </c>
      <c r="C194" t="s">
        <v>715</v>
      </c>
      <c r="D194" t="s">
        <v>716</v>
      </c>
      <c r="E194" t="s">
        <v>37</v>
      </c>
      <c r="F194" t="s">
        <v>38</v>
      </c>
      <c r="G194" s="3" t="s">
        <v>704</v>
      </c>
      <c r="H194" t="s">
        <v>717</v>
      </c>
      <c r="I194" t="s">
        <v>48</v>
      </c>
      <c r="J194">
        <v>2.61</v>
      </c>
      <c r="K194">
        <v>3.82</v>
      </c>
      <c r="L194" t="s">
        <v>129</v>
      </c>
      <c r="M194" t="s">
        <v>125</v>
      </c>
      <c r="N194" t="s">
        <v>41</v>
      </c>
      <c r="O194" t="s">
        <v>42</v>
      </c>
      <c r="P194" t="s">
        <v>115</v>
      </c>
      <c r="Q194" t="s">
        <v>50</v>
      </c>
      <c r="R194" t="s">
        <v>88</v>
      </c>
      <c r="S194" t="s">
        <v>46</v>
      </c>
      <c r="T194" t="s">
        <v>718</v>
      </c>
    </row>
    <row r="195" spans="1:37" x14ac:dyDescent="0.35">
      <c r="A195">
        <v>1971</v>
      </c>
      <c r="B195" t="s">
        <v>704</v>
      </c>
      <c r="C195" t="s">
        <v>719</v>
      </c>
      <c r="D195" t="s">
        <v>709</v>
      </c>
      <c r="E195" t="s">
        <v>47</v>
      </c>
      <c r="F195" t="s">
        <v>38</v>
      </c>
      <c r="G195" s="3" t="s">
        <v>704</v>
      </c>
      <c r="H195" t="s">
        <v>720</v>
      </c>
      <c r="I195" t="s">
        <v>39</v>
      </c>
      <c r="J195">
        <v>1.53</v>
      </c>
      <c r="K195">
        <v>2.6</v>
      </c>
      <c r="L195" t="s">
        <v>105</v>
      </c>
      <c r="M195" t="s">
        <v>125</v>
      </c>
      <c r="N195" t="s">
        <v>41</v>
      </c>
      <c r="O195" t="s">
        <v>42</v>
      </c>
      <c r="P195" t="s">
        <v>58</v>
      </c>
      <c r="Q195" t="s">
        <v>44</v>
      </c>
      <c r="R195" t="s">
        <v>45</v>
      </c>
      <c r="S195" t="s">
        <v>46</v>
      </c>
    </row>
    <row r="196" spans="1:37" x14ac:dyDescent="0.35">
      <c r="A196">
        <v>1974</v>
      </c>
      <c r="B196" t="s">
        <v>704</v>
      </c>
      <c r="C196" t="s">
        <v>721</v>
      </c>
      <c r="D196" t="s">
        <v>706</v>
      </c>
      <c r="E196" t="s">
        <v>47</v>
      </c>
      <c r="F196" t="s">
        <v>38</v>
      </c>
      <c r="G196" s="3" t="s">
        <v>704</v>
      </c>
      <c r="H196" t="s">
        <v>722</v>
      </c>
      <c r="I196" t="s">
        <v>53</v>
      </c>
      <c r="J196">
        <v>0</v>
      </c>
      <c r="K196">
        <v>1.89</v>
      </c>
      <c r="L196" t="s">
        <v>124</v>
      </c>
      <c r="M196" t="s">
        <v>113</v>
      </c>
      <c r="N196" t="s">
        <v>42</v>
      </c>
      <c r="O196" t="s">
        <v>42</v>
      </c>
      <c r="P196" t="s">
        <v>58</v>
      </c>
      <c r="Q196" t="s">
        <v>50</v>
      </c>
      <c r="R196" t="s">
        <v>45</v>
      </c>
      <c r="S196" t="s">
        <v>46</v>
      </c>
      <c r="U196" t="s">
        <v>38</v>
      </c>
      <c r="V196" t="s">
        <v>62</v>
      </c>
      <c r="W196" t="s">
        <v>100</v>
      </c>
      <c r="X196" t="s">
        <v>201</v>
      </c>
      <c r="Y196" t="s">
        <v>64</v>
      </c>
      <c r="AB196" t="s">
        <v>497</v>
      </c>
      <c r="AC196" t="s">
        <v>497</v>
      </c>
      <c r="AD196" t="s">
        <v>41</v>
      </c>
      <c r="AE196" t="s">
        <v>66</v>
      </c>
      <c r="AF196" t="s">
        <v>723</v>
      </c>
      <c r="AG196" t="s">
        <v>724</v>
      </c>
      <c r="AH196" t="s">
        <v>725</v>
      </c>
      <c r="AI196" t="s">
        <v>67</v>
      </c>
      <c r="AJ196" t="s">
        <v>68</v>
      </c>
      <c r="AK196" t="s">
        <v>69</v>
      </c>
    </row>
    <row r="197" spans="1:37" x14ac:dyDescent="0.35">
      <c r="A197">
        <v>1974</v>
      </c>
      <c r="B197" t="s">
        <v>704</v>
      </c>
      <c r="C197" t="s">
        <v>721</v>
      </c>
      <c r="D197" t="s">
        <v>706</v>
      </c>
      <c r="E197" t="s">
        <v>47</v>
      </c>
      <c r="F197" t="s">
        <v>38</v>
      </c>
      <c r="G197" s="3" t="s">
        <v>704</v>
      </c>
      <c r="H197" t="s">
        <v>722</v>
      </c>
      <c r="I197" t="s">
        <v>53</v>
      </c>
      <c r="J197">
        <v>0</v>
      </c>
      <c r="K197">
        <v>1.89</v>
      </c>
      <c r="L197" t="s">
        <v>124</v>
      </c>
      <c r="M197" t="s">
        <v>113</v>
      </c>
      <c r="N197" t="s">
        <v>42</v>
      </c>
      <c r="O197" t="s">
        <v>42</v>
      </c>
      <c r="P197" t="s">
        <v>58</v>
      </c>
      <c r="Q197" t="s">
        <v>50</v>
      </c>
      <c r="R197" t="s">
        <v>45</v>
      </c>
      <c r="S197" t="s">
        <v>46</v>
      </c>
      <c r="U197" t="s">
        <v>38</v>
      </c>
      <c r="V197" t="s">
        <v>74</v>
      </c>
      <c r="W197" t="s">
        <v>75</v>
      </c>
      <c r="X197" t="s">
        <v>201</v>
      </c>
      <c r="Y197" t="s">
        <v>64</v>
      </c>
      <c r="Z197" t="s">
        <v>66</v>
      </c>
      <c r="AA197" t="s">
        <v>726</v>
      </c>
      <c r="AB197" t="s">
        <v>727</v>
      </c>
      <c r="AC197" t="s">
        <v>728</v>
      </c>
      <c r="AD197" t="s">
        <v>41</v>
      </c>
      <c r="AG197" t="s">
        <v>497</v>
      </c>
      <c r="AH197" t="s">
        <v>497</v>
      </c>
      <c r="AJ197" t="s">
        <v>76</v>
      </c>
      <c r="AK197" t="s">
        <v>76</v>
      </c>
    </row>
    <row r="198" spans="1:37" x14ac:dyDescent="0.35">
      <c r="A198">
        <v>1974</v>
      </c>
      <c r="B198" t="s">
        <v>704</v>
      </c>
      <c r="C198" t="s">
        <v>721</v>
      </c>
      <c r="D198" t="s">
        <v>706</v>
      </c>
      <c r="E198" t="s">
        <v>47</v>
      </c>
      <c r="F198" t="s">
        <v>38</v>
      </c>
      <c r="G198" s="3" t="s">
        <v>704</v>
      </c>
      <c r="H198" t="s">
        <v>722</v>
      </c>
      <c r="I198" t="s">
        <v>53</v>
      </c>
      <c r="J198">
        <v>0</v>
      </c>
      <c r="K198">
        <v>1.89</v>
      </c>
      <c r="L198" t="s">
        <v>124</v>
      </c>
      <c r="M198" t="s">
        <v>113</v>
      </c>
      <c r="N198" t="s">
        <v>42</v>
      </c>
      <c r="O198" t="s">
        <v>42</v>
      </c>
      <c r="P198" t="s">
        <v>58</v>
      </c>
      <c r="Q198" t="s">
        <v>50</v>
      </c>
      <c r="R198" t="s">
        <v>45</v>
      </c>
      <c r="S198" t="s">
        <v>46</v>
      </c>
      <c r="U198" t="s">
        <v>38</v>
      </c>
      <c r="V198" t="s">
        <v>74</v>
      </c>
      <c r="W198" t="s">
        <v>75</v>
      </c>
      <c r="X198" t="s">
        <v>201</v>
      </c>
      <c r="Y198" t="s">
        <v>64</v>
      </c>
      <c r="Z198" t="s">
        <v>66</v>
      </c>
      <c r="AA198" t="s">
        <v>729</v>
      </c>
      <c r="AB198" t="s">
        <v>730</v>
      </c>
      <c r="AC198" t="s">
        <v>731</v>
      </c>
      <c r="AD198" t="s">
        <v>41</v>
      </c>
      <c r="AG198" t="s">
        <v>497</v>
      </c>
      <c r="AH198" t="s">
        <v>497</v>
      </c>
      <c r="AJ198" t="s">
        <v>76</v>
      </c>
      <c r="AK198" t="s">
        <v>76</v>
      </c>
    </row>
    <row r="199" spans="1:37" x14ac:dyDescent="0.35">
      <c r="A199">
        <v>1977</v>
      </c>
      <c r="B199" t="s">
        <v>704</v>
      </c>
      <c r="C199" t="s">
        <v>732</v>
      </c>
      <c r="D199" t="s">
        <v>706</v>
      </c>
      <c r="E199" t="s">
        <v>47</v>
      </c>
      <c r="F199" t="s">
        <v>38</v>
      </c>
      <c r="G199" s="3" t="s">
        <v>704</v>
      </c>
      <c r="H199" t="s">
        <v>733</v>
      </c>
      <c r="I199" t="s">
        <v>54</v>
      </c>
      <c r="J199">
        <v>0</v>
      </c>
      <c r="K199">
        <v>0.15</v>
      </c>
      <c r="L199" t="s">
        <v>112</v>
      </c>
      <c r="M199" t="s">
        <v>113</v>
      </c>
      <c r="N199" t="s">
        <v>41</v>
      </c>
      <c r="O199" t="s">
        <v>42</v>
      </c>
      <c r="P199" t="s">
        <v>57</v>
      </c>
      <c r="Q199" t="s">
        <v>50</v>
      </c>
      <c r="R199" t="s">
        <v>45</v>
      </c>
      <c r="S199" t="s">
        <v>46</v>
      </c>
      <c r="T199" t="s">
        <v>65</v>
      </c>
    </row>
    <row r="200" spans="1:37" x14ac:dyDescent="0.35">
      <c r="A200">
        <v>1980</v>
      </c>
      <c r="B200" t="s">
        <v>704</v>
      </c>
      <c r="C200" t="s">
        <v>734</v>
      </c>
      <c r="D200" t="s">
        <v>709</v>
      </c>
      <c r="E200" t="s">
        <v>47</v>
      </c>
      <c r="F200" t="s">
        <v>38</v>
      </c>
      <c r="G200" s="3" t="s">
        <v>704</v>
      </c>
      <c r="H200" t="s">
        <v>735</v>
      </c>
      <c r="I200" t="s">
        <v>39</v>
      </c>
      <c r="J200">
        <v>1.17</v>
      </c>
      <c r="K200">
        <v>1.17</v>
      </c>
      <c r="M200" t="s">
        <v>125</v>
      </c>
      <c r="N200" t="s">
        <v>41</v>
      </c>
      <c r="O200" t="s">
        <v>42</v>
      </c>
      <c r="P200" t="s">
        <v>57</v>
      </c>
      <c r="Q200" t="s">
        <v>44</v>
      </c>
      <c r="R200" t="s">
        <v>45</v>
      </c>
      <c r="S200" t="s">
        <v>46</v>
      </c>
      <c r="T200" t="s">
        <v>315</v>
      </c>
    </row>
    <row r="201" spans="1:37" x14ac:dyDescent="0.35">
      <c r="A201">
        <v>1983</v>
      </c>
      <c r="B201" t="s">
        <v>704</v>
      </c>
      <c r="C201" t="s">
        <v>736</v>
      </c>
      <c r="D201" t="s">
        <v>706</v>
      </c>
      <c r="E201" t="s">
        <v>47</v>
      </c>
      <c r="F201" t="s">
        <v>38</v>
      </c>
      <c r="G201" s="3" t="s">
        <v>704</v>
      </c>
      <c r="H201" t="s">
        <v>737</v>
      </c>
      <c r="I201" t="s">
        <v>54</v>
      </c>
      <c r="J201">
        <v>0.36</v>
      </c>
      <c r="K201">
        <v>0.36</v>
      </c>
      <c r="L201" t="s">
        <v>78</v>
      </c>
      <c r="M201" t="s">
        <v>113</v>
      </c>
      <c r="N201" t="s">
        <v>41</v>
      </c>
      <c r="O201" t="s">
        <v>42</v>
      </c>
      <c r="P201" t="s">
        <v>57</v>
      </c>
      <c r="Q201" t="s">
        <v>60</v>
      </c>
      <c r="R201" t="s">
        <v>45</v>
      </c>
      <c r="S201" t="s">
        <v>46</v>
      </c>
    </row>
    <row r="202" spans="1:37" x14ac:dyDescent="0.35">
      <c r="A202">
        <v>1986</v>
      </c>
      <c r="B202" t="s">
        <v>704</v>
      </c>
      <c r="C202" t="s">
        <v>738</v>
      </c>
      <c r="D202" t="s">
        <v>706</v>
      </c>
      <c r="E202" t="s">
        <v>47</v>
      </c>
      <c r="F202" t="s">
        <v>38</v>
      </c>
      <c r="G202" s="3" t="s">
        <v>704</v>
      </c>
      <c r="H202" t="s">
        <v>739</v>
      </c>
      <c r="I202" t="s">
        <v>54</v>
      </c>
      <c r="J202">
        <v>0.42</v>
      </c>
      <c r="K202">
        <v>0.42</v>
      </c>
      <c r="L202" t="s">
        <v>78</v>
      </c>
      <c r="M202" t="s">
        <v>113</v>
      </c>
      <c r="N202" t="s">
        <v>41</v>
      </c>
      <c r="O202" t="s">
        <v>42</v>
      </c>
      <c r="P202" t="s">
        <v>57</v>
      </c>
      <c r="Q202" t="s">
        <v>60</v>
      </c>
      <c r="R202" t="s">
        <v>45</v>
      </c>
      <c r="S202" t="s">
        <v>46</v>
      </c>
    </row>
    <row r="203" spans="1:37" x14ac:dyDescent="0.35">
      <c r="A203">
        <v>1989</v>
      </c>
      <c r="B203" t="s">
        <v>704</v>
      </c>
      <c r="C203" t="s">
        <v>740</v>
      </c>
      <c r="D203" t="s">
        <v>706</v>
      </c>
      <c r="E203" t="s">
        <v>47</v>
      </c>
      <c r="F203" t="s">
        <v>38</v>
      </c>
      <c r="G203" s="3" t="s">
        <v>704</v>
      </c>
      <c r="H203" t="s">
        <v>741</v>
      </c>
      <c r="I203" t="s">
        <v>120</v>
      </c>
      <c r="J203">
        <v>0</v>
      </c>
      <c r="K203">
        <v>0.15</v>
      </c>
      <c r="L203" t="s">
        <v>112</v>
      </c>
      <c r="M203" t="s">
        <v>113</v>
      </c>
      <c r="N203" t="s">
        <v>41</v>
      </c>
      <c r="O203" t="s">
        <v>42</v>
      </c>
      <c r="P203" t="s">
        <v>57</v>
      </c>
      <c r="Q203" t="s">
        <v>60</v>
      </c>
      <c r="R203" t="s">
        <v>45</v>
      </c>
      <c r="S203" t="s">
        <v>46</v>
      </c>
    </row>
    <row r="204" spans="1:37" x14ac:dyDescent="0.35">
      <c r="A204">
        <v>1992</v>
      </c>
      <c r="B204" t="s">
        <v>704</v>
      </c>
      <c r="C204" t="s">
        <v>742</v>
      </c>
      <c r="D204" t="s">
        <v>743</v>
      </c>
      <c r="E204" t="s">
        <v>70</v>
      </c>
      <c r="F204" t="s">
        <v>38</v>
      </c>
      <c r="G204" s="3" t="s">
        <v>704</v>
      </c>
      <c r="H204" t="s">
        <v>744</v>
      </c>
      <c r="I204" t="s">
        <v>48</v>
      </c>
      <c r="J204">
        <v>0</v>
      </c>
      <c r="K204">
        <v>1.81</v>
      </c>
      <c r="L204" t="s">
        <v>94</v>
      </c>
      <c r="M204" t="s">
        <v>125</v>
      </c>
      <c r="N204" t="s">
        <v>42</v>
      </c>
      <c r="O204" t="s">
        <v>42</v>
      </c>
      <c r="P204" t="s">
        <v>115</v>
      </c>
      <c r="Q204" t="s">
        <v>55</v>
      </c>
      <c r="R204" t="s">
        <v>45</v>
      </c>
      <c r="S204" t="s">
        <v>46</v>
      </c>
      <c r="T204" t="s">
        <v>65</v>
      </c>
      <c r="U204" t="s">
        <v>38</v>
      </c>
      <c r="V204" t="s">
        <v>62</v>
      </c>
      <c r="W204" t="s">
        <v>100</v>
      </c>
      <c r="X204" t="s">
        <v>201</v>
      </c>
      <c r="Y204" t="s">
        <v>64</v>
      </c>
      <c r="AB204" t="s">
        <v>497</v>
      </c>
      <c r="AC204" t="s">
        <v>497</v>
      </c>
      <c r="AD204" t="s">
        <v>41</v>
      </c>
      <c r="AE204" t="s">
        <v>66</v>
      </c>
      <c r="AF204" t="s">
        <v>745</v>
      </c>
      <c r="AG204" t="s">
        <v>746</v>
      </c>
      <c r="AH204" t="s">
        <v>747</v>
      </c>
      <c r="AI204" t="s">
        <v>67</v>
      </c>
      <c r="AJ204" t="s">
        <v>68</v>
      </c>
      <c r="AK204" t="s">
        <v>106</v>
      </c>
    </row>
    <row r="205" spans="1:37" x14ac:dyDescent="0.35">
      <c r="A205">
        <v>1995</v>
      </c>
      <c r="B205" t="s">
        <v>748</v>
      </c>
      <c r="C205" t="s">
        <v>749</v>
      </c>
      <c r="D205" t="s">
        <v>588</v>
      </c>
      <c r="E205" t="s">
        <v>47</v>
      </c>
      <c r="F205" t="s">
        <v>38</v>
      </c>
      <c r="G205" s="3" t="s">
        <v>748</v>
      </c>
      <c r="H205" t="s">
        <v>750</v>
      </c>
      <c r="I205" t="s">
        <v>39</v>
      </c>
      <c r="J205">
        <v>0.22</v>
      </c>
      <c r="K205">
        <v>0.22</v>
      </c>
      <c r="M205" t="s">
        <v>125</v>
      </c>
      <c r="N205" t="s">
        <v>41</v>
      </c>
      <c r="O205" t="s">
        <v>42</v>
      </c>
      <c r="P205" t="s">
        <v>115</v>
      </c>
      <c r="Q205" t="s">
        <v>60</v>
      </c>
      <c r="R205" t="s">
        <v>56</v>
      </c>
      <c r="S205" t="s">
        <v>46</v>
      </c>
    </row>
    <row r="206" spans="1:37" x14ac:dyDescent="0.35">
      <c r="A206">
        <v>1998</v>
      </c>
      <c r="B206" t="s">
        <v>748</v>
      </c>
      <c r="C206" t="s">
        <v>751</v>
      </c>
      <c r="D206" t="s">
        <v>588</v>
      </c>
      <c r="E206" t="s">
        <v>47</v>
      </c>
      <c r="F206" t="s">
        <v>38</v>
      </c>
      <c r="G206" s="3" t="s">
        <v>748</v>
      </c>
      <c r="H206" t="s">
        <v>752</v>
      </c>
      <c r="I206" t="s">
        <v>39</v>
      </c>
      <c r="J206">
        <v>0.26</v>
      </c>
      <c r="K206">
        <v>0.35</v>
      </c>
      <c r="L206" t="s">
        <v>753</v>
      </c>
      <c r="M206" t="s">
        <v>125</v>
      </c>
      <c r="N206" t="s">
        <v>41</v>
      </c>
      <c r="O206" t="s">
        <v>42</v>
      </c>
      <c r="P206" t="s">
        <v>115</v>
      </c>
      <c r="Q206" t="s">
        <v>60</v>
      </c>
      <c r="R206" t="s">
        <v>56</v>
      </c>
      <c r="S206" t="s">
        <v>116</v>
      </c>
      <c r="T206" t="s">
        <v>754</v>
      </c>
    </row>
    <row r="207" spans="1:37" x14ac:dyDescent="0.35">
      <c r="A207">
        <v>2001</v>
      </c>
      <c r="B207" t="s">
        <v>748</v>
      </c>
      <c r="C207" t="s">
        <v>755</v>
      </c>
      <c r="D207" t="s">
        <v>588</v>
      </c>
      <c r="E207" t="s">
        <v>47</v>
      </c>
      <c r="F207" t="s">
        <v>38</v>
      </c>
      <c r="G207" s="3" t="s">
        <v>748</v>
      </c>
      <c r="H207" t="s">
        <v>756</v>
      </c>
      <c r="I207" t="s">
        <v>39</v>
      </c>
      <c r="J207">
        <v>0.76</v>
      </c>
      <c r="K207">
        <v>0.76</v>
      </c>
      <c r="M207" t="s">
        <v>125</v>
      </c>
      <c r="N207" t="s">
        <v>41</v>
      </c>
      <c r="O207" t="s">
        <v>42</v>
      </c>
      <c r="P207" t="s">
        <v>115</v>
      </c>
      <c r="Q207" t="s">
        <v>60</v>
      </c>
      <c r="R207" t="s">
        <v>56</v>
      </c>
      <c r="S207" t="s">
        <v>46</v>
      </c>
    </row>
    <row r="208" spans="1:37" x14ac:dyDescent="0.35">
      <c r="A208">
        <v>2004</v>
      </c>
      <c r="B208" t="s">
        <v>748</v>
      </c>
      <c r="C208" t="s">
        <v>757</v>
      </c>
      <c r="D208" t="s">
        <v>588</v>
      </c>
      <c r="E208" t="s">
        <v>47</v>
      </c>
      <c r="F208" t="s">
        <v>38</v>
      </c>
      <c r="G208" s="3" t="s">
        <v>748</v>
      </c>
      <c r="H208" t="s">
        <v>758</v>
      </c>
      <c r="I208" t="s">
        <v>39</v>
      </c>
      <c r="J208">
        <v>1.17</v>
      </c>
      <c r="K208">
        <v>1.17</v>
      </c>
      <c r="M208" t="s">
        <v>125</v>
      </c>
      <c r="N208" t="s">
        <v>41</v>
      </c>
      <c r="O208" t="s">
        <v>42</v>
      </c>
      <c r="P208" t="s">
        <v>58</v>
      </c>
      <c r="Q208" t="s">
        <v>50</v>
      </c>
      <c r="R208" t="s">
        <v>56</v>
      </c>
      <c r="S208" t="s">
        <v>46</v>
      </c>
      <c r="T208" t="s">
        <v>160</v>
      </c>
    </row>
    <row r="209" spans="1:37" x14ac:dyDescent="0.35">
      <c r="A209">
        <v>2007</v>
      </c>
      <c r="B209" t="s">
        <v>748</v>
      </c>
      <c r="C209" t="s">
        <v>759</v>
      </c>
      <c r="D209" t="s">
        <v>588</v>
      </c>
      <c r="E209" t="s">
        <v>47</v>
      </c>
      <c r="F209" t="s">
        <v>38</v>
      </c>
      <c r="G209" s="3" t="s">
        <v>748</v>
      </c>
      <c r="H209" t="s">
        <v>760</v>
      </c>
      <c r="I209" t="s">
        <v>39</v>
      </c>
      <c r="J209">
        <v>1.53</v>
      </c>
      <c r="K209">
        <v>2.6</v>
      </c>
      <c r="L209" t="s">
        <v>761</v>
      </c>
      <c r="M209" t="s">
        <v>125</v>
      </c>
      <c r="N209" t="s">
        <v>41</v>
      </c>
      <c r="O209" t="s">
        <v>42</v>
      </c>
      <c r="P209" t="s">
        <v>115</v>
      </c>
      <c r="Q209" t="s">
        <v>60</v>
      </c>
      <c r="R209" t="s">
        <v>56</v>
      </c>
      <c r="S209" t="s">
        <v>116</v>
      </c>
      <c r="T209" t="s">
        <v>762</v>
      </c>
    </row>
    <row r="210" spans="1:37" x14ac:dyDescent="0.35">
      <c r="A210">
        <v>2010</v>
      </c>
      <c r="B210" t="s">
        <v>748</v>
      </c>
      <c r="C210" t="s">
        <v>763</v>
      </c>
      <c r="D210" t="s">
        <v>764</v>
      </c>
      <c r="E210" t="s">
        <v>70</v>
      </c>
      <c r="F210" t="s">
        <v>38</v>
      </c>
      <c r="G210" s="3" t="s">
        <v>748</v>
      </c>
      <c r="H210" t="s">
        <v>765</v>
      </c>
      <c r="I210" t="s">
        <v>48</v>
      </c>
      <c r="J210">
        <v>0</v>
      </c>
      <c r="K210">
        <v>1.81</v>
      </c>
      <c r="L210" t="s">
        <v>94</v>
      </c>
      <c r="M210" t="s">
        <v>125</v>
      </c>
      <c r="N210" t="s">
        <v>41</v>
      </c>
      <c r="O210" t="s">
        <v>41</v>
      </c>
      <c r="S210" t="s">
        <v>46</v>
      </c>
      <c r="T210" t="s">
        <v>766</v>
      </c>
    </row>
    <row r="211" spans="1:37" x14ac:dyDescent="0.35">
      <c r="A211">
        <v>2013</v>
      </c>
      <c r="B211" t="s">
        <v>748</v>
      </c>
      <c r="C211" t="s">
        <v>767</v>
      </c>
      <c r="D211" t="s">
        <v>551</v>
      </c>
      <c r="E211" t="s">
        <v>47</v>
      </c>
      <c r="F211" t="s">
        <v>38</v>
      </c>
      <c r="G211" s="3" t="s">
        <v>748</v>
      </c>
      <c r="H211" t="s">
        <v>768</v>
      </c>
      <c r="I211" t="s">
        <v>54</v>
      </c>
      <c r="J211">
        <v>0</v>
      </c>
      <c r="K211">
        <v>0.15</v>
      </c>
      <c r="L211" t="s">
        <v>105</v>
      </c>
      <c r="M211" t="s">
        <v>125</v>
      </c>
      <c r="N211" t="s">
        <v>41</v>
      </c>
      <c r="O211" t="s">
        <v>42</v>
      </c>
      <c r="P211" t="s">
        <v>57</v>
      </c>
      <c r="Q211" t="s">
        <v>50</v>
      </c>
      <c r="R211" t="s">
        <v>45</v>
      </c>
      <c r="S211" t="s">
        <v>46</v>
      </c>
    </row>
    <row r="212" spans="1:37" x14ac:dyDescent="0.35">
      <c r="A212">
        <v>2016</v>
      </c>
      <c r="B212" t="s">
        <v>748</v>
      </c>
      <c r="C212" t="s">
        <v>769</v>
      </c>
      <c r="D212" t="s">
        <v>770</v>
      </c>
      <c r="E212" t="s">
        <v>70</v>
      </c>
      <c r="F212" t="s">
        <v>93</v>
      </c>
      <c r="G212" s="3" t="s">
        <v>748</v>
      </c>
      <c r="H212" t="s">
        <v>771</v>
      </c>
      <c r="I212" t="s">
        <v>48</v>
      </c>
      <c r="J212">
        <v>2.61</v>
      </c>
      <c r="K212">
        <v>3.82</v>
      </c>
      <c r="L212" t="s">
        <v>772</v>
      </c>
      <c r="M212" t="s">
        <v>125</v>
      </c>
      <c r="N212" t="s">
        <v>41</v>
      </c>
      <c r="O212" t="s">
        <v>42</v>
      </c>
      <c r="P212" t="s">
        <v>58</v>
      </c>
      <c r="Q212" t="s">
        <v>50</v>
      </c>
      <c r="R212" t="s">
        <v>56</v>
      </c>
      <c r="S212" t="s">
        <v>46</v>
      </c>
    </row>
    <row r="213" spans="1:37" x14ac:dyDescent="0.35">
      <c r="A213">
        <v>2019</v>
      </c>
      <c r="B213" t="s">
        <v>748</v>
      </c>
      <c r="C213" t="s">
        <v>773</v>
      </c>
      <c r="D213" t="s">
        <v>551</v>
      </c>
      <c r="E213" t="s">
        <v>47</v>
      </c>
      <c r="F213" t="s">
        <v>38</v>
      </c>
      <c r="G213" s="3" t="s">
        <v>748</v>
      </c>
      <c r="H213" t="s">
        <v>774</v>
      </c>
      <c r="I213" t="s">
        <v>54</v>
      </c>
      <c r="J213">
        <v>0.36</v>
      </c>
      <c r="K213">
        <v>0.36</v>
      </c>
      <c r="L213" t="s">
        <v>85</v>
      </c>
      <c r="M213" t="s">
        <v>125</v>
      </c>
      <c r="N213" t="s">
        <v>41</v>
      </c>
      <c r="O213" t="s">
        <v>42</v>
      </c>
      <c r="P213" t="s">
        <v>57</v>
      </c>
      <c r="Q213" t="s">
        <v>60</v>
      </c>
      <c r="R213" t="s">
        <v>45</v>
      </c>
      <c r="S213" t="s">
        <v>46</v>
      </c>
      <c r="T213" t="s">
        <v>775</v>
      </c>
    </row>
    <row r="214" spans="1:37" x14ac:dyDescent="0.35">
      <c r="A214">
        <v>2022</v>
      </c>
      <c r="B214" t="s">
        <v>748</v>
      </c>
      <c r="C214" t="s">
        <v>776</v>
      </c>
      <c r="D214" t="s">
        <v>551</v>
      </c>
      <c r="E214" t="s">
        <v>47</v>
      </c>
      <c r="F214" t="s">
        <v>38</v>
      </c>
      <c r="G214" s="3" t="s">
        <v>748</v>
      </c>
      <c r="H214" t="s">
        <v>777</v>
      </c>
      <c r="I214" t="s">
        <v>54</v>
      </c>
      <c r="J214">
        <v>0.42</v>
      </c>
      <c r="K214">
        <v>0.42</v>
      </c>
      <c r="L214" t="s">
        <v>85</v>
      </c>
      <c r="M214" t="s">
        <v>125</v>
      </c>
      <c r="N214" t="s">
        <v>41</v>
      </c>
      <c r="O214" t="s">
        <v>42</v>
      </c>
      <c r="P214" t="s">
        <v>57</v>
      </c>
      <c r="Q214" t="s">
        <v>60</v>
      </c>
      <c r="R214" t="s">
        <v>45</v>
      </c>
      <c r="S214" t="s">
        <v>46</v>
      </c>
      <c r="T214" t="s">
        <v>778</v>
      </c>
    </row>
    <row r="215" spans="1:37" x14ac:dyDescent="0.35">
      <c r="A215">
        <v>2025</v>
      </c>
      <c r="B215" t="s">
        <v>748</v>
      </c>
      <c r="C215" t="s">
        <v>779</v>
      </c>
      <c r="D215" t="s">
        <v>551</v>
      </c>
      <c r="E215" t="s">
        <v>47</v>
      </c>
      <c r="F215" t="s">
        <v>38</v>
      </c>
      <c r="G215" s="3" t="s">
        <v>748</v>
      </c>
      <c r="H215" t="s">
        <v>780</v>
      </c>
      <c r="I215" t="s">
        <v>53</v>
      </c>
      <c r="J215">
        <v>0</v>
      </c>
      <c r="K215">
        <v>1.89</v>
      </c>
      <c r="L215" t="s">
        <v>94</v>
      </c>
      <c r="M215" t="s">
        <v>125</v>
      </c>
      <c r="N215" t="s">
        <v>42</v>
      </c>
      <c r="O215" t="s">
        <v>42</v>
      </c>
      <c r="P215" t="s">
        <v>58</v>
      </c>
      <c r="Q215" t="s">
        <v>60</v>
      </c>
      <c r="R215" t="s">
        <v>45</v>
      </c>
      <c r="S215" t="s">
        <v>46</v>
      </c>
      <c r="T215" t="s">
        <v>65</v>
      </c>
      <c r="U215" t="s">
        <v>38</v>
      </c>
      <c r="V215" t="s">
        <v>62</v>
      </c>
      <c r="W215" t="s">
        <v>100</v>
      </c>
      <c r="X215" t="s">
        <v>201</v>
      </c>
      <c r="Y215" t="s">
        <v>64</v>
      </c>
      <c r="AB215" t="s">
        <v>497</v>
      </c>
      <c r="AC215" t="s">
        <v>497</v>
      </c>
      <c r="AD215" t="s">
        <v>41</v>
      </c>
      <c r="AE215" t="s">
        <v>66</v>
      </c>
      <c r="AF215" t="s">
        <v>781</v>
      </c>
      <c r="AG215" t="s">
        <v>782</v>
      </c>
      <c r="AH215" t="s">
        <v>783</v>
      </c>
      <c r="AI215" t="s">
        <v>103</v>
      </c>
      <c r="AJ215" t="s">
        <v>68</v>
      </c>
      <c r="AK215" t="s">
        <v>76</v>
      </c>
    </row>
    <row r="216" spans="1:37" x14ac:dyDescent="0.35">
      <c r="A216">
        <v>2025</v>
      </c>
      <c r="B216" t="s">
        <v>748</v>
      </c>
      <c r="C216" t="s">
        <v>779</v>
      </c>
      <c r="D216" t="s">
        <v>551</v>
      </c>
      <c r="E216" t="s">
        <v>47</v>
      </c>
      <c r="F216" t="s">
        <v>38</v>
      </c>
      <c r="G216" s="3" t="s">
        <v>748</v>
      </c>
      <c r="H216" t="s">
        <v>780</v>
      </c>
      <c r="I216" t="s">
        <v>53</v>
      </c>
      <c r="J216">
        <v>0</v>
      </c>
      <c r="K216">
        <v>1.89</v>
      </c>
      <c r="L216" t="s">
        <v>94</v>
      </c>
      <c r="M216" t="s">
        <v>125</v>
      </c>
      <c r="N216" t="s">
        <v>42</v>
      </c>
      <c r="O216" t="s">
        <v>42</v>
      </c>
      <c r="P216" t="s">
        <v>58</v>
      </c>
      <c r="Q216" t="s">
        <v>60</v>
      </c>
      <c r="R216" t="s">
        <v>45</v>
      </c>
      <c r="S216" t="s">
        <v>46</v>
      </c>
      <c r="T216" t="s">
        <v>65</v>
      </c>
      <c r="U216" t="s">
        <v>38</v>
      </c>
      <c r="V216" t="s">
        <v>62</v>
      </c>
      <c r="W216" t="s">
        <v>118</v>
      </c>
      <c r="X216" t="s">
        <v>201</v>
      </c>
      <c r="Y216" t="s">
        <v>64</v>
      </c>
      <c r="AB216" t="s">
        <v>497</v>
      </c>
      <c r="AC216" t="s">
        <v>497</v>
      </c>
      <c r="AD216" t="s">
        <v>41</v>
      </c>
      <c r="AE216" t="s">
        <v>66</v>
      </c>
      <c r="AF216" t="s">
        <v>784</v>
      </c>
      <c r="AG216" t="s">
        <v>785</v>
      </c>
      <c r="AH216" t="s">
        <v>786</v>
      </c>
      <c r="AI216" t="s">
        <v>67</v>
      </c>
      <c r="AJ216" t="s">
        <v>68</v>
      </c>
      <c r="AK216" t="s">
        <v>106</v>
      </c>
    </row>
    <row r="217" spans="1:37" x14ac:dyDescent="0.35">
      <c r="A217">
        <v>2028</v>
      </c>
      <c r="B217" t="s">
        <v>787</v>
      </c>
      <c r="C217" t="s">
        <v>788</v>
      </c>
      <c r="D217" t="s">
        <v>547</v>
      </c>
      <c r="E217" t="s">
        <v>47</v>
      </c>
      <c r="F217" t="s">
        <v>38</v>
      </c>
      <c r="G217" s="3" t="s">
        <v>787</v>
      </c>
      <c r="H217" t="s">
        <v>87</v>
      </c>
      <c r="I217" t="s">
        <v>39</v>
      </c>
      <c r="J217">
        <v>0.22</v>
      </c>
      <c r="K217">
        <v>0.22</v>
      </c>
      <c r="M217" t="s">
        <v>125</v>
      </c>
      <c r="N217" t="s">
        <v>41</v>
      </c>
      <c r="O217" t="s">
        <v>41</v>
      </c>
      <c r="S217" t="s">
        <v>46</v>
      </c>
      <c r="T217" t="s">
        <v>160</v>
      </c>
    </row>
    <row r="218" spans="1:37" x14ac:dyDescent="0.35">
      <c r="A218">
        <v>2031</v>
      </c>
      <c r="B218" t="s">
        <v>787</v>
      </c>
      <c r="C218" t="s">
        <v>789</v>
      </c>
      <c r="D218" t="s">
        <v>547</v>
      </c>
      <c r="E218" t="s">
        <v>47</v>
      </c>
      <c r="F218" t="s">
        <v>38</v>
      </c>
      <c r="G218" s="3" t="s">
        <v>787</v>
      </c>
      <c r="H218" t="s">
        <v>790</v>
      </c>
      <c r="I218" t="s">
        <v>39</v>
      </c>
      <c r="J218">
        <v>0.26</v>
      </c>
      <c r="K218">
        <v>0.35</v>
      </c>
      <c r="L218" t="s">
        <v>753</v>
      </c>
      <c r="M218" t="s">
        <v>125</v>
      </c>
      <c r="N218" t="s">
        <v>41</v>
      </c>
      <c r="O218" t="s">
        <v>41</v>
      </c>
      <c r="S218" t="s">
        <v>46</v>
      </c>
      <c r="T218" t="s">
        <v>791</v>
      </c>
    </row>
    <row r="219" spans="1:37" x14ac:dyDescent="0.35">
      <c r="A219">
        <v>2034</v>
      </c>
      <c r="B219" t="s">
        <v>787</v>
      </c>
      <c r="C219" t="s">
        <v>792</v>
      </c>
      <c r="D219" t="s">
        <v>547</v>
      </c>
      <c r="E219" t="s">
        <v>47</v>
      </c>
      <c r="F219" t="s">
        <v>38</v>
      </c>
      <c r="G219" s="3" t="s">
        <v>787</v>
      </c>
      <c r="H219" t="s">
        <v>793</v>
      </c>
      <c r="I219" t="s">
        <v>39</v>
      </c>
      <c r="J219">
        <v>0.76</v>
      </c>
      <c r="K219">
        <v>0.76</v>
      </c>
      <c r="M219" t="s">
        <v>125</v>
      </c>
      <c r="N219" t="s">
        <v>41</v>
      </c>
      <c r="O219" t="s">
        <v>42</v>
      </c>
      <c r="P219" t="s">
        <v>115</v>
      </c>
      <c r="Q219" t="s">
        <v>60</v>
      </c>
      <c r="R219" t="s">
        <v>45</v>
      </c>
      <c r="S219" t="s">
        <v>46</v>
      </c>
      <c r="T219" t="s">
        <v>160</v>
      </c>
    </row>
    <row r="220" spans="1:37" x14ac:dyDescent="0.35">
      <c r="A220">
        <v>2037</v>
      </c>
      <c r="B220" t="s">
        <v>787</v>
      </c>
      <c r="C220" t="s">
        <v>794</v>
      </c>
      <c r="D220" t="s">
        <v>547</v>
      </c>
      <c r="E220" t="s">
        <v>47</v>
      </c>
      <c r="F220" t="s">
        <v>38</v>
      </c>
      <c r="G220" s="3" t="s">
        <v>787</v>
      </c>
      <c r="H220" t="s">
        <v>795</v>
      </c>
      <c r="I220" t="s">
        <v>39</v>
      </c>
      <c r="J220">
        <v>1.17</v>
      </c>
      <c r="K220">
        <v>1.17</v>
      </c>
      <c r="M220" t="s">
        <v>125</v>
      </c>
      <c r="N220" t="s">
        <v>41</v>
      </c>
      <c r="O220" t="s">
        <v>42</v>
      </c>
      <c r="P220" t="s">
        <v>115</v>
      </c>
      <c r="Q220" t="s">
        <v>60</v>
      </c>
      <c r="R220" t="s">
        <v>45</v>
      </c>
      <c r="S220" t="s">
        <v>46</v>
      </c>
      <c r="T220" t="s">
        <v>160</v>
      </c>
    </row>
    <row r="221" spans="1:37" x14ac:dyDescent="0.35">
      <c r="A221">
        <v>2040</v>
      </c>
      <c r="B221" t="s">
        <v>787</v>
      </c>
      <c r="C221" t="s">
        <v>796</v>
      </c>
      <c r="D221" t="s">
        <v>547</v>
      </c>
      <c r="E221" t="s">
        <v>47</v>
      </c>
      <c r="F221" t="s">
        <v>38</v>
      </c>
      <c r="G221" s="3" t="s">
        <v>787</v>
      </c>
      <c r="H221" t="s">
        <v>797</v>
      </c>
      <c r="I221" t="s">
        <v>39</v>
      </c>
      <c r="J221">
        <v>1.53</v>
      </c>
      <c r="K221">
        <v>2.6</v>
      </c>
      <c r="L221" t="s">
        <v>680</v>
      </c>
      <c r="M221" t="s">
        <v>125</v>
      </c>
      <c r="N221" t="s">
        <v>41</v>
      </c>
      <c r="O221" t="s">
        <v>42</v>
      </c>
      <c r="P221" t="s">
        <v>115</v>
      </c>
      <c r="Q221" t="s">
        <v>60</v>
      </c>
      <c r="R221" t="s">
        <v>45</v>
      </c>
      <c r="S221" t="s">
        <v>116</v>
      </c>
      <c r="T221" t="s">
        <v>798</v>
      </c>
    </row>
    <row r="222" spans="1:37" x14ac:dyDescent="0.35">
      <c r="A222">
        <v>2043</v>
      </c>
      <c r="B222" t="s">
        <v>787</v>
      </c>
      <c r="C222" t="s">
        <v>799</v>
      </c>
      <c r="D222" t="s">
        <v>764</v>
      </c>
      <c r="E222" t="s">
        <v>37</v>
      </c>
      <c r="F222" t="s">
        <v>38</v>
      </c>
      <c r="G222" s="3" t="s">
        <v>787</v>
      </c>
      <c r="H222" t="s">
        <v>800</v>
      </c>
      <c r="I222" t="s">
        <v>48</v>
      </c>
      <c r="J222">
        <v>0</v>
      </c>
      <c r="K222">
        <v>3.82</v>
      </c>
      <c r="L222" t="s">
        <v>94</v>
      </c>
      <c r="M222" t="s">
        <v>125</v>
      </c>
      <c r="N222" t="s">
        <v>41</v>
      </c>
      <c r="O222" t="s">
        <v>42</v>
      </c>
      <c r="P222" t="s">
        <v>57</v>
      </c>
      <c r="Q222" t="s">
        <v>60</v>
      </c>
      <c r="R222" t="s">
        <v>45</v>
      </c>
      <c r="S222" t="s">
        <v>46</v>
      </c>
      <c r="T222" t="s">
        <v>315</v>
      </c>
    </row>
    <row r="223" spans="1:37" x14ac:dyDescent="0.35">
      <c r="A223">
        <v>2046</v>
      </c>
      <c r="B223" t="s">
        <v>787</v>
      </c>
      <c r="C223" t="s">
        <v>801</v>
      </c>
      <c r="D223" t="s">
        <v>802</v>
      </c>
      <c r="E223" t="s">
        <v>70</v>
      </c>
      <c r="F223" t="s">
        <v>38</v>
      </c>
      <c r="G223" s="3" t="s">
        <v>787</v>
      </c>
      <c r="H223" t="s">
        <v>803</v>
      </c>
      <c r="I223" t="s">
        <v>48</v>
      </c>
      <c r="J223">
        <v>0</v>
      </c>
      <c r="K223">
        <v>1.81</v>
      </c>
      <c r="L223" t="s">
        <v>108</v>
      </c>
      <c r="M223" t="s">
        <v>804</v>
      </c>
      <c r="N223" t="s">
        <v>41</v>
      </c>
      <c r="O223" t="s">
        <v>42</v>
      </c>
      <c r="P223" t="s">
        <v>57</v>
      </c>
      <c r="Q223" t="s">
        <v>55</v>
      </c>
      <c r="R223" t="s">
        <v>45</v>
      </c>
      <c r="S223" t="s">
        <v>46</v>
      </c>
    </row>
    <row r="224" spans="1:37" x14ac:dyDescent="0.35">
      <c r="A224">
        <v>2049</v>
      </c>
      <c r="B224" t="s">
        <v>787</v>
      </c>
      <c r="C224" t="s">
        <v>805</v>
      </c>
      <c r="D224" t="s">
        <v>806</v>
      </c>
      <c r="E224" t="s">
        <v>47</v>
      </c>
      <c r="F224" t="s">
        <v>38</v>
      </c>
      <c r="G224" s="3" t="s">
        <v>787</v>
      </c>
      <c r="H224" t="s">
        <v>150</v>
      </c>
      <c r="I224" t="s">
        <v>53</v>
      </c>
      <c r="J224">
        <v>0</v>
      </c>
      <c r="K224">
        <v>1.89</v>
      </c>
      <c r="L224" t="s">
        <v>753</v>
      </c>
      <c r="M224" t="s">
        <v>125</v>
      </c>
      <c r="N224" t="s">
        <v>42</v>
      </c>
      <c r="O224" t="s">
        <v>42</v>
      </c>
      <c r="P224" t="s">
        <v>58</v>
      </c>
      <c r="Q224" t="s">
        <v>50</v>
      </c>
      <c r="R224" t="s">
        <v>45</v>
      </c>
      <c r="S224" t="s">
        <v>46</v>
      </c>
      <c r="T224" t="s">
        <v>807</v>
      </c>
      <c r="U224" t="s">
        <v>38</v>
      </c>
      <c r="V224" t="s">
        <v>62</v>
      </c>
      <c r="W224" t="s">
        <v>100</v>
      </c>
      <c r="X224" t="s">
        <v>201</v>
      </c>
      <c r="Y224" t="s">
        <v>64</v>
      </c>
      <c r="AB224" t="s">
        <v>497</v>
      </c>
      <c r="AC224" t="s">
        <v>497</v>
      </c>
      <c r="AD224" t="s">
        <v>41</v>
      </c>
      <c r="AE224" t="s">
        <v>66</v>
      </c>
      <c r="AF224" t="s">
        <v>808</v>
      </c>
      <c r="AG224" t="s">
        <v>809</v>
      </c>
      <c r="AH224" t="s">
        <v>131</v>
      </c>
      <c r="AI224" t="s">
        <v>67</v>
      </c>
      <c r="AJ224" t="s">
        <v>68</v>
      </c>
      <c r="AK224" t="s">
        <v>106</v>
      </c>
    </row>
    <row r="225" spans="1:37" x14ac:dyDescent="0.35">
      <c r="A225">
        <v>2049</v>
      </c>
      <c r="B225" t="s">
        <v>787</v>
      </c>
      <c r="C225" t="s">
        <v>805</v>
      </c>
      <c r="D225" t="s">
        <v>806</v>
      </c>
      <c r="E225" t="s">
        <v>47</v>
      </c>
      <c r="F225" t="s">
        <v>38</v>
      </c>
      <c r="G225" s="3" t="s">
        <v>787</v>
      </c>
      <c r="H225" t="s">
        <v>150</v>
      </c>
      <c r="I225" t="s">
        <v>53</v>
      </c>
      <c r="J225">
        <v>0</v>
      </c>
      <c r="K225">
        <v>1.89</v>
      </c>
      <c r="L225" t="s">
        <v>753</v>
      </c>
      <c r="M225" t="s">
        <v>125</v>
      </c>
      <c r="N225" t="s">
        <v>42</v>
      </c>
      <c r="O225" t="s">
        <v>42</v>
      </c>
      <c r="P225" t="s">
        <v>58</v>
      </c>
      <c r="Q225" t="s">
        <v>50</v>
      </c>
      <c r="R225" t="s">
        <v>45</v>
      </c>
      <c r="S225" t="s">
        <v>46</v>
      </c>
      <c r="T225" t="s">
        <v>807</v>
      </c>
      <c r="U225" t="s">
        <v>38</v>
      </c>
      <c r="V225" t="s">
        <v>79</v>
      </c>
      <c r="W225" t="s">
        <v>75</v>
      </c>
      <c r="X225" t="s">
        <v>201</v>
      </c>
      <c r="Y225" t="s">
        <v>64</v>
      </c>
      <c r="AB225" t="s">
        <v>497</v>
      </c>
      <c r="AC225" t="s">
        <v>497</v>
      </c>
      <c r="AD225" t="s">
        <v>41</v>
      </c>
      <c r="AE225" t="s">
        <v>66</v>
      </c>
      <c r="AF225" t="s">
        <v>810</v>
      </c>
      <c r="AG225" t="s">
        <v>811</v>
      </c>
      <c r="AH225" t="s">
        <v>812</v>
      </c>
      <c r="AI225" t="s">
        <v>80</v>
      </c>
      <c r="AJ225" t="s">
        <v>76</v>
      </c>
      <c r="AK225" t="s">
        <v>76</v>
      </c>
    </row>
    <row r="226" spans="1:37" x14ac:dyDescent="0.35">
      <c r="A226">
        <v>2052</v>
      </c>
      <c r="B226" t="s">
        <v>787</v>
      </c>
      <c r="C226" t="s">
        <v>813</v>
      </c>
      <c r="D226" t="s">
        <v>806</v>
      </c>
      <c r="E226" t="s">
        <v>47</v>
      </c>
      <c r="F226" t="s">
        <v>38</v>
      </c>
      <c r="G226" s="3" t="s">
        <v>787</v>
      </c>
      <c r="H226" t="s">
        <v>814</v>
      </c>
      <c r="I226" t="s">
        <v>54</v>
      </c>
      <c r="J226">
        <v>0</v>
      </c>
      <c r="K226">
        <v>0.15</v>
      </c>
      <c r="L226" t="s">
        <v>82</v>
      </c>
      <c r="M226" t="s">
        <v>125</v>
      </c>
      <c r="N226" t="s">
        <v>41</v>
      </c>
      <c r="O226" t="s">
        <v>42</v>
      </c>
      <c r="P226" t="s">
        <v>57</v>
      </c>
      <c r="Q226" t="s">
        <v>50</v>
      </c>
      <c r="R226" t="s">
        <v>45</v>
      </c>
      <c r="S226" t="s">
        <v>46</v>
      </c>
      <c r="T226" t="s">
        <v>778</v>
      </c>
    </row>
    <row r="227" spans="1:37" x14ac:dyDescent="0.35">
      <c r="A227">
        <v>2055</v>
      </c>
      <c r="B227" t="s">
        <v>787</v>
      </c>
      <c r="C227" t="s">
        <v>815</v>
      </c>
      <c r="D227" t="s">
        <v>806</v>
      </c>
      <c r="E227" t="s">
        <v>47</v>
      </c>
      <c r="F227" t="s">
        <v>38</v>
      </c>
      <c r="G227" s="3" t="s">
        <v>787</v>
      </c>
      <c r="H227" t="s">
        <v>816</v>
      </c>
      <c r="I227" t="s">
        <v>54</v>
      </c>
      <c r="J227">
        <v>0.36</v>
      </c>
      <c r="K227">
        <v>0.36</v>
      </c>
      <c r="L227" t="s">
        <v>85</v>
      </c>
      <c r="M227" t="s">
        <v>125</v>
      </c>
      <c r="N227" t="s">
        <v>41</v>
      </c>
      <c r="O227" t="s">
        <v>42</v>
      </c>
      <c r="P227" t="s">
        <v>57</v>
      </c>
      <c r="Q227" t="s">
        <v>60</v>
      </c>
      <c r="R227" t="s">
        <v>45</v>
      </c>
      <c r="S227" t="s">
        <v>46</v>
      </c>
      <c r="T227" t="s">
        <v>817</v>
      </c>
    </row>
    <row r="228" spans="1:37" x14ac:dyDescent="0.35">
      <c r="A228">
        <v>2058</v>
      </c>
      <c r="B228" t="s">
        <v>787</v>
      </c>
      <c r="C228" t="s">
        <v>818</v>
      </c>
      <c r="D228" t="s">
        <v>806</v>
      </c>
      <c r="E228" t="s">
        <v>47</v>
      </c>
      <c r="F228" t="s">
        <v>38</v>
      </c>
      <c r="G228" s="3" t="s">
        <v>787</v>
      </c>
      <c r="H228" t="s">
        <v>819</v>
      </c>
      <c r="I228" t="s">
        <v>54</v>
      </c>
      <c r="J228">
        <v>0.42</v>
      </c>
      <c r="K228">
        <v>0.42</v>
      </c>
      <c r="L228" t="s">
        <v>85</v>
      </c>
      <c r="M228" t="s">
        <v>125</v>
      </c>
      <c r="N228" t="s">
        <v>41</v>
      </c>
      <c r="O228" t="s">
        <v>42</v>
      </c>
      <c r="P228" t="s">
        <v>57</v>
      </c>
      <c r="Q228" t="s">
        <v>60</v>
      </c>
      <c r="R228" t="s">
        <v>45</v>
      </c>
      <c r="S228" t="s">
        <v>46</v>
      </c>
      <c r="T228" t="s">
        <v>778</v>
      </c>
    </row>
    <row r="229" spans="1:37" x14ac:dyDescent="0.35">
      <c r="A229">
        <v>2061</v>
      </c>
      <c r="B229" t="s">
        <v>787</v>
      </c>
      <c r="C229" t="s">
        <v>820</v>
      </c>
      <c r="D229" t="s">
        <v>806</v>
      </c>
      <c r="E229" t="s">
        <v>47</v>
      </c>
      <c r="F229" t="s">
        <v>38</v>
      </c>
      <c r="G229" s="3" t="s">
        <v>787</v>
      </c>
      <c r="H229" t="s">
        <v>821</v>
      </c>
      <c r="I229" t="s">
        <v>120</v>
      </c>
      <c r="J229">
        <v>0</v>
      </c>
      <c r="K229">
        <v>0.15</v>
      </c>
      <c r="L229" t="s">
        <v>105</v>
      </c>
      <c r="M229" t="s">
        <v>125</v>
      </c>
      <c r="N229" t="s">
        <v>41</v>
      </c>
      <c r="O229" t="s">
        <v>42</v>
      </c>
      <c r="P229" t="s">
        <v>57</v>
      </c>
      <c r="Q229" t="s">
        <v>50</v>
      </c>
      <c r="R229" t="s">
        <v>45</v>
      </c>
      <c r="S229" t="s">
        <v>46</v>
      </c>
      <c r="T229" t="s">
        <v>817</v>
      </c>
    </row>
    <row r="230" spans="1:37" x14ac:dyDescent="0.35">
      <c r="A230">
        <v>2064</v>
      </c>
      <c r="B230" t="s">
        <v>822</v>
      </c>
      <c r="C230" t="s">
        <v>823</v>
      </c>
      <c r="D230" t="s">
        <v>824</v>
      </c>
      <c r="E230" t="s">
        <v>47</v>
      </c>
      <c r="F230" t="s">
        <v>38</v>
      </c>
      <c r="G230" s="3" t="s">
        <v>822</v>
      </c>
      <c r="H230" t="s">
        <v>144</v>
      </c>
      <c r="I230" t="s">
        <v>53</v>
      </c>
      <c r="J230">
        <v>0</v>
      </c>
      <c r="K230">
        <v>0</v>
      </c>
      <c r="L230" t="s">
        <v>85</v>
      </c>
      <c r="M230" t="s">
        <v>825</v>
      </c>
      <c r="N230" t="s">
        <v>41</v>
      </c>
      <c r="O230" t="s">
        <v>42</v>
      </c>
      <c r="P230" t="s">
        <v>58</v>
      </c>
      <c r="Q230" t="s">
        <v>55</v>
      </c>
      <c r="R230" t="s">
        <v>95</v>
      </c>
      <c r="S230" t="s">
        <v>46</v>
      </c>
    </row>
    <row r="231" spans="1:37" x14ac:dyDescent="0.35">
      <c r="A231">
        <v>2067</v>
      </c>
      <c r="B231" t="s">
        <v>822</v>
      </c>
      <c r="C231" t="s">
        <v>826</v>
      </c>
      <c r="D231" t="s">
        <v>827</v>
      </c>
      <c r="E231" t="s">
        <v>37</v>
      </c>
      <c r="F231" t="s">
        <v>38</v>
      </c>
      <c r="G231" s="3" t="s">
        <v>822</v>
      </c>
      <c r="H231" t="s">
        <v>828</v>
      </c>
      <c r="I231" t="s">
        <v>39</v>
      </c>
      <c r="J231">
        <v>0.22</v>
      </c>
      <c r="K231">
        <v>0.22</v>
      </c>
      <c r="M231" t="s">
        <v>125</v>
      </c>
      <c r="N231" t="s">
        <v>41</v>
      </c>
      <c r="O231" t="s">
        <v>42</v>
      </c>
      <c r="P231" t="s">
        <v>115</v>
      </c>
      <c r="Q231" t="s">
        <v>60</v>
      </c>
      <c r="R231" t="s">
        <v>95</v>
      </c>
      <c r="S231" t="s">
        <v>46</v>
      </c>
      <c r="T231" t="s">
        <v>829</v>
      </c>
    </row>
    <row r="232" spans="1:37" x14ac:dyDescent="0.35">
      <c r="A232">
        <v>2070</v>
      </c>
      <c r="B232" t="s">
        <v>822</v>
      </c>
      <c r="C232" t="s">
        <v>830</v>
      </c>
      <c r="D232" t="s">
        <v>827</v>
      </c>
      <c r="E232" t="s">
        <v>37</v>
      </c>
      <c r="F232" t="s">
        <v>38</v>
      </c>
      <c r="G232" s="3" t="s">
        <v>822</v>
      </c>
      <c r="H232" t="s">
        <v>831</v>
      </c>
      <c r="I232" t="s">
        <v>39</v>
      </c>
      <c r="J232">
        <v>0.26</v>
      </c>
      <c r="K232">
        <v>0.35</v>
      </c>
      <c r="L232" t="s">
        <v>105</v>
      </c>
      <c r="M232" t="s">
        <v>125</v>
      </c>
      <c r="N232" t="s">
        <v>41</v>
      </c>
      <c r="O232" t="s">
        <v>42</v>
      </c>
      <c r="P232" t="s">
        <v>58</v>
      </c>
      <c r="Q232" t="s">
        <v>60</v>
      </c>
      <c r="R232" t="s">
        <v>95</v>
      </c>
      <c r="S232" t="s">
        <v>46</v>
      </c>
      <c r="T232" t="s">
        <v>315</v>
      </c>
    </row>
    <row r="233" spans="1:37" x14ac:dyDescent="0.35">
      <c r="A233">
        <v>2073</v>
      </c>
      <c r="B233" t="s">
        <v>822</v>
      </c>
      <c r="C233" t="s">
        <v>832</v>
      </c>
      <c r="D233" t="s">
        <v>827</v>
      </c>
      <c r="E233" t="s">
        <v>37</v>
      </c>
      <c r="F233" t="s">
        <v>38</v>
      </c>
      <c r="G233" s="3" t="s">
        <v>822</v>
      </c>
      <c r="H233" t="s">
        <v>833</v>
      </c>
      <c r="I233" t="s">
        <v>39</v>
      </c>
      <c r="J233">
        <v>0.76</v>
      </c>
      <c r="K233">
        <v>0.76</v>
      </c>
      <c r="M233" t="s">
        <v>125</v>
      </c>
      <c r="N233" t="s">
        <v>41</v>
      </c>
      <c r="O233" t="s">
        <v>42</v>
      </c>
      <c r="P233" t="s">
        <v>57</v>
      </c>
      <c r="Q233" t="s">
        <v>60</v>
      </c>
      <c r="R233" t="s">
        <v>95</v>
      </c>
      <c r="S233" t="s">
        <v>46</v>
      </c>
      <c r="T233" t="s">
        <v>315</v>
      </c>
    </row>
    <row r="234" spans="1:37" x14ac:dyDescent="0.35">
      <c r="A234">
        <v>2076</v>
      </c>
      <c r="B234" t="s">
        <v>822</v>
      </c>
      <c r="C234" t="s">
        <v>834</v>
      </c>
      <c r="D234" t="s">
        <v>827</v>
      </c>
      <c r="E234" t="s">
        <v>37</v>
      </c>
      <c r="F234" t="s">
        <v>38</v>
      </c>
      <c r="G234" s="3" t="s">
        <v>822</v>
      </c>
      <c r="H234" t="s">
        <v>835</v>
      </c>
      <c r="I234" t="s">
        <v>39</v>
      </c>
      <c r="J234">
        <v>1.17</v>
      </c>
      <c r="K234">
        <v>1.17</v>
      </c>
      <c r="M234" t="s">
        <v>125</v>
      </c>
      <c r="N234" t="s">
        <v>41</v>
      </c>
      <c r="O234" t="s">
        <v>42</v>
      </c>
      <c r="P234" t="s">
        <v>58</v>
      </c>
      <c r="Q234" t="s">
        <v>60</v>
      </c>
      <c r="R234" t="s">
        <v>95</v>
      </c>
      <c r="S234" t="s">
        <v>46</v>
      </c>
    </row>
    <row r="235" spans="1:37" x14ac:dyDescent="0.35">
      <c r="A235">
        <v>2079</v>
      </c>
      <c r="B235" t="s">
        <v>822</v>
      </c>
      <c r="C235" t="s">
        <v>721</v>
      </c>
      <c r="D235" t="s">
        <v>827</v>
      </c>
      <c r="E235" t="s">
        <v>37</v>
      </c>
      <c r="F235" t="s">
        <v>38</v>
      </c>
      <c r="G235" s="3" t="s">
        <v>822</v>
      </c>
      <c r="H235" t="s">
        <v>836</v>
      </c>
      <c r="I235" t="s">
        <v>39</v>
      </c>
      <c r="J235">
        <v>1.53</v>
      </c>
      <c r="K235">
        <v>2.6</v>
      </c>
      <c r="M235" t="s">
        <v>125</v>
      </c>
      <c r="N235" t="s">
        <v>41</v>
      </c>
      <c r="O235" t="s">
        <v>42</v>
      </c>
      <c r="P235" t="s">
        <v>58</v>
      </c>
      <c r="Q235" t="s">
        <v>60</v>
      </c>
      <c r="R235" t="s">
        <v>95</v>
      </c>
      <c r="S235" t="s">
        <v>116</v>
      </c>
      <c r="T235" t="s">
        <v>837</v>
      </c>
    </row>
    <row r="236" spans="1:37" x14ac:dyDescent="0.35">
      <c r="A236">
        <v>2082</v>
      </c>
      <c r="B236" t="s">
        <v>822</v>
      </c>
      <c r="C236" t="s">
        <v>838</v>
      </c>
      <c r="D236" t="s">
        <v>839</v>
      </c>
      <c r="E236" t="s">
        <v>70</v>
      </c>
      <c r="F236" t="s">
        <v>38</v>
      </c>
      <c r="G236" s="3" t="s">
        <v>822</v>
      </c>
      <c r="H236" t="s">
        <v>840</v>
      </c>
      <c r="I236" t="s">
        <v>48</v>
      </c>
      <c r="J236">
        <v>2.61</v>
      </c>
      <c r="K236">
        <v>3.82</v>
      </c>
      <c r="L236" t="s">
        <v>108</v>
      </c>
      <c r="M236" t="s">
        <v>804</v>
      </c>
      <c r="N236" t="s">
        <v>41</v>
      </c>
      <c r="O236" t="s">
        <v>42</v>
      </c>
      <c r="P236" t="s">
        <v>58</v>
      </c>
      <c r="Q236" t="s">
        <v>55</v>
      </c>
      <c r="R236" t="s">
        <v>95</v>
      </c>
      <c r="S236" t="s">
        <v>46</v>
      </c>
    </row>
    <row r="237" spans="1:37" x14ac:dyDescent="0.35">
      <c r="A237">
        <v>2085</v>
      </c>
      <c r="B237" t="s">
        <v>822</v>
      </c>
      <c r="C237" t="s">
        <v>841</v>
      </c>
      <c r="D237" t="s">
        <v>824</v>
      </c>
      <c r="E237" t="s">
        <v>47</v>
      </c>
      <c r="F237" t="s">
        <v>38</v>
      </c>
      <c r="G237" s="3" t="s">
        <v>822</v>
      </c>
      <c r="H237" t="s">
        <v>842</v>
      </c>
      <c r="I237" t="s">
        <v>53</v>
      </c>
      <c r="J237">
        <v>0</v>
      </c>
      <c r="K237">
        <v>1.89</v>
      </c>
      <c r="L237" t="s">
        <v>124</v>
      </c>
      <c r="M237" t="s">
        <v>825</v>
      </c>
      <c r="N237" t="s">
        <v>41</v>
      </c>
      <c r="O237" t="s">
        <v>42</v>
      </c>
      <c r="P237" t="s">
        <v>115</v>
      </c>
      <c r="Q237" t="s">
        <v>55</v>
      </c>
      <c r="R237" t="s">
        <v>95</v>
      </c>
      <c r="S237" t="s">
        <v>46</v>
      </c>
      <c r="T237" t="s">
        <v>843</v>
      </c>
    </row>
    <row r="238" spans="1:37" x14ac:dyDescent="0.35">
      <c r="A238">
        <v>2088</v>
      </c>
      <c r="B238" t="s">
        <v>822</v>
      </c>
      <c r="C238" t="s">
        <v>844</v>
      </c>
      <c r="D238" t="s">
        <v>845</v>
      </c>
      <c r="E238" t="s">
        <v>47</v>
      </c>
      <c r="F238" t="s">
        <v>38</v>
      </c>
      <c r="G238" s="3" t="s">
        <v>822</v>
      </c>
      <c r="H238" t="s">
        <v>846</v>
      </c>
      <c r="I238" t="s">
        <v>48</v>
      </c>
      <c r="J238">
        <v>0</v>
      </c>
      <c r="K238">
        <v>1.81</v>
      </c>
      <c r="L238" t="s">
        <v>847</v>
      </c>
      <c r="M238" t="s">
        <v>125</v>
      </c>
      <c r="N238" t="s">
        <v>41</v>
      </c>
      <c r="O238" t="s">
        <v>42</v>
      </c>
      <c r="P238" t="s">
        <v>115</v>
      </c>
      <c r="Q238" t="s">
        <v>55</v>
      </c>
      <c r="R238" t="s">
        <v>95</v>
      </c>
      <c r="S238" t="s">
        <v>46</v>
      </c>
      <c r="T238" t="s">
        <v>848</v>
      </c>
    </row>
    <row r="239" spans="1:37" x14ac:dyDescent="0.35">
      <c r="A239">
        <v>2091</v>
      </c>
      <c r="B239" t="s">
        <v>822</v>
      </c>
      <c r="C239" t="s">
        <v>849</v>
      </c>
      <c r="D239" t="s">
        <v>824</v>
      </c>
      <c r="E239" t="s">
        <v>47</v>
      </c>
      <c r="F239" t="s">
        <v>38</v>
      </c>
      <c r="G239" s="3" t="s">
        <v>822</v>
      </c>
      <c r="H239" t="s">
        <v>850</v>
      </c>
      <c r="I239" t="s">
        <v>54</v>
      </c>
      <c r="J239">
        <v>0</v>
      </c>
      <c r="K239">
        <v>0.15</v>
      </c>
      <c r="L239" t="s">
        <v>753</v>
      </c>
      <c r="M239" t="s">
        <v>825</v>
      </c>
      <c r="N239" t="s">
        <v>41</v>
      </c>
      <c r="O239" t="s">
        <v>42</v>
      </c>
      <c r="P239" t="s">
        <v>115</v>
      </c>
      <c r="Q239" t="s">
        <v>142</v>
      </c>
      <c r="R239" t="s">
        <v>128</v>
      </c>
      <c r="S239" t="s">
        <v>46</v>
      </c>
    </row>
    <row r="240" spans="1:37" x14ac:dyDescent="0.35">
      <c r="A240">
        <v>2094</v>
      </c>
      <c r="B240" t="s">
        <v>822</v>
      </c>
      <c r="C240" t="s">
        <v>851</v>
      </c>
      <c r="D240" t="s">
        <v>824</v>
      </c>
      <c r="E240" t="s">
        <v>47</v>
      </c>
      <c r="F240" t="s">
        <v>38</v>
      </c>
      <c r="G240" s="3" t="s">
        <v>822</v>
      </c>
      <c r="H240" t="s">
        <v>135</v>
      </c>
      <c r="I240" t="s">
        <v>54</v>
      </c>
      <c r="J240">
        <v>0.36</v>
      </c>
      <c r="K240">
        <v>0.36</v>
      </c>
      <c r="L240" t="s">
        <v>590</v>
      </c>
      <c r="M240" t="s">
        <v>825</v>
      </c>
      <c r="N240" t="s">
        <v>41</v>
      </c>
      <c r="O240" t="s">
        <v>42</v>
      </c>
      <c r="P240" t="s">
        <v>115</v>
      </c>
      <c r="Q240" t="s">
        <v>142</v>
      </c>
      <c r="R240" t="s">
        <v>95</v>
      </c>
      <c r="S240" t="s">
        <v>46</v>
      </c>
    </row>
    <row r="241" spans="1:20" x14ac:dyDescent="0.35">
      <c r="A241">
        <v>2097</v>
      </c>
      <c r="B241" t="s">
        <v>822</v>
      </c>
      <c r="C241" t="s">
        <v>852</v>
      </c>
      <c r="D241" t="s">
        <v>824</v>
      </c>
      <c r="E241" t="s">
        <v>47</v>
      </c>
      <c r="F241" t="s">
        <v>38</v>
      </c>
      <c r="G241" s="3" t="s">
        <v>822</v>
      </c>
      <c r="H241" t="s">
        <v>853</v>
      </c>
      <c r="I241" t="s">
        <v>54</v>
      </c>
      <c r="J241">
        <v>0.42</v>
      </c>
      <c r="K241">
        <v>0.42</v>
      </c>
      <c r="L241" t="s">
        <v>590</v>
      </c>
      <c r="M241" t="s">
        <v>825</v>
      </c>
      <c r="N241" t="s">
        <v>41</v>
      </c>
      <c r="O241" t="s">
        <v>42</v>
      </c>
      <c r="P241" t="s">
        <v>115</v>
      </c>
      <c r="Q241" t="s">
        <v>142</v>
      </c>
      <c r="R241" t="s">
        <v>95</v>
      </c>
      <c r="S241" t="s">
        <v>46</v>
      </c>
    </row>
    <row r="242" spans="1:20" x14ac:dyDescent="0.35">
      <c r="A242">
        <v>2100</v>
      </c>
      <c r="B242" t="s">
        <v>822</v>
      </c>
      <c r="C242" t="s">
        <v>854</v>
      </c>
      <c r="D242" t="s">
        <v>824</v>
      </c>
      <c r="E242" t="s">
        <v>47</v>
      </c>
      <c r="F242" t="s">
        <v>38</v>
      </c>
      <c r="G242" s="3" t="s">
        <v>822</v>
      </c>
      <c r="H242" t="s">
        <v>855</v>
      </c>
      <c r="I242" t="s">
        <v>120</v>
      </c>
      <c r="J242">
        <v>0</v>
      </c>
      <c r="K242">
        <v>0.15</v>
      </c>
      <c r="L242" t="s">
        <v>856</v>
      </c>
      <c r="M242" t="s">
        <v>825</v>
      </c>
      <c r="N242" t="s">
        <v>41</v>
      </c>
      <c r="O242" t="s">
        <v>42</v>
      </c>
      <c r="P242" t="s">
        <v>115</v>
      </c>
      <c r="Q242" t="s">
        <v>142</v>
      </c>
      <c r="R242" t="s">
        <v>95</v>
      </c>
      <c r="S242" t="s">
        <v>46</v>
      </c>
      <c r="T242" t="s">
        <v>65</v>
      </c>
    </row>
    <row r="243" spans="1:20" x14ac:dyDescent="0.35">
      <c r="A243">
        <v>2103</v>
      </c>
      <c r="B243" t="s">
        <v>857</v>
      </c>
      <c r="C243" t="s">
        <v>858</v>
      </c>
      <c r="D243" t="s">
        <v>859</v>
      </c>
      <c r="E243" t="s">
        <v>47</v>
      </c>
      <c r="F243" t="s">
        <v>38</v>
      </c>
      <c r="G243" s="3" t="s">
        <v>857</v>
      </c>
      <c r="H243" t="s">
        <v>860</v>
      </c>
      <c r="I243" t="s">
        <v>53</v>
      </c>
      <c r="J243">
        <v>0</v>
      </c>
      <c r="K243">
        <v>0</v>
      </c>
      <c r="M243" t="s">
        <v>125</v>
      </c>
      <c r="N243" t="s">
        <v>41</v>
      </c>
      <c r="O243" t="s">
        <v>42</v>
      </c>
      <c r="P243" t="s">
        <v>115</v>
      </c>
      <c r="Q243" t="s">
        <v>50</v>
      </c>
      <c r="R243" t="s">
        <v>45</v>
      </c>
      <c r="S243" t="s">
        <v>46</v>
      </c>
    </row>
    <row r="244" spans="1:20" x14ac:dyDescent="0.35">
      <c r="A244">
        <v>2106</v>
      </c>
      <c r="B244" t="s">
        <v>857</v>
      </c>
      <c r="C244" t="s">
        <v>861</v>
      </c>
      <c r="D244" t="s">
        <v>862</v>
      </c>
      <c r="E244" t="s">
        <v>70</v>
      </c>
      <c r="F244" t="s">
        <v>38</v>
      </c>
      <c r="G244" s="3" t="s">
        <v>857</v>
      </c>
      <c r="H244" t="s">
        <v>863</v>
      </c>
      <c r="I244" t="s">
        <v>39</v>
      </c>
      <c r="J244">
        <v>0.22</v>
      </c>
      <c r="K244">
        <v>0.22</v>
      </c>
      <c r="M244" t="s">
        <v>125</v>
      </c>
      <c r="N244" t="s">
        <v>41</v>
      </c>
      <c r="O244" t="s">
        <v>42</v>
      </c>
      <c r="P244" t="s">
        <v>115</v>
      </c>
      <c r="Q244" t="s">
        <v>50</v>
      </c>
      <c r="R244" t="s">
        <v>45</v>
      </c>
      <c r="S244" t="s">
        <v>46</v>
      </c>
    </row>
    <row r="245" spans="1:20" x14ac:dyDescent="0.35">
      <c r="A245">
        <v>2109</v>
      </c>
      <c r="B245" t="s">
        <v>857</v>
      </c>
      <c r="C245" t="s">
        <v>864</v>
      </c>
      <c r="D245" t="s">
        <v>862</v>
      </c>
      <c r="E245" t="s">
        <v>70</v>
      </c>
      <c r="F245" t="s">
        <v>38</v>
      </c>
      <c r="G245" s="3" t="s">
        <v>857</v>
      </c>
      <c r="H245" t="s">
        <v>865</v>
      </c>
      <c r="I245" t="s">
        <v>39</v>
      </c>
      <c r="J245">
        <v>0.26</v>
      </c>
      <c r="K245">
        <v>0.35</v>
      </c>
      <c r="M245" t="s">
        <v>125</v>
      </c>
      <c r="N245" t="s">
        <v>41</v>
      </c>
      <c r="O245" t="s">
        <v>42</v>
      </c>
      <c r="P245" t="s">
        <v>115</v>
      </c>
      <c r="Q245" t="s">
        <v>50</v>
      </c>
      <c r="R245" t="s">
        <v>45</v>
      </c>
      <c r="S245" t="s">
        <v>116</v>
      </c>
      <c r="T245" t="s">
        <v>866</v>
      </c>
    </row>
    <row r="246" spans="1:20" x14ac:dyDescent="0.35">
      <c r="A246">
        <v>2112</v>
      </c>
      <c r="B246" t="s">
        <v>857</v>
      </c>
      <c r="C246" t="s">
        <v>143</v>
      </c>
      <c r="D246" t="s">
        <v>862</v>
      </c>
      <c r="E246" t="s">
        <v>70</v>
      </c>
      <c r="F246" t="s">
        <v>38</v>
      </c>
      <c r="G246" s="3" t="s">
        <v>857</v>
      </c>
      <c r="H246" t="s">
        <v>867</v>
      </c>
      <c r="I246" t="s">
        <v>39</v>
      </c>
      <c r="J246">
        <v>0.76</v>
      </c>
      <c r="K246">
        <v>0.76</v>
      </c>
      <c r="M246" t="s">
        <v>125</v>
      </c>
      <c r="N246" t="s">
        <v>41</v>
      </c>
      <c r="O246" t="s">
        <v>42</v>
      </c>
      <c r="P246" t="s">
        <v>115</v>
      </c>
      <c r="Q246" t="s">
        <v>50</v>
      </c>
      <c r="R246" t="s">
        <v>45</v>
      </c>
      <c r="S246" t="s">
        <v>46</v>
      </c>
    </row>
    <row r="247" spans="1:20" x14ac:dyDescent="0.35">
      <c r="A247">
        <v>2115</v>
      </c>
      <c r="B247" t="s">
        <v>857</v>
      </c>
      <c r="C247" t="s">
        <v>868</v>
      </c>
      <c r="D247" t="s">
        <v>862</v>
      </c>
      <c r="E247" t="s">
        <v>70</v>
      </c>
      <c r="F247" t="s">
        <v>38</v>
      </c>
      <c r="G247" s="3" t="s">
        <v>857</v>
      </c>
      <c r="H247" t="s">
        <v>869</v>
      </c>
      <c r="I247" t="s">
        <v>39</v>
      </c>
      <c r="J247">
        <v>1.17</v>
      </c>
      <c r="K247">
        <v>1.17</v>
      </c>
      <c r="M247" t="s">
        <v>125</v>
      </c>
      <c r="N247" t="s">
        <v>41</v>
      </c>
      <c r="O247" t="s">
        <v>42</v>
      </c>
      <c r="P247" t="s">
        <v>115</v>
      </c>
      <c r="Q247" t="s">
        <v>50</v>
      </c>
      <c r="R247" t="s">
        <v>45</v>
      </c>
      <c r="S247" t="s">
        <v>46</v>
      </c>
    </row>
    <row r="248" spans="1:20" x14ac:dyDescent="0.35">
      <c r="A248">
        <v>2118</v>
      </c>
      <c r="B248" t="s">
        <v>857</v>
      </c>
      <c r="C248" t="s">
        <v>870</v>
      </c>
      <c r="D248" t="s">
        <v>862</v>
      </c>
      <c r="E248" t="s">
        <v>70</v>
      </c>
      <c r="F248" t="s">
        <v>38</v>
      </c>
      <c r="G248" s="3" t="s">
        <v>857</v>
      </c>
      <c r="H248" t="s">
        <v>871</v>
      </c>
      <c r="I248" t="s">
        <v>39</v>
      </c>
      <c r="J248">
        <v>1.53</v>
      </c>
      <c r="K248">
        <v>2.6</v>
      </c>
      <c r="M248" t="s">
        <v>125</v>
      </c>
      <c r="N248" t="s">
        <v>41</v>
      </c>
      <c r="O248" t="s">
        <v>42</v>
      </c>
      <c r="P248" t="s">
        <v>115</v>
      </c>
      <c r="Q248" t="s">
        <v>50</v>
      </c>
      <c r="R248" t="s">
        <v>45</v>
      </c>
      <c r="S248" t="s">
        <v>116</v>
      </c>
      <c r="T248" t="s">
        <v>872</v>
      </c>
    </row>
    <row r="249" spans="1:20" x14ac:dyDescent="0.35">
      <c r="A249">
        <v>2121</v>
      </c>
      <c r="B249" t="s">
        <v>857</v>
      </c>
      <c r="C249" t="s">
        <v>873</v>
      </c>
      <c r="D249" t="s">
        <v>874</v>
      </c>
      <c r="E249" t="s">
        <v>37</v>
      </c>
      <c r="F249" t="s">
        <v>93</v>
      </c>
      <c r="G249" s="3" t="s">
        <v>857</v>
      </c>
      <c r="H249" t="s">
        <v>875</v>
      </c>
      <c r="I249" t="s">
        <v>48</v>
      </c>
      <c r="J249">
        <v>2.61</v>
      </c>
      <c r="K249">
        <v>3.82</v>
      </c>
      <c r="L249" t="s">
        <v>85</v>
      </c>
      <c r="M249" t="s">
        <v>125</v>
      </c>
      <c r="N249" t="s">
        <v>41</v>
      </c>
      <c r="O249" t="s">
        <v>42</v>
      </c>
      <c r="P249" t="s">
        <v>57</v>
      </c>
      <c r="Q249" t="s">
        <v>50</v>
      </c>
      <c r="R249" t="s">
        <v>45</v>
      </c>
      <c r="S249" t="s">
        <v>46</v>
      </c>
      <c r="T249" t="s">
        <v>876</v>
      </c>
    </row>
    <row r="250" spans="1:20" x14ac:dyDescent="0.35">
      <c r="A250">
        <v>2124</v>
      </c>
      <c r="B250" t="s">
        <v>857</v>
      </c>
      <c r="C250" t="s">
        <v>877</v>
      </c>
      <c r="D250" t="s">
        <v>806</v>
      </c>
      <c r="E250" t="s">
        <v>47</v>
      </c>
      <c r="F250" t="s">
        <v>38</v>
      </c>
      <c r="G250" s="3" t="s">
        <v>857</v>
      </c>
      <c r="H250" t="s">
        <v>878</v>
      </c>
      <c r="I250" t="s">
        <v>48</v>
      </c>
      <c r="J250">
        <v>0</v>
      </c>
      <c r="K250">
        <v>1.81</v>
      </c>
      <c r="L250" t="s">
        <v>879</v>
      </c>
      <c r="M250" t="s">
        <v>125</v>
      </c>
      <c r="N250" t="s">
        <v>41</v>
      </c>
      <c r="O250" t="s">
        <v>42</v>
      </c>
      <c r="P250" t="s">
        <v>115</v>
      </c>
      <c r="Q250" t="s">
        <v>50</v>
      </c>
      <c r="R250" t="s">
        <v>45</v>
      </c>
      <c r="S250" t="s">
        <v>46</v>
      </c>
      <c r="T250" t="s">
        <v>65</v>
      </c>
    </row>
    <row r="251" spans="1:20" x14ac:dyDescent="0.35">
      <c r="A251">
        <v>2127</v>
      </c>
      <c r="B251" t="s">
        <v>857</v>
      </c>
      <c r="C251" t="s">
        <v>880</v>
      </c>
      <c r="D251" t="s">
        <v>859</v>
      </c>
      <c r="E251" t="s">
        <v>47</v>
      </c>
      <c r="F251" t="s">
        <v>38</v>
      </c>
      <c r="G251" s="3" t="s">
        <v>857</v>
      </c>
      <c r="H251" t="s">
        <v>881</v>
      </c>
      <c r="I251" t="s">
        <v>53</v>
      </c>
      <c r="J251">
        <v>0</v>
      </c>
      <c r="K251">
        <v>1.89</v>
      </c>
      <c r="L251" t="s">
        <v>882</v>
      </c>
      <c r="M251" t="s">
        <v>125</v>
      </c>
      <c r="N251" t="s">
        <v>41</v>
      </c>
      <c r="O251" t="s">
        <v>42</v>
      </c>
      <c r="P251" t="s">
        <v>115</v>
      </c>
      <c r="Q251" t="s">
        <v>50</v>
      </c>
      <c r="R251" t="s">
        <v>45</v>
      </c>
      <c r="S251" t="s">
        <v>46</v>
      </c>
      <c r="T251" t="s">
        <v>65</v>
      </c>
    </row>
    <row r="252" spans="1:20" x14ac:dyDescent="0.35">
      <c r="A252">
        <v>2130</v>
      </c>
      <c r="B252" t="s">
        <v>857</v>
      </c>
      <c r="C252" t="s">
        <v>883</v>
      </c>
      <c r="D252" t="s">
        <v>859</v>
      </c>
      <c r="E252" t="s">
        <v>47</v>
      </c>
      <c r="F252" t="s">
        <v>38</v>
      </c>
      <c r="G252" s="3" t="s">
        <v>857</v>
      </c>
      <c r="H252" t="s">
        <v>884</v>
      </c>
      <c r="I252" t="s">
        <v>54</v>
      </c>
      <c r="J252">
        <v>0</v>
      </c>
      <c r="K252">
        <v>0.15</v>
      </c>
      <c r="L252" t="s">
        <v>885</v>
      </c>
      <c r="M252" t="s">
        <v>125</v>
      </c>
      <c r="N252" t="s">
        <v>41</v>
      </c>
      <c r="O252" t="s">
        <v>42</v>
      </c>
      <c r="P252" t="s">
        <v>115</v>
      </c>
      <c r="Q252" t="s">
        <v>55</v>
      </c>
      <c r="R252" t="s">
        <v>45</v>
      </c>
      <c r="S252" t="s">
        <v>46</v>
      </c>
    </row>
    <row r="253" spans="1:20" x14ac:dyDescent="0.35">
      <c r="A253">
        <v>2133</v>
      </c>
      <c r="B253" t="s">
        <v>857</v>
      </c>
      <c r="C253" t="s">
        <v>886</v>
      </c>
      <c r="D253" t="s">
        <v>859</v>
      </c>
      <c r="E253" t="s">
        <v>47</v>
      </c>
      <c r="F253" t="s">
        <v>38</v>
      </c>
      <c r="G253" s="3" t="s">
        <v>857</v>
      </c>
      <c r="H253" t="s">
        <v>887</v>
      </c>
      <c r="I253" t="s">
        <v>54</v>
      </c>
      <c r="J253">
        <v>0.36</v>
      </c>
      <c r="K253">
        <v>0.36</v>
      </c>
      <c r="L253" t="s">
        <v>885</v>
      </c>
      <c r="M253" t="s">
        <v>125</v>
      </c>
      <c r="N253" t="s">
        <v>41</v>
      </c>
      <c r="O253" t="s">
        <v>42</v>
      </c>
      <c r="P253" t="s">
        <v>115</v>
      </c>
      <c r="Q253" t="s">
        <v>55</v>
      </c>
      <c r="R253" t="s">
        <v>45</v>
      </c>
      <c r="S253" t="s">
        <v>46</v>
      </c>
    </row>
    <row r="254" spans="1:20" x14ac:dyDescent="0.35">
      <c r="A254">
        <v>2136</v>
      </c>
      <c r="B254" t="s">
        <v>857</v>
      </c>
      <c r="C254" t="s">
        <v>888</v>
      </c>
      <c r="D254" t="s">
        <v>859</v>
      </c>
      <c r="E254" t="s">
        <v>47</v>
      </c>
      <c r="F254" t="s">
        <v>38</v>
      </c>
      <c r="G254" s="3" t="s">
        <v>857</v>
      </c>
      <c r="H254" t="s">
        <v>889</v>
      </c>
      <c r="I254" t="s">
        <v>54</v>
      </c>
      <c r="J254">
        <v>0.42</v>
      </c>
      <c r="K254">
        <v>0.42</v>
      </c>
      <c r="L254" t="s">
        <v>890</v>
      </c>
      <c r="M254" t="s">
        <v>125</v>
      </c>
      <c r="N254" t="s">
        <v>41</v>
      </c>
      <c r="O254" t="s">
        <v>42</v>
      </c>
      <c r="P254" t="s">
        <v>58</v>
      </c>
      <c r="Q254" t="s">
        <v>55</v>
      </c>
      <c r="R254" t="s">
        <v>45</v>
      </c>
      <c r="S254" t="s">
        <v>46</v>
      </c>
    </row>
    <row r="255" spans="1:20" x14ac:dyDescent="0.35">
      <c r="A255">
        <v>2139</v>
      </c>
      <c r="B255" t="s">
        <v>857</v>
      </c>
      <c r="C255" t="s">
        <v>891</v>
      </c>
      <c r="D255" t="s">
        <v>859</v>
      </c>
      <c r="E255" t="s">
        <v>47</v>
      </c>
      <c r="F255" t="s">
        <v>38</v>
      </c>
      <c r="G255" s="3" t="s">
        <v>857</v>
      </c>
      <c r="H255" t="s">
        <v>892</v>
      </c>
      <c r="I255" t="s">
        <v>120</v>
      </c>
      <c r="J255">
        <v>0</v>
      </c>
      <c r="K255">
        <v>0.15</v>
      </c>
      <c r="L255" t="s">
        <v>890</v>
      </c>
      <c r="M255" t="s">
        <v>125</v>
      </c>
      <c r="N255" t="s">
        <v>41</v>
      </c>
      <c r="O255" t="s">
        <v>42</v>
      </c>
      <c r="P255" t="s">
        <v>58</v>
      </c>
      <c r="Q255" t="s">
        <v>55</v>
      </c>
      <c r="R255" t="s">
        <v>128</v>
      </c>
      <c r="S255" t="s">
        <v>46</v>
      </c>
    </row>
    <row r="256" spans="1:20" x14ac:dyDescent="0.35">
      <c r="A256">
        <v>2142</v>
      </c>
      <c r="B256" t="s">
        <v>893</v>
      </c>
      <c r="C256" t="s">
        <v>894</v>
      </c>
      <c r="D256" t="s">
        <v>895</v>
      </c>
      <c r="E256" t="s">
        <v>47</v>
      </c>
      <c r="F256" t="s">
        <v>38</v>
      </c>
      <c r="G256" s="3" t="s">
        <v>893</v>
      </c>
      <c r="H256" t="s">
        <v>896</v>
      </c>
      <c r="I256" t="s">
        <v>39</v>
      </c>
      <c r="J256">
        <v>0.22</v>
      </c>
      <c r="K256">
        <v>0.22</v>
      </c>
      <c r="M256" t="s">
        <v>125</v>
      </c>
      <c r="N256" t="s">
        <v>41</v>
      </c>
      <c r="O256" t="s">
        <v>42</v>
      </c>
      <c r="P256" t="s">
        <v>58</v>
      </c>
      <c r="Q256" t="s">
        <v>50</v>
      </c>
      <c r="R256" t="s">
        <v>45</v>
      </c>
      <c r="S256" t="s">
        <v>46</v>
      </c>
    </row>
    <row r="257" spans="1:37" x14ac:dyDescent="0.35">
      <c r="A257">
        <v>2145</v>
      </c>
      <c r="B257" t="s">
        <v>893</v>
      </c>
      <c r="C257" t="s">
        <v>897</v>
      </c>
      <c r="D257" t="s">
        <v>895</v>
      </c>
      <c r="E257" t="s">
        <v>47</v>
      </c>
      <c r="F257" t="s">
        <v>38</v>
      </c>
      <c r="G257" s="3" t="s">
        <v>893</v>
      </c>
      <c r="H257" t="s">
        <v>898</v>
      </c>
      <c r="I257" t="s">
        <v>39</v>
      </c>
      <c r="J257">
        <v>0.26</v>
      </c>
      <c r="K257">
        <v>0.35</v>
      </c>
      <c r="L257" t="s">
        <v>112</v>
      </c>
      <c r="M257" t="s">
        <v>125</v>
      </c>
      <c r="N257" t="s">
        <v>41</v>
      </c>
      <c r="O257" t="s">
        <v>42</v>
      </c>
      <c r="P257" t="s">
        <v>58</v>
      </c>
      <c r="Q257" t="s">
        <v>50</v>
      </c>
      <c r="R257" t="s">
        <v>45</v>
      </c>
      <c r="S257" t="s">
        <v>46</v>
      </c>
      <c r="T257" t="s">
        <v>65</v>
      </c>
    </row>
    <row r="258" spans="1:37" x14ac:dyDescent="0.35">
      <c r="A258">
        <v>2148</v>
      </c>
      <c r="B258" t="s">
        <v>893</v>
      </c>
      <c r="C258" t="s">
        <v>899</v>
      </c>
      <c r="D258" t="s">
        <v>895</v>
      </c>
      <c r="E258" t="s">
        <v>47</v>
      </c>
      <c r="F258" t="s">
        <v>38</v>
      </c>
      <c r="G258" s="3" t="s">
        <v>893</v>
      </c>
      <c r="H258" t="s">
        <v>900</v>
      </c>
      <c r="I258" t="s">
        <v>39</v>
      </c>
      <c r="J258">
        <v>0.76</v>
      </c>
      <c r="K258">
        <v>0.76</v>
      </c>
      <c r="L258" t="s">
        <v>65</v>
      </c>
      <c r="M258" t="s">
        <v>125</v>
      </c>
      <c r="N258" t="s">
        <v>41</v>
      </c>
      <c r="O258" t="s">
        <v>42</v>
      </c>
      <c r="P258" t="s">
        <v>57</v>
      </c>
      <c r="Q258" t="s">
        <v>50</v>
      </c>
      <c r="R258" t="s">
        <v>45</v>
      </c>
      <c r="S258" t="s">
        <v>46</v>
      </c>
    </row>
    <row r="259" spans="1:37" x14ac:dyDescent="0.35">
      <c r="A259">
        <v>2151</v>
      </c>
      <c r="B259" t="s">
        <v>893</v>
      </c>
      <c r="C259" t="s">
        <v>901</v>
      </c>
      <c r="D259" t="s">
        <v>895</v>
      </c>
      <c r="E259" t="s">
        <v>47</v>
      </c>
      <c r="F259" t="s">
        <v>38</v>
      </c>
      <c r="G259" s="3" t="s">
        <v>893</v>
      </c>
      <c r="H259" t="s">
        <v>902</v>
      </c>
      <c r="I259" t="s">
        <v>39</v>
      </c>
      <c r="J259">
        <v>1.17</v>
      </c>
      <c r="K259">
        <v>1.17</v>
      </c>
      <c r="M259" t="s">
        <v>125</v>
      </c>
      <c r="N259" t="s">
        <v>41</v>
      </c>
      <c r="O259" t="s">
        <v>42</v>
      </c>
      <c r="P259" t="s">
        <v>57</v>
      </c>
      <c r="Q259" t="s">
        <v>50</v>
      </c>
      <c r="R259" t="s">
        <v>45</v>
      </c>
      <c r="S259" t="s">
        <v>46</v>
      </c>
    </row>
    <row r="260" spans="1:37" x14ac:dyDescent="0.35">
      <c r="A260">
        <v>2154</v>
      </c>
      <c r="B260" t="s">
        <v>893</v>
      </c>
      <c r="C260" t="s">
        <v>903</v>
      </c>
      <c r="D260" t="s">
        <v>904</v>
      </c>
      <c r="E260" t="s">
        <v>37</v>
      </c>
      <c r="F260" t="s">
        <v>38</v>
      </c>
      <c r="G260" s="3" t="s">
        <v>893</v>
      </c>
      <c r="H260" t="s">
        <v>905</v>
      </c>
      <c r="I260" t="s">
        <v>48</v>
      </c>
      <c r="J260">
        <v>2.61</v>
      </c>
      <c r="K260">
        <v>3.82</v>
      </c>
      <c r="L260" t="s">
        <v>669</v>
      </c>
      <c r="M260" t="s">
        <v>125</v>
      </c>
      <c r="N260" t="s">
        <v>41</v>
      </c>
      <c r="O260" t="s">
        <v>42</v>
      </c>
      <c r="P260" t="s">
        <v>115</v>
      </c>
      <c r="Q260" t="s">
        <v>55</v>
      </c>
      <c r="R260" t="s">
        <v>45</v>
      </c>
      <c r="S260" t="s">
        <v>46</v>
      </c>
      <c r="T260" t="s">
        <v>778</v>
      </c>
    </row>
    <row r="261" spans="1:37" x14ac:dyDescent="0.35">
      <c r="A261">
        <v>2157</v>
      </c>
      <c r="B261" t="s">
        <v>893</v>
      </c>
      <c r="C261" t="s">
        <v>906</v>
      </c>
      <c r="D261" t="s">
        <v>706</v>
      </c>
      <c r="E261" t="s">
        <v>47</v>
      </c>
      <c r="F261" t="s">
        <v>38</v>
      </c>
      <c r="G261" s="3" t="s">
        <v>893</v>
      </c>
      <c r="H261" t="s">
        <v>907</v>
      </c>
      <c r="I261" t="s">
        <v>53</v>
      </c>
      <c r="J261">
        <v>0</v>
      </c>
      <c r="K261">
        <v>1.89</v>
      </c>
      <c r="L261" t="s">
        <v>306</v>
      </c>
      <c r="M261" t="s">
        <v>125</v>
      </c>
      <c r="N261" t="s">
        <v>42</v>
      </c>
      <c r="O261" t="s">
        <v>42</v>
      </c>
      <c r="P261" t="s">
        <v>58</v>
      </c>
      <c r="Q261" t="s">
        <v>60</v>
      </c>
      <c r="R261" t="s">
        <v>88</v>
      </c>
      <c r="S261" t="s">
        <v>46</v>
      </c>
      <c r="T261" t="s">
        <v>65</v>
      </c>
      <c r="U261" t="s">
        <v>38</v>
      </c>
      <c r="V261" t="s">
        <v>74</v>
      </c>
      <c r="W261" t="s">
        <v>75</v>
      </c>
      <c r="X261" t="s">
        <v>908</v>
      </c>
      <c r="Y261" t="s">
        <v>64</v>
      </c>
      <c r="Z261" t="s">
        <v>66</v>
      </c>
      <c r="AA261" t="s">
        <v>909</v>
      </c>
      <c r="AB261" t="s">
        <v>910</v>
      </c>
      <c r="AC261" t="s">
        <v>911</v>
      </c>
      <c r="AD261" t="s">
        <v>41</v>
      </c>
      <c r="AG261" t="s">
        <v>497</v>
      </c>
      <c r="AH261" t="s">
        <v>497</v>
      </c>
      <c r="AJ261" t="s">
        <v>76</v>
      </c>
      <c r="AK261" t="s">
        <v>76</v>
      </c>
    </row>
    <row r="262" spans="1:37" x14ac:dyDescent="0.35">
      <c r="A262">
        <v>2157</v>
      </c>
      <c r="B262" t="s">
        <v>893</v>
      </c>
      <c r="C262" t="s">
        <v>906</v>
      </c>
      <c r="D262" t="s">
        <v>706</v>
      </c>
      <c r="E262" t="s">
        <v>47</v>
      </c>
      <c r="F262" t="s">
        <v>38</v>
      </c>
      <c r="G262" s="3" t="s">
        <v>893</v>
      </c>
      <c r="H262" t="s">
        <v>907</v>
      </c>
      <c r="I262" t="s">
        <v>53</v>
      </c>
      <c r="J262">
        <v>0</v>
      </c>
      <c r="K262">
        <v>1.89</v>
      </c>
      <c r="L262" t="s">
        <v>306</v>
      </c>
      <c r="M262" t="s">
        <v>125</v>
      </c>
      <c r="N262" t="s">
        <v>42</v>
      </c>
      <c r="O262" t="s">
        <v>42</v>
      </c>
      <c r="P262" t="s">
        <v>58</v>
      </c>
      <c r="Q262" t="s">
        <v>60</v>
      </c>
      <c r="R262" t="s">
        <v>88</v>
      </c>
      <c r="S262" t="s">
        <v>46</v>
      </c>
      <c r="T262" t="s">
        <v>65</v>
      </c>
      <c r="U262" t="s">
        <v>38</v>
      </c>
      <c r="V262" t="s">
        <v>74</v>
      </c>
      <c r="W262" t="s">
        <v>75</v>
      </c>
      <c r="X262" t="s">
        <v>908</v>
      </c>
      <c r="Y262" t="s">
        <v>64</v>
      </c>
      <c r="Z262" t="s">
        <v>66</v>
      </c>
      <c r="AA262" t="s">
        <v>912</v>
      </c>
      <c r="AB262" t="s">
        <v>913</v>
      </c>
      <c r="AC262" t="s">
        <v>914</v>
      </c>
      <c r="AD262" t="s">
        <v>41</v>
      </c>
      <c r="AG262" t="s">
        <v>497</v>
      </c>
      <c r="AH262" t="s">
        <v>497</v>
      </c>
      <c r="AJ262" t="s">
        <v>76</v>
      </c>
      <c r="AK262" t="s">
        <v>76</v>
      </c>
    </row>
    <row r="263" spans="1:37" x14ac:dyDescent="0.35">
      <c r="A263">
        <v>2160</v>
      </c>
      <c r="B263" t="s">
        <v>893</v>
      </c>
      <c r="C263" t="s">
        <v>915</v>
      </c>
      <c r="D263" t="s">
        <v>706</v>
      </c>
      <c r="E263" t="s">
        <v>47</v>
      </c>
      <c r="F263" t="s">
        <v>38</v>
      </c>
      <c r="G263" s="3" t="s">
        <v>893</v>
      </c>
      <c r="H263" t="s">
        <v>916</v>
      </c>
      <c r="I263" t="s">
        <v>54</v>
      </c>
      <c r="J263">
        <v>0</v>
      </c>
      <c r="K263">
        <v>0.15</v>
      </c>
      <c r="L263" t="s">
        <v>314</v>
      </c>
      <c r="M263" t="s">
        <v>125</v>
      </c>
      <c r="N263" t="s">
        <v>41</v>
      </c>
      <c r="O263" t="s">
        <v>42</v>
      </c>
      <c r="P263" t="s">
        <v>58</v>
      </c>
      <c r="Q263" t="s">
        <v>55</v>
      </c>
      <c r="R263" t="s">
        <v>88</v>
      </c>
      <c r="S263" t="s">
        <v>46</v>
      </c>
    </row>
    <row r="264" spans="1:37" x14ac:dyDescent="0.35">
      <c r="A264">
        <v>2163</v>
      </c>
      <c r="B264" t="s">
        <v>893</v>
      </c>
      <c r="C264" t="s">
        <v>917</v>
      </c>
      <c r="D264" t="s">
        <v>895</v>
      </c>
      <c r="E264" t="s">
        <v>47</v>
      </c>
      <c r="F264" t="s">
        <v>38</v>
      </c>
      <c r="G264" s="3" t="s">
        <v>893</v>
      </c>
      <c r="H264" t="s">
        <v>918</v>
      </c>
      <c r="I264" t="s">
        <v>39</v>
      </c>
      <c r="J264">
        <v>1.53</v>
      </c>
      <c r="K264">
        <v>2.6</v>
      </c>
      <c r="L264" t="s">
        <v>124</v>
      </c>
      <c r="M264" t="s">
        <v>125</v>
      </c>
      <c r="N264" t="s">
        <v>41</v>
      </c>
      <c r="O264" t="s">
        <v>42</v>
      </c>
      <c r="P264" t="s">
        <v>58</v>
      </c>
      <c r="Q264" t="s">
        <v>60</v>
      </c>
      <c r="R264" t="s">
        <v>45</v>
      </c>
      <c r="S264" t="s">
        <v>46</v>
      </c>
    </row>
    <row r="265" spans="1:37" x14ac:dyDescent="0.35">
      <c r="A265">
        <v>2166</v>
      </c>
      <c r="B265" t="s">
        <v>893</v>
      </c>
      <c r="C265" t="s">
        <v>919</v>
      </c>
      <c r="D265" t="s">
        <v>920</v>
      </c>
      <c r="E265" t="s">
        <v>70</v>
      </c>
      <c r="F265" t="s">
        <v>38</v>
      </c>
      <c r="G265" s="3" t="s">
        <v>893</v>
      </c>
      <c r="H265" t="s">
        <v>921</v>
      </c>
      <c r="I265" t="s">
        <v>48</v>
      </c>
      <c r="J265">
        <v>0</v>
      </c>
      <c r="K265">
        <v>1.81</v>
      </c>
      <c r="L265" t="s">
        <v>885</v>
      </c>
      <c r="M265" t="s">
        <v>125</v>
      </c>
      <c r="N265" t="s">
        <v>41</v>
      </c>
      <c r="O265" t="s">
        <v>42</v>
      </c>
      <c r="P265" t="s">
        <v>58</v>
      </c>
      <c r="Q265" t="s">
        <v>55</v>
      </c>
      <c r="R265" t="s">
        <v>45</v>
      </c>
      <c r="S265" t="s">
        <v>46</v>
      </c>
      <c r="T265" t="s">
        <v>315</v>
      </c>
    </row>
    <row r="266" spans="1:37" x14ac:dyDescent="0.35">
      <c r="A266">
        <v>2169</v>
      </c>
      <c r="B266" t="s">
        <v>893</v>
      </c>
      <c r="C266" t="s">
        <v>922</v>
      </c>
      <c r="D266" t="s">
        <v>706</v>
      </c>
      <c r="E266" t="s">
        <v>47</v>
      </c>
      <c r="F266" t="s">
        <v>38</v>
      </c>
      <c r="G266" s="3" t="s">
        <v>893</v>
      </c>
      <c r="H266" t="s">
        <v>923</v>
      </c>
      <c r="I266" t="s">
        <v>54</v>
      </c>
      <c r="J266">
        <v>0.36</v>
      </c>
      <c r="K266">
        <v>0.36</v>
      </c>
      <c r="L266" t="s">
        <v>314</v>
      </c>
      <c r="M266" t="s">
        <v>125</v>
      </c>
      <c r="N266" t="s">
        <v>41</v>
      </c>
      <c r="O266" t="s">
        <v>42</v>
      </c>
      <c r="P266" t="s">
        <v>57</v>
      </c>
      <c r="Q266" t="s">
        <v>60</v>
      </c>
      <c r="R266" t="s">
        <v>88</v>
      </c>
      <c r="S266" t="s">
        <v>46</v>
      </c>
    </row>
    <row r="267" spans="1:37" x14ac:dyDescent="0.35">
      <c r="A267">
        <v>2172</v>
      </c>
      <c r="B267" t="s">
        <v>893</v>
      </c>
      <c r="C267" t="s">
        <v>924</v>
      </c>
      <c r="D267" t="s">
        <v>706</v>
      </c>
      <c r="E267" t="s">
        <v>47</v>
      </c>
      <c r="F267" t="s">
        <v>38</v>
      </c>
      <c r="G267" s="3" t="s">
        <v>893</v>
      </c>
      <c r="H267" t="s">
        <v>925</v>
      </c>
      <c r="I267" t="s">
        <v>54</v>
      </c>
      <c r="J267">
        <v>0.42</v>
      </c>
      <c r="K267">
        <v>0.42</v>
      </c>
      <c r="L267" t="s">
        <v>314</v>
      </c>
      <c r="M267" t="s">
        <v>125</v>
      </c>
      <c r="N267" t="s">
        <v>41</v>
      </c>
      <c r="O267" t="s">
        <v>42</v>
      </c>
      <c r="P267" t="s">
        <v>57</v>
      </c>
      <c r="Q267" t="s">
        <v>60</v>
      </c>
      <c r="R267" t="s">
        <v>88</v>
      </c>
      <c r="S267" t="s">
        <v>46</v>
      </c>
    </row>
    <row r="268" spans="1:37" x14ac:dyDescent="0.35">
      <c r="A268">
        <v>2175</v>
      </c>
      <c r="B268" t="s">
        <v>893</v>
      </c>
      <c r="C268" t="s">
        <v>926</v>
      </c>
      <c r="D268" t="s">
        <v>706</v>
      </c>
      <c r="E268" t="s">
        <v>47</v>
      </c>
      <c r="F268" t="s">
        <v>38</v>
      </c>
      <c r="G268" s="3" t="s">
        <v>893</v>
      </c>
      <c r="H268" t="s">
        <v>927</v>
      </c>
      <c r="I268" t="s">
        <v>120</v>
      </c>
      <c r="J268">
        <v>0</v>
      </c>
      <c r="K268">
        <v>0.15</v>
      </c>
      <c r="L268" t="s">
        <v>635</v>
      </c>
      <c r="M268" t="s">
        <v>125</v>
      </c>
      <c r="N268" t="s">
        <v>41</v>
      </c>
      <c r="O268" t="s">
        <v>42</v>
      </c>
      <c r="P268" t="s">
        <v>57</v>
      </c>
      <c r="Q268" t="s">
        <v>60</v>
      </c>
      <c r="R268" t="s">
        <v>88</v>
      </c>
      <c r="S268" t="s">
        <v>46</v>
      </c>
    </row>
    <row r="269" spans="1:37" x14ac:dyDescent="0.35">
      <c r="A269">
        <v>2178</v>
      </c>
      <c r="B269" t="s">
        <v>928</v>
      </c>
      <c r="C269" t="s">
        <v>929</v>
      </c>
      <c r="D269" t="s">
        <v>930</v>
      </c>
      <c r="E269" t="s">
        <v>47</v>
      </c>
      <c r="F269" t="s">
        <v>38</v>
      </c>
      <c r="G269" s="3" t="s">
        <v>928</v>
      </c>
      <c r="H269" t="s">
        <v>931</v>
      </c>
      <c r="I269" t="s">
        <v>39</v>
      </c>
      <c r="J269">
        <v>0.22</v>
      </c>
      <c r="K269">
        <v>0.22</v>
      </c>
      <c r="L269" t="s">
        <v>85</v>
      </c>
      <c r="M269" t="s">
        <v>125</v>
      </c>
      <c r="N269" t="s">
        <v>41</v>
      </c>
      <c r="O269" t="s">
        <v>42</v>
      </c>
      <c r="P269" t="s">
        <v>115</v>
      </c>
      <c r="Q269" t="s">
        <v>50</v>
      </c>
      <c r="R269" t="s">
        <v>56</v>
      </c>
      <c r="S269" t="s">
        <v>46</v>
      </c>
      <c r="T269" t="s">
        <v>775</v>
      </c>
    </row>
    <row r="270" spans="1:37" x14ac:dyDescent="0.35">
      <c r="A270">
        <v>2181</v>
      </c>
      <c r="B270" t="s">
        <v>928</v>
      </c>
      <c r="C270" t="s">
        <v>932</v>
      </c>
      <c r="D270" t="s">
        <v>930</v>
      </c>
      <c r="E270" t="s">
        <v>47</v>
      </c>
      <c r="F270" t="s">
        <v>38</v>
      </c>
      <c r="G270" s="3" t="s">
        <v>928</v>
      </c>
      <c r="H270" t="s">
        <v>933</v>
      </c>
      <c r="I270" t="s">
        <v>39</v>
      </c>
      <c r="J270">
        <v>0.26</v>
      </c>
      <c r="K270">
        <v>0.35</v>
      </c>
      <c r="L270" t="s">
        <v>934</v>
      </c>
      <c r="M270" t="s">
        <v>125</v>
      </c>
      <c r="N270" t="s">
        <v>41</v>
      </c>
      <c r="O270" t="s">
        <v>42</v>
      </c>
      <c r="P270" t="s">
        <v>115</v>
      </c>
      <c r="Q270" t="s">
        <v>50</v>
      </c>
      <c r="R270" t="s">
        <v>56</v>
      </c>
      <c r="S270" t="s">
        <v>46</v>
      </c>
      <c r="T270" t="s">
        <v>775</v>
      </c>
    </row>
    <row r="271" spans="1:37" x14ac:dyDescent="0.35">
      <c r="A271">
        <v>2184</v>
      </c>
      <c r="B271" t="s">
        <v>928</v>
      </c>
      <c r="C271" t="s">
        <v>935</v>
      </c>
      <c r="D271" t="s">
        <v>930</v>
      </c>
      <c r="E271" t="s">
        <v>47</v>
      </c>
      <c r="F271" t="s">
        <v>38</v>
      </c>
      <c r="G271" s="3" t="s">
        <v>928</v>
      </c>
      <c r="H271" t="s">
        <v>936</v>
      </c>
      <c r="I271" t="s">
        <v>39</v>
      </c>
      <c r="J271">
        <v>0.76</v>
      </c>
      <c r="K271">
        <v>0.76</v>
      </c>
      <c r="L271" t="s">
        <v>85</v>
      </c>
      <c r="M271" t="s">
        <v>125</v>
      </c>
      <c r="N271" t="s">
        <v>41</v>
      </c>
      <c r="O271" t="s">
        <v>42</v>
      </c>
      <c r="P271" t="s">
        <v>115</v>
      </c>
      <c r="Q271" t="s">
        <v>50</v>
      </c>
      <c r="R271" t="s">
        <v>56</v>
      </c>
      <c r="S271" t="s">
        <v>46</v>
      </c>
      <c r="T271" t="s">
        <v>775</v>
      </c>
    </row>
    <row r="272" spans="1:37" x14ac:dyDescent="0.35">
      <c r="A272">
        <v>2187</v>
      </c>
      <c r="B272" t="s">
        <v>928</v>
      </c>
      <c r="C272" t="s">
        <v>937</v>
      </c>
      <c r="D272" t="s">
        <v>930</v>
      </c>
      <c r="E272" t="s">
        <v>47</v>
      </c>
      <c r="F272" t="s">
        <v>38</v>
      </c>
      <c r="G272" s="3" t="s">
        <v>928</v>
      </c>
      <c r="H272" t="s">
        <v>938</v>
      </c>
      <c r="I272" t="s">
        <v>39</v>
      </c>
      <c r="J272">
        <v>1.17</v>
      </c>
      <c r="K272">
        <v>1.17</v>
      </c>
      <c r="L272" t="s">
        <v>85</v>
      </c>
      <c r="M272" t="s">
        <v>125</v>
      </c>
      <c r="N272" t="s">
        <v>41</v>
      </c>
      <c r="O272" t="s">
        <v>42</v>
      </c>
      <c r="P272" t="s">
        <v>115</v>
      </c>
      <c r="Q272" t="s">
        <v>50</v>
      </c>
      <c r="R272" t="s">
        <v>56</v>
      </c>
      <c r="S272" t="s">
        <v>46</v>
      </c>
      <c r="T272" t="s">
        <v>775</v>
      </c>
    </row>
    <row r="273" spans="1:20" x14ac:dyDescent="0.35">
      <c r="A273">
        <v>2190</v>
      </c>
      <c r="B273" t="s">
        <v>928</v>
      </c>
      <c r="C273" t="s">
        <v>939</v>
      </c>
      <c r="D273" t="s">
        <v>940</v>
      </c>
      <c r="E273" t="s">
        <v>47</v>
      </c>
      <c r="F273" t="s">
        <v>38</v>
      </c>
      <c r="G273" s="3" t="s">
        <v>928</v>
      </c>
      <c r="H273" t="s">
        <v>941</v>
      </c>
      <c r="I273" t="s">
        <v>48</v>
      </c>
      <c r="J273">
        <v>0</v>
      </c>
      <c r="K273">
        <v>1.81</v>
      </c>
      <c r="L273" t="s">
        <v>942</v>
      </c>
      <c r="M273" t="s">
        <v>125</v>
      </c>
      <c r="N273" t="s">
        <v>41</v>
      </c>
      <c r="O273" t="s">
        <v>42</v>
      </c>
      <c r="P273" t="s">
        <v>58</v>
      </c>
      <c r="Q273" t="s">
        <v>50</v>
      </c>
      <c r="R273" t="s">
        <v>56</v>
      </c>
      <c r="S273" t="s">
        <v>46</v>
      </c>
      <c r="T273" t="s">
        <v>943</v>
      </c>
    </row>
    <row r="274" spans="1:20" x14ac:dyDescent="0.35">
      <c r="A274">
        <v>2193</v>
      </c>
      <c r="B274" t="s">
        <v>928</v>
      </c>
      <c r="C274" t="s">
        <v>944</v>
      </c>
      <c r="D274" t="s">
        <v>930</v>
      </c>
      <c r="E274" t="s">
        <v>47</v>
      </c>
      <c r="F274" t="s">
        <v>38</v>
      </c>
      <c r="G274" s="3" t="s">
        <v>928</v>
      </c>
      <c r="H274" t="s">
        <v>945</v>
      </c>
      <c r="I274" t="s">
        <v>39</v>
      </c>
      <c r="J274">
        <v>1.53</v>
      </c>
      <c r="K274">
        <v>2.6</v>
      </c>
      <c r="L274" t="s">
        <v>680</v>
      </c>
      <c r="M274" t="s">
        <v>125</v>
      </c>
      <c r="N274" t="s">
        <v>41</v>
      </c>
      <c r="O274" t="s">
        <v>42</v>
      </c>
      <c r="P274" t="s">
        <v>115</v>
      </c>
      <c r="Q274" t="s">
        <v>60</v>
      </c>
      <c r="R274" t="s">
        <v>56</v>
      </c>
      <c r="S274" t="s">
        <v>116</v>
      </c>
      <c r="T274" t="s">
        <v>775</v>
      </c>
    </row>
    <row r="275" spans="1:20" x14ac:dyDescent="0.35">
      <c r="A275">
        <v>2196</v>
      </c>
      <c r="B275" t="s">
        <v>928</v>
      </c>
      <c r="C275" t="s">
        <v>946</v>
      </c>
      <c r="D275" t="s">
        <v>947</v>
      </c>
      <c r="E275" t="s">
        <v>70</v>
      </c>
      <c r="F275" t="s">
        <v>38</v>
      </c>
      <c r="G275" s="3" t="s">
        <v>928</v>
      </c>
      <c r="H275" t="s">
        <v>948</v>
      </c>
      <c r="I275" t="s">
        <v>48</v>
      </c>
      <c r="J275">
        <v>2.61</v>
      </c>
      <c r="K275">
        <v>3.82</v>
      </c>
      <c r="L275" t="s">
        <v>108</v>
      </c>
      <c r="M275" t="s">
        <v>125</v>
      </c>
      <c r="N275" t="s">
        <v>41</v>
      </c>
      <c r="O275" t="s">
        <v>42</v>
      </c>
      <c r="P275" t="s">
        <v>58</v>
      </c>
      <c r="Q275" t="s">
        <v>50</v>
      </c>
      <c r="R275" t="s">
        <v>45</v>
      </c>
      <c r="S275" t="s">
        <v>46</v>
      </c>
    </row>
    <row r="276" spans="1:20" x14ac:dyDescent="0.35">
      <c r="A276">
        <v>2199</v>
      </c>
      <c r="B276" t="s">
        <v>928</v>
      </c>
      <c r="C276" t="s">
        <v>949</v>
      </c>
      <c r="D276" t="s">
        <v>950</v>
      </c>
      <c r="E276" t="s">
        <v>37</v>
      </c>
      <c r="F276" t="s">
        <v>38</v>
      </c>
      <c r="G276" s="3" t="s">
        <v>928</v>
      </c>
      <c r="H276" t="s">
        <v>951</v>
      </c>
      <c r="I276" t="s">
        <v>53</v>
      </c>
      <c r="J276">
        <v>0</v>
      </c>
      <c r="K276">
        <v>1.89</v>
      </c>
      <c r="L276" t="s">
        <v>112</v>
      </c>
      <c r="M276" t="s">
        <v>125</v>
      </c>
      <c r="N276" t="s">
        <v>41</v>
      </c>
      <c r="O276" t="s">
        <v>42</v>
      </c>
      <c r="P276" t="s">
        <v>58</v>
      </c>
      <c r="Q276" t="s">
        <v>50</v>
      </c>
      <c r="R276" t="s">
        <v>56</v>
      </c>
      <c r="S276" t="s">
        <v>46</v>
      </c>
      <c r="T276" t="s">
        <v>395</v>
      </c>
    </row>
    <row r="277" spans="1:20" x14ac:dyDescent="0.35">
      <c r="A277">
        <v>2202</v>
      </c>
      <c r="B277" t="s">
        <v>928</v>
      </c>
      <c r="C277" t="s">
        <v>952</v>
      </c>
      <c r="D277" t="s">
        <v>950</v>
      </c>
      <c r="E277" t="s">
        <v>37</v>
      </c>
      <c r="F277" t="s">
        <v>38</v>
      </c>
      <c r="G277" s="3" t="s">
        <v>928</v>
      </c>
      <c r="H277" t="s">
        <v>953</v>
      </c>
      <c r="I277" t="s">
        <v>54</v>
      </c>
      <c r="J277">
        <v>0</v>
      </c>
      <c r="K277">
        <v>0.15</v>
      </c>
      <c r="L277" t="s">
        <v>78</v>
      </c>
      <c r="M277" t="s">
        <v>125</v>
      </c>
      <c r="N277" t="s">
        <v>41</v>
      </c>
      <c r="O277" t="s">
        <v>42</v>
      </c>
      <c r="P277" t="s">
        <v>57</v>
      </c>
      <c r="Q277" t="s">
        <v>60</v>
      </c>
      <c r="R277" t="s">
        <v>56</v>
      </c>
      <c r="S277" t="s">
        <v>46</v>
      </c>
      <c r="T277" t="s">
        <v>954</v>
      </c>
    </row>
    <row r="278" spans="1:20" x14ac:dyDescent="0.35">
      <c r="A278">
        <v>2205</v>
      </c>
      <c r="B278" t="s">
        <v>928</v>
      </c>
      <c r="C278" t="s">
        <v>955</v>
      </c>
      <c r="D278" t="s">
        <v>950</v>
      </c>
      <c r="E278" t="s">
        <v>37</v>
      </c>
      <c r="F278" t="s">
        <v>38</v>
      </c>
      <c r="G278" s="3" t="s">
        <v>928</v>
      </c>
      <c r="H278" t="s">
        <v>956</v>
      </c>
      <c r="I278" t="s">
        <v>54</v>
      </c>
      <c r="J278">
        <v>0.36</v>
      </c>
      <c r="K278">
        <v>0.36</v>
      </c>
      <c r="L278" t="s">
        <v>65</v>
      </c>
      <c r="M278" t="s">
        <v>125</v>
      </c>
      <c r="N278" t="s">
        <v>41</v>
      </c>
      <c r="O278" t="s">
        <v>42</v>
      </c>
      <c r="P278" t="s">
        <v>57</v>
      </c>
      <c r="Q278" t="s">
        <v>44</v>
      </c>
      <c r="R278" t="s">
        <v>56</v>
      </c>
      <c r="S278" t="s">
        <v>46</v>
      </c>
      <c r="T278" t="s">
        <v>566</v>
      </c>
    </row>
    <row r="279" spans="1:20" x14ac:dyDescent="0.35">
      <c r="A279">
        <v>2208</v>
      </c>
      <c r="B279" t="s">
        <v>928</v>
      </c>
      <c r="C279" t="s">
        <v>957</v>
      </c>
      <c r="D279" t="s">
        <v>950</v>
      </c>
      <c r="E279" t="s">
        <v>37</v>
      </c>
      <c r="F279" t="s">
        <v>38</v>
      </c>
      <c r="G279" s="3" t="s">
        <v>928</v>
      </c>
      <c r="H279" t="s">
        <v>958</v>
      </c>
      <c r="I279" t="s">
        <v>54</v>
      </c>
      <c r="J279">
        <v>0.42</v>
      </c>
      <c r="K279">
        <v>0.42</v>
      </c>
      <c r="M279" t="s">
        <v>125</v>
      </c>
      <c r="N279" t="s">
        <v>41</v>
      </c>
      <c r="O279" t="s">
        <v>42</v>
      </c>
      <c r="P279" t="s">
        <v>57</v>
      </c>
      <c r="Q279" t="s">
        <v>44</v>
      </c>
      <c r="R279" t="s">
        <v>56</v>
      </c>
      <c r="S279" t="s">
        <v>46</v>
      </c>
      <c r="T279" t="s">
        <v>566</v>
      </c>
    </row>
    <row r="280" spans="1:20" x14ac:dyDescent="0.35">
      <c r="A280">
        <v>2211</v>
      </c>
      <c r="B280" t="s">
        <v>928</v>
      </c>
      <c r="C280" t="s">
        <v>959</v>
      </c>
      <c r="D280" t="s">
        <v>950</v>
      </c>
      <c r="E280" t="s">
        <v>37</v>
      </c>
      <c r="F280" t="s">
        <v>38</v>
      </c>
      <c r="G280" s="3" t="s">
        <v>928</v>
      </c>
      <c r="H280" t="s">
        <v>960</v>
      </c>
      <c r="I280" t="s">
        <v>120</v>
      </c>
      <c r="J280">
        <v>0</v>
      </c>
      <c r="K280">
        <v>0.15</v>
      </c>
      <c r="M280" t="s">
        <v>125</v>
      </c>
      <c r="N280" t="s">
        <v>41</v>
      </c>
      <c r="O280" t="s">
        <v>42</v>
      </c>
      <c r="P280" t="s">
        <v>57</v>
      </c>
      <c r="Q280" t="s">
        <v>44</v>
      </c>
      <c r="R280" t="s">
        <v>56</v>
      </c>
      <c r="S280" t="s">
        <v>46</v>
      </c>
      <c r="T280" t="s">
        <v>566</v>
      </c>
    </row>
    <row r="281" spans="1:20" x14ac:dyDescent="0.35">
      <c r="A281">
        <v>2214</v>
      </c>
      <c r="B281" t="s">
        <v>961</v>
      </c>
      <c r="C281" t="s">
        <v>962</v>
      </c>
      <c r="D281" t="s">
        <v>963</v>
      </c>
      <c r="E281" t="s">
        <v>47</v>
      </c>
      <c r="F281" t="s">
        <v>38</v>
      </c>
      <c r="G281" s="3" t="s">
        <v>961</v>
      </c>
      <c r="H281" t="s">
        <v>964</v>
      </c>
      <c r="I281" t="s">
        <v>39</v>
      </c>
      <c r="J281">
        <v>0.22</v>
      </c>
      <c r="K281">
        <v>0.22</v>
      </c>
      <c r="L281" t="s">
        <v>65</v>
      </c>
      <c r="M281" t="s">
        <v>121</v>
      </c>
      <c r="N281" t="s">
        <v>41</v>
      </c>
      <c r="O281" t="s">
        <v>42</v>
      </c>
      <c r="P281" t="s">
        <v>115</v>
      </c>
      <c r="Q281" t="s">
        <v>55</v>
      </c>
      <c r="R281" t="s">
        <v>45</v>
      </c>
      <c r="S281" t="s">
        <v>46</v>
      </c>
    </row>
    <row r="282" spans="1:20" x14ac:dyDescent="0.35">
      <c r="A282">
        <v>2217</v>
      </c>
      <c r="B282" t="s">
        <v>961</v>
      </c>
      <c r="C282" t="s">
        <v>965</v>
      </c>
      <c r="D282" t="s">
        <v>963</v>
      </c>
      <c r="E282" t="s">
        <v>47</v>
      </c>
      <c r="F282" t="s">
        <v>38</v>
      </c>
      <c r="G282" s="3" t="s">
        <v>961</v>
      </c>
      <c r="H282" t="s">
        <v>966</v>
      </c>
      <c r="I282" t="s">
        <v>39</v>
      </c>
      <c r="J282">
        <v>0.26</v>
      </c>
      <c r="K282">
        <v>0.35</v>
      </c>
      <c r="L282" t="s">
        <v>133</v>
      </c>
      <c r="M282" t="s">
        <v>121</v>
      </c>
      <c r="N282" t="s">
        <v>41</v>
      </c>
      <c r="O282" t="s">
        <v>42</v>
      </c>
      <c r="P282" t="s">
        <v>115</v>
      </c>
      <c r="Q282" t="s">
        <v>55</v>
      </c>
      <c r="R282" t="s">
        <v>45</v>
      </c>
      <c r="S282" t="s">
        <v>46</v>
      </c>
    </row>
    <row r="283" spans="1:20" x14ac:dyDescent="0.35">
      <c r="A283">
        <v>2220</v>
      </c>
      <c r="B283" t="s">
        <v>961</v>
      </c>
      <c r="C283" t="s">
        <v>967</v>
      </c>
      <c r="D283" t="s">
        <v>963</v>
      </c>
      <c r="E283" t="s">
        <v>47</v>
      </c>
      <c r="F283" t="s">
        <v>38</v>
      </c>
      <c r="G283" s="3" t="s">
        <v>961</v>
      </c>
      <c r="H283" t="s">
        <v>968</v>
      </c>
      <c r="I283" t="s">
        <v>39</v>
      </c>
      <c r="J283">
        <v>0.76</v>
      </c>
      <c r="K283">
        <v>0.76</v>
      </c>
      <c r="M283" t="s">
        <v>121</v>
      </c>
      <c r="N283" t="s">
        <v>41</v>
      </c>
      <c r="O283" t="s">
        <v>42</v>
      </c>
      <c r="P283" t="s">
        <v>115</v>
      </c>
      <c r="Q283" t="s">
        <v>50</v>
      </c>
      <c r="R283" t="s">
        <v>128</v>
      </c>
      <c r="S283" t="s">
        <v>46</v>
      </c>
    </row>
    <row r="284" spans="1:20" x14ac:dyDescent="0.35">
      <c r="A284">
        <v>2223</v>
      </c>
      <c r="B284" t="s">
        <v>961</v>
      </c>
      <c r="C284" t="s">
        <v>969</v>
      </c>
      <c r="D284" t="s">
        <v>963</v>
      </c>
      <c r="E284" t="s">
        <v>47</v>
      </c>
      <c r="F284" t="s">
        <v>38</v>
      </c>
      <c r="G284" s="3" t="s">
        <v>961</v>
      </c>
      <c r="H284" t="s">
        <v>970</v>
      </c>
      <c r="I284" t="s">
        <v>39</v>
      </c>
      <c r="J284">
        <v>1.17</v>
      </c>
      <c r="K284">
        <v>1.17</v>
      </c>
      <c r="L284" t="s">
        <v>65</v>
      </c>
      <c r="M284" t="s">
        <v>121</v>
      </c>
      <c r="N284" t="s">
        <v>41</v>
      </c>
      <c r="O284" t="s">
        <v>42</v>
      </c>
      <c r="P284" t="s">
        <v>115</v>
      </c>
      <c r="Q284" t="s">
        <v>50</v>
      </c>
      <c r="R284" t="s">
        <v>128</v>
      </c>
      <c r="S284" t="s">
        <v>46</v>
      </c>
    </row>
    <row r="285" spans="1:20" x14ac:dyDescent="0.35">
      <c r="A285">
        <v>2226</v>
      </c>
      <c r="B285" t="s">
        <v>961</v>
      </c>
      <c r="C285" t="s">
        <v>971</v>
      </c>
      <c r="D285" t="s">
        <v>963</v>
      </c>
      <c r="E285" t="s">
        <v>47</v>
      </c>
      <c r="F285" t="s">
        <v>38</v>
      </c>
      <c r="G285" s="3" t="s">
        <v>961</v>
      </c>
      <c r="H285" t="s">
        <v>972</v>
      </c>
      <c r="I285" t="s">
        <v>39</v>
      </c>
      <c r="J285">
        <v>1.53</v>
      </c>
      <c r="K285">
        <v>2.6</v>
      </c>
      <c r="L285" t="s">
        <v>133</v>
      </c>
      <c r="M285" t="s">
        <v>121</v>
      </c>
      <c r="N285" t="s">
        <v>41</v>
      </c>
      <c r="O285" t="s">
        <v>42</v>
      </c>
      <c r="P285" t="s">
        <v>138</v>
      </c>
      <c r="Q285" t="s">
        <v>55</v>
      </c>
      <c r="R285" t="s">
        <v>128</v>
      </c>
      <c r="S285" t="s">
        <v>116</v>
      </c>
      <c r="T285" t="s">
        <v>973</v>
      </c>
    </row>
    <row r="286" spans="1:20" x14ac:dyDescent="0.35">
      <c r="A286">
        <v>2229</v>
      </c>
      <c r="B286" t="s">
        <v>961</v>
      </c>
      <c r="C286" t="s">
        <v>974</v>
      </c>
      <c r="D286" t="s">
        <v>975</v>
      </c>
      <c r="E286" t="s">
        <v>70</v>
      </c>
      <c r="F286" t="s">
        <v>38</v>
      </c>
      <c r="G286" s="3" t="s">
        <v>961</v>
      </c>
      <c r="H286" t="s">
        <v>976</v>
      </c>
      <c r="I286" t="s">
        <v>48</v>
      </c>
      <c r="J286">
        <v>0</v>
      </c>
      <c r="K286">
        <v>1.81</v>
      </c>
      <c r="L286" t="s">
        <v>882</v>
      </c>
      <c r="M286" t="s">
        <v>121</v>
      </c>
      <c r="N286" t="s">
        <v>41</v>
      </c>
      <c r="O286" t="s">
        <v>42</v>
      </c>
      <c r="P286" t="s">
        <v>115</v>
      </c>
      <c r="Q286" t="s">
        <v>55</v>
      </c>
      <c r="R286" t="s">
        <v>88</v>
      </c>
      <c r="S286" t="s">
        <v>116</v>
      </c>
      <c r="T286" t="s">
        <v>977</v>
      </c>
    </row>
    <row r="287" spans="1:20" x14ac:dyDescent="0.35">
      <c r="A287">
        <v>2232</v>
      </c>
      <c r="B287" t="s">
        <v>961</v>
      </c>
      <c r="C287" t="s">
        <v>978</v>
      </c>
      <c r="D287" t="s">
        <v>979</v>
      </c>
      <c r="E287" t="s">
        <v>47</v>
      </c>
      <c r="F287" t="s">
        <v>38</v>
      </c>
      <c r="G287" s="3" t="s">
        <v>961</v>
      </c>
      <c r="H287" t="s">
        <v>980</v>
      </c>
      <c r="I287" t="s">
        <v>53</v>
      </c>
      <c r="J287">
        <v>0</v>
      </c>
      <c r="K287">
        <v>1.89</v>
      </c>
      <c r="L287" t="s">
        <v>306</v>
      </c>
      <c r="M287" t="s">
        <v>121</v>
      </c>
      <c r="N287" t="s">
        <v>41</v>
      </c>
      <c r="O287" t="s">
        <v>42</v>
      </c>
      <c r="P287" t="s">
        <v>115</v>
      </c>
      <c r="Q287" t="s">
        <v>60</v>
      </c>
      <c r="R287" t="s">
        <v>128</v>
      </c>
      <c r="S287" t="s">
        <v>46</v>
      </c>
      <c r="T287" t="s">
        <v>315</v>
      </c>
    </row>
    <row r="288" spans="1:20" x14ac:dyDescent="0.35">
      <c r="A288">
        <v>2235</v>
      </c>
      <c r="B288" t="s">
        <v>961</v>
      </c>
      <c r="C288" t="s">
        <v>981</v>
      </c>
      <c r="D288" t="s">
        <v>982</v>
      </c>
      <c r="E288" t="s">
        <v>47</v>
      </c>
      <c r="F288" t="s">
        <v>38</v>
      </c>
      <c r="G288" s="3" t="s">
        <v>961</v>
      </c>
      <c r="H288" t="s">
        <v>983</v>
      </c>
      <c r="I288" t="s">
        <v>54</v>
      </c>
      <c r="J288">
        <v>0</v>
      </c>
      <c r="K288">
        <v>0.15</v>
      </c>
      <c r="L288" t="s">
        <v>124</v>
      </c>
      <c r="M288" t="s">
        <v>121</v>
      </c>
      <c r="N288" t="s">
        <v>41</v>
      </c>
      <c r="O288" t="s">
        <v>42</v>
      </c>
      <c r="P288" t="s">
        <v>58</v>
      </c>
      <c r="Q288" t="s">
        <v>50</v>
      </c>
      <c r="R288" t="s">
        <v>128</v>
      </c>
      <c r="S288" t="s">
        <v>46</v>
      </c>
      <c r="T288" t="s">
        <v>778</v>
      </c>
    </row>
    <row r="289" spans="1:37" x14ac:dyDescent="0.35">
      <c r="A289">
        <v>2238</v>
      </c>
      <c r="B289" t="s">
        <v>961</v>
      </c>
      <c r="C289" t="s">
        <v>984</v>
      </c>
      <c r="D289" t="s">
        <v>982</v>
      </c>
      <c r="E289" t="s">
        <v>47</v>
      </c>
      <c r="F289" t="s">
        <v>38</v>
      </c>
      <c r="G289" s="3" t="s">
        <v>961</v>
      </c>
      <c r="H289" t="s">
        <v>985</v>
      </c>
      <c r="I289" t="s">
        <v>54</v>
      </c>
      <c r="J289">
        <v>0.36</v>
      </c>
      <c r="K289">
        <v>0.36</v>
      </c>
      <c r="L289" t="s">
        <v>65</v>
      </c>
      <c r="M289" t="s">
        <v>121</v>
      </c>
      <c r="N289" t="s">
        <v>41</v>
      </c>
      <c r="O289" t="s">
        <v>42</v>
      </c>
      <c r="P289" t="s">
        <v>58</v>
      </c>
      <c r="Q289" t="s">
        <v>50</v>
      </c>
      <c r="R289" t="s">
        <v>128</v>
      </c>
      <c r="S289" t="s">
        <v>46</v>
      </c>
      <c r="T289" t="s">
        <v>986</v>
      </c>
    </row>
    <row r="290" spans="1:37" x14ac:dyDescent="0.35">
      <c r="A290">
        <v>2241</v>
      </c>
      <c r="B290" t="s">
        <v>961</v>
      </c>
      <c r="C290" t="s">
        <v>987</v>
      </c>
      <c r="D290" t="s">
        <v>982</v>
      </c>
      <c r="E290" t="s">
        <v>47</v>
      </c>
      <c r="F290" t="s">
        <v>38</v>
      </c>
      <c r="G290" s="3" t="s">
        <v>961</v>
      </c>
      <c r="H290" t="s">
        <v>988</v>
      </c>
      <c r="I290" t="s">
        <v>54</v>
      </c>
      <c r="J290">
        <v>0.42</v>
      </c>
      <c r="K290">
        <v>0.42</v>
      </c>
      <c r="M290" t="s">
        <v>121</v>
      </c>
      <c r="N290" t="s">
        <v>41</v>
      </c>
      <c r="O290" t="s">
        <v>42</v>
      </c>
      <c r="P290" t="s">
        <v>58</v>
      </c>
      <c r="Q290" t="s">
        <v>50</v>
      </c>
      <c r="R290" t="s">
        <v>128</v>
      </c>
      <c r="S290" t="s">
        <v>46</v>
      </c>
      <c r="T290" t="s">
        <v>986</v>
      </c>
    </row>
    <row r="291" spans="1:37" x14ac:dyDescent="0.35">
      <c r="A291">
        <v>2244</v>
      </c>
      <c r="B291" t="s">
        <v>961</v>
      </c>
      <c r="C291" t="s">
        <v>989</v>
      </c>
      <c r="D291" t="s">
        <v>920</v>
      </c>
      <c r="E291" t="s">
        <v>37</v>
      </c>
      <c r="F291" t="s">
        <v>93</v>
      </c>
      <c r="G291" s="3" t="s">
        <v>961</v>
      </c>
      <c r="H291" t="s">
        <v>990</v>
      </c>
      <c r="I291" t="s">
        <v>48</v>
      </c>
      <c r="J291">
        <v>2.61</v>
      </c>
      <c r="K291">
        <v>3.82</v>
      </c>
      <c r="L291" t="s">
        <v>126</v>
      </c>
      <c r="M291" t="s">
        <v>121</v>
      </c>
      <c r="N291" t="s">
        <v>41</v>
      </c>
      <c r="O291" t="s">
        <v>42</v>
      </c>
      <c r="P291" t="s">
        <v>115</v>
      </c>
      <c r="Q291" t="s">
        <v>55</v>
      </c>
      <c r="R291" t="s">
        <v>128</v>
      </c>
      <c r="S291" t="s">
        <v>116</v>
      </c>
      <c r="T291" t="s">
        <v>991</v>
      </c>
    </row>
    <row r="292" spans="1:37" x14ac:dyDescent="0.35">
      <c r="A292">
        <v>2247</v>
      </c>
      <c r="B292" t="s">
        <v>961</v>
      </c>
      <c r="C292" t="s">
        <v>992</v>
      </c>
      <c r="D292" t="s">
        <v>982</v>
      </c>
      <c r="E292" t="s">
        <v>47</v>
      </c>
      <c r="F292" t="s">
        <v>38</v>
      </c>
      <c r="G292" s="3" t="s">
        <v>961</v>
      </c>
      <c r="H292" t="s">
        <v>993</v>
      </c>
      <c r="I292" t="s">
        <v>120</v>
      </c>
      <c r="J292">
        <v>0</v>
      </c>
      <c r="K292">
        <v>0.15</v>
      </c>
      <c r="L292" t="s">
        <v>124</v>
      </c>
      <c r="M292" t="s">
        <v>121</v>
      </c>
      <c r="N292" t="s">
        <v>41</v>
      </c>
      <c r="O292" t="s">
        <v>42</v>
      </c>
      <c r="P292" t="s">
        <v>57</v>
      </c>
      <c r="Q292" t="s">
        <v>60</v>
      </c>
      <c r="R292" t="s">
        <v>128</v>
      </c>
      <c r="S292" t="s">
        <v>46</v>
      </c>
    </row>
    <row r="293" spans="1:37" x14ac:dyDescent="0.35">
      <c r="A293">
        <v>2250</v>
      </c>
      <c r="B293" t="s">
        <v>994</v>
      </c>
      <c r="C293" t="s">
        <v>995</v>
      </c>
      <c r="D293" t="s">
        <v>996</v>
      </c>
      <c r="E293" t="s">
        <v>70</v>
      </c>
      <c r="F293" t="s">
        <v>38</v>
      </c>
      <c r="G293" s="3" t="s">
        <v>994</v>
      </c>
      <c r="H293" t="s">
        <v>997</v>
      </c>
      <c r="I293" t="s">
        <v>39</v>
      </c>
      <c r="J293">
        <v>0.22</v>
      </c>
      <c r="K293">
        <v>0.22</v>
      </c>
      <c r="M293" t="s">
        <v>121</v>
      </c>
      <c r="N293" t="s">
        <v>41</v>
      </c>
      <c r="O293" t="s">
        <v>42</v>
      </c>
      <c r="P293" t="s">
        <v>115</v>
      </c>
      <c r="Q293" t="s">
        <v>55</v>
      </c>
      <c r="R293" t="s">
        <v>45</v>
      </c>
      <c r="S293" t="s">
        <v>46</v>
      </c>
      <c r="T293" t="s">
        <v>315</v>
      </c>
    </row>
    <row r="294" spans="1:37" x14ac:dyDescent="0.35">
      <c r="A294">
        <v>2253</v>
      </c>
      <c r="B294" t="s">
        <v>994</v>
      </c>
      <c r="C294" t="s">
        <v>998</v>
      </c>
      <c r="D294" t="s">
        <v>996</v>
      </c>
      <c r="E294" t="s">
        <v>70</v>
      </c>
      <c r="F294" t="s">
        <v>38</v>
      </c>
      <c r="G294" s="3" t="s">
        <v>994</v>
      </c>
      <c r="H294" t="s">
        <v>999</v>
      </c>
      <c r="I294" t="s">
        <v>39</v>
      </c>
      <c r="J294">
        <v>0.26</v>
      </c>
      <c r="K294">
        <v>0.35</v>
      </c>
      <c r="L294" t="s">
        <v>942</v>
      </c>
      <c r="M294" t="s">
        <v>121</v>
      </c>
      <c r="N294" t="s">
        <v>41</v>
      </c>
      <c r="O294" t="s">
        <v>42</v>
      </c>
      <c r="P294" t="s">
        <v>115</v>
      </c>
      <c r="Q294" t="s">
        <v>50</v>
      </c>
      <c r="R294" t="s">
        <v>45</v>
      </c>
      <c r="S294" t="s">
        <v>46</v>
      </c>
      <c r="T294" t="s">
        <v>315</v>
      </c>
    </row>
    <row r="295" spans="1:37" x14ac:dyDescent="0.35">
      <c r="A295">
        <v>2256</v>
      </c>
      <c r="B295" t="s">
        <v>994</v>
      </c>
      <c r="C295" t="s">
        <v>1000</v>
      </c>
      <c r="D295" t="s">
        <v>996</v>
      </c>
      <c r="E295" t="s">
        <v>70</v>
      </c>
      <c r="F295" t="s">
        <v>38</v>
      </c>
      <c r="G295" s="3" t="s">
        <v>994</v>
      </c>
      <c r="H295" t="s">
        <v>1001</v>
      </c>
      <c r="I295" t="s">
        <v>39</v>
      </c>
      <c r="J295">
        <v>0.76</v>
      </c>
      <c r="K295">
        <v>0.76</v>
      </c>
      <c r="L295" t="s">
        <v>65</v>
      </c>
      <c r="M295" t="s">
        <v>121</v>
      </c>
      <c r="N295" t="s">
        <v>41</v>
      </c>
      <c r="O295" t="s">
        <v>42</v>
      </c>
      <c r="P295" t="s">
        <v>58</v>
      </c>
      <c r="Q295" t="s">
        <v>60</v>
      </c>
      <c r="R295" t="s">
        <v>45</v>
      </c>
      <c r="S295" t="s">
        <v>46</v>
      </c>
      <c r="T295" t="s">
        <v>315</v>
      </c>
    </row>
    <row r="296" spans="1:37" x14ac:dyDescent="0.35">
      <c r="A296">
        <v>2259</v>
      </c>
      <c r="B296" t="s">
        <v>994</v>
      </c>
      <c r="C296" t="s">
        <v>1002</v>
      </c>
      <c r="D296" t="s">
        <v>996</v>
      </c>
      <c r="E296" t="s">
        <v>70</v>
      </c>
      <c r="F296" t="s">
        <v>38</v>
      </c>
      <c r="G296" s="3" t="s">
        <v>994</v>
      </c>
      <c r="H296" t="s">
        <v>1003</v>
      </c>
      <c r="I296" t="s">
        <v>39</v>
      </c>
      <c r="J296">
        <v>1.17</v>
      </c>
      <c r="K296">
        <v>1.17</v>
      </c>
      <c r="M296" t="s">
        <v>121</v>
      </c>
      <c r="N296" t="s">
        <v>41</v>
      </c>
      <c r="O296" t="s">
        <v>42</v>
      </c>
      <c r="P296" t="s">
        <v>115</v>
      </c>
      <c r="Q296" t="s">
        <v>50</v>
      </c>
      <c r="R296" t="s">
        <v>45</v>
      </c>
      <c r="S296" t="s">
        <v>46</v>
      </c>
      <c r="T296" t="s">
        <v>315</v>
      </c>
    </row>
    <row r="297" spans="1:37" x14ac:dyDescent="0.35">
      <c r="A297">
        <v>2262</v>
      </c>
      <c r="B297" t="s">
        <v>994</v>
      </c>
      <c r="C297" t="s">
        <v>151</v>
      </c>
      <c r="D297" t="s">
        <v>996</v>
      </c>
      <c r="E297" t="s">
        <v>70</v>
      </c>
      <c r="F297" t="s">
        <v>38</v>
      </c>
      <c r="G297" s="3" t="s">
        <v>994</v>
      </c>
      <c r="H297" t="s">
        <v>1004</v>
      </c>
      <c r="I297" t="s">
        <v>39</v>
      </c>
      <c r="J297">
        <v>1.53</v>
      </c>
      <c r="K297">
        <v>2.6</v>
      </c>
      <c r="L297" t="s">
        <v>847</v>
      </c>
      <c r="M297" t="s">
        <v>121</v>
      </c>
      <c r="N297" t="s">
        <v>41</v>
      </c>
      <c r="O297" t="s">
        <v>42</v>
      </c>
      <c r="P297" t="s">
        <v>138</v>
      </c>
      <c r="Q297" t="s">
        <v>50</v>
      </c>
      <c r="R297" t="s">
        <v>45</v>
      </c>
      <c r="S297" t="s">
        <v>116</v>
      </c>
      <c r="T297" t="s">
        <v>1005</v>
      </c>
    </row>
    <row r="298" spans="1:37" x14ac:dyDescent="0.35">
      <c r="A298">
        <v>2265</v>
      </c>
      <c r="B298" t="s">
        <v>994</v>
      </c>
      <c r="C298" t="s">
        <v>1006</v>
      </c>
      <c r="D298" t="s">
        <v>1007</v>
      </c>
      <c r="E298" t="s">
        <v>37</v>
      </c>
      <c r="F298" t="s">
        <v>38</v>
      </c>
      <c r="G298" s="3" t="s">
        <v>994</v>
      </c>
      <c r="H298" t="s">
        <v>1008</v>
      </c>
      <c r="I298" t="s">
        <v>48</v>
      </c>
      <c r="J298">
        <v>2.61</v>
      </c>
      <c r="K298">
        <v>3.82</v>
      </c>
      <c r="L298" t="s">
        <v>1009</v>
      </c>
      <c r="M298" t="s">
        <v>121</v>
      </c>
      <c r="N298" t="s">
        <v>41</v>
      </c>
      <c r="O298" t="s">
        <v>42</v>
      </c>
      <c r="P298" t="s">
        <v>58</v>
      </c>
      <c r="Q298" t="s">
        <v>50</v>
      </c>
      <c r="R298" t="s">
        <v>45</v>
      </c>
      <c r="S298" t="s">
        <v>116</v>
      </c>
      <c r="T298" t="s">
        <v>1010</v>
      </c>
    </row>
    <row r="299" spans="1:37" x14ac:dyDescent="0.35">
      <c r="A299">
        <v>2268</v>
      </c>
      <c r="B299" t="s">
        <v>994</v>
      </c>
      <c r="C299" t="s">
        <v>1011</v>
      </c>
      <c r="D299" t="s">
        <v>1012</v>
      </c>
      <c r="E299" t="s">
        <v>47</v>
      </c>
      <c r="F299" t="s">
        <v>38</v>
      </c>
      <c r="G299" s="3" t="s">
        <v>994</v>
      </c>
      <c r="H299" t="s">
        <v>1013</v>
      </c>
      <c r="I299" t="s">
        <v>48</v>
      </c>
      <c r="J299">
        <v>0</v>
      </c>
      <c r="K299">
        <v>1.81</v>
      </c>
      <c r="L299" t="s">
        <v>885</v>
      </c>
      <c r="M299" t="s">
        <v>121</v>
      </c>
      <c r="N299" t="s">
        <v>42</v>
      </c>
      <c r="O299" t="s">
        <v>42</v>
      </c>
      <c r="P299" t="s">
        <v>58</v>
      </c>
      <c r="Q299" t="s">
        <v>50</v>
      </c>
      <c r="R299" t="s">
        <v>45</v>
      </c>
      <c r="S299" t="s">
        <v>46</v>
      </c>
      <c r="U299" t="s">
        <v>38</v>
      </c>
      <c r="V299" t="s">
        <v>62</v>
      </c>
      <c r="W299" t="s">
        <v>75</v>
      </c>
      <c r="X299" t="s">
        <v>908</v>
      </c>
      <c r="Y299" t="s">
        <v>64</v>
      </c>
      <c r="AB299" t="s">
        <v>65</v>
      </c>
      <c r="AC299" t="s">
        <v>65</v>
      </c>
      <c r="AD299" t="s">
        <v>41</v>
      </c>
      <c r="AE299" t="s">
        <v>66</v>
      </c>
      <c r="AF299" t="s">
        <v>1014</v>
      </c>
      <c r="AG299" t="s">
        <v>1015</v>
      </c>
      <c r="AH299" t="s">
        <v>1016</v>
      </c>
      <c r="AI299" t="s">
        <v>67</v>
      </c>
      <c r="AJ299" t="s">
        <v>117</v>
      </c>
      <c r="AK299" t="s">
        <v>123</v>
      </c>
    </row>
    <row r="300" spans="1:37" x14ac:dyDescent="0.35">
      <c r="A300">
        <v>2271</v>
      </c>
      <c r="B300" t="s">
        <v>994</v>
      </c>
      <c r="C300" t="s">
        <v>1017</v>
      </c>
      <c r="D300" t="s">
        <v>1018</v>
      </c>
      <c r="E300" t="s">
        <v>47</v>
      </c>
      <c r="F300" t="s">
        <v>38</v>
      </c>
      <c r="G300" s="3" t="s">
        <v>994</v>
      </c>
      <c r="H300" t="s">
        <v>1019</v>
      </c>
      <c r="I300" t="s">
        <v>53</v>
      </c>
      <c r="J300">
        <v>0</v>
      </c>
      <c r="K300">
        <v>1.89</v>
      </c>
      <c r="L300" t="s">
        <v>134</v>
      </c>
      <c r="M300" t="s">
        <v>121</v>
      </c>
      <c r="N300" t="s">
        <v>41</v>
      </c>
      <c r="O300" t="s">
        <v>42</v>
      </c>
      <c r="P300" t="s">
        <v>58</v>
      </c>
      <c r="Q300" t="s">
        <v>44</v>
      </c>
      <c r="R300" t="s">
        <v>45</v>
      </c>
      <c r="S300" t="s">
        <v>46</v>
      </c>
    </row>
    <row r="301" spans="1:37" x14ac:dyDescent="0.35">
      <c r="A301">
        <v>2274</v>
      </c>
      <c r="B301" t="s">
        <v>994</v>
      </c>
      <c r="C301" t="s">
        <v>1020</v>
      </c>
      <c r="D301" t="s">
        <v>1018</v>
      </c>
      <c r="E301" t="s">
        <v>47</v>
      </c>
      <c r="F301" t="s">
        <v>38</v>
      </c>
      <c r="G301" s="3" t="s">
        <v>994</v>
      </c>
      <c r="H301" t="s">
        <v>1021</v>
      </c>
      <c r="I301" t="s">
        <v>54</v>
      </c>
      <c r="J301">
        <v>0</v>
      </c>
      <c r="K301">
        <v>0.15</v>
      </c>
      <c r="L301" t="s">
        <v>314</v>
      </c>
      <c r="M301" t="s">
        <v>121</v>
      </c>
      <c r="N301" t="s">
        <v>41</v>
      </c>
      <c r="O301" t="s">
        <v>42</v>
      </c>
      <c r="P301" t="s">
        <v>57</v>
      </c>
      <c r="Q301" t="s">
        <v>55</v>
      </c>
      <c r="R301" t="s">
        <v>45</v>
      </c>
      <c r="S301" t="s">
        <v>46</v>
      </c>
    </row>
    <row r="302" spans="1:37" x14ac:dyDescent="0.35">
      <c r="A302">
        <v>2277</v>
      </c>
      <c r="B302" t="s">
        <v>994</v>
      </c>
      <c r="C302" t="s">
        <v>1022</v>
      </c>
      <c r="D302" t="s">
        <v>1018</v>
      </c>
      <c r="E302" t="s">
        <v>47</v>
      </c>
      <c r="F302" t="s">
        <v>38</v>
      </c>
      <c r="G302" s="3" t="s">
        <v>994</v>
      </c>
      <c r="H302" t="s">
        <v>1023</v>
      </c>
      <c r="I302" t="s">
        <v>54</v>
      </c>
      <c r="J302">
        <v>0.36</v>
      </c>
      <c r="K302">
        <v>0.36</v>
      </c>
      <c r="M302" t="s">
        <v>121</v>
      </c>
      <c r="N302" t="s">
        <v>41</v>
      </c>
      <c r="O302" t="s">
        <v>42</v>
      </c>
      <c r="P302" t="s">
        <v>57</v>
      </c>
      <c r="Q302" t="s">
        <v>60</v>
      </c>
      <c r="R302" t="s">
        <v>45</v>
      </c>
      <c r="S302" t="s">
        <v>46</v>
      </c>
    </row>
    <row r="303" spans="1:37" x14ac:dyDescent="0.35">
      <c r="A303">
        <v>2280</v>
      </c>
      <c r="B303" t="s">
        <v>994</v>
      </c>
      <c r="C303" t="s">
        <v>253</v>
      </c>
      <c r="D303" t="s">
        <v>1018</v>
      </c>
      <c r="E303" t="s">
        <v>47</v>
      </c>
      <c r="F303" t="s">
        <v>38</v>
      </c>
      <c r="G303" s="3" t="s">
        <v>994</v>
      </c>
      <c r="H303" t="s">
        <v>1024</v>
      </c>
      <c r="I303" t="s">
        <v>54</v>
      </c>
      <c r="J303">
        <v>0.42</v>
      </c>
      <c r="K303">
        <v>0.42</v>
      </c>
      <c r="M303" t="s">
        <v>121</v>
      </c>
      <c r="N303" t="s">
        <v>41</v>
      </c>
      <c r="O303" t="s">
        <v>42</v>
      </c>
      <c r="P303" t="s">
        <v>57</v>
      </c>
      <c r="Q303" t="s">
        <v>60</v>
      </c>
      <c r="R303" t="s">
        <v>45</v>
      </c>
      <c r="S303" t="s">
        <v>46</v>
      </c>
    </row>
    <row r="304" spans="1:37" x14ac:dyDescent="0.35">
      <c r="A304">
        <v>2283</v>
      </c>
      <c r="B304" t="s">
        <v>994</v>
      </c>
      <c r="C304" t="s">
        <v>1025</v>
      </c>
      <c r="D304" t="s">
        <v>1018</v>
      </c>
      <c r="E304" t="s">
        <v>47</v>
      </c>
      <c r="F304" t="s">
        <v>38</v>
      </c>
      <c r="G304" s="3" t="s">
        <v>994</v>
      </c>
      <c r="H304" t="s">
        <v>1026</v>
      </c>
      <c r="I304" t="s">
        <v>120</v>
      </c>
      <c r="J304">
        <v>0</v>
      </c>
      <c r="K304">
        <v>0.15</v>
      </c>
      <c r="L304" t="s">
        <v>112</v>
      </c>
      <c r="M304" t="s">
        <v>121</v>
      </c>
      <c r="N304" t="s">
        <v>41</v>
      </c>
      <c r="O304" t="s">
        <v>42</v>
      </c>
      <c r="P304" t="s">
        <v>57</v>
      </c>
      <c r="Q304" t="s">
        <v>60</v>
      </c>
      <c r="R304" t="s">
        <v>45</v>
      </c>
      <c r="S304" t="s">
        <v>46</v>
      </c>
    </row>
    <row r="305" spans="1:20" x14ac:dyDescent="0.35">
      <c r="A305">
        <v>2286</v>
      </c>
      <c r="B305" t="s">
        <v>1027</v>
      </c>
      <c r="C305" t="s">
        <v>1028</v>
      </c>
      <c r="D305" t="s">
        <v>1029</v>
      </c>
      <c r="E305" t="s">
        <v>47</v>
      </c>
      <c r="F305" t="s">
        <v>38</v>
      </c>
      <c r="G305" s="3" t="s">
        <v>1027</v>
      </c>
      <c r="H305" t="s">
        <v>1030</v>
      </c>
      <c r="I305" t="s">
        <v>39</v>
      </c>
      <c r="J305">
        <v>0.22</v>
      </c>
      <c r="K305">
        <v>0.22</v>
      </c>
      <c r="M305" t="s">
        <v>121</v>
      </c>
      <c r="N305" t="s">
        <v>41</v>
      </c>
      <c r="O305" t="s">
        <v>42</v>
      </c>
      <c r="P305" t="s">
        <v>57</v>
      </c>
      <c r="Q305" t="s">
        <v>44</v>
      </c>
      <c r="R305" t="s">
        <v>56</v>
      </c>
      <c r="S305" t="s">
        <v>46</v>
      </c>
      <c r="T305" t="s">
        <v>160</v>
      </c>
    </row>
    <row r="306" spans="1:20" x14ac:dyDescent="0.35">
      <c r="A306">
        <v>2289</v>
      </c>
      <c r="B306" t="s">
        <v>1027</v>
      </c>
      <c r="C306" t="s">
        <v>1031</v>
      </c>
      <c r="D306" t="s">
        <v>1029</v>
      </c>
      <c r="E306" t="s">
        <v>47</v>
      </c>
      <c r="F306" t="s">
        <v>38</v>
      </c>
      <c r="G306" s="3" t="s">
        <v>1027</v>
      </c>
      <c r="H306" t="s">
        <v>1032</v>
      </c>
      <c r="I306" t="s">
        <v>39</v>
      </c>
      <c r="J306">
        <v>0.26</v>
      </c>
      <c r="K306">
        <v>0.35</v>
      </c>
      <c r="L306" t="s">
        <v>890</v>
      </c>
      <c r="M306" t="s">
        <v>121</v>
      </c>
      <c r="N306" t="s">
        <v>41</v>
      </c>
      <c r="O306" t="s">
        <v>42</v>
      </c>
      <c r="P306" t="s">
        <v>57</v>
      </c>
      <c r="Q306" t="s">
        <v>44</v>
      </c>
      <c r="R306" t="s">
        <v>56</v>
      </c>
      <c r="S306" t="s">
        <v>46</v>
      </c>
    </row>
    <row r="307" spans="1:20" x14ac:dyDescent="0.35">
      <c r="A307">
        <v>2292</v>
      </c>
      <c r="B307" t="s">
        <v>1027</v>
      </c>
      <c r="C307" t="s">
        <v>1033</v>
      </c>
      <c r="D307" t="s">
        <v>1029</v>
      </c>
      <c r="E307" t="s">
        <v>47</v>
      </c>
      <c r="F307" t="s">
        <v>38</v>
      </c>
      <c r="G307" s="3" t="s">
        <v>1027</v>
      </c>
      <c r="H307" t="s">
        <v>1034</v>
      </c>
      <c r="I307" t="s">
        <v>39</v>
      </c>
      <c r="J307">
        <v>0.76</v>
      </c>
      <c r="K307">
        <v>0.76</v>
      </c>
      <c r="M307" t="s">
        <v>121</v>
      </c>
      <c r="N307" t="s">
        <v>41</v>
      </c>
      <c r="O307" t="s">
        <v>42</v>
      </c>
      <c r="P307" t="s">
        <v>57</v>
      </c>
      <c r="Q307" t="s">
        <v>98</v>
      </c>
      <c r="R307" t="s">
        <v>56</v>
      </c>
      <c r="S307" t="s">
        <v>46</v>
      </c>
      <c r="T307" t="s">
        <v>160</v>
      </c>
    </row>
    <row r="308" spans="1:20" x14ac:dyDescent="0.35">
      <c r="A308">
        <v>2295</v>
      </c>
      <c r="B308" t="s">
        <v>1027</v>
      </c>
      <c r="C308" t="s">
        <v>1035</v>
      </c>
      <c r="D308" t="s">
        <v>1029</v>
      </c>
      <c r="E308" t="s">
        <v>47</v>
      </c>
      <c r="F308" t="s">
        <v>38</v>
      </c>
      <c r="G308" s="3" t="s">
        <v>1027</v>
      </c>
      <c r="H308" t="s">
        <v>1036</v>
      </c>
      <c r="I308" t="s">
        <v>39</v>
      </c>
      <c r="J308">
        <v>1.17</v>
      </c>
      <c r="K308">
        <v>1.17</v>
      </c>
      <c r="M308" t="s">
        <v>121</v>
      </c>
      <c r="N308" t="s">
        <v>41</v>
      </c>
      <c r="O308" t="s">
        <v>42</v>
      </c>
      <c r="P308" t="s">
        <v>57</v>
      </c>
      <c r="Q308" t="s">
        <v>44</v>
      </c>
      <c r="R308" t="s">
        <v>56</v>
      </c>
      <c r="S308" t="s">
        <v>46</v>
      </c>
      <c r="T308" t="s">
        <v>160</v>
      </c>
    </row>
    <row r="309" spans="1:20" x14ac:dyDescent="0.35">
      <c r="A309">
        <v>2298</v>
      </c>
      <c r="B309" t="s">
        <v>1027</v>
      </c>
      <c r="C309" t="s">
        <v>1037</v>
      </c>
      <c r="D309" t="s">
        <v>1029</v>
      </c>
      <c r="E309" t="s">
        <v>47</v>
      </c>
      <c r="F309" t="s">
        <v>38</v>
      </c>
      <c r="G309" s="3" t="s">
        <v>1027</v>
      </c>
      <c r="H309" t="s">
        <v>1038</v>
      </c>
      <c r="I309" t="s">
        <v>39</v>
      </c>
      <c r="J309">
        <v>1.53</v>
      </c>
      <c r="K309">
        <v>2.6</v>
      </c>
      <c r="L309" t="s">
        <v>885</v>
      </c>
      <c r="M309" t="s">
        <v>121</v>
      </c>
      <c r="N309" t="s">
        <v>41</v>
      </c>
      <c r="O309" t="s">
        <v>42</v>
      </c>
      <c r="P309" t="s">
        <v>57</v>
      </c>
      <c r="Q309" t="s">
        <v>98</v>
      </c>
      <c r="R309" t="s">
        <v>56</v>
      </c>
      <c r="S309" t="s">
        <v>46</v>
      </c>
    </row>
    <row r="310" spans="1:20" x14ac:dyDescent="0.35">
      <c r="A310">
        <v>2301</v>
      </c>
      <c r="B310" t="s">
        <v>1027</v>
      </c>
      <c r="C310" t="s">
        <v>1039</v>
      </c>
      <c r="D310" t="s">
        <v>895</v>
      </c>
      <c r="E310" t="s">
        <v>70</v>
      </c>
      <c r="F310" t="s">
        <v>38</v>
      </c>
      <c r="G310" s="3" t="s">
        <v>1027</v>
      </c>
      <c r="H310" t="s">
        <v>1040</v>
      </c>
      <c r="I310" t="s">
        <v>48</v>
      </c>
      <c r="J310">
        <v>2.61</v>
      </c>
      <c r="K310">
        <v>4.2</v>
      </c>
      <c r="L310" t="s">
        <v>1041</v>
      </c>
      <c r="M310" t="s">
        <v>121</v>
      </c>
      <c r="N310" t="s">
        <v>41</v>
      </c>
      <c r="O310" t="s">
        <v>42</v>
      </c>
      <c r="P310" t="s">
        <v>57</v>
      </c>
      <c r="Q310" t="s">
        <v>50</v>
      </c>
      <c r="R310" t="s">
        <v>56</v>
      </c>
      <c r="S310" t="s">
        <v>46</v>
      </c>
      <c r="T310" t="s">
        <v>1042</v>
      </c>
    </row>
    <row r="311" spans="1:20" x14ac:dyDescent="0.35">
      <c r="A311">
        <v>2304</v>
      </c>
      <c r="B311" t="s">
        <v>1027</v>
      </c>
      <c r="C311" t="s">
        <v>1043</v>
      </c>
      <c r="D311" t="s">
        <v>862</v>
      </c>
      <c r="E311" t="s">
        <v>47</v>
      </c>
      <c r="F311" t="s">
        <v>38</v>
      </c>
      <c r="G311" s="3" t="s">
        <v>1027</v>
      </c>
      <c r="H311" t="s">
        <v>1044</v>
      </c>
      <c r="I311" t="s">
        <v>48</v>
      </c>
      <c r="J311">
        <v>0</v>
      </c>
      <c r="K311">
        <v>1.81</v>
      </c>
      <c r="L311" t="s">
        <v>1045</v>
      </c>
      <c r="M311" t="s">
        <v>121</v>
      </c>
      <c r="N311" t="s">
        <v>41</v>
      </c>
      <c r="O311" t="s">
        <v>42</v>
      </c>
      <c r="P311" t="s">
        <v>52</v>
      </c>
      <c r="Q311" t="s">
        <v>44</v>
      </c>
      <c r="R311" t="s">
        <v>56</v>
      </c>
      <c r="S311" t="s">
        <v>46</v>
      </c>
    </row>
    <row r="312" spans="1:20" x14ac:dyDescent="0.35">
      <c r="A312">
        <v>2307</v>
      </c>
      <c r="B312" t="s">
        <v>1027</v>
      </c>
      <c r="C312" t="s">
        <v>1046</v>
      </c>
      <c r="D312" t="s">
        <v>1047</v>
      </c>
      <c r="E312" t="s">
        <v>37</v>
      </c>
      <c r="F312" t="s">
        <v>38</v>
      </c>
      <c r="G312" s="3" t="s">
        <v>1027</v>
      </c>
      <c r="H312" t="s">
        <v>1048</v>
      </c>
      <c r="I312" t="s">
        <v>53</v>
      </c>
      <c r="J312">
        <v>0</v>
      </c>
      <c r="K312">
        <v>1.89</v>
      </c>
      <c r="L312" t="s">
        <v>129</v>
      </c>
      <c r="M312" t="s">
        <v>121</v>
      </c>
      <c r="N312" t="s">
        <v>41</v>
      </c>
      <c r="O312" t="s">
        <v>42</v>
      </c>
      <c r="P312" t="s">
        <v>52</v>
      </c>
      <c r="Q312" t="s">
        <v>44</v>
      </c>
      <c r="R312" t="s">
        <v>56</v>
      </c>
      <c r="S312" t="s">
        <v>46</v>
      </c>
      <c r="T312" t="s">
        <v>566</v>
      </c>
    </row>
    <row r="313" spans="1:20" x14ac:dyDescent="0.35">
      <c r="A313">
        <v>2310</v>
      </c>
      <c r="B313" t="s">
        <v>1027</v>
      </c>
      <c r="C313" t="s">
        <v>1049</v>
      </c>
      <c r="D313" t="s">
        <v>1047</v>
      </c>
      <c r="E313" t="s">
        <v>37</v>
      </c>
      <c r="F313" t="s">
        <v>38</v>
      </c>
      <c r="G313" s="3" t="s">
        <v>1027</v>
      </c>
      <c r="H313" t="s">
        <v>1050</v>
      </c>
      <c r="I313" t="s">
        <v>54</v>
      </c>
      <c r="J313">
        <v>0</v>
      </c>
      <c r="K313">
        <v>0.15</v>
      </c>
      <c r="L313" t="s">
        <v>134</v>
      </c>
      <c r="M313" t="s">
        <v>121</v>
      </c>
      <c r="N313" t="s">
        <v>41</v>
      </c>
      <c r="O313" t="s">
        <v>42</v>
      </c>
      <c r="P313" t="s">
        <v>52</v>
      </c>
      <c r="Q313" t="s">
        <v>98</v>
      </c>
      <c r="R313" t="s">
        <v>56</v>
      </c>
      <c r="S313" t="s">
        <v>46</v>
      </c>
      <c r="T313" t="s">
        <v>954</v>
      </c>
    </row>
    <row r="314" spans="1:20" x14ac:dyDescent="0.35">
      <c r="A314">
        <v>2313</v>
      </c>
      <c r="B314" t="s">
        <v>1027</v>
      </c>
      <c r="C314" t="s">
        <v>1051</v>
      </c>
      <c r="D314" t="s">
        <v>1047</v>
      </c>
      <c r="E314" t="s">
        <v>37</v>
      </c>
      <c r="F314" t="s">
        <v>38</v>
      </c>
      <c r="G314" s="3" t="s">
        <v>1027</v>
      </c>
      <c r="H314" t="s">
        <v>1052</v>
      </c>
      <c r="I314" t="s">
        <v>54</v>
      </c>
      <c r="J314">
        <v>0.36</v>
      </c>
      <c r="K314">
        <v>0.36</v>
      </c>
      <c r="M314" t="s">
        <v>121</v>
      </c>
      <c r="N314" t="s">
        <v>41</v>
      </c>
      <c r="O314" t="s">
        <v>42</v>
      </c>
      <c r="P314" t="s">
        <v>52</v>
      </c>
      <c r="Q314" t="s">
        <v>98</v>
      </c>
      <c r="R314" t="s">
        <v>56</v>
      </c>
      <c r="S314" t="s">
        <v>46</v>
      </c>
      <c r="T314" t="s">
        <v>566</v>
      </c>
    </row>
    <row r="315" spans="1:20" x14ac:dyDescent="0.35">
      <c r="A315">
        <v>2316</v>
      </c>
      <c r="B315" t="s">
        <v>1027</v>
      </c>
      <c r="C315" t="s">
        <v>1053</v>
      </c>
      <c r="D315" t="s">
        <v>1047</v>
      </c>
      <c r="E315" t="s">
        <v>37</v>
      </c>
      <c r="F315" t="s">
        <v>38</v>
      </c>
      <c r="G315" s="3" t="s">
        <v>1027</v>
      </c>
      <c r="H315" t="s">
        <v>1054</v>
      </c>
      <c r="I315" t="s">
        <v>54</v>
      </c>
      <c r="J315">
        <v>0.42</v>
      </c>
      <c r="K315">
        <v>0.42</v>
      </c>
      <c r="L315" t="s">
        <v>65</v>
      </c>
      <c r="M315" t="s">
        <v>121</v>
      </c>
      <c r="N315" t="s">
        <v>41</v>
      </c>
      <c r="O315" t="s">
        <v>42</v>
      </c>
      <c r="P315" t="s">
        <v>52</v>
      </c>
      <c r="Q315" t="s">
        <v>98</v>
      </c>
      <c r="R315" t="s">
        <v>56</v>
      </c>
      <c r="S315" t="s">
        <v>46</v>
      </c>
      <c r="T315" t="s">
        <v>1055</v>
      </c>
    </row>
    <row r="316" spans="1:20" x14ac:dyDescent="0.35">
      <c r="A316">
        <v>2319</v>
      </c>
      <c r="B316" t="s">
        <v>1027</v>
      </c>
      <c r="C316" t="s">
        <v>1056</v>
      </c>
      <c r="D316" t="s">
        <v>1047</v>
      </c>
      <c r="E316" t="s">
        <v>37</v>
      </c>
      <c r="F316" t="s">
        <v>38</v>
      </c>
      <c r="G316" s="3" t="s">
        <v>1027</v>
      </c>
      <c r="H316" t="s">
        <v>1057</v>
      </c>
      <c r="I316" t="s">
        <v>120</v>
      </c>
      <c r="J316">
        <v>0</v>
      </c>
      <c r="K316">
        <v>0.15</v>
      </c>
      <c r="L316" t="s">
        <v>105</v>
      </c>
      <c r="M316" t="s">
        <v>121</v>
      </c>
      <c r="N316" t="s">
        <v>41</v>
      </c>
      <c r="O316" t="s">
        <v>42</v>
      </c>
      <c r="P316" t="s">
        <v>52</v>
      </c>
      <c r="Q316" t="s">
        <v>98</v>
      </c>
      <c r="R316" t="s">
        <v>56</v>
      </c>
      <c r="S316" t="s">
        <v>46</v>
      </c>
      <c r="T316" t="s">
        <v>954</v>
      </c>
    </row>
    <row r="317" spans="1:20" x14ac:dyDescent="0.35">
      <c r="A317">
        <v>2322</v>
      </c>
      <c r="B317" t="s">
        <v>1058</v>
      </c>
      <c r="C317" t="s">
        <v>1059</v>
      </c>
      <c r="D317" t="s">
        <v>1060</v>
      </c>
      <c r="E317" t="s">
        <v>47</v>
      </c>
      <c r="F317" t="s">
        <v>38</v>
      </c>
      <c r="G317" s="3" t="s">
        <v>1058</v>
      </c>
      <c r="H317" t="s">
        <v>1061</v>
      </c>
      <c r="I317" t="s">
        <v>53</v>
      </c>
      <c r="J317">
        <v>0</v>
      </c>
      <c r="K317">
        <v>0</v>
      </c>
      <c r="L317" t="s">
        <v>65</v>
      </c>
      <c r="M317" t="s">
        <v>121</v>
      </c>
      <c r="N317" t="s">
        <v>41</v>
      </c>
      <c r="O317" t="s">
        <v>42</v>
      </c>
      <c r="P317" t="s">
        <v>57</v>
      </c>
      <c r="Q317" t="s">
        <v>60</v>
      </c>
      <c r="R317" t="s">
        <v>45</v>
      </c>
      <c r="S317" t="s">
        <v>46</v>
      </c>
      <c r="T317" t="s">
        <v>160</v>
      </c>
    </row>
    <row r="318" spans="1:20" x14ac:dyDescent="0.35">
      <c r="A318">
        <v>2325</v>
      </c>
      <c r="B318" t="s">
        <v>1058</v>
      </c>
      <c r="C318" t="s">
        <v>1062</v>
      </c>
      <c r="D318" t="s">
        <v>471</v>
      </c>
      <c r="E318" t="s">
        <v>37</v>
      </c>
      <c r="F318" t="s">
        <v>38</v>
      </c>
      <c r="G318" s="3" t="s">
        <v>1058</v>
      </c>
      <c r="H318" t="s">
        <v>1063</v>
      </c>
      <c r="I318" t="s">
        <v>39</v>
      </c>
      <c r="J318">
        <v>0.22</v>
      </c>
      <c r="K318">
        <v>0.22</v>
      </c>
      <c r="L318" t="s">
        <v>65</v>
      </c>
      <c r="M318" t="s">
        <v>121</v>
      </c>
      <c r="N318" t="s">
        <v>41</v>
      </c>
      <c r="O318" t="s">
        <v>42</v>
      </c>
      <c r="P318" t="s">
        <v>57</v>
      </c>
      <c r="Q318" t="s">
        <v>44</v>
      </c>
      <c r="R318" t="s">
        <v>45</v>
      </c>
      <c r="S318" t="s">
        <v>46</v>
      </c>
      <c r="T318" t="s">
        <v>566</v>
      </c>
    </row>
    <row r="319" spans="1:20" x14ac:dyDescent="0.35">
      <c r="A319">
        <v>2328</v>
      </c>
      <c r="B319" t="s">
        <v>1058</v>
      </c>
      <c r="C319" t="s">
        <v>1064</v>
      </c>
      <c r="D319" t="s">
        <v>471</v>
      </c>
      <c r="E319" t="s">
        <v>37</v>
      </c>
      <c r="F319" t="s">
        <v>38</v>
      </c>
      <c r="G319" s="3" t="s">
        <v>1058</v>
      </c>
      <c r="H319" t="s">
        <v>1065</v>
      </c>
      <c r="I319" t="s">
        <v>39</v>
      </c>
      <c r="J319">
        <v>0.26</v>
      </c>
      <c r="K319">
        <v>0.35</v>
      </c>
      <c r="L319" t="s">
        <v>108</v>
      </c>
      <c r="M319" t="s">
        <v>121</v>
      </c>
      <c r="N319" t="s">
        <v>41</v>
      </c>
      <c r="O319" t="s">
        <v>42</v>
      </c>
      <c r="P319" t="s">
        <v>57</v>
      </c>
      <c r="Q319" t="s">
        <v>44</v>
      </c>
      <c r="R319" t="s">
        <v>45</v>
      </c>
      <c r="S319" t="s">
        <v>46</v>
      </c>
      <c r="T319" t="s">
        <v>566</v>
      </c>
    </row>
    <row r="320" spans="1:20" x14ac:dyDescent="0.35">
      <c r="A320">
        <v>2331</v>
      </c>
      <c r="B320" t="s">
        <v>1058</v>
      </c>
      <c r="C320" t="s">
        <v>1066</v>
      </c>
      <c r="D320" t="s">
        <v>471</v>
      </c>
      <c r="E320" t="s">
        <v>37</v>
      </c>
      <c r="F320" t="s">
        <v>38</v>
      </c>
      <c r="G320" s="3" t="s">
        <v>1058</v>
      </c>
      <c r="H320" t="s">
        <v>1067</v>
      </c>
      <c r="I320" t="s">
        <v>39</v>
      </c>
      <c r="J320">
        <v>0.76</v>
      </c>
      <c r="K320">
        <v>0.76</v>
      </c>
      <c r="M320" t="s">
        <v>121</v>
      </c>
      <c r="N320" t="s">
        <v>41</v>
      </c>
      <c r="O320" t="s">
        <v>42</v>
      </c>
      <c r="P320" t="s">
        <v>57</v>
      </c>
      <c r="Q320" t="s">
        <v>44</v>
      </c>
      <c r="R320" t="s">
        <v>45</v>
      </c>
      <c r="S320" t="s">
        <v>46</v>
      </c>
      <c r="T320" t="s">
        <v>566</v>
      </c>
    </row>
    <row r="321" spans="1:37" x14ac:dyDescent="0.35">
      <c r="A321">
        <v>2334</v>
      </c>
      <c r="B321" t="s">
        <v>1058</v>
      </c>
      <c r="C321" t="s">
        <v>1068</v>
      </c>
      <c r="D321" t="s">
        <v>471</v>
      </c>
      <c r="E321" t="s">
        <v>37</v>
      </c>
      <c r="F321" t="s">
        <v>38</v>
      </c>
      <c r="G321" s="3" t="s">
        <v>1058</v>
      </c>
      <c r="H321" t="s">
        <v>1069</v>
      </c>
      <c r="I321" t="s">
        <v>39</v>
      </c>
      <c r="J321">
        <v>1.17</v>
      </c>
      <c r="K321">
        <v>1.17</v>
      </c>
      <c r="M321" t="s">
        <v>121</v>
      </c>
      <c r="N321" t="s">
        <v>41</v>
      </c>
      <c r="O321" t="s">
        <v>42</v>
      </c>
      <c r="P321" t="s">
        <v>57</v>
      </c>
      <c r="Q321" t="s">
        <v>44</v>
      </c>
      <c r="R321" t="s">
        <v>45</v>
      </c>
      <c r="S321" t="s">
        <v>46</v>
      </c>
      <c r="T321" t="s">
        <v>566</v>
      </c>
    </row>
    <row r="322" spans="1:37" x14ac:dyDescent="0.35">
      <c r="A322">
        <v>2337</v>
      </c>
      <c r="B322" t="s">
        <v>1058</v>
      </c>
      <c r="C322" t="s">
        <v>1070</v>
      </c>
      <c r="D322" t="s">
        <v>468</v>
      </c>
      <c r="E322" t="s">
        <v>47</v>
      </c>
      <c r="F322" t="s">
        <v>38</v>
      </c>
      <c r="G322" s="3" t="s">
        <v>1058</v>
      </c>
      <c r="H322" t="s">
        <v>1071</v>
      </c>
      <c r="I322" t="s">
        <v>48</v>
      </c>
      <c r="J322">
        <v>2.61</v>
      </c>
      <c r="K322">
        <v>3.82</v>
      </c>
      <c r="L322" t="s">
        <v>1072</v>
      </c>
      <c r="M322" t="s">
        <v>121</v>
      </c>
      <c r="N322" t="s">
        <v>41</v>
      </c>
      <c r="O322" t="s">
        <v>42</v>
      </c>
      <c r="P322" t="s">
        <v>52</v>
      </c>
      <c r="Q322" t="s">
        <v>55</v>
      </c>
      <c r="R322" t="s">
        <v>45</v>
      </c>
      <c r="S322" t="s">
        <v>116</v>
      </c>
      <c r="T322" t="s">
        <v>1073</v>
      </c>
    </row>
    <row r="323" spans="1:37" x14ac:dyDescent="0.35">
      <c r="A323">
        <v>2340</v>
      </c>
      <c r="B323" t="s">
        <v>1058</v>
      </c>
      <c r="C323" t="s">
        <v>1074</v>
      </c>
      <c r="D323" t="s">
        <v>627</v>
      </c>
      <c r="E323" t="s">
        <v>70</v>
      </c>
      <c r="F323" t="s">
        <v>38</v>
      </c>
      <c r="G323" s="3" t="s">
        <v>1058</v>
      </c>
      <c r="H323" t="s">
        <v>1075</v>
      </c>
      <c r="I323" t="s">
        <v>48</v>
      </c>
      <c r="J323">
        <v>0</v>
      </c>
      <c r="K323">
        <v>1.81</v>
      </c>
      <c r="L323" t="s">
        <v>1076</v>
      </c>
      <c r="M323" t="s">
        <v>121</v>
      </c>
      <c r="N323" t="s">
        <v>41</v>
      </c>
      <c r="O323" t="s">
        <v>42</v>
      </c>
      <c r="P323" t="s">
        <v>52</v>
      </c>
      <c r="Q323" t="s">
        <v>44</v>
      </c>
      <c r="R323" t="s">
        <v>45</v>
      </c>
      <c r="S323" t="s">
        <v>46</v>
      </c>
    </row>
    <row r="324" spans="1:37" x14ac:dyDescent="0.35">
      <c r="A324">
        <v>2343</v>
      </c>
      <c r="B324" t="s">
        <v>1058</v>
      </c>
      <c r="C324" t="s">
        <v>1077</v>
      </c>
      <c r="D324" t="s">
        <v>471</v>
      </c>
      <c r="E324" t="s">
        <v>37</v>
      </c>
      <c r="F324" t="s">
        <v>38</v>
      </c>
      <c r="G324" s="3" t="s">
        <v>1058</v>
      </c>
      <c r="H324" t="s">
        <v>1078</v>
      </c>
      <c r="I324" t="s">
        <v>39</v>
      </c>
      <c r="J324">
        <v>1.53</v>
      </c>
      <c r="K324">
        <v>2.6</v>
      </c>
      <c r="L324" t="s">
        <v>94</v>
      </c>
      <c r="M324" t="s">
        <v>121</v>
      </c>
      <c r="N324" t="s">
        <v>41</v>
      </c>
      <c r="O324" t="s">
        <v>42</v>
      </c>
      <c r="P324" t="s">
        <v>57</v>
      </c>
      <c r="Q324" t="s">
        <v>44</v>
      </c>
      <c r="R324" t="s">
        <v>45</v>
      </c>
      <c r="S324" t="s">
        <v>116</v>
      </c>
      <c r="T324" t="s">
        <v>1079</v>
      </c>
    </row>
    <row r="325" spans="1:37" x14ac:dyDescent="0.35">
      <c r="A325">
        <v>2346</v>
      </c>
      <c r="B325" t="s">
        <v>1058</v>
      </c>
      <c r="C325" t="s">
        <v>1080</v>
      </c>
      <c r="D325" t="s">
        <v>1060</v>
      </c>
      <c r="E325" t="s">
        <v>47</v>
      </c>
      <c r="F325" t="s">
        <v>38</v>
      </c>
      <c r="G325" s="3" t="s">
        <v>1058</v>
      </c>
      <c r="H325" t="s">
        <v>1081</v>
      </c>
      <c r="I325" t="s">
        <v>53</v>
      </c>
      <c r="J325">
        <v>0</v>
      </c>
      <c r="K325">
        <v>1.89</v>
      </c>
      <c r="L325" t="s">
        <v>885</v>
      </c>
      <c r="M325" t="s">
        <v>121</v>
      </c>
      <c r="N325" t="s">
        <v>41</v>
      </c>
      <c r="O325" t="s">
        <v>42</v>
      </c>
      <c r="P325" t="s">
        <v>57</v>
      </c>
      <c r="Q325" t="s">
        <v>60</v>
      </c>
      <c r="R325" t="s">
        <v>45</v>
      </c>
      <c r="S325" t="s">
        <v>46</v>
      </c>
    </row>
    <row r="326" spans="1:37" x14ac:dyDescent="0.35">
      <c r="A326">
        <v>2349</v>
      </c>
      <c r="B326" t="s">
        <v>1058</v>
      </c>
      <c r="C326" t="s">
        <v>1082</v>
      </c>
      <c r="D326" t="s">
        <v>1060</v>
      </c>
      <c r="E326" t="s">
        <v>47</v>
      </c>
      <c r="F326" t="s">
        <v>38</v>
      </c>
      <c r="G326" s="3" t="s">
        <v>1058</v>
      </c>
      <c r="H326" t="s">
        <v>1083</v>
      </c>
      <c r="I326" t="s">
        <v>54</v>
      </c>
      <c r="J326">
        <v>0</v>
      </c>
      <c r="K326">
        <v>0.15</v>
      </c>
      <c r="L326" t="s">
        <v>680</v>
      </c>
      <c r="M326" t="s">
        <v>121</v>
      </c>
      <c r="N326" t="s">
        <v>41</v>
      </c>
      <c r="O326" t="s">
        <v>42</v>
      </c>
      <c r="P326" t="s">
        <v>52</v>
      </c>
      <c r="Q326" t="s">
        <v>60</v>
      </c>
      <c r="R326" t="s">
        <v>45</v>
      </c>
      <c r="S326" t="s">
        <v>46</v>
      </c>
    </row>
    <row r="327" spans="1:37" x14ac:dyDescent="0.35">
      <c r="A327">
        <v>2352</v>
      </c>
      <c r="B327" t="s">
        <v>1058</v>
      </c>
      <c r="C327" t="s">
        <v>1084</v>
      </c>
      <c r="D327" t="s">
        <v>1060</v>
      </c>
      <c r="E327" t="s">
        <v>47</v>
      </c>
      <c r="F327" t="s">
        <v>38</v>
      </c>
      <c r="G327" s="3" t="s">
        <v>1058</v>
      </c>
      <c r="H327" t="s">
        <v>1085</v>
      </c>
      <c r="I327" t="s">
        <v>54</v>
      </c>
      <c r="J327">
        <v>0.36</v>
      </c>
      <c r="K327">
        <v>0.36</v>
      </c>
      <c r="L327" t="s">
        <v>65</v>
      </c>
      <c r="M327" t="s">
        <v>121</v>
      </c>
      <c r="N327" t="s">
        <v>41</v>
      </c>
      <c r="O327" t="s">
        <v>42</v>
      </c>
      <c r="P327" t="s">
        <v>57</v>
      </c>
      <c r="Q327" t="s">
        <v>60</v>
      </c>
      <c r="R327" t="s">
        <v>45</v>
      </c>
      <c r="S327" t="s">
        <v>46</v>
      </c>
      <c r="T327" t="s">
        <v>1086</v>
      </c>
    </row>
    <row r="328" spans="1:37" x14ac:dyDescent="0.35">
      <c r="A328">
        <v>2355</v>
      </c>
      <c r="B328" t="s">
        <v>1058</v>
      </c>
      <c r="C328" t="s">
        <v>1087</v>
      </c>
      <c r="D328" t="s">
        <v>1060</v>
      </c>
      <c r="E328" t="s">
        <v>47</v>
      </c>
      <c r="F328" t="s">
        <v>38</v>
      </c>
      <c r="G328" s="3" t="s">
        <v>1058</v>
      </c>
      <c r="H328" t="s">
        <v>1088</v>
      </c>
      <c r="I328" t="s">
        <v>54</v>
      </c>
      <c r="J328">
        <v>0.42</v>
      </c>
      <c r="K328">
        <v>0.42</v>
      </c>
      <c r="M328" t="s">
        <v>121</v>
      </c>
      <c r="N328" t="s">
        <v>41</v>
      </c>
      <c r="O328" t="s">
        <v>42</v>
      </c>
      <c r="P328" t="s">
        <v>57</v>
      </c>
      <c r="Q328" t="s">
        <v>60</v>
      </c>
      <c r="R328" t="s">
        <v>45</v>
      </c>
      <c r="S328" t="s">
        <v>46</v>
      </c>
      <c r="T328" t="s">
        <v>160</v>
      </c>
    </row>
    <row r="329" spans="1:37" x14ac:dyDescent="0.35">
      <c r="A329">
        <v>2358</v>
      </c>
      <c r="B329" t="s">
        <v>1058</v>
      </c>
      <c r="C329" t="s">
        <v>1089</v>
      </c>
      <c r="D329" t="s">
        <v>1060</v>
      </c>
      <c r="E329" t="s">
        <v>47</v>
      </c>
      <c r="F329" t="s">
        <v>38</v>
      </c>
      <c r="G329" s="3" t="s">
        <v>1058</v>
      </c>
      <c r="H329" t="s">
        <v>1090</v>
      </c>
      <c r="I329" t="s">
        <v>120</v>
      </c>
      <c r="J329">
        <v>0</v>
      </c>
      <c r="K329">
        <v>0.15</v>
      </c>
      <c r="L329" t="s">
        <v>124</v>
      </c>
      <c r="M329" t="s">
        <v>121</v>
      </c>
      <c r="N329" t="s">
        <v>42</v>
      </c>
      <c r="O329" t="s">
        <v>42</v>
      </c>
      <c r="P329" t="s">
        <v>57</v>
      </c>
      <c r="Q329" t="s">
        <v>60</v>
      </c>
      <c r="R329" t="s">
        <v>45</v>
      </c>
      <c r="S329" t="s">
        <v>46</v>
      </c>
      <c r="T329" t="s">
        <v>1091</v>
      </c>
      <c r="U329" t="s">
        <v>38</v>
      </c>
      <c r="V329" t="s">
        <v>79</v>
      </c>
      <c r="W329" t="s">
        <v>75</v>
      </c>
      <c r="X329" t="s">
        <v>908</v>
      </c>
      <c r="Y329" t="s">
        <v>64</v>
      </c>
      <c r="AB329" t="s">
        <v>497</v>
      </c>
      <c r="AC329" t="s">
        <v>497</v>
      </c>
      <c r="AD329" t="s">
        <v>41</v>
      </c>
      <c r="AE329" t="s">
        <v>66</v>
      </c>
      <c r="AF329" t="s">
        <v>1092</v>
      </c>
      <c r="AG329" t="s">
        <v>1093</v>
      </c>
      <c r="AH329" t="s">
        <v>1094</v>
      </c>
      <c r="AI329" t="s">
        <v>80</v>
      </c>
      <c r="AJ329" t="s">
        <v>76</v>
      </c>
      <c r="AK329" t="s">
        <v>76</v>
      </c>
    </row>
    <row r="330" spans="1:37" x14ac:dyDescent="0.35">
      <c r="A330">
        <v>2361</v>
      </c>
      <c r="B330" t="s">
        <v>1095</v>
      </c>
      <c r="C330" t="s">
        <v>1096</v>
      </c>
      <c r="D330" t="s">
        <v>975</v>
      </c>
      <c r="E330" t="s">
        <v>70</v>
      </c>
      <c r="F330" t="s">
        <v>38</v>
      </c>
      <c r="G330" s="3" t="s">
        <v>1095</v>
      </c>
      <c r="H330" t="s">
        <v>1097</v>
      </c>
      <c r="I330" t="s">
        <v>39</v>
      </c>
      <c r="J330">
        <v>0.22</v>
      </c>
      <c r="K330">
        <v>0.22</v>
      </c>
      <c r="M330" t="s">
        <v>121</v>
      </c>
      <c r="N330" t="s">
        <v>41</v>
      </c>
      <c r="O330" t="s">
        <v>42</v>
      </c>
      <c r="P330" t="s">
        <v>43</v>
      </c>
      <c r="Q330" t="s">
        <v>44</v>
      </c>
      <c r="R330" t="s">
        <v>45</v>
      </c>
      <c r="S330" t="s">
        <v>46</v>
      </c>
    </row>
    <row r="331" spans="1:37" x14ac:dyDescent="0.35">
      <c r="A331">
        <v>2364</v>
      </c>
      <c r="B331" t="s">
        <v>1095</v>
      </c>
      <c r="C331" t="s">
        <v>1098</v>
      </c>
      <c r="D331" t="s">
        <v>975</v>
      </c>
      <c r="E331" t="s">
        <v>70</v>
      </c>
      <c r="F331" t="s">
        <v>38</v>
      </c>
      <c r="G331" s="3" t="s">
        <v>1095</v>
      </c>
      <c r="H331" t="s">
        <v>1099</v>
      </c>
      <c r="I331" t="s">
        <v>39</v>
      </c>
      <c r="J331">
        <v>0.26</v>
      </c>
      <c r="K331">
        <v>0.35</v>
      </c>
      <c r="L331" t="s">
        <v>134</v>
      </c>
      <c r="M331" t="s">
        <v>121</v>
      </c>
      <c r="N331" t="s">
        <v>41</v>
      </c>
      <c r="O331" t="s">
        <v>42</v>
      </c>
      <c r="P331" t="s">
        <v>43</v>
      </c>
      <c r="Q331" t="s">
        <v>44</v>
      </c>
      <c r="R331" t="s">
        <v>45</v>
      </c>
      <c r="S331" t="s">
        <v>46</v>
      </c>
    </row>
    <row r="332" spans="1:37" x14ac:dyDescent="0.35">
      <c r="A332">
        <v>2367</v>
      </c>
      <c r="B332" t="s">
        <v>1095</v>
      </c>
      <c r="C332" t="s">
        <v>1100</v>
      </c>
      <c r="D332" t="s">
        <v>975</v>
      </c>
      <c r="E332" t="s">
        <v>70</v>
      </c>
      <c r="F332" t="s">
        <v>38</v>
      </c>
      <c r="G332" s="3" t="s">
        <v>1095</v>
      </c>
      <c r="H332" t="s">
        <v>1101</v>
      </c>
      <c r="I332" t="s">
        <v>39</v>
      </c>
      <c r="J332">
        <v>0.76</v>
      </c>
      <c r="K332">
        <v>0.76</v>
      </c>
      <c r="L332" t="s">
        <v>65</v>
      </c>
      <c r="M332" t="s">
        <v>121</v>
      </c>
      <c r="N332" t="s">
        <v>41</v>
      </c>
      <c r="O332" t="s">
        <v>42</v>
      </c>
      <c r="P332" t="s">
        <v>43</v>
      </c>
      <c r="Q332" t="s">
        <v>44</v>
      </c>
      <c r="R332" t="s">
        <v>45</v>
      </c>
      <c r="S332" t="s">
        <v>46</v>
      </c>
      <c r="T332" t="s">
        <v>65</v>
      </c>
    </row>
    <row r="333" spans="1:37" x14ac:dyDescent="0.35">
      <c r="A333">
        <v>2370</v>
      </c>
      <c r="B333" t="s">
        <v>1095</v>
      </c>
      <c r="C333" t="s">
        <v>1102</v>
      </c>
      <c r="D333" t="s">
        <v>975</v>
      </c>
      <c r="E333" t="s">
        <v>70</v>
      </c>
      <c r="F333" t="s">
        <v>38</v>
      </c>
      <c r="G333" s="3" t="s">
        <v>1095</v>
      </c>
      <c r="H333" t="s">
        <v>145</v>
      </c>
      <c r="I333" t="s">
        <v>39</v>
      </c>
      <c r="J333">
        <v>1.17</v>
      </c>
      <c r="K333">
        <v>1.17</v>
      </c>
      <c r="L333" t="s">
        <v>65</v>
      </c>
      <c r="M333" t="s">
        <v>121</v>
      </c>
      <c r="N333" t="s">
        <v>41</v>
      </c>
      <c r="O333" t="s">
        <v>42</v>
      </c>
      <c r="P333" t="s">
        <v>43</v>
      </c>
      <c r="Q333" t="s">
        <v>44</v>
      </c>
      <c r="R333" t="s">
        <v>45</v>
      </c>
      <c r="S333" t="s">
        <v>46</v>
      </c>
    </row>
    <row r="334" spans="1:37" x14ac:dyDescent="0.35">
      <c r="A334">
        <v>2373</v>
      </c>
      <c r="B334" t="s">
        <v>1095</v>
      </c>
      <c r="C334" t="s">
        <v>1103</v>
      </c>
      <c r="D334" t="s">
        <v>930</v>
      </c>
      <c r="E334" t="s">
        <v>47</v>
      </c>
      <c r="F334" t="s">
        <v>38</v>
      </c>
      <c r="G334" s="3" t="s">
        <v>1095</v>
      </c>
      <c r="H334" t="s">
        <v>1104</v>
      </c>
      <c r="I334" t="s">
        <v>48</v>
      </c>
      <c r="J334">
        <v>2.61</v>
      </c>
      <c r="K334">
        <v>3.82</v>
      </c>
      <c r="L334" t="s">
        <v>126</v>
      </c>
      <c r="M334" t="s">
        <v>121</v>
      </c>
      <c r="N334" t="s">
        <v>41</v>
      </c>
      <c r="O334" t="s">
        <v>42</v>
      </c>
      <c r="P334" t="s">
        <v>57</v>
      </c>
      <c r="Q334" t="s">
        <v>55</v>
      </c>
      <c r="R334" t="s">
        <v>88</v>
      </c>
      <c r="S334" t="s">
        <v>116</v>
      </c>
      <c r="T334" t="s">
        <v>775</v>
      </c>
    </row>
    <row r="335" spans="1:37" x14ac:dyDescent="0.35">
      <c r="A335">
        <v>2376</v>
      </c>
      <c r="B335" t="s">
        <v>1095</v>
      </c>
      <c r="C335" t="s">
        <v>1105</v>
      </c>
      <c r="D335" t="s">
        <v>1106</v>
      </c>
      <c r="E335" t="s">
        <v>47</v>
      </c>
      <c r="F335" t="s">
        <v>38</v>
      </c>
      <c r="G335" s="3" t="s">
        <v>1095</v>
      </c>
      <c r="H335" t="s">
        <v>1107</v>
      </c>
      <c r="I335" t="s">
        <v>54</v>
      </c>
      <c r="J335">
        <v>0.36</v>
      </c>
      <c r="K335">
        <v>0.36</v>
      </c>
      <c r="M335" t="s">
        <v>121</v>
      </c>
      <c r="N335" t="s">
        <v>41</v>
      </c>
      <c r="O335" t="s">
        <v>42</v>
      </c>
      <c r="P335" t="s">
        <v>57</v>
      </c>
      <c r="Q335" t="s">
        <v>44</v>
      </c>
      <c r="R335" t="s">
        <v>45</v>
      </c>
      <c r="S335" t="s">
        <v>46</v>
      </c>
      <c r="T335" t="s">
        <v>986</v>
      </c>
    </row>
    <row r="336" spans="1:37" x14ac:dyDescent="0.35">
      <c r="A336">
        <v>2379</v>
      </c>
      <c r="B336" t="s">
        <v>1095</v>
      </c>
      <c r="C336" t="s">
        <v>1108</v>
      </c>
      <c r="D336" t="s">
        <v>1106</v>
      </c>
      <c r="E336" t="s">
        <v>47</v>
      </c>
      <c r="F336" t="s">
        <v>38</v>
      </c>
      <c r="G336" s="3" t="s">
        <v>1095</v>
      </c>
      <c r="H336" t="s">
        <v>1109</v>
      </c>
      <c r="I336" t="s">
        <v>54</v>
      </c>
      <c r="J336">
        <v>0.42</v>
      </c>
      <c r="K336">
        <v>0.42</v>
      </c>
      <c r="M336" t="s">
        <v>121</v>
      </c>
      <c r="N336" t="s">
        <v>41</v>
      </c>
      <c r="O336" t="s">
        <v>42</v>
      </c>
      <c r="P336" t="s">
        <v>57</v>
      </c>
      <c r="Q336" t="s">
        <v>44</v>
      </c>
      <c r="R336" t="s">
        <v>45</v>
      </c>
      <c r="S336" t="s">
        <v>46</v>
      </c>
      <c r="T336" t="s">
        <v>986</v>
      </c>
    </row>
    <row r="337" spans="1:37" x14ac:dyDescent="0.35">
      <c r="A337">
        <v>2382</v>
      </c>
      <c r="B337" t="s">
        <v>1095</v>
      </c>
      <c r="C337" t="s">
        <v>1110</v>
      </c>
      <c r="D337" t="s">
        <v>975</v>
      </c>
      <c r="E337" t="s">
        <v>70</v>
      </c>
      <c r="F337" t="s">
        <v>38</v>
      </c>
      <c r="G337" s="3" t="s">
        <v>1095</v>
      </c>
      <c r="H337" t="s">
        <v>1111</v>
      </c>
      <c r="I337" t="s">
        <v>39</v>
      </c>
      <c r="J337">
        <v>1.53</v>
      </c>
      <c r="K337">
        <v>2.6</v>
      </c>
      <c r="L337" t="s">
        <v>1112</v>
      </c>
      <c r="M337" t="s">
        <v>121</v>
      </c>
      <c r="N337" t="s">
        <v>41</v>
      </c>
      <c r="O337" t="s">
        <v>42</v>
      </c>
      <c r="P337" t="s">
        <v>43</v>
      </c>
      <c r="Q337" t="s">
        <v>44</v>
      </c>
      <c r="R337" t="s">
        <v>45</v>
      </c>
      <c r="S337" t="s">
        <v>46</v>
      </c>
      <c r="T337" t="s">
        <v>1113</v>
      </c>
    </row>
    <row r="338" spans="1:37" x14ac:dyDescent="0.35">
      <c r="A338">
        <v>2385</v>
      </c>
      <c r="B338" t="s">
        <v>1095</v>
      </c>
      <c r="C338" t="s">
        <v>1114</v>
      </c>
      <c r="D338" t="s">
        <v>1106</v>
      </c>
      <c r="E338" t="s">
        <v>47</v>
      </c>
      <c r="F338" t="s">
        <v>38</v>
      </c>
      <c r="G338" s="3" t="s">
        <v>1095</v>
      </c>
      <c r="H338" t="s">
        <v>1115</v>
      </c>
      <c r="I338" t="s">
        <v>120</v>
      </c>
      <c r="J338">
        <v>0</v>
      </c>
      <c r="K338">
        <v>0.15</v>
      </c>
      <c r="L338" t="s">
        <v>934</v>
      </c>
      <c r="M338" t="s">
        <v>121</v>
      </c>
      <c r="N338" t="s">
        <v>41</v>
      </c>
      <c r="O338" t="s">
        <v>42</v>
      </c>
      <c r="P338" t="s">
        <v>57</v>
      </c>
      <c r="Q338" t="s">
        <v>60</v>
      </c>
      <c r="R338" t="s">
        <v>45</v>
      </c>
      <c r="S338" t="s">
        <v>46</v>
      </c>
      <c r="T338" t="s">
        <v>65</v>
      </c>
    </row>
    <row r="339" spans="1:37" x14ac:dyDescent="0.35">
      <c r="A339">
        <v>2388</v>
      </c>
      <c r="B339" t="s">
        <v>1095</v>
      </c>
      <c r="C339" t="s">
        <v>1116</v>
      </c>
      <c r="D339" t="s">
        <v>1106</v>
      </c>
      <c r="E339" t="s">
        <v>47</v>
      </c>
      <c r="F339" t="s">
        <v>38</v>
      </c>
      <c r="G339" s="3" t="s">
        <v>1095</v>
      </c>
      <c r="H339" t="s">
        <v>1117</v>
      </c>
      <c r="I339" t="s">
        <v>54</v>
      </c>
      <c r="J339">
        <v>0</v>
      </c>
      <c r="K339">
        <v>0.15</v>
      </c>
      <c r="L339" t="s">
        <v>942</v>
      </c>
      <c r="M339" t="s">
        <v>121</v>
      </c>
      <c r="N339" t="s">
        <v>41</v>
      </c>
      <c r="O339" t="s">
        <v>41</v>
      </c>
      <c r="S339" t="s">
        <v>46</v>
      </c>
      <c r="T339" t="s">
        <v>1118</v>
      </c>
    </row>
    <row r="340" spans="1:37" x14ac:dyDescent="0.35">
      <c r="A340">
        <v>2391</v>
      </c>
      <c r="B340" t="s">
        <v>1095</v>
      </c>
      <c r="C340" t="s">
        <v>1119</v>
      </c>
      <c r="D340" t="s">
        <v>1106</v>
      </c>
      <c r="E340" t="s">
        <v>47</v>
      </c>
      <c r="F340" t="s">
        <v>38</v>
      </c>
      <c r="G340" s="3" t="s">
        <v>1095</v>
      </c>
      <c r="H340" t="s">
        <v>1120</v>
      </c>
      <c r="I340" t="s">
        <v>53</v>
      </c>
      <c r="J340">
        <v>0</v>
      </c>
      <c r="K340">
        <v>1.89</v>
      </c>
      <c r="L340" t="s">
        <v>1121</v>
      </c>
      <c r="M340" t="s">
        <v>121</v>
      </c>
      <c r="N340" t="s">
        <v>41</v>
      </c>
      <c r="O340" t="s">
        <v>42</v>
      </c>
      <c r="P340" t="s">
        <v>57</v>
      </c>
      <c r="Q340" t="s">
        <v>44</v>
      </c>
      <c r="R340" t="s">
        <v>45</v>
      </c>
      <c r="S340" t="s">
        <v>46</v>
      </c>
      <c r="T340" t="s">
        <v>1122</v>
      </c>
    </row>
    <row r="341" spans="1:37" x14ac:dyDescent="0.35">
      <c r="A341">
        <v>2394</v>
      </c>
      <c r="B341" t="s">
        <v>1095</v>
      </c>
      <c r="C341" t="s">
        <v>1123</v>
      </c>
      <c r="D341" t="s">
        <v>827</v>
      </c>
      <c r="E341" t="s">
        <v>37</v>
      </c>
      <c r="F341" t="s">
        <v>38</v>
      </c>
      <c r="G341" s="3" t="s">
        <v>1095</v>
      </c>
      <c r="H341" t="s">
        <v>1124</v>
      </c>
      <c r="I341" t="s">
        <v>48</v>
      </c>
      <c r="J341">
        <v>0</v>
      </c>
      <c r="K341">
        <v>1.81</v>
      </c>
      <c r="L341" t="s">
        <v>110</v>
      </c>
      <c r="M341" t="s">
        <v>121</v>
      </c>
      <c r="N341" t="s">
        <v>42</v>
      </c>
      <c r="O341" t="s">
        <v>42</v>
      </c>
      <c r="P341" t="s">
        <v>57</v>
      </c>
      <c r="Q341" t="s">
        <v>50</v>
      </c>
      <c r="R341" t="s">
        <v>45</v>
      </c>
      <c r="S341" t="s">
        <v>46</v>
      </c>
      <c r="T341" t="s">
        <v>1125</v>
      </c>
      <c r="U341" t="s">
        <v>38</v>
      </c>
      <c r="V341" t="s">
        <v>74</v>
      </c>
      <c r="W341" t="s">
        <v>308</v>
      </c>
      <c r="X341" t="s">
        <v>201</v>
      </c>
      <c r="Y341" t="s">
        <v>64</v>
      </c>
      <c r="Z341" t="s">
        <v>66</v>
      </c>
      <c r="AA341" t="s">
        <v>1126</v>
      </c>
      <c r="AB341" t="s">
        <v>1127</v>
      </c>
      <c r="AC341" t="s">
        <v>1128</v>
      </c>
      <c r="AD341" t="s">
        <v>41</v>
      </c>
      <c r="AG341" t="s">
        <v>497</v>
      </c>
      <c r="AH341" t="s">
        <v>497</v>
      </c>
      <c r="AJ341" t="s">
        <v>76</v>
      </c>
      <c r="AK341" t="s">
        <v>76</v>
      </c>
    </row>
  </sheetData>
  <autoFilter ref="A1:AK341" xr:uid="{3A77C850-0BCB-43F7-AF6F-ED0980F8AAD3}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2293-3344-4A95-A6D7-BFE7A07B5805}">
  <dimension ref="A1:F27"/>
  <sheetViews>
    <sheetView workbookViewId="0">
      <selection activeCell="E28" sqref="E28"/>
    </sheetView>
  </sheetViews>
  <sheetFormatPr defaultRowHeight="14.5" x14ac:dyDescent="0.35"/>
  <cols>
    <col min="1" max="1" width="33.81640625" bestFit="1" customWidth="1"/>
    <col min="2" max="5" width="9.54296875" bestFit="1" customWidth="1"/>
  </cols>
  <sheetData>
    <row r="1" spans="1:6" ht="21.5" thickBot="1" x14ac:dyDescent="0.55000000000000004">
      <c r="A1" s="29" t="s">
        <v>1177</v>
      </c>
    </row>
    <row r="2" spans="1:6" x14ac:dyDescent="0.35">
      <c r="A2" s="30" t="s">
        <v>1178</v>
      </c>
      <c r="B2" s="31" t="s">
        <v>1147</v>
      </c>
      <c r="C2" s="31" t="s">
        <v>1148</v>
      </c>
      <c r="D2" s="31" t="s">
        <v>1149</v>
      </c>
      <c r="E2" s="31" t="s">
        <v>1150</v>
      </c>
      <c r="F2" s="32" t="s">
        <v>1193</v>
      </c>
    </row>
    <row r="3" spans="1:6" x14ac:dyDescent="0.35">
      <c r="A3" s="33" t="s">
        <v>1179</v>
      </c>
      <c r="B3" s="34">
        <v>22</v>
      </c>
      <c r="C3" s="34">
        <v>29</v>
      </c>
      <c r="D3" s="35">
        <v>37</v>
      </c>
      <c r="E3" s="34">
        <v>25</v>
      </c>
      <c r="F3" s="36"/>
    </row>
    <row r="4" spans="1:6" x14ac:dyDescent="0.35">
      <c r="A4" s="37" t="s">
        <v>1180</v>
      </c>
      <c r="B4" s="34">
        <v>45</v>
      </c>
      <c r="C4" s="34">
        <v>94</v>
      </c>
      <c r="D4" s="35">
        <v>169</v>
      </c>
      <c r="E4" s="34">
        <v>30</v>
      </c>
      <c r="F4" s="36"/>
    </row>
    <row r="5" spans="1:6" x14ac:dyDescent="0.35">
      <c r="A5" s="37" t="s">
        <v>1181</v>
      </c>
      <c r="B5" s="34">
        <v>33</v>
      </c>
      <c r="C5" s="34">
        <v>48</v>
      </c>
      <c r="D5" s="35">
        <v>84</v>
      </c>
      <c r="E5" s="34">
        <v>18</v>
      </c>
      <c r="F5" s="38"/>
    </row>
    <row r="6" spans="1:6" ht="15" thickBot="1" x14ac:dyDescent="0.4">
      <c r="A6" s="39" t="s">
        <v>1182</v>
      </c>
      <c r="B6" s="40">
        <v>2</v>
      </c>
      <c r="C6" s="40">
        <v>5</v>
      </c>
      <c r="D6" s="41">
        <v>18</v>
      </c>
      <c r="E6" s="40">
        <v>8</v>
      </c>
      <c r="F6" s="42"/>
    </row>
    <row r="8" spans="1:6" ht="21.5" thickBot="1" x14ac:dyDescent="0.4">
      <c r="A8" s="43" t="s">
        <v>1183</v>
      </c>
    </row>
    <row r="9" spans="1:6" x14ac:dyDescent="0.35">
      <c r="A9" s="44" t="s">
        <v>1178</v>
      </c>
      <c r="B9" s="45" t="s">
        <v>1147</v>
      </c>
      <c r="C9" s="45" t="s">
        <v>1148</v>
      </c>
      <c r="D9" s="45" t="s">
        <v>1149</v>
      </c>
      <c r="E9" s="46" t="s">
        <v>1150</v>
      </c>
      <c r="F9" s="32" t="s">
        <v>1193</v>
      </c>
    </row>
    <row r="10" spans="1:6" x14ac:dyDescent="0.35">
      <c r="A10" s="47" t="s">
        <v>1179</v>
      </c>
      <c r="B10" s="35">
        <v>21</v>
      </c>
      <c r="C10" s="35">
        <v>29</v>
      </c>
      <c r="D10" s="35">
        <v>35</v>
      </c>
      <c r="E10" s="48">
        <v>26</v>
      </c>
      <c r="F10" s="49"/>
    </row>
    <row r="11" spans="1:6" x14ac:dyDescent="0.35">
      <c r="A11" s="47" t="s">
        <v>1180</v>
      </c>
      <c r="B11" s="35">
        <v>0</v>
      </c>
      <c r="C11" s="35">
        <v>3</v>
      </c>
      <c r="D11" s="35">
        <v>50</v>
      </c>
      <c r="E11" s="48">
        <v>1</v>
      </c>
      <c r="F11" s="50"/>
    </row>
    <row r="12" spans="1:6" x14ac:dyDescent="0.35">
      <c r="A12" s="47" t="s">
        <v>1181</v>
      </c>
      <c r="B12" s="35">
        <v>1</v>
      </c>
      <c r="C12" s="35">
        <v>1</v>
      </c>
      <c r="D12" s="35">
        <v>26</v>
      </c>
      <c r="E12" s="48">
        <v>7</v>
      </c>
      <c r="F12" s="50"/>
    </row>
    <row r="13" spans="1:6" ht="15" thickBot="1" x14ac:dyDescent="0.4">
      <c r="A13" s="51" t="s">
        <v>1182</v>
      </c>
      <c r="B13" s="41">
        <v>0</v>
      </c>
      <c r="C13" s="41">
        <v>4</v>
      </c>
      <c r="D13" s="41">
        <v>5</v>
      </c>
      <c r="E13" s="41">
        <v>1</v>
      </c>
      <c r="F13" s="52"/>
    </row>
    <row r="15" spans="1:6" ht="21.5" thickBot="1" x14ac:dyDescent="0.55000000000000004">
      <c r="A15" s="29" t="s">
        <v>1184</v>
      </c>
    </row>
    <row r="16" spans="1:6" x14ac:dyDescent="0.35">
      <c r="A16" s="30" t="s">
        <v>1178</v>
      </c>
      <c r="B16" s="31" t="s">
        <v>1147</v>
      </c>
      <c r="C16" s="31" t="s">
        <v>1148</v>
      </c>
      <c r="D16" s="31" t="s">
        <v>1149</v>
      </c>
      <c r="E16" s="31" t="s">
        <v>1150</v>
      </c>
      <c r="F16" s="32" t="s">
        <v>1193</v>
      </c>
    </row>
    <row r="17" spans="1:6" x14ac:dyDescent="0.35">
      <c r="A17" s="33" t="s">
        <v>1179</v>
      </c>
      <c r="B17" s="53"/>
      <c r="C17" s="34">
        <v>23</v>
      </c>
      <c r="D17" s="34">
        <v>32</v>
      </c>
      <c r="E17" s="34">
        <v>23</v>
      </c>
      <c r="F17" s="36"/>
    </row>
    <row r="18" spans="1:6" x14ac:dyDescent="0.35">
      <c r="A18" s="37" t="s">
        <v>1180</v>
      </c>
      <c r="B18" s="53"/>
      <c r="C18" s="34">
        <v>1</v>
      </c>
      <c r="D18" s="34">
        <v>14</v>
      </c>
      <c r="E18" s="34">
        <v>1</v>
      </c>
      <c r="F18" s="36"/>
    </row>
    <row r="19" spans="1:6" x14ac:dyDescent="0.35">
      <c r="A19" s="37" t="s">
        <v>1181</v>
      </c>
      <c r="B19" s="53"/>
      <c r="C19" s="34">
        <v>3</v>
      </c>
      <c r="D19" s="34">
        <v>5</v>
      </c>
      <c r="E19" s="34">
        <v>0</v>
      </c>
      <c r="F19" s="38"/>
    </row>
    <row r="20" spans="1:6" ht="15" thickBot="1" x14ac:dyDescent="0.4">
      <c r="A20" s="39" t="s">
        <v>1182</v>
      </c>
      <c r="B20" s="54"/>
      <c r="C20" s="40">
        <v>0</v>
      </c>
      <c r="D20" s="40">
        <v>2</v>
      </c>
      <c r="E20" s="40">
        <v>0</v>
      </c>
      <c r="F20" s="42"/>
    </row>
    <row r="22" spans="1:6" ht="21.5" thickBot="1" x14ac:dyDescent="0.55000000000000004">
      <c r="A22" s="29" t="s">
        <v>1185</v>
      </c>
    </row>
    <row r="23" spans="1:6" x14ac:dyDescent="0.35">
      <c r="A23" s="30" t="s">
        <v>1178</v>
      </c>
      <c r="B23" s="31" t="s">
        <v>1147</v>
      </c>
      <c r="C23" s="31" t="s">
        <v>1148</v>
      </c>
      <c r="D23" s="31" t="s">
        <v>1149</v>
      </c>
      <c r="E23" s="31" t="s">
        <v>1150</v>
      </c>
      <c r="F23" s="32" t="s">
        <v>1193</v>
      </c>
    </row>
    <row r="24" spans="1:6" x14ac:dyDescent="0.35">
      <c r="A24" s="33" t="s">
        <v>1179</v>
      </c>
      <c r="B24" s="53"/>
      <c r="C24" s="53"/>
      <c r="D24" s="34">
        <v>34</v>
      </c>
      <c r="E24" s="34">
        <v>25</v>
      </c>
      <c r="F24" s="36"/>
    </row>
    <row r="25" spans="1:6" x14ac:dyDescent="0.35">
      <c r="A25" s="37" t="s">
        <v>1180</v>
      </c>
      <c r="B25" s="53"/>
      <c r="C25" s="53"/>
      <c r="D25" s="34">
        <v>142</v>
      </c>
      <c r="E25" s="34">
        <v>13</v>
      </c>
      <c r="F25" s="36"/>
    </row>
    <row r="26" spans="1:6" x14ac:dyDescent="0.35">
      <c r="A26" s="37" t="s">
        <v>1181</v>
      </c>
      <c r="B26" s="53"/>
      <c r="C26" s="53"/>
      <c r="D26" s="34">
        <v>6</v>
      </c>
      <c r="E26" s="34">
        <v>0</v>
      </c>
      <c r="F26" s="38"/>
    </row>
    <row r="27" spans="1:6" ht="15" thickBot="1" x14ac:dyDescent="0.4">
      <c r="A27" s="39" t="s">
        <v>1182</v>
      </c>
      <c r="B27" s="54"/>
      <c r="C27" s="54"/>
      <c r="D27" s="40">
        <v>10</v>
      </c>
      <c r="E27" s="40">
        <v>0</v>
      </c>
      <c r="F27" s="42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226C-388C-44E6-8ACB-DD7B85833721}">
  <dimension ref="A1:N37"/>
  <sheetViews>
    <sheetView zoomScale="50" zoomScaleNormal="50" workbookViewId="0">
      <selection activeCell="P13" sqref="P13"/>
    </sheetView>
  </sheetViews>
  <sheetFormatPr defaultRowHeight="14.5" x14ac:dyDescent="0.35"/>
  <cols>
    <col min="1" max="1" width="38.26953125" bestFit="1" customWidth="1"/>
    <col min="2" max="2" width="36.81640625" bestFit="1" customWidth="1"/>
    <col min="3" max="3" width="11" bestFit="1" customWidth="1"/>
    <col min="4" max="4" width="6.453125" bestFit="1" customWidth="1"/>
    <col min="6" max="6" width="38.26953125" bestFit="1" customWidth="1"/>
    <col min="7" max="7" width="26.26953125" bestFit="1" customWidth="1"/>
    <col min="8" max="8" width="11" bestFit="1" customWidth="1"/>
    <col min="11" max="11" width="69.26953125" bestFit="1" customWidth="1"/>
    <col min="12" max="12" width="26.26953125" bestFit="1" customWidth="1"/>
    <col min="13" max="13" width="11" bestFit="1" customWidth="1"/>
    <col min="14" max="14" width="6.453125" bestFit="1" customWidth="1"/>
  </cols>
  <sheetData>
    <row r="1" spans="1:14" ht="23.5" x14ac:dyDescent="0.55000000000000004">
      <c r="A1" s="71" t="s">
        <v>1191</v>
      </c>
      <c r="B1" s="71"/>
      <c r="C1" s="71"/>
      <c r="D1" s="71"/>
    </row>
    <row r="2" spans="1:14" ht="18.5" x14ac:dyDescent="0.45">
      <c r="A2" s="72" t="s">
        <v>1192</v>
      </c>
      <c r="B2" s="72"/>
      <c r="C2" s="72"/>
      <c r="D2" s="72"/>
    </row>
    <row r="3" spans="1:14" ht="18.5" x14ac:dyDescent="0.45">
      <c r="A3" s="55"/>
      <c r="B3" s="55"/>
      <c r="C3" s="55"/>
      <c r="D3" s="55"/>
    </row>
    <row r="4" spans="1:14" ht="24" thickBot="1" x14ac:dyDescent="0.6">
      <c r="A4" s="5" t="s">
        <v>1186</v>
      </c>
      <c r="B4" s="56"/>
      <c r="C4" s="57"/>
      <c r="D4" s="6"/>
      <c r="K4" s="5" t="s">
        <v>1187</v>
      </c>
      <c r="L4" s="56"/>
      <c r="M4" s="57"/>
      <c r="N4" s="6"/>
    </row>
    <row r="5" spans="1:14" ht="24" thickBot="1" x14ac:dyDescent="0.6">
      <c r="A5" s="7" t="s">
        <v>1146</v>
      </c>
      <c r="B5" s="7" t="s">
        <v>1139</v>
      </c>
      <c r="C5" s="8" t="s">
        <v>1188</v>
      </c>
      <c r="D5" s="8" t="s">
        <v>1189</v>
      </c>
      <c r="F5" s="15" t="s">
        <v>1190</v>
      </c>
      <c r="G5" s="56"/>
      <c r="K5" s="7" t="s">
        <v>1146</v>
      </c>
      <c r="L5" s="7" t="s">
        <v>1139</v>
      </c>
      <c r="M5" s="8" t="s">
        <v>1188</v>
      </c>
      <c r="N5" s="8" t="s">
        <v>1189</v>
      </c>
    </row>
    <row r="6" spans="1:14" ht="15" thickBot="1" x14ac:dyDescent="0.4">
      <c r="A6" s="9" t="s">
        <v>1151</v>
      </c>
      <c r="B6" s="10" t="s">
        <v>1152</v>
      </c>
      <c r="C6" s="11">
        <v>9</v>
      </c>
      <c r="D6" s="11" t="s">
        <v>1153</v>
      </c>
      <c r="F6" s="16" t="s">
        <v>1146</v>
      </c>
      <c r="G6" s="16" t="s">
        <v>1139</v>
      </c>
      <c r="H6" s="8" t="s">
        <v>1188</v>
      </c>
      <c r="I6" s="8" t="s">
        <v>1189</v>
      </c>
      <c r="K6" s="9" t="s">
        <v>1151</v>
      </c>
      <c r="L6" s="10" t="s">
        <v>1152</v>
      </c>
      <c r="M6" s="11">
        <v>9</v>
      </c>
      <c r="N6" s="11" t="s">
        <v>1153</v>
      </c>
    </row>
    <row r="7" spans="1:14" x14ac:dyDescent="0.35">
      <c r="A7" s="9" t="s">
        <v>1154</v>
      </c>
      <c r="B7" s="10" t="s">
        <v>1155</v>
      </c>
      <c r="C7" s="11">
        <v>16</v>
      </c>
      <c r="D7" s="11">
        <v>1</v>
      </c>
      <c r="F7" s="9" t="s">
        <v>1151</v>
      </c>
      <c r="G7" s="19" t="s">
        <v>1152</v>
      </c>
      <c r="H7" s="11" t="s">
        <v>1153</v>
      </c>
      <c r="I7" s="11" t="s">
        <v>1153</v>
      </c>
      <c r="K7" s="9" t="s">
        <v>1154</v>
      </c>
      <c r="L7" s="10" t="s">
        <v>1155</v>
      </c>
      <c r="M7" s="11">
        <v>16</v>
      </c>
      <c r="N7" s="11">
        <v>1</v>
      </c>
    </row>
    <row r="8" spans="1:14" x14ac:dyDescent="0.35">
      <c r="A8" s="9" t="s">
        <v>1156</v>
      </c>
      <c r="B8" s="10" t="s">
        <v>1157</v>
      </c>
      <c r="C8" s="11" t="s">
        <v>1153</v>
      </c>
      <c r="D8" s="11" t="s">
        <v>1153</v>
      </c>
      <c r="F8" s="9" t="s">
        <v>1154</v>
      </c>
      <c r="G8" s="19" t="s">
        <v>1155</v>
      </c>
      <c r="H8" s="11" t="s">
        <v>1153</v>
      </c>
      <c r="I8" s="11" t="s">
        <v>1153</v>
      </c>
      <c r="K8" s="9" t="s">
        <v>1156</v>
      </c>
      <c r="L8" s="10" t="s">
        <v>1157</v>
      </c>
      <c r="M8" s="11" t="s">
        <v>1153</v>
      </c>
      <c r="N8" s="11" t="s">
        <v>1153</v>
      </c>
    </row>
    <row r="9" spans="1:14" x14ac:dyDescent="0.35">
      <c r="A9" s="9" t="s">
        <v>1158</v>
      </c>
      <c r="B9" s="10" t="s">
        <v>1159</v>
      </c>
      <c r="C9" s="11" t="s">
        <v>1153</v>
      </c>
      <c r="D9" s="11" t="s">
        <v>1153</v>
      </c>
      <c r="F9" s="9" t="s">
        <v>1156</v>
      </c>
      <c r="G9" s="19" t="s">
        <v>1157</v>
      </c>
      <c r="H9" s="11" t="s">
        <v>1153</v>
      </c>
      <c r="I9" s="11" t="s">
        <v>1153</v>
      </c>
      <c r="K9" s="9" t="s">
        <v>1158</v>
      </c>
      <c r="L9" s="10" t="s">
        <v>1159</v>
      </c>
      <c r="M9" s="11" t="s">
        <v>1153</v>
      </c>
      <c r="N9" s="11" t="s">
        <v>1153</v>
      </c>
    </row>
    <row r="10" spans="1:14" x14ac:dyDescent="0.35">
      <c r="A10" s="9" t="s">
        <v>1205</v>
      </c>
      <c r="B10" s="10" t="s">
        <v>1161</v>
      </c>
      <c r="C10" s="11" t="s">
        <v>1153</v>
      </c>
      <c r="D10" s="11" t="s">
        <v>1153</v>
      </c>
      <c r="F10" s="9" t="s">
        <v>1158</v>
      </c>
      <c r="G10" s="19" t="s">
        <v>1159</v>
      </c>
      <c r="H10" s="11" t="s">
        <v>1153</v>
      </c>
      <c r="I10" s="11" t="s">
        <v>1153</v>
      </c>
      <c r="K10" s="9" t="s">
        <v>1205</v>
      </c>
      <c r="L10" s="10" t="s">
        <v>1161</v>
      </c>
      <c r="M10" s="11" t="s">
        <v>1153</v>
      </c>
      <c r="N10" s="11" t="s">
        <v>1153</v>
      </c>
    </row>
    <row r="11" spans="1:14" x14ac:dyDescent="0.35">
      <c r="A11" s="9" t="s">
        <v>1199</v>
      </c>
      <c r="B11" s="10" t="s">
        <v>1163</v>
      </c>
      <c r="C11" s="11">
        <v>1</v>
      </c>
      <c r="D11" s="11" t="s">
        <v>1153</v>
      </c>
      <c r="F11" s="9" t="s">
        <v>1205</v>
      </c>
      <c r="G11" s="19" t="s">
        <v>1161</v>
      </c>
      <c r="H11" s="11" t="s">
        <v>1153</v>
      </c>
      <c r="I11" s="11" t="s">
        <v>1153</v>
      </c>
      <c r="K11" s="9" t="s">
        <v>1199</v>
      </c>
      <c r="L11" s="10" t="s">
        <v>1163</v>
      </c>
      <c r="M11" s="11">
        <v>1</v>
      </c>
      <c r="N11" s="11" t="s">
        <v>1153</v>
      </c>
    </row>
    <row r="12" spans="1:14" x14ac:dyDescent="0.35">
      <c r="A12" s="9" t="s">
        <v>1164</v>
      </c>
      <c r="B12" s="10" t="s">
        <v>1165</v>
      </c>
      <c r="C12" s="11">
        <v>20</v>
      </c>
      <c r="D12" s="11">
        <v>1</v>
      </c>
      <c r="F12" s="9" t="s">
        <v>1199</v>
      </c>
      <c r="G12" s="19" t="s">
        <v>1163</v>
      </c>
      <c r="H12" s="11" t="s">
        <v>1153</v>
      </c>
      <c r="I12" s="11" t="s">
        <v>1153</v>
      </c>
      <c r="K12" s="9" t="s">
        <v>1164</v>
      </c>
      <c r="L12" s="10" t="s">
        <v>1165</v>
      </c>
      <c r="M12" s="11">
        <v>20</v>
      </c>
      <c r="N12" s="11">
        <v>1</v>
      </c>
    </row>
    <row r="13" spans="1:14" ht="15" thickBot="1" x14ac:dyDescent="0.4">
      <c r="A13" s="9" t="s">
        <v>1166</v>
      </c>
      <c r="B13" s="10" t="s">
        <v>1167</v>
      </c>
      <c r="C13" s="11">
        <v>2</v>
      </c>
      <c r="D13" s="11">
        <v>6</v>
      </c>
      <c r="F13" s="18" t="s">
        <v>1166</v>
      </c>
      <c r="G13" s="19" t="s">
        <v>1167</v>
      </c>
      <c r="H13" s="11">
        <v>1</v>
      </c>
      <c r="I13" s="11" t="s">
        <v>1153</v>
      </c>
      <c r="K13" s="9" t="s">
        <v>1166</v>
      </c>
      <c r="L13" s="10" t="s">
        <v>1167</v>
      </c>
      <c r="M13" s="11">
        <v>3</v>
      </c>
      <c r="N13" s="11">
        <v>6</v>
      </c>
    </row>
    <row r="14" spans="1:14" ht="15" thickBot="1" x14ac:dyDescent="0.4">
      <c r="A14" s="12"/>
      <c r="B14" s="7" t="s">
        <v>1168</v>
      </c>
      <c r="C14" s="13">
        <f t="shared" ref="C14:D14" si="0">SUM(C6:C13)</f>
        <v>48</v>
      </c>
      <c r="D14" s="13">
        <f t="shared" si="0"/>
        <v>8</v>
      </c>
      <c r="F14" s="23"/>
      <c r="G14" s="16" t="s">
        <v>1168</v>
      </c>
      <c r="H14" s="24">
        <f>SUM(H7:H13)</f>
        <v>1</v>
      </c>
      <c r="I14" s="24">
        <f t="shared" ref="I14" si="1">SUM(I7:I13)</f>
        <v>0</v>
      </c>
      <c r="K14" s="12"/>
      <c r="L14" s="7" t="s">
        <v>1168</v>
      </c>
      <c r="M14" s="13">
        <f t="shared" ref="M14:N14" si="2">SUM(M6:M13)</f>
        <v>49</v>
      </c>
      <c r="N14" s="13">
        <f t="shared" si="2"/>
        <v>8</v>
      </c>
    </row>
    <row r="15" spans="1:14" s="25" customFormat="1" ht="13" x14ac:dyDescent="0.3">
      <c r="A15" s="58"/>
      <c r="B15" s="59"/>
      <c r="C15" s="60"/>
      <c r="D15" s="60"/>
    </row>
    <row r="16" spans="1:14" ht="24" thickBot="1" x14ac:dyDescent="0.6">
      <c r="A16" s="5" t="s">
        <v>1183</v>
      </c>
      <c r="B16" s="56"/>
      <c r="C16" s="6"/>
      <c r="D16" s="6"/>
    </row>
    <row r="17" spans="1:7" ht="15" thickBot="1" x14ac:dyDescent="0.4">
      <c r="A17" s="7" t="s">
        <v>1146</v>
      </c>
      <c r="B17" s="7" t="s">
        <v>1139</v>
      </c>
      <c r="C17" s="8" t="s">
        <v>1188</v>
      </c>
      <c r="D17" s="8" t="s">
        <v>1189</v>
      </c>
    </row>
    <row r="18" spans="1:7" x14ac:dyDescent="0.35">
      <c r="A18" s="9" t="s">
        <v>1151</v>
      </c>
      <c r="B18" s="10" t="s">
        <v>1152</v>
      </c>
      <c r="C18" s="11" t="s">
        <v>1153</v>
      </c>
      <c r="D18" s="11" t="s">
        <v>1153</v>
      </c>
    </row>
    <row r="19" spans="1:7" x14ac:dyDescent="0.35">
      <c r="A19" s="9" t="s">
        <v>1154</v>
      </c>
      <c r="B19" s="10" t="s">
        <v>1155</v>
      </c>
      <c r="C19" s="11">
        <v>3</v>
      </c>
      <c r="D19" s="11" t="s">
        <v>1153</v>
      </c>
    </row>
    <row r="20" spans="1:7" x14ac:dyDescent="0.35">
      <c r="A20" s="9" t="s">
        <v>1156</v>
      </c>
      <c r="B20" s="10" t="s">
        <v>1157</v>
      </c>
      <c r="C20" s="11">
        <v>3</v>
      </c>
      <c r="D20" s="11" t="s">
        <v>1153</v>
      </c>
    </row>
    <row r="21" spans="1:7" x14ac:dyDescent="0.35">
      <c r="A21" s="9" t="s">
        <v>1158</v>
      </c>
      <c r="B21" s="10" t="s">
        <v>1159</v>
      </c>
      <c r="C21" s="11" t="s">
        <v>1153</v>
      </c>
      <c r="D21" s="11" t="s">
        <v>1153</v>
      </c>
    </row>
    <row r="22" spans="1:7" x14ac:dyDescent="0.35">
      <c r="A22" s="9" t="s">
        <v>1205</v>
      </c>
      <c r="B22" s="10" t="s">
        <v>1161</v>
      </c>
      <c r="C22" s="11" t="s">
        <v>1153</v>
      </c>
      <c r="D22" s="11" t="s">
        <v>1153</v>
      </c>
    </row>
    <row r="23" spans="1:7" x14ac:dyDescent="0.35">
      <c r="A23" s="9" t="s">
        <v>1199</v>
      </c>
      <c r="B23" s="10" t="s">
        <v>1163</v>
      </c>
      <c r="C23" s="11" t="s">
        <v>1153</v>
      </c>
      <c r="D23" s="11">
        <v>1</v>
      </c>
    </row>
    <row r="24" spans="1:7" ht="15" thickBot="1" x14ac:dyDescent="0.4">
      <c r="A24" s="9" t="s">
        <v>1166</v>
      </c>
      <c r="B24" s="10" t="s">
        <v>1167</v>
      </c>
      <c r="C24" s="11">
        <v>2</v>
      </c>
      <c r="D24" s="11" t="s">
        <v>1153</v>
      </c>
    </row>
    <row r="25" spans="1:7" ht="15" thickBot="1" x14ac:dyDescent="0.4">
      <c r="A25" s="12"/>
      <c r="B25" s="7" t="s">
        <v>1168</v>
      </c>
      <c r="C25" s="13">
        <f t="shared" ref="C25:D25" si="3">SUM(C18:C24)</f>
        <v>8</v>
      </c>
      <c r="D25" s="13">
        <f t="shared" si="3"/>
        <v>1</v>
      </c>
    </row>
    <row r="26" spans="1:7" x14ac:dyDescent="0.35">
      <c r="B26" s="61"/>
    </row>
    <row r="27" spans="1:7" x14ac:dyDescent="0.35">
      <c r="A27" s="18"/>
      <c r="B27" s="70"/>
    </row>
    <row r="28" spans="1:7" ht="24" thickBot="1" x14ac:dyDescent="0.6">
      <c r="A28" s="15" t="s">
        <v>1185</v>
      </c>
      <c r="B28" s="56"/>
      <c r="G28" s="11"/>
    </row>
    <row r="29" spans="1:7" ht="15" thickBot="1" x14ac:dyDescent="0.4">
      <c r="A29" s="16" t="s">
        <v>1146</v>
      </c>
      <c r="B29" s="16" t="s">
        <v>1139</v>
      </c>
      <c r="C29" s="8" t="s">
        <v>1188</v>
      </c>
      <c r="D29" s="8" t="s">
        <v>1189</v>
      </c>
    </row>
    <row r="30" spans="1:7" x14ac:dyDescent="0.35">
      <c r="A30" s="9" t="s">
        <v>1151</v>
      </c>
      <c r="B30" s="19" t="s">
        <v>1152</v>
      </c>
      <c r="C30" s="11" t="s">
        <v>1153</v>
      </c>
      <c r="D30" s="11" t="s">
        <v>1153</v>
      </c>
    </row>
    <row r="31" spans="1:7" x14ac:dyDescent="0.35">
      <c r="A31" s="9" t="s">
        <v>1154</v>
      </c>
      <c r="B31" s="19" t="s">
        <v>1155</v>
      </c>
      <c r="C31" s="11" t="s">
        <v>1153</v>
      </c>
      <c r="D31" s="11" t="s">
        <v>1153</v>
      </c>
    </row>
    <row r="32" spans="1:7" x14ac:dyDescent="0.35">
      <c r="A32" s="9" t="s">
        <v>1156</v>
      </c>
      <c r="B32" s="19" t="s">
        <v>1157</v>
      </c>
      <c r="C32" s="11">
        <v>13</v>
      </c>
      <c r="D32" s="11" t="s">
        <v>1153</v>
      </c>
    </row>
    <row r="33" spans="1:4" x14ac:dyDescent="0.35">
      <c r="A33" s="9" t="s">
        <v>1158</v>
      </c>
      <c r="B33" s="19" t="s">
        <v>1159</v>
      </c>
      <c r="C33" s="11" t="s">
        <v>1153</v>
      </c>
      <c r="D33" s="11" t="s">
        <v>1153</v>
      </c>
    </row>
    <row r="34" spans="1:4" x14ac:dyDescent="0.35">
      <c r="A34" s="9" t="s">
        <v>1205</v>
      </c>
      <c r="B34" s="19" t="s">
        <v>1161</v>
      </c>
      <c r="C34" s="11" t="s">
        <v>1153</v>
      </c>
      <c r="D34" s="11" t="s">
        <v>1153</v>
      </c>
    </row>
    <row r="35" spans="1:4" x14ac:dyDescent="0.35">
      <c r="A35" s="9" t="s">
        <v>1199</v>
      </c>
      <c r="B35" s="19" t="s">
        <v>1163</v>
      </c>
      <c r="C35" s="11" t="s">
        <v>1153</v>
      </c>
      <c r="D35" s="11" t="s">
        <v>1153</v>
      </c>
    </row>
    <row r="36" spans="1:4" ht="15" thickBot="1" x14ac:dyDescent="0.4">
      <c r="A36" s="18" t="s">
        <v>1166</v>
      </c>
      <c r="B36" s="19" t="s">
        <v>1167</v>
      </c>
      <c r="C36" s="11" t="s">
        <v>1153</v>
      </c>
      <c r="D36" s="11" t="s">
        <v>1153</v>
      </c>
    </row>
    <row r="37" spans="1:4" ht="15" thickBot="1" x14ac:dyDescent="0.4">
      <c r="A37" s="23"/>
      <c r="B37" s="16" t="s">
        <v>1168</v>
      </c>
      <c r="C37" s="24">
        <f>SUM(C30:C36)</f>
        <v>13</v>
      </c>
      <c r="D37" s="24">
        <f t="shared" ref="D37" si="4">SUM(D30:D36)</f>
        <v>0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61C4-708C-4BC7-8B87-D8D729A004F9}">
  <dimension ref="A1:W114"/>
  <sheetViews>
    <sheetView topLeftCell="G68" workbookViewId="0">
      <selection activeCell="H74" sqref="H74"/>
    </sheetView>
  </sheetViews>
  <sheetFormatPr defaultColWidth="10.90625" defaultRowHeight="14.5" x14ac:dyDescent="0.35"/>
  <cols>
    <col min="1" max="1" width="16.6328125" bestFit="1" customWidth="1"/>
    <col min="2" max="2" width="13.90625" bestFit="1" customWidth="1"/>
    <col min="3" max="3" width="16" bestFit="1" customWidth="1"/>
    <col min="4" max="4" width="17.08984375" bestFit="1" customWidth="1"/>
    <col min="5" max="5" width="14.81640625" bestFit="1" customWidth="1"/>
    <col min="6" max="6" width="12.36328125" bestFit="1" customWidth="1"/>
    <col min="7" max="7" width="20.7265625" style="3" bestFit="1" customWidth="1"/>
    <col min="8" max="8" width="12.36328125" bestFit="1" customWidth="1"/>
    <col min="9" max="9" width="16" bestFit="1" customWidth="1"/>
    <col min="10" max="10" width="17.08984375" bestFit="1" customWidth="1"/>
    <col min="11" max="11" width="16.7265625" bestFit="1" customWidth="1"/>
    <col min="12" max="12" width="19.54296875" bestFit="1" customWidth="1"/>
    <col min="13" max="13" width="26.36328125" bestFit="1" customWidth="1"/>
    <col min="14" max="14" width="20" bestFit="1" customWidth="1"/>
    <col min="15" max="15" width="23.90625" style="68" bestFit="1" customWidth="1"/>
    <col min="16" max="16" width="12.26953125" style="68" bestFit="1" customWidth="1"/>
    <col min="18" max="18" width="11.7265625" bestFit="1" customWidth="1"/>
    <col min="19" max="19" width="11.26953125" bestFit="1" customWidth="1"/>
    <col min="20" max="20" width="149" bestFit="1" customWidth="1"/>
    <col min="21" max="21" width="13.26953125" bestFit="1" customWidth="1"/>
    <col min="22" max="22" width="14.81640625" bestFit="1" customWidth="1"/>
    <col min="23" max="23" width="16.81640625" bestFit="1" customWidth="1"/>
    <col min="24" max="24" width="10.26953125" bestFit="1" customWidth="1"/>
    <col min="25" max="25" width="154.453125" bestFit="1" customWidth="1"/>
    <col min="26" max="26" width="12.1796875" bestFit="1" customWidth="1"/>
    <col min="27" max="27" width="13.81640625" bestFit="1" customWidth="1"/>
    <col min="28" max="28" width="21.54296875" bestFit="1" customWidth="1"/>
    <col min="29" max="29" width="11.36328125" bestFit="1" customWidth="1"/>
    <col min="30" max="30" width="16.453125" bestFit="1" customWidth="1"/>
  </cols>
  <sheetData>
    <row r="1" spans="1:23" ht="15.5" x14ac:dyDescent="0.35">
      <c r="A1" s="1" t="s">
        <v>0</v>
      </c>
      <c r="B1" s="4" t="s">
        <v>1129</v>
      </c>
      <c r="C1" s="4" t="s">
        <v>1130</v>
      </c>
      <c r="D1" s="4" t="s">
        <v>1131</v>
      </c>
      <c r="E1" s="4" t="s">
        <v>1132</v>
      </c>
      <c r="F1" s="4" t="s">
        <v>1133</v>
      </c>
      <c r="G1" s="4" t="s">
        <v>1134</v>
      </c>
      <c r="H1" s="4" t="s">
        <v>1135</v>
      </c>
      <c r="I1" s="4" t="s">
        <v>1136</v>
      </c>
      <c r="J1" s="4" t="s">
        <v>1137</v>
      </c>
      <c r="K1" s="4" t="s">
        <v>1138</v>
      </c>
      <c r="L1" s="4" t="s">
        <v>1139</v>
      </c>
      <c r="M1" s="4" t="s">
        <v>1140</v>
      </c>
      <c r="N1" s="4" t="s">
        <v>1141</v>
      </c>
      <c r="O1" s="67" t="s">
        <v>1142</v>
      </c>
      <c r="P1" s="67" t="s">
        <v>1143</v>
      </c>
      <c r="Q1" s="4" t="s">
        <v>1144</v>
      </c>
      <c r="W1" s="1" t="s">
        <v>19</v>
      </c>
    </row>
    <row r="2" spans="1:23" x14ac:dyDescent="0.35">
      <c r="A2">
        <v>1533</v>
      </c>
      <c r="B2" s="3" t="s">
        <v>171</v>
      </c>
      <c r="C2" t="s">
        <v>53</v>
      </c>
      <c r="D2">
        <v>0</v>
      </c>
      <c r="E2">
        <v>0</v>
      </c>
      <c r="F2" t="s">
        <v>174</v>
      </c>
      <c r="G2" t="s">
        <v>41</v>
      </c>
      <c r="H2" t="s">
        <v>52</v>
      </c>
      <c r="I2" t="s">
        <v>44</v>
      </c>
      <c r="J2" t="s">
        <v>45</v>
      </c>
      <c r="Q2" t="s">
        <v>176</v>
      </c>
    </row>
    <row r="3" spans="1:23" x14ac:dyDescent="0.35">
      <c r="A3">
        <v>1557</v>
      </c>
      <c r="B3" s="3" t="s">
        <v>196</v>
      </c>
      <c r="C3" t="s">
        <v>53</v>
      </c>
      <c r="D3">
        <v>0</v>
      </c>
      <c r="E3">
        <v>1.89</v>
      </c>
      <c r="F3" t="s">
        <v>199</v>
      </c>
      <c r="G3" t="s">
        <v>42</v>
      </c>
      <c r="H3" t="s">
        <v>52</v>
      </c>
      <c r="I3" t="s">
        <v>98</v>
      </c>
      <c r="J3" t="s">
        <v>45</v>
      </c>
      <c r="K3" t="s">
        <v>62</v>
      </c>
      <c r="L3" t="s">
        <v>1151</v>
      </c>
      <c r="M3" t="s">
        <v>201</v>
      </c>
      <c r="N3" t="s">
        <v>64</v>
      </c>
      <c r="P3" s="68">
        <v>1</v>
      </c>
      <c r="Q3" t="s">
        <v>200</v>
      </c>
    </row>
    <row r="4" spans="1:23" x14ac:dyDescent="0.35">
      <c r="A4">
        <v>1557</v>
      </c>
      <c r="B4" s="3" t="s">
        <v>196</v>
      </c>
      <c r="C4" t="s">
        <v>53</v>
      </c>
      <c r="D4">
        <v>0</v>
      </c>
      <c r="E4">
        <v>1.89</v>
      </c>
      <c r="F4" t="s">
        <v>199</v>
      </c>
      <c r="G4" t="s">
        <v>42</v>
      </c>
      <c r="H4" t="s">
        <v>52</v>
      </c>
      <c r="I4" t="s">
        <v>98</v>
      </c>
      <c r="J4" t="s">
        <v>45</v>
      </c>
      <c r="K4" t="s">
        <v>62</v>
      </c>
      <c r="L4" t="s">
        <v>1151</v>
      </c>
      <c r="M4" t="s">
        <v>201</v>
      </c>
      <c r="N4" t="s">
        <v>64</v>
      </c>
      <c r="P4" s="68">
        <v>1</v>
      </c>
      <c r="Q4" t="s">
        <v>200</v>
      </c>
    </row>
    <row r="5" spans="1:23" x14ac:dyDescent="0.35">
      <c r="A5">
        <v>1557</v>
      </c>
      <c r="B5" s="3" t="s">
        <v>196</v>
      </c>
      <c r="C5" t="s">
        <v>53</v>
      </c>
      <c r="D5">
        <v>0</v>
      </c>
      <c r="E5">
        <v>1.89</v>
      </c>
      <c r="F5" t="s">
        <v>199</v>
      </c>
      <c r="G5" t="s">
        <v>42</v>
      </c>
      <c r="H5" t="s">
        <v>52</v>
      </c>
      <c r="I5" t="s">
        <v>98</v>
      </c>
      <c r="J5" t="s">
        <v>45</v>
      </c>
      <c r="K5" t="s">
        <v>79</v>
      </c>
      <c r="L5" t="s">
        <v>1151</v>
      </c>
      <c r="M5" t="s">
        <v>201</v>
      </c>
      <c r="N5" t="s">
        <v>64</v>
      </c>
      <c r="P5" s="68">
        <v>1</v>
      </c>
      <c r="Q5" t="s">
        <v>200</v>
      </c>
    </row>
    <row r="6" spans="1:23" x14ac:dyDescent="0.35">
      <c r="A6">
        <v>1557</v>
      </c>
      <c r="B6" s="3" t="s">
        <v>196</v>
      </c>
      <c r="C6" t="s">
        <v>53</v>
      </c>
      <c r="D6">
        <v>0</v>
      </c>
      <c r="E6">
        <v>1.89</v>
      </c>
      <c r="F6" t="s">
        <v>199</v>
      </c>
      <c r="G6" t="s">
        <v>42</v>
      </c>
      <c r="H6" t="s">
        <v>52</v>
      </c>
      <c r="I6" t="s">
        <v>98</v>
      </c>
      <c r="J6" t="s">
        <v>45</v>
      </c>
      <c r="K6" t="s">
        <v>79</v>
      </c>
      <c r="L6" t="s">
        <v>1151</v>
      </c>
      <c r="M6" t="s">
        <v>201</v>
      </c>
      <c r="N6" t="s">
        <v>64</v>
      </c>
      <c r="P6" s="68">
        <v>1</v>
      </c>
      <c r="Q6" t="s">
        <v>200</v>
      </c>
    </row>
    <row r="7" spans="1:23" x14ac:dyDescent="0.35">
      <c r="A7">
        <v>1557</v>
      </c>
      <c r="B7" s="3" t="s">
        <v>196</v>
      </c>
      <c r="C7" t="s">
        <v>53</v>
      </c>
      <c r="D7">
        <v>0</v>
      </c>
      <c r="E7">
        <v>1.89</v>
      </c>
      <c r="F7" t="s">
        <v>199</v>
      </c>
      <c r="G7" t="s">
        <v>42</v>
      </c>
      <c r="H7" t="s">
        <v>52</v>
      </c>
      <c r="I7" t="s">
        <v>98</v>
      </c>
      <c r="J7" t="s">
        <v>45</v>
      </c>
      <c r="K7" t="s">
        <v>62</v>
      </c>
      <c r="L7" t="s">
        <v>1151</v>
      </c>
      <c r="M7" t="s">
        <v>201</v>
      </c>
      <c r="N7" t="s">
        <v>64</v>
      </c>
      <c r="P7" s="68">
        <v>1</v>
      </c>
      <c r="Q7" t="s">
        <v>200</v>
      </c>
    </row>
    <row r="8" spans="1:23" x14ac:dyDescent="0.35">
      <c r="A8">
        <v>1557</v>
      </c>
      <c r="B8" s="3" t="s">
        <v>196</v>
      </c>
      <c r="C8" t="s">
        <v>53</v>
      </c>
      <c r="D8">
        <v>0</v>
      </c>
      <c r="E8">
        <v>1.89</v>
      </c>
      <c r="F8" t="s">
        <v>199</v>
      </c>
      <c r="G8" t="s">
        <v>42</v>
      </c>
      <c r="H8" t="s">
        <v>52</v>
      </c>
      <c r="I8" t="s">
        <v>98</v>
      </c>
      <c r="J8" t="s">
        <v>45</v>
      </c>
      <c r="K8" t="s">
        <v>62</v>
      </c>
      <c r="L8" t="s">
        <v>1151</v>
      </c>
      <c r="M8" t="s">
        <v>201</v>
      </c>
      <c r="N8" t="s">
        <v>64</v>
      </c>
      <c r="P8" s="68">
        <v>1</v>
      </c>
      <c r="Q8" t="s">
        <v>200</v>
      </c>
    </row>
    <row r="9" spans="1:23" x14ac:dyDescent="0.35">
      <c r="A9">
        <v>1557</v>
      </c>
      <c r="B9" s="3" t="s">
        <v>196</v>
      </c>
      <c r="C9" t="s">
        <v>53</v>
      </c>
      <c r="D9">
        <v>0</v>
      </c>
      <c r="E9">
        <v>1.89</v>
      </c>
      <c r="F9" t="s">
        <v>199</v>
      </c>
      <c r="G9" t="s">
        <v>42</v>
      </c>
      <c r="H9" t="s">
        <v>52</v>
      </c>
      <c r="I9" t="s">
        <v>98</v>
      </c>
      <c r="J9" t="s">
        <v>45</v>
      </c>
      <c r="K9" t="s">
        <v>79</v>
      </c>
      <c r="L9" t="s">
        <v>1151</v>
      </c>
      <c r="M9" t="s">
        <v>201</v>
      </c>
      <c r="N9" t="s">
        <v>64</v>
      </c>
      <c r="P9" s="68">
        <v>1</v>
      </c>
      <c r="Q9" t="s">
        <v>200</v>
      </c>
    </row>
    <row r="10" spans="1:23" x14ac:dyDescent="0.35">
      <c r="A10">
        <v>1560</v>
      </c>
      <c r="B10" s="3" t="s">
        <v>171</v>
      </c>
      <c r="C10" t="s">
        <v>53</v>
      </c>
      <c r="D10">
        <v>0</v>
      </c>
      <c r="E10">
        <v>1.89</v>
      </c>
      <c r="F10" t="s">
        <v>51</v>
      </c>
      <c r="G10" t="s">
        <v>41</v>
      </c>
      <c r="Q10" t="s">
        <v>225</v>
      </c>
    </row>
    <row r="11" spans="1:23" x14ac:dyDescent="0.35">
      <c r="A11">
        <v>1599</v>
      </c>
      <c r="B11" s="3" t="s">
        <v>259</v>
      </c>
      <c r="C11" t="s">
        <v>53</v>
      </c>
      <c r="D11">
        <v>0</v>
      </c>
      <c r="E11">
        <v>1.89</v>
      </c>
      <c r="F11" t="s">
        <v>97</v>
      </c>
      <c r="G11" t="s">
        <v>41</v>
      </c>
      <c r="H11" t="s">
        <v>58</v>
      </c>
      <c r="I11" t="s">
        <v>50</v>
      </c>
      <c r="J11" t="s">
        <v>45</v>
      </c>
      <c r="Q11" t="s">
        <v>262</v>
      </c>
    </row>
    <row r="12" spans="1:23" x14ac:dyDescent="0.35">
      <c r="A12">
        <v>1632</v>
      </c>
      <c r="B12" s="3" t="s">
        <v>240</v>
      </c>
      <c r="C12" t="s">
        <v>53</v>
      </c>
      <c r="D12">
        <v>0</v>
      </c>
      <c r="E12">
        <v>1.89</v>
      </c>
      <c r="F12" t="s">
        <v>289</v>
      </c>
      <c r="G12" t="s">
        <v>42</v>
      </c>
      <c r="K12" t="s">
        <v>62</v>
      </c>
      <c r="L12" t="s">
        <v>1151</v>
      </c>
      <c r="M12" t="s">
        <v>201</v>
      </c>
      <c r="N12" t="s">
        <v>64</v>
      </c>
      <c r="P12" s="68">
        <v>1</v>
      </c>
      <c r="Q12" t="s">
        <v>65</v>
      </c>
    </row>
    <row r="13" spans="1:23" x14ac:dyDescent="0.35">
      <c r="A13">
        <v>1647</v>
      </c>
      <c r="B13" s="3" t="s">
        <v>293</v>
      </c>
      <c r="C13" t="s">
        <v>53</v>
      </c>
      <c r="D13">
        <v>0</v>
      </c>
      <c r="E13">
        <v>1.89</v>
      </c>
      <c r="F13" t="s">
        <v>306</v>
      </c>
      <c r="G13" t="s">
        <v>42</v>
      </c>
      <c r="H13" t="s">
        <v>43</v>
      </c>
      <c r="I13" t="s">
        <v>98</v>
      </c>
      <c r="J13" t="s">
        <v>56</v>
      </c>
      <c r="K13" t="s">
        <v>62</v>
      </c>
      <c r="L13" t="s">
        <v>1199</v>
      </c>
      <c r="M13" t="s">
        <v>201</v>
      </c>
      <c r="N13" t="s">
        <v>64</v>
      </c>
      <c r="P13" s="68">
        <v>1</v>
      </c>
      <c r="Q13" t="s">
        <v>307</v>
      </c>
    </row>
    <row r="14" spans="1:23" x14ac:dyDescent="0.35">
      <c r="A14">
        <v>1680</v>
      </c>
      <c r="B14" s="3" t="s">
        <v>326</v>
      </c>
      <c r="C14" t="s">
        <v>53</v>
      </c>
      <c r="D14">
        <v>0</v>
      </c>
      <c r="E14">
        <v>1.89</v>
      </c>
      <c r="F14" t="s">
        <v>342</v>
      </c>
      <c r="G14" t="s">
        <v>42</v>
      </c>
      <c r="H14" t="s">
        <v>52</v>
      </c>
      <c r="I14" t="s">
        <v>44</v>
      </c>
      <c r="J14" t="s">
        <v>45</v>
      </c>
      <c r="K14" t="s">
        <v>62</v>
      </c>
      <c r="L14" t="s">
        <v>1151</v>
      </c>
      <c r="M14" t="s">
        <v>201</v>
      </c>
      <c r="N14" t="s">
        <v>64</v>
      </c>
      <c r="P14" s="68">
        <v>1</v>
      </c>
      <c r="Q14" t="s">
        <v>343</v>
      </c>
    </row>
    <row r="15" spans="1:23" x14ac:dyDescent="0.35">
      <c r="A15">
        <v>1719</v>
      </c>
      <c r="B15" s="3" t="s">
        <v>363</v>
      </c>
      <c r="C15" t="s">
        <v>53</v>
      </c>
      <c r="D15">
        <v>0</v>
      </c>
      <c r="E15">
        <v>1.89</v>
      </c>
      <c r="F15" t="s">
        <v>112</v>
      </c>
      <c r="G15" t="s">
        <v>42</v>
      </c>
      <c r="H15" t="s">
        <v>58</v>
      </c>
      <c r="I15" t="s">
        <v>44</v>
      </c>
      <c r="J15" t="s">
        <v>56</v>
      </c>
      <c r="K15" t="s">
        <v>74</v>
      </c>
      <c r="L15" t="s">
        <v>1200</v>
      </c>
      <c r="M15" t="s">
        <v>201</v>
      </c>
      <c r="N15" t="s">
        <v>64</v>
      </c>
      <c r="O15" s="68">
        <v>1</v>
      </c>
      <c r="Q15" t="s">
        <v>386</v>
      </c>
    </row>
    <row r="16" spans="1:23" x14ac:dyDescent="0.35">
      <c r="A16">
        <v>1719</v>
      </c>
      <c r="B16" s="3" t="s">
        <v>363</v>
      </c>
      <c r="C16" t="s">
        <v>53</v>
      </c>
      <c r="D16">
        <v>0</v>
      </c>
      <c r="E16">
        <v>1.89</v>
      </c>
      <c r="F16" t="s">
        <v>112</v>
      </c>
      <c r="G16" t="s">
        <v>42</v>
      </c>
      <c r="H16" t="s">
        <v>58</v>
      </c>
      <c r="I16" t="s">
        <v>44</v>
      </c>
      <c r="J16" t="s">
        <v>56</v>
      </c>
      <c r="K16" t="s">
        <v>62</v>
      </c>
      <c r="L16" t="s">
        <v>1154</v>
      </c>
      <c r="M16" t="s">
        <v>201</v>
      </c>
      <c r="N16" t="s">
        <v>64</v>
      </c>
      <c r="P16" s="68">
        <v>1</v>
      </c>
      <c r="Q16" t="s">
        <v>386</v>
      </c>
    </row>
    <row r="17" spans="1:17" x14ac:dyDescent="0.35">
      <c r="A17">
        <v>1755</v>
      </c>
      <c r="B17" s="3" t="s">
        <v>425</v>
      </c>
      <c r="C17" t="s">
        <v>53</v>
      </c>
      <c r="D17">
        <v>0</v>
      </c>
      <c r="E17">
        <v>1.89</v>
      </c>
      <c r="F17" t="s">
        <v>108</v>
      </c>
      <c r="G17" t="s">
        <v>42</v>
      </c>
      <c r="H17" t="s">
        <v>52</v>
      </c>
      <c r="I17" t="s">
        <v>44</v>
      </c>
      <c r="J17" t="s">
        <v>56</v>
      </c>
      <c r="K17" t="s">
        <v>62</v>
      </c>
      <c r="L17" t="s">
        <v>1164</v>
      </c>
      <c r="M17" t="s">
        <v>201</v>
      </c>
      <c r="N17" t="s">
        <v>64</v>
      </c>
      <c r="P17" s="68">
        <v>1</v>
      </c>
      <c r="Q17" t="s">
        <v>429</v>
      </c>
    </row>
    <row r="18" spans="1:17" x14ac:dyDescent="0.35">
      <c r="A18">
        <v>1755</v>
      </c>
      <c r="B18" s="3" t="s">
        <v>425</v>
      </c>
      <c r="C18" t="s">
        <v>53</v>
      </c>
      <c r="D18">
        <v>0</v>
      </c>
      <c r="E18">
        <v>1.89</v>
      </c>
      <c r="F18" t="s">
        <v>108</v>
      </c>
      <c r="G18" t="s">
        <v>42</v>
      </c>
      <c r="H18" t="s">
        <v>52</v>
      </c>
      <c r="I18" t="s">
        <v>44</v>
      </c>
      <c r="J18" t="s">
        <v>56</v>
      </c>
      <c r="K18" t="s">
        <v>74</v>
      </c>
      <c r="L18" t="s">
        <v>1164</v>
      </c>
      <c r="M18" t="s">
        <v>201</v>
      </c>
      <c r="N18" t="s">
        <v>64</v>
      </c>
      <c r="O18" s="68">
        <v>1</v>
      </c>
      <c r="Q18" t="s">
        <v>429</v>
      </c>
    </row>
    <row r="19" spans="1:17" x14ac:dyDescent="0.35">
      <c r="A19">
        <v>1755</v>
      </c>
      <c r="B19" s="3" t="s">
        <v>425</v>
      </c>
      <c r="C19" t="s">
        <v>53</v>
      </c>
      <c r="D19">
        <v>0</v>
      </c>
      <c r="E19">
        <v>1.89</v>
      </c>
      <c r="F19" t="s">
        <v>108</v>
      </c>
      <c r="G19" t="s">
        <v>42</v>
      </c>
      <c r="H19" t="s">
        <v>52</v>
      </c>
      <c r="I19" t="s">
        <v>44</v>
      </c>
      <c r="J19" t="s">
        <v>56</v>
      </c>
      <c r="K19" t="s">
        <v>79</v>
      </c>
      <c r="L19" t="s">
        <v>1164</v>
      </c>
      <c r="M19" t="s">
        <v>201</v>
      </c>
      <c r="N19" t="s">
        <v>64</v>
      </c>
      <c r="P19" s="68">
        <v>1</v>
      </c>
      <c r="Q19" t="s">
        <v>429</v>
      </c>
    </row>
    <row r="20" spans="1:17" x14ac:dyDescent="0.35">
      <c r="A20">
        <v>1755</v>
      </c>
      <c r="B20" s="3" t="s">
        <v>425</v>
      </c>
      <c r="C20" t="s">
        <v>53</v>
      </c>
      <c r="D20">
        <v>0</v>
      </c>
      <c r="E20">
        <v>1.89</v>
      </c>
      <c r="F20" t="s">
        <v>108</v>
      </c>
      <c r="G20" t="s">
        <v>42</v>
      </c>
      <c r="H20" t="s">
        <v>52</v>
      </c>
      <c r="I20" t="s">
        <v>44</v>
      </c>
      <c r="J20" t="s">
        <v>56</v>
      </c>
      <c r="K20" t="s">
        <v>79</v>
      </c>
      <c r="L20" t="s">
        <v>1164</v>
      </c>
      <c r="M20" t="s">
        <v>201</v>
      </c>
      <c r="N20" t="s">
        <v>64</v>
      </c>
      <c r="P20" s="68">
        <v>1</v>
      </c>
      <c r="Q20" t="s">
        <v>429</v>
      </c>
    </row>
    <row r="21" spans="1:17" x14ac:dyDescent="0.35">
      <c r="A21">
        <v>1755</v>
      </c>
      <c r="B21" s="3" t="s">
        <v>425</v>
      </c>
      <c r="C21" t="s">
        <v>53</v>
      </c>
      <c r="D21">
        <v>0</v>
      </c>
      <c r="E21">
        <v>1.89</v>
      </c>
      <c r="F21" t="s">
        <v>108</v>
      </c>
      <c r="G21" t="s">
        <v>42</v>
      </c>
      <c r="H21" t="s">
        <v>52</v>
      </c>
      <c r="I21" t="s">
        <v>44</v>
      </c>
      <c r="J21" t="s">
        <v>56</v>
      </c>
      <c r="K21" t="s">
        <v>79</v>
      </c>
      <c r="L21" t="s">
        <v>1164</v>
      </c>
      <c r="M21" t="s">
        <v>201</v>
      </c>
      <c r="N21" t="s">
        <v>64</v>
      </c>
      <c r="P21" s="68">
        <v>1</v>
      </c>
      <c r="Q21" t="s">
        <v>429</v>
      </c>
    </row>
    <row r="22" spans="1:17" x14ac:dyDescent="0.35">
      <c r="A22">
        <v>1755</v>
      </c>
      <c r="B22" s="3" t="s">
        <v>425</v>
      </c>
      <c r="C22" t="s">
        <v>53</v>
      </c>
      <c r="D22">
        <v>0</v>
      </c>
      <c r="E22">
        <v>1.89</v>
      </c>
      <c r="F22" t="s">
        <v>108</v>
      </c>
      <c r="G22" t="s">
        <v>42</v>
      </c>
      <c r="H22" t="s">
        <v>52</v>
      </c>
      <c r="I22" t="s">
        <v>44</v>
      </c>
      <c r="J22" t="s">
        <v>56</v>
      </c>
      <c r="K22" t="s">
        <v>79</v>
      </c>
      <c r="L22" t="s">
        <v>1164</v>
      </c>
      <c r="M22" t="s">
        <v>201</v>
      </c>
      <c r="N22" t="s">
        <v>64</v>
      </c>
      <c r="P22" s="68">
        <v>1</v>
      </c>
      <c r="Q22" t="s">
        <v>429</v>
      </c>
    </row>
    <row r="23" spans="1:17" x14ac:dyDescent="0.35">
      <c r="A23">
        <v>1755</v>
      </c>
      <c r="B23" s="3" t="s">
        <v>425</v>
      </c>
      <c r="C23" t="s">
        <v>53</v>
      </c>
      <c r="D23">
        <v>0</v>
      </c>
      <c r="E23">
        <v>1.89</v>
      </c>
      <c r="F23" t="s">
        <v>108</v>
      </c>
      <c r="G23" t="s">
        <v>42</v>
      </c>
      <c r="H23" t="s">
        <v>52</v>
      </c>
      <c r="I23" t="s">
        <v>44</v>
      </c>
      <c r="J23" t="s">
        <v>56</v>
      </c>
      <c r="K23" t="s">
        <v>79</v>
      </c>
      <c r="L23" t="s">
        <v>1164</v>
      </c>
      <c r="M23" t="s">
        <v>201</v>
      </c>
      <c r="N23" t="s">
        <v>64</v>
      </c>
      <c r="P23" s="68">
        <v>1</v>
      </c>
      <c r="Q23" t="s">
        <v>429</v>
      </c>
    </row>
    <row r="24" spans="1:17" x14ac:dyDescent="0.35">
      <c r="A24">
        <v>1755</v>
      </c>
      <c r="B24" s="3" t="s">
        <v>425</v>
      </c>
      <c r="C24" t="s">
        <v>53</v>
      </c>
      <c r="D24">
        <v>0</v>
      </c>
      <c r="E24">
        <v>1.89</v>
      </c>
      <c r="F24" t="s">
        <v>108</v>
      </c>
      <c r="G24" t="s">
        <v>42</v>
      </c>
      <c r="H24" t="s">
        <v>52</v>
      </c>
      <c r="I24" t="s">
        <v>44</v>
      </c>
      <c r="J24" t="s">
        <v>56</v>
      </c>
      <c r="K24" t="s">
        <v>79</v>
      </c>
      <c r="L24" t="s">
        <v>1164</v>
      </c>
      <c r="M24" t="s">
        <v>201</v>
      </c>
      <c r="N24" t="s">
        <v>64</v>
      </c>
      <c r="P24" s="68">
        <v>1</v>
      </c>
      <c r="Q24" t="s">
        <v>429</v>
      </c>
    </row>
    <row r="25" spans="1:17" x14ac:dyDescent="0.35">
      <c r="A25">
        <v>1755</v>
      </c>
      <c r="B25" s="3" t="s">
        <v>425</v>
      </c>
      <c r="C25" t="s">
        <v>53</v>
      </c>
      <c r="D25">
        <v>0</v>
      </c>
      <c r="E25">
        <v>1.89</v>
      </c>
      <c r="F25" t="s">
        <v>108</v>
      </c>
      <c r="G25" t="s">
        <v>42</v>
      </c>
      <c r="H25" t="s">
        <v>52</v>
      </c>
      <c r="I25" t="s">
        <v>44</v>
      </c>
      <c r="J25" t="s">
        <v>56</v>
      </c>
      <c r="K25" t="s">
        <v>79</v>
      </c>
      <c r="L25" t="s">
        <v>1164</v>
      </c>
      <c r="M25" t="s">
        <v>201</v>
      </c>
      <c r="N25" t="s">
        <v>64</v>
      </c>
      <c r="P25" s="68">
        <v>1</v>
      </c>
      <c r="Q25" t="s">
        <v>429</v>
      </c>
    </row>
    <row r="26" spans="1:17" x14ac:dyDescent="0.35">
      <c r="A26">
        <v>1755</v>
      </c>
      <c r="B26" s="3" t="s">
        <v>425</v>
      </c>
      <c r="C26" t="s">
        <v>53</v>
      </c>
      <c r="D26">
        <v>0</v>
      </c>
      <c r="E26">
        <v>1.89</v>
      </c>
      <c r="F26" t="s">
        <v>108</v>
      </c>
      <c r="G26" t="s">
        <v>42</v>
      </c>
      <c r="H26" t="s">
        <v>52</v>
      </c>
      <c r="I26" t="s">
        <v>44</v>
      </c>
      <c r="J26" t="s">
        <v>56</v>
      </c>
      <c r="K26" t="s">
        <v>79</v>
      </c>
      <c r="L26" t="s">
        <v>1164</v>
      </c>
      <c r="M26" t="s">
        <v>201</v>
      </c>
      <c r="N26" t="s">
        <v>64</v>
      </c>
      <c r="P26" s="68">
        <v>1</v>
      </c>
      <c r="Q26" t="s">
        <v>429</v>
      </c>
    </row>
    <row r="27" spans="1:17" x14ac:dyDescent="0.35">
      <c r="A27">
        <v>1755</v>
      </c>
      <c r="B27" s="3" t="s">
        <v>425</v>
      </c>
      <c r="C27" t="s">
        <v>53</v>
      </c>
      <c r="D27">
        <v>0</v>
      </c>
      <c r="E27">
        <v>1.89</v>
      </c>
      <c r="F27" t="s">
        <v>108</v>
      </c>
      <c r="G27" t="s">
        <v>42</v>
      </c>
      <c r="H27" t="s">
        <v>52</v>
      </c>
      <c r="I27" t="s">
        <v>44</v>
      </c>
      <c r="J27" t="s">
        <v>56</v>
      </c>
      <c r="K27" t="s">
        <v>79</v>
      </c>
      <c r="L27" t="s">
        <v>1164</v>
      </c>
      <c r="M27" t="s">
        <v>201</v>
      </c>
      <c r="N27" t="s">
        <v>64</v>
      </c>
      <c r="P27" s="68">
        <v>1</v>
      </c>
      <c r="Q27" t="s">
        <v>429</v>
      </c>
    </row>
    <row r="28" spans="1:17" x14ac:dyDescent="0.35">
      <c r="A28">
        <v>1755</v>
      </c>
      <c r="B28" s="3" t="s">
        <v>425</v>
      </c>
      <c r="C28" t="s">
        <v>53</v>
      </c>
      <c r="D28">
        <v>0</v>
      </c>
      <c r="E28">
        <v>1.89</v>
      </c>
      <c r="F28" t="s">
        <v>108</v>
      </c>
      <c r="G28" t="s">
        <v>42</v>
      </c>
      <c r="H28" t="s">
        <v>52</v>
      </c>
      <c r="I28" t="s">
        <v>44</v>
      </c>
      <c r="J28" t="s">
        <v>56</v>
      </c>
      <c r="K28" t="s">
        <v>79</v>
      </c>
      <c r="L28" t="s">
        <v>1164</v>
      </c>
      <c r="M28" t="s">
        <v>201</v>
      </c>
      <c r="N28" t="s">
        <v>64</v>
      </c>
      <c r="P28" s="68">
        <v>1</v>
      </c>
      <c r="Q28" t="s">
        <v>429</v>
      </c>
    </row>
    <row r="29" spans="1:17" x14ac:dyDescent="0.35">
      <c r="A29">
        <v>1755</v>
      </c>
      <c r="B29" s="3" t="s">
        <v>425</v>
      </c>
      <c r="C29" t="s">
        <v>53</v>
      </c>
      <c r="D29">
        <v>0</v>
      </c>
      <c r="E29">
        <v>1.89</v>
      </c>
      <c r="F29" t="s">
        <v>108</v>
      </c>
      <c r="G29" t="s">
        <v>42</v>
      </c>
      <c r="H29" t="s">
        <v>52</v>
      </c>
      <c r="I29" t="s">
        <v>44</v>
      </c>
      <c r="J29" t="s">
        <v>56</v>
      </c>
      <c r="K29" t="s">
        <v>79</v>
      </c>
      <c r="L29" t="s">
        <v>1164</v>
      </c>
      <c r="M29" t="s">
        <v>201</v>
      </c>
      <c r="N29" t="s">
        <v>64</v>
      </c>
      <c r="P29" s="68">
        <v>1</v>
      </c>
      <c r="Q29" t="s">
        <v>429</v>
      </c>
    </row>
    <row r="30" spans="1:17" x14ac:dyDescent="0.35">
      <c r="A30">
        <v>1755</v>
      </c>
      <c r="B30" s="3" t="s">
        <v>425</v>
      </c>
      <c r="C30" t="s">
        <v>53</v>
      </c>
      <c r="D30">
        <v>0</v>
      </c>
      <c r="E30">
        <v>1.89</v>
      </c>
      <c r="F30" t="s">
        <v>108</v>
      </c>
      <c r="G30" t="s">
        <v>42</v>
      </c>
      <c r="H30" t="s">
        <v>52</v>
      </c>
      <c r="I30" t="s">
        <v>44</v>
      </c>
      <c r="J30" t="s">
        <v>56</v>
      </c>
      <c r="K30" t="s">
        <v>79</v>
      </c>
      <c r="L30" t="s">
        <v>1164</v>
      </c>
      <c r="M30" t="s">
        <v>201</v>
      </c>
      <c r="N30" t="s">
        <v>64</v>
      </c>
      <c r="P30" s="68">
        <v>1</v>
      </c>
      <c r="Q30" t="s">
        <v>429</v>
      </c>
    </row>
    <row r="31" spans="1:17" x14ac:dyDescent="0.35">
      <c r="A31">
        <v>1782</v>
      </c>
      <c r="B31" s="3" t="s">
        <v>450</v>
      </c>
      <c r="C31" t="s">
        <v>53</v>
      </c>
      <c r="D31">
        <v>0</v>
      </c>
      <c r="E31">
        <v>1.89</v>
      </c>
      <c r="F31" t="s">
        <v>112</v>
      </c>
      <c r="G31" t="s">
        <v>42</v>
      </c>
      <c r="H31" t="s">
        <v>57</v>
      </c>
      <c r="I31" t="s">
        <v>98</v>
      </c>
      <c r="J31" t="s">
        <v>45</v>
      </c>
      <c r="K31" t="s">
        <v>79</v>
      </c>
      <c r="L31" t="s">
        <v>1200</v>
      </c>
      <c r="M31" t="s">
        <v>201</v>
      </c>
      <c r="N31" t="s">
        <v>64</v>
      </c>
      <c r="P31" s="68">
        <v>1</v>
      </c>
      <c r="Q31" t="s">
        <v>473</v>
      </c>
    </row>
    <row r="32" spans="1:17" x14ac:dyDescent="0.35">
      <c r="A32">
        <v>1782</v>
      </c>
      <c r="B32" s="3" t="s">
        <v>450</v>
      </c>
      <c r="C32" t="s">
        <v>53</v>
      </c>
      <c r="D32">
        <v>0</v>
      </c>
      <c r="E32">
        <v>1.89</v>
      </c>
      <c r="F32" t="s">
        <v>112</v>
      </c>
      <c r="G32" t="s">
        <v>42</v>
      </c>
      <c r="H32" t="s">
        <v>57</v>
      </c>
      <c r="I32" t="s">
        <v>98</v>
      </c>
      <c r="J32" t="s">
        <v>45</v>
      </c>
      <c r="K32" t="s">
        <v>79</v>
      </c>
      <c r="L32" t="s">
        <v>1164</v>
      </c>
      <c r="M32" t="s">
        <v>201</v>
      </c>
      <c r="N32" t="s">
        <v>64</v>
      </c>
      <c r="P32" s="68">
        <v>1</v>
      </c>
      <c r="Q32" t="s">
        <v>473</v>
      </c>
    </row>
    <row r="33" spans="1:17" x14ac:dyDescent="0.35">
      <c r="A33">
        <v>1782</v>
      </c>
      <c r="B33" s="3" t="s">
        <v>450</v>
      </c>
      <c r="C33" t="s">
        <v>53</v>
      </c>
      <c r="D33">
        <v>0</v>
      </c>
      <c r="E33">
        <v>1.89</v>
      </c>
      <c r="F33" t="s">
        <v>112</v>
      </c>
      <c r="G33" t="s">
        <v>42</v>
      </c>
      <c r="H33" t="s">
        <v>57</v>
      </c>
      <c r="I33" t="s">
        <v>98</v>
      </c>
      <c r="J33" t="s">
        <v>45</v>
      </c>
      <c r="K33" t="s">
        <v>79</v>
      </c>
      <c r="L33" t="s">
        <v>1164</v>
      </c>
      <c r="M33" t="s">
        <v>201</v>
      </c>
      <c r="N33" t="s">
        <v>64</v>
      </c>
      <c r="P33" s="68">
        <v>1</v>
      </c>
      <c r="Q33" t="s">
        <v>473</v>
      </c>
    </row>
    <row r="34" spans="1:17" x14ac:dyDescent="0.35">
      <c r="A34">
        <v>1782</v>
      </c>
      <c r="B34" s="3" t="s">
        <v>450</v>
      </c>
      <c r="C34" t="s">
        <v>53</v>
      </c>
      <c r="D34">
        <v>0</v>
      </c>
      <c r="E34">
        <v>1.89</v>
      </c>
      <c r="F34" t="s">
        <v>112</v>
      </c>
      <c r="G34" t="s">
        <v>42</v>
      </c>
      <c r="H34" t="s">
        <v>57</v>
      </c>
      <c r="I34" t="s">
        <v>98</v>
      </c>
      <c r="J34" t="s">
        <v>45</v>
      </c>
      <c r="K34" t="s">
        <v>79</v>
      </c>
      <c r="L34" t="s">
        <v>1164</v>
      </c>
      <c r="M34" t="s">
        <v>201</v>
      </c>
      <c r="N34" t="s">
        <v>64</v>
      </c>
      <c r="P34" s="68">
        <v>1</v>
      </c>
      <c r="Q34" t="s">
        <v>473</v>
      </c>
    </row>
    <row r="35" spans="1:17" x14ac:dyDescent="0.35">
      <c r="A35">
        <v>1782</v>
      </c>
      <c r="B35" s="3" t="s">
        <v>450</v>
      </c>
      <c r="C35" t="s">
        <v>53</v>
      </c>
      <c r="D35">
        <v>0</v>
      </c>
      <c r="E35">
        <v>1.89</v>
      </c>
      <c r="F35" t="s">
        <v>112</v>
      </c>
      <c r="G35" t="s">
        <v>42</v>
      </c>
      <c r="H35" t="s">
        <v>57</v>
      </c>
      <c r="I35" t="s">
        <v>98</v>
      </c>
      <c r="J35" t="s">
        <v>45</v>
      </c>
      <c r="K35" t="s">
        <v>79</v>
      </c>
      <c r="L35" t="s">
        <v>1164</v>
      </c>
      <c r="M35" t="s">
        <v>201</v>
      </c>
      <c r="N35" t="s">
        <v>64</v>
      </c>
      <c r="P35" s="68">
        <v>1</v>
      </c>
      <c r="Q35" t="s">
        <v>473</v>
      </c>
    </row>
    <row r="36" spans="1:17" x14ac:dyDescent="0.35">
      <c r="A36">
        <v>1782</v>
      </c>
      <c r="B36" s="3" t="s">
        <v>450</v>
      </c>
      <c r="C36" t="s">
        <v>53</v>
      </c>
      <c r="D36">
        <v>0</v>
      </c>
      <c r="E36">
        <v>1.89</v>
      </c>
      <c r="F36" t="s">
        <v>112</v>
      </c>
      <c r="G36" t="s">
        <v>42</v>
      </c>
      <c r="H36" t="s">
        <v>57</v>
      </c>
      <c r="I36" t="s">
        <v>98</v>
      </c>
      <c r="J36" t="s">
        <v>45</v>
      </c>
      <c r="K36" t="s">
        <v>79</v>
      </c>
      <c r="L36" t="s">
        <v>1164</v>
      </c>
      <c r="M36" t="s">
        <v>201</v>
      </c>
      <c r="N36" t="s">
        <v>64</v>
      </c>
      <c r="P36" s="68">
        <v>1</v>
      </c>
      <c r="Q36" t="s">
        <v>473</v>
      </c>
    </row>
    <row r="37" spans="1:17" x14ac:dyDescent="0.35">
      <c r="A37">
        <v>1839</v>
      </c>
      <c r="B37" s="3" t="s">
        <v>522</v>
      </c>
      <c r="C37" t="s">
        <v>53</v>
      </c>
      <c r="D37">
        <v>0</v>
      </c>
      <c r="E37">
        <v>1.89</v>
      </c>
      <c r="F37" t="s">
        <v>108</v>
      </c>
      <c r="G37" t="s">
        <v>42</v>
      </c>
      <c r="H37" t="s">
        <v>52</v>
      </c>
      <c r="I37" t="s">
        <v>60</v>
      </c>
      <c r="J37" t="s">
        <v>56</v>
      </c>
      <c r="K37" t="s">
        <v>62</v>
      </c>
      <c r="L37" t="s">
        <v>1154</v>
      </c>
      <c r="M37" t="s">
        <v>201</v>
      </c>
      <c r="N37" t="s">
        <v>64</v>
      </c>
      <c r="P37" s="68">
        <v>1</v>
      </c>
      <c r="Q37" t="s">
        <v>553</v>
      </c>
    </row>
    <row r="38" spans="1:17" x14ac:dyDescent="0.35">
      <c r="A38">
        <v>1839</v>
      </c>
      <c r="B38" s="3" t="s">
        <v>522</v>
      </c>
      <c r="C38" t="s">
        <v>53</v>
      </c>
      <c r="D38">
        <v>0</v>
      </c>
      <c r="E38">
        <v>1.89</v>
      </c>
      <c r="F38" t="s">
        <v>108</v>
      </c>
      <c r="G38" t="s">
        <v>42</v>
      </c>
      <c r="H38" t="s">
        <v>52</v>
      </c>
      <c r="I38" t="s">
        <v>60</v>
      </c>
      <c r="J38" t="s">
        <v>56</v>
      </c>
      <c r="K38" t="s">
        <v>62</v>
      </c>
      <c r="L38" t="s">
        <v>1154</v>
      </c>
      <c r="M38" t="s">
        <v>201</v>
      </c>
      <c r="N38" t="s">
        <v>64</v>
      </c>
      <c r="P38" s="68">
        <v>1</v>
      </c>
      <c r="Q38" t="s">
        <v>553</v>
      </c>
    </row>
    <row r="39" spans="1:17" x14ac:dyDescent="0.35">
      <c r="A39">
        <v>1839</v>
      </c>
      <c r="B39" s="3" t="s">
        <v>522</v>
      </c>
      <c r="C39" t="s">
        <v>53</v>
      </c>
      <c r="D39">
        <v>0</v>
      </c>
      <c r="E39">
        <v>1.89</v>
      </c>
      <c r="F39" t="s">
        <v>108</v>
      </c>
      <c r="G39" t="s">
        <v>42</v>
      </c>
      <c r="H39" t="s">
        <v>52</v>
      </c>
      <c r="I39" t="s">
        <v>60</v>
      </c>
      <c r="J39" t="s">
        <v>56</v>
      </c>
      <c r="K39" t="s">
        <v>79</v>
      </c>
      <c r="L39" t="s">
        <v>1154</v>
      </c>
      <c r="M39" t="s">
        <v>201</v>
      </c>
      <c r="N39" t="s">
        <v>64</v>
      </c>
      <c r="P39" s="68">
        <v>1</v>
      </c>
      <c r="Q39" t="s">
        <v>553</v>
      </c>
    </row>
    <row r="40" spans="1:17" x14ac:dyDescent="0.35">
      <c r="A40">
        <v>1839</v>
      </c>
      <c r="B40" s="3" t="s">
        <v>522</v>
      </c>
      <c r="C40" t="s">
        <v>53</v>
      </c>
      <c r="D40">
        <v>0</v>
      </c>
      <c r="E40">
        <v>1.89</v>
      </c>
      <c r="F40" t="s">
        <v>108</v>
      </c>
      <c r="G40" t="s">
        <v>42</v>
      </c>
      <c r="H40" t="s">
        <v>52</v>
      </c>
      <c r="I40" t="s">
        <v>60</v>
      </c>
      <c r="J40" t="s">
        <v>56</v>
      </c>
      <c r="K40" t="s">
        <v>74</v>
      </c>
      <c r="L40" t="s">
        <v>1154</v>
      </c>
      <c r="M40" t="s">
        <v>201</v>
      </c>
      <c r="N40" t="s">
        <v>64</v>
      </c>
      <c r="O40" s="68">
        <v>1</v>
      </c>
      <c r="Q40" t="s">
        <v>553</v>
      </c>
    </row>
    <row r="41" spans="1:17" x14ac:dyDescent="0.35">
      <c r="A41">
        <v>1863</v>
      </c>
      <c r="B41" s="3" t="s">
        <v>571</v>
      </c>
      <c r="C41" t="s">
        <v>53</v>
      </c>
      <c r="D41">
        <v>0</v>
      </c>
      <c r="E41">
        <v>1.89</v>
      </c>
      <c r="F41" t="s">
        <v>78</v>
      </c>
      <c r="G41" t="s">
        <v>41</v>
      </c>
      <c r="H41" t="s">
        <v>58</v>
      </c>
      <c r="I41" t="s">
        <v>50</v>
      </c>
      <c r="J41" t="s">
        <v>88</v>
      </c>
      <c r="Q41" t="s">
        <v>315</v>
      </c>
    </row>
    <row r="42" spans="1:17" x14ac:dyDescent="0.35">
      <c r="A42">
        <v>1917</v>
      </c>
      <c r="B42" s="3" t="s">
        <v>605</v>
      </c>
      <c r="C42" t="s">
        <v>53</v>
      </c>
      <c r="D42">
        <v>0</v>
      </c>
      <c r="E42">
        <v>1.89</v>
      </c>
      <c r="F42" t="s">
        <v>94</v>
      </c>
      <c r="G42" t="s">
        <v>42</v>
      </c>
      <c r="H42" t="s">
        <v>57</v>
      </c>
      <c r="I42" t="s">
        <v>44</v>
      </c>
      <c r="J42" t="s">
        <v>45</v>
      </c>
      <c r="K42" t="s">
        <v>79</v>
      </c>
      <c r="L42" t="s">
        <v>1154</v>
      </c>
      <c r="M42" t="s">
        <v>201</v>
      </c>
      <c r="N42" t="s">
        <v>64</v>
      </c>
      <c r="P42" s="68">
        <v>1</v>
      </c>
      <c r="Q42" t="s">
        <v>638</v>
      </c>
    </row>
    <row r="43" spans="1:17" x14ac:dyDescent="0.35">
      <c r="A43">
        <v>1917</v>
      </c>
      <c r="B43" s="3" t="s">
        <v>605</v>
      </c>
      <c r="C43" t="s">
        <v>53</v>
      </c>
      <c r="D43">
        <v>0</v>
      </c>
      <c r="E43">
        <v>1.89</v>
      </c>
      <c r="F43" t="s">
        <v>94</v>
      </c>
      <c r="G43" t="s">
        <v>42</v>
      </c>
      <c r="H43" t="s">
        <v>57</v>
      </c>
      <c r="I43" t="s">
        <v>44</v>
      </c>
      <c r="J43" t="s">
        <v>45</v>
      </c>
      <c r="K43" t="s">
        <v>74</v>
      </c>
      <c r="L43" t="s">
        <v>1200</v>
      </c>
      <c r="M43" t="s">
        <v>201</v>
      </c>
      <c r="N43" t="s">
        <v>64</v>
      </c>
      <c r="O43" s="68">
        <v>1</v>
      </c>
      <c r="Q43" t="s">
        <v>638</v>
      </c>
    </row>
    <row r="44" spans="1:17" x14ac:dyDescent="0.35">
      <c r="A44">
        <v>1917</v>
      </c>
      <c r="B44" s="3" t="s">
        <v>605</v>
      </c>
      <c r="C44" t="s">
        <v>53</v>
      </c>
      <c r="D44">
        <v>0</v>
      </c>
      <c r="E44">
        <v>1.89</v>
      </c>
      <c r="F44" t="s">
        <v>94</v>
      </c>
      <c r="G44" t="s">
        <v>42</v>
      </c>
      <c r="H44" t="s">
        <v>57</v>
      </c>
      <c r="I44" t="s">
        <v>44</v>
      </c>
      <c r="J44" t="s">
        <v>45</v>
      </c>
      <c r="K44" t="s">
        <v>79</v>
      </c>
      <c r="L44" t="s">
        <v>1154</v>
      </c>
      <c r="M44" t="s">
        <v>201</v>
      </c>
      <c r="N44" t="s">
        <v>64</v>
      </c>
      <c r="P44" s="68">
        <v>1</v>
      </c>
      <c r="Q44" t="s">
        <v>638</v>
      </c>
    </row>
    <row r="45" spans="1:17" x14ac:dyDescent="0.35">
      <c r="A45">
        <v>1917</v>
      </c>
      <c r="B45" s="3" t="s">
        <v>605</v>
      </c>
      <c r="C45" t="s">
        <v>53</v>
      </c>
      <c r="D45">
        <v>0</v>
      </c>
      <c r="E45">
        <v>1.89</v>
      </c>
      <c r="F45" t="s">
        <v>94</v>
      </c>
      <c r="G45" t="s">
        <v>42</v>
      </c>
      <c r="H45" t="s">
        <v>57</v>
      </c>
      <c r="I45" t="s">
        <v>44</v>
      </c>
      <c r="J45" t="s">
        <v>45</v>
      </c>
      <c r="K45" t="s">
        <v>79</v>
      </c>
      <c r="L45" t="s">
        <v>1154</v>
      </c>
      <c r="M45" t="s">
        <v>201</v>
      </c>
      <c r="N45" t="s">
        <v>64</v>
      </c>
      <c r="P45" s="68">
        <v>1</v>
      </c>
      <c r="Q45" t="s">
        <v>638</v>
      </c>
    </row>
    <row r="46" spans="1:17" x14ac:dyDescent="0.35">
      <c r="A46">
        <v>1917</v>
      </c>
      <c r="B46" s="3" t="s">
        <v>605</v>
      </c>
      <c r="C46" t="s">
        <v>53</v>
      </c>
      <c r="D46">
        <v>0</v>
      </c>
      <c r="E46">
        <v>1.89</v>
      </c>
      <c r="F46" t="s">
        <v>94</v>
      </c>
      <c r="G46" t="s">
        <v>42</v>
      </c>
      <c r="H46" t="s">
        <v>57</v>
      </c>
      <c r="I46" t="s">
        <v>44</v>
      </c>
      <c r="J46" t="s">
        <v>45</v>
      </c>
      <c r="K46" t="s">
        <v>79</v>
      </c>
      <c r="L46" t="s">
        <v>1154</v>
      </c>
      <c r="M46" t="s">
        <v>201</v>
      </c>
      <c r="N46" t="s">
        <v>64</v>
      </c>
      <c r="P46" s="68">
        <v>1</v>
      </c>
      <c r="Q46" t="s">
        <v>638</v>
      </c>
    </row>
    <row r="47" spans="1:17" x14ac:dyDescent="0.35">
      <c r="A47">
        <v>1917</v>
      </c>
      <c r="B47" s="3" t="s">
        <v>605</v>
      </c>
      <c r="C47" t="s">
        <v>53</v>
      </c>
      <c r="D47">
        <v>0</v>
      </c>
      <c r="E47">
        <v>1.89</v>
      </c>
      <c r="F47" t="s">
        <v>94</v>
      </c>
      <c r="G47" t="s">
        <v>42</v>
      </c>
      <c r="H47" t="s">
        <v>57</v>
      </c>
      <c r="I47" t="s">
        <v>44</v>
      </c>
      <c r="J47" t="s">
        <v>45</v>
      </c>
      <c r="K47" t="s">
        <v>79</v>
      </c>
      <c r="L47" t="s">
        <v>1164</v>
      </c>
      <c r="M47" t="s">
        <v>201</v>
      </c>
      <c r="N47" t="s">
        <v>64</v>
      </c>
      <c r="P47" s="68">
        <v>1</v>
      </c>
      <c r="Q47" t="s">
        <v>638</v>
      </c>
    </row>
    <row r="48" spans="1:17" x14ac:dyDescent="0.35">
      <c r="A48">
        <v>1953</v>
      </c>
      <c r="B48" s="3" t="s">
        <v>655</v>
      </c>
      <c r="C48" t="s">
        <v>53</v>
      </c>
      <c r="D48">
        <v>0</v>
      </c>
      <c r="E48">
        <v>1.89</v>
      </c>
      <c r="F48" t="s">
        <v>133</v>
      </c>
      <c r="G48" t="s">
        <v>42</v>
      </c>
      <c r="H48" t="s">
        <v>52</v>
      </c>
      <c r="I48" t="s">
        <v>60</v>
      </c>
      <c r="J48" t="s">
        <v>45</v>
      </c>
      <c r="K48" t="s">
        <v>62</v>
      </c>
      <c r="L48" t="s">
        <v>1154</v>
      </c>
      <c r="M48" t="s">
        <v>201</v>
      </c>
      <c r="N48" t="s">
        <v>64</v>
      </c>
      <c r="P48" s="68">
        <v>1</v>
      </c>
      <c r="Q48" t="s">
        <v>689</v>
      </c>
    </row>
    <row r="49" spans="1:17" x14ac:dyDescent="0.35">
      <c r="A49">
        <v>1953</v>
      </c>
      <c r="B49" s="3" t="s">
        <v>655</v>
      </c>
      <c r="C49" t="s">
        <v>53</v>
      </c>
      <c r="D49">
        <v>0</v>
      </c>
      <c r="E49">
        <v>1.89</v>
      </c>
      <c r="F49" t="s">
        <v>133</v>
      </c>
      <c r="G49" t="s">
        <v>42</v>
      </c>
      <c r="H49" t="s">
        <v>52</v>
      </c>
      <c r="I49" t="s">
        <v>60</v>
      </c>
      <c r="J49" t="s">
        <v>45</v>
      </c>
      <c r="K49" t="s">
        <v>62</v>
      </c>
      <c r="L49" t="s">
        <v>1154</v>
      </c>
      <c r="M49" t="s">
        <v>201</v>
      </c>
      <c r="N49" t="s">
        <v>64</v>
      </c>
      <c r="P49" s="68">
        <v>1</v>
      </c>
      <c r="Q49" t="s">
        <v>689</v>
      </c>
    </row>
    <row r="50" spans="1:17" x14ac:dyDescent="0.35">
      <c r="A50">
        <v>1953</v>
      </c>
      <c r="B50" s="3" t="s">
        <v>655</v>
      </c>
      <c r="C50" t="s">
        <v>53</v>
      </c>
      <c r="D50">
        <v>0</v>
      </c>
      <c r="E50">
        <v>1.89</v>
      </c>
      <c r="F50" t="s">
        <v>133</v>
      </c>
      <c r="G50" t="s">
        <v>42</v>
      </c>
      <c r="H50" t="s">
        <v>52</v>
      </c>
      <c r="I50" t="s">
        <v>60</v>
      </c>
      <c r="J50" t="s">
        <v>45</v>
      </c>
      <c r="K50" t="s">
        <v>62</v>
      </c>
      <c r="L50" t="s">
        <v>1154</v>
      </c>
      <c r="M50" t="s">
        <v>201</v>
      </c>
      <c r="N50" t="s">
        <v>64</v>
      </c>
      <c r="P50" s="68">
        <v>1</v>
      </c>
      <c r="Q50" t="s">
        <v>689</v>
      </c>
    </row>
    <row r="51" spans="1:17" x14ac:dyDescent="0.35">
      <c r="A51">
        <v>1953</v>
      </c>
      <c r="B51" s="3" t="s">
        <v>655</v>
      </c>
      <c r="C51" t="s">
        <v>53</v>
      </c>
      <c r="D51">
        <v>0</v>
      </c>
      <c r="E51">
        <v>1.89</v>
      </c>
      <c r="F51" t="s">
        <v>133</v>
      </c>
      <c r="G51" t="s">
        <v>42</v>
      </c>
      <c r="H51" t="s">
        <v>52</v>
      </c>
      <c r="I51" t="s">
        <v>60</v>
      </c>
      <c r="J51" t="s">
        <v>45</v>
      </c>
      <c r="K51" t="s">
        <v>79</v>
      </c>
      <c r="L51" t="s">
        <v>1154</v>
      </c>
      <c r="M51" t="s">
        <v>201</v>
      </c>
      <c r="N51" t="s">
        <v>64</v>
      </c>
      <c r="P51" s="68">
        <v>1</v>
      </c>
      <c r="Q51" t="s">
        <v>689</v>
      </c>
    </row>
    <row r="52" spans="1:17" x14ac:dyDescent="0.35">
      <c r="A52">
        <v>1953</v>
      </c>
      <c r="B52" s="3" t="s">
        <v>655</v>
      </c>
      <c r="C52" t="s">
        <v>53</v>
      </c>
      <c r="D52">
        <v>0</v>
      </c>
      <c r="E52">
        <v>1.89</v>
      </c>
      <c r="F52" t="s">
        <v>133</v>
      </c>
      <c r="G52" t="s">
        <v>42</v>
      </c>
      <c r="H52" t="s">
        <v>52</v>
      </c>
      <c r="I52" t="s">
        <v>60</v>
      </c>
      <c r="J52" t="s">
        <v>45</v>
      </c>
      <c r="K52" t="s">
        <v>79</v>
      </c>
      <c r="L52" t="s">
        <v>1154</v>
      </c>
      <c r="M52" t="s">
        <v>201</v>
      </c>
      <c r="N52" t="s">
        <v>64</v>
      </c>
      <c r="P52" s="68">
        <v>1</v>
      </c>
      <c r="Q52" t="s">
        <v>689</v>
      </c>
    </row>
    <row r="53" spans="1:17" x14ac:dyDescent="0.35">
      <c r="A53">
        <v>1956</v>
      </c>
      <c r="B53" s="3" t="s">
        <v>704</v>
      </c>
      <c r="C53" t="s">
        <v>53</v>
      </c>
      <c r="D53">
        <v>0</v>
      </c>
      <c r="E53">
        <v>0</v>
      </c>
      <c r="F53" t="s">
        <v>85</v>
      </c>
      <c r="G53" t="s">
        <v>41</v>
      </c>
      <c r="H53" t="s">
        <v>57</v>
      </c>
      <c r="I53" t="s">
        <v>55</v>
      </c>
      <c r="J53" t="s">
        <v>45</v>
      </c>
    </row>
    <row r="54" spans="1:17" x14ac:dyDescent="0.35">
      <c r="A54">
        <v>1974</v>
      </c>
      <c r="B54" s="3" t="s">
        <v>704</v>
      </c>
      <c r="C54" t="s">
        <v>53</v>
      </c>
      <c r="D54">
        <v>0</v>
      </c>
      <c r="E54">
        <v>1.89</v>
      </c>
      <c r="F54" t="s">
        <v>124</v>
      </c>
      <c r="G54" t="s">
        <v>42</v>
      </c>
      <c r="H54" t="s">
        <v>58</v>
      </c>
      <c r="I54" t="s">
        <v>50</v>
      </c>
      <c r="J54" t="s">
        <v>45</v>
      </c>
      <c r="K54" t="s">
        <v>62</v>
      </c>
      <c r="L54" t="s">
        <v>1154</v>
      </c>
      <c r="M54" t="s">
        <v>201</v>
      </c>
      <c r="N54" t="s">
        <v>64</v>
      </c>
      <c r="P54" s="68">
        <v>1</v>
      </c>
    </row>
    <row r="55" spans="1:17" x14ac:dyDescent="0.35">
      <c r="A55">
        <v>1974</v>
      </c>
      <c r="B55" s="3" t="s">
        <v>704</v>
      </c>
      <c r="C55" t="s">
        <v>53</v>
      </c>
      <c r="D55">
        <v>0</v>
      </c>
      <c r="E55">
        <v>1.89</v>
      </c>
      <c r="F55" t="s">
        <v>124</v>
      </c>
      <c r="G55" t="s">
        <v>42</v>
      </c>
      <c r="H55" t="s">
        <v>58</v>
      </c>
      <c r="I55" t="s">
        <v>50</v>
      </c>
      <c r="J55" t="s">
        <v>45</v>
      </c>
      <c r="K55" t="s">
        <v>74</v>
      </c>
      <c r="L55" t="s">
        <v>1200</v>
      </c>
      <c r="M55" t="s">
        <v>201</v>
      </c>
      <c r="N55" t="s">
        <v>64</v>
      </c>
      <c r="O55" s="68">
        <v>1</v>
      </c>
    </row>
    <row r="56" spans="1:17" x14ac:dyDescent="0.35">
      <c r="A56">
        <v>1974</v>
      </c>
      <c r="B56" s="3" t="s">
        <v>704</v>
      </c>
      <c r="C56" t="s">
        <v>53</v>
      </c>
      <c r="D56">
        <v>0</v>
      </c>
      <c r="E56">
        <v>1.89</v>
      </c>
      <c r="F56" t="s">
        <v>124</v>
      </c>
      <c r="G56" t="s">
        <v>42</v>
      </c>
      <c r="H56" t="s">
        <v>58</v>
      </c>
      <c r="I56" t="s">
        <v>50</v>
      </c>
      <c r="J56" t="s">
        <v>45</v>
      </c>
      <c r="K56" t="s">
        <v>74</v>
      </c>
      <c r="L56" t="s">
        <v>1200</v>
      </c>
      <c r="M56" t="s">
        <v>201</v>
      </c>
      <c r="N56" t="s">
        <v>64</v>
      </c>
      <c r="O56" s="68">
        <v>1</v>
      </c>
    </row>
    <row r="57" spans="1:17" x14ac:dyDescent="0.35">
      <c r="A57">
        <v>2025</v>
      </c>
      <c r="B57" s="3" t="s">
        <v>748</v>
      </c>
      <c r="C57" t="s">
        <v>53</v>
      </c>
      <c r="D57">
        <v>0</v>
      </c>
      <c r="E57">
        <v>1.89</v>
      </c>
      <c r="F57" t="s">
        <v>94</v>
      </c>
      <c r="G57" t="s">
        <v>42</v>
      </c>
      <c r="H57" t="s">
        <v>58</v>
      </c>
      <c r="I57" t="s">
        <v>60</v>
      </c>
      <c r="J57" t="s">
        <v>45</v>
      </c>
      <c r="K57" t="s">
        <v>62</v>
      </c>
      <c r="L57" t="s">
        <v>1154</v>
      </c>
      <c r="M57" t="s">
        <v>201</v>
      </c>
      <c r="N57" t="s">
        <v>64</v>
      </c>
      <c r="P57" s="68">
        <v>1</v>
      </c>
      <c r="Q57" t="s">
        <v>65</v>
      </c>
    </row>
    <row r="58" spans="1:17" x14ac:dyDescent="0.35">
      <c r="A58">
        <v>2025</v>
      </c>
      <c r="B58" s="3" t="s">
        <v>748</v>
      </c>
      <c r="C58" t="s">
        <v>53</v>
      </c>
      <c r="D58">
        <v>0</v>
      </c>
      <c r="E58">
        <v>1.89</v>
      </c>
      <c r="F58" t="s">
        <v>94</v>
      </c>
      <c r="G58" t="s">
        <v>42</v>
      </c>
      <c r="H58" t="s">
        <v>58</v>
      </c>
      <c r="I58" t="s">
        <v>60</v>
      </c>
      <c r="J58" t="s">
        <v>45</v>
      </c>
      <c r="K58" t="s">
        <v>62</v>
      </c>
      <c r="L58" t="s">
        <v>1164</v>
      </c>
      <c r="M58" t="s">
        <v>201</v>
      </c>
      <c r="N58" t="s">
        <v>64</v>
      </c>
      <c r="P58" s="68">
        <v>1</v>
      </c>
      <c r="Q58" t="s">
        <v>65</v>
      </c>
    </row>
    <row r="59" spans="1:17" x14ac:dyDescent="0.35">
      <c r="A59">
        <v>2049</v>
      </c>
      <c r="B59" s="3" t="s">
        <v>787</v>
      </c>
      <c r="C59" t="s">
        <v>53</v>
      </c>
      <c r="D59">
        <v>0</v>
      </c>
      <c r="E59">
        <v>1.89</v>
      </c>
      <c r="F59" t="s">
        <v>753</v>
      </c>
      <c r="G59" t="s">
        <v>42</v>
      </c>
      <c r="H59" t="s">
        <v>58</v>
      </c>
      <c r="I59" t="s">
        <v>50</v>
      </c>
      <c r="J59" t="s">
        <v>45</v>
      </c>
      <c r="K59" t="s">
        <v>62</v>
      </c>
      <c r="L59" t="s">
        <v>1154</v>
      </c>
      <c r="M59" t="s">
        <v>201</v>
      </c>
      <c r="N59" t="s">
        <v>64</v>
      </c>
      <c r="P59" s="68">
        <v>1</v>
      </c>
      <c r="Q59" t="s">
        <v>807</v>
      </c>
    </row>
    <row r="60" spans="1:17" x14ac:dyDescent="0.35">
      <c r="A60">
        <v>2049</v>
      </c>
      <c r="B60" s="3" t="s">
        <v>787</v>
      </c>
      <c r="C60" t="s">
        <v>53</v>
      </c>
      <c r="D60">
        <v>0</v>
      </c>
      <c r="E60">
        <v>1.89</v>
      </c>
      <c r="F60" t="s">
        <v>753</v>
      </c>
      <c r="G60" t="s">
        <v>42</v>
      </c>
      <c r="H60" t="s">
        <v>58</v>
      </c>
      <c r="I60" t="s">
        <v>50</v>
      </c>
      <c r="J60" t="s">
        <v>45</v>
      </c>
      <c r="K60" t="s">
        <v>79</v>
      </c>
      <c r="L60" t="s">
        <v>1200</v>
      </c>
      <c r="M60" t="s">
        <v>201</v>
      </c>
      <c r="N60" t="s">
        <v>64</v>
      </c>
      <c r="P60" s="68">
        <v>1</v>
      </c>
      <c r="Q60" t="s">
        <v>807</v>
      </c>
    </row>
    <row r="61" spans="1:17" x14ac:dyDescent="0.35">
      <c r="A61">
        <v>2064</v>
      </c>
      <c r="B61" s="3" t="s">
        <v>822</v>
      </c>
      <c r="C61" t="s">
        <v>53</v>
      </c>
      <c r="D61">
        <v>0</v>
      </c>
      <c r="E61">
        <v>0</v>
      </c>
      <c r="F61" t="s">
        <v>85</v>
      </c>
      <c r="G61" t="s">
        <v>41</v>
      </c>
      <c r="H61" t="s">
        <v>58</v>
      </c>
      <c r="I61" t="s">
        <v>55</v>
      </c>
      <c r="J61" t="s">
        <v>95</v>
      </c>
    </row>
    <row r="62" spans="1:17" x14ac:dyDescent="0.35">
      <c r="A62">
        <v>2085</v>
      </c>
      <c r="B62" s="3" t="s">
        <v>822</v>
      </c>
      <c r="C62" t="s">
        <v>53</v>
      </c>
      <c r="D62">
        <v>0</v>
      </c>
      <c r="E62">
        <v>1.89</v>
      </c>
      <c r="F62" t="s">
        <v>124</v>
      </c>
      <c r="G62" t="s">
        <v>41</v>
      </c>
      <c r="H62" t="s">
        <v>115</v>
      </c>
      <c r="I62" t="s">
        <v>55</v>
      </c>
      <c r="J62" t="s">
        <v>95</v>
      </c>
      <c r="Q62" t="s">
        <v>843</v>
      </c>
    </row>
    <row r="63" spans="1:17" x14ac:dyDescent="0.35">
      <c r="A63">
        <v>2103</v>
      </c>
      <c r="B63" s="3" t="s">
        <v>857</v>
      </c>
      <c r="C63" t="s">
        <v>53</v>
      </c>
      <c r="D63">
        <v>0</v>
      </c>
      <c r="E63">
        <v>0</v>
      </c>
      <c r="G63" t="s">
        <v>41</v>
      </c>
      <c r="H63" t="s">
        <v>115</v>
      </c>
      <c r="I63" t="s">
        <v>50</v>
      </c>
      <c r="J63" t="s">
        <v>45</v>
      </c>
    </row>
    <row r="64" spans="1:17" x14ac:dyDescent="0.35">
      <c r="A64">
        <v>2127</v>
      </c>
      <c r="B64" s="3" t="s">
        <v>857</v>
      </c>
      <c r="C64" t="s">
        <v>53</v>
      </c>
      <c r="D64">
        <v>0</v>
      </c>
      <c r="E64">
        <v>1.89</v>
      </c>
      <c r="F64" t="s">
        <v>882</v>
      </c>
      <c r="G64" t="s">
        <v>41</v>
      </c>
      <c r="H64" t="s">
        <v>115</v>
      </c>
      <c r="I64" t="s">
        <v>50</v>
      </c>
      <c r="J64" t="s">
        <v>45</v>
      </c>
      <c r="Q64" t="s">
        <v>65</v>
      </c>
    </row>
    <row r="65" spans="1:17" x14ac:dyDescent="0.35">
      <c r="A65">
        <v>2157</v>
      </c>
      <c r="B65" s="3" t="s">
        <v>893</v>
      </c>
      <c r="C65" t="s">
        <v>53</v>
      </c>
      <c r="D65">
        <v>0</v>
      </c>
      <c r="E65">
        <v>1.89</v>
      </c>
      <c r="F65" t="s">
        <v>306</v>
      </c>
      <c r="G65" t="s">
        <v>42</v>
      </c>
      <c r="H65" t="s">
        <v>58</v>
      </c>
      <c r="I65" t="s">
        <v>60</v>
      </c>
      <c r="J65" t="s">
        <v>88</v>
      </c>
      <c r="K65" t="s">
        <v>74</v>
      </c>
      <c r="L65" t="s">
        <v>1200</v>
      </c>
      <c r="M65" t="s">
        <v>908</v>
      </c>
      <c r="N65" t="s">
        <v>64</v>
      </c>
      <c r="O65" s="68">
        <v>1</v>
      </c>
      <c r="Q65" t="s">
        <v>65</v>
      </c>
    </row>
    <row r="66" spans="1:17" x14ac:dyDescent="0.35">
      <c r="A66">
        <v>2157</v>
      </c>
      <c r="B66" s="3" t="s">
        <v>893</v>
      </c>
      <c r="C66" t="s">
        <v>53</v>
      </c>
      <c r="D66">
        <v>0</v>
      </c>
      <c r="E66">
        <v>1.89</v>
      </c>
      <c r="F66" t="s">
        <v>306</v>
      </c>
      <c r="G66" t="s">
        <v>42</v>
      </c>
      <c r="H66" t="s">
        <v>58</v>
      </c>
      <c r="I66" t="s">
        <v>60</v>
      </c>
      <c r="J66" t="s">
        <v>88</v>
      </c>
      <c r="K66" t="s">
        <v>74</v>
      </c>
      <c r="L66" t="s">
        <v>1200</v>
      </c>
      <c r="M66" t="s">
        <v>908</v>
      </c>
      <c r="N66" t="s">
        <v>64</v>
      </c>
      <c r="O66" s="68">
        <v>1</v>
      </c>
      <c r="Q66" t="s">
        <v>65</v>
      </c>
    </row>
    <row r="67" spans="1:17" x14ac:dyDescent="0.35">
      <c r="A67">
        <v>2199</v>
      </c>
      <c r="B67" s="3" t="s">
        <v>928</v>
      </c>
      <c r="C67" t="s">
        <v>53</v>
      </c>
      <c r="D67">
        <v>0</v>
      </c>
      <c r="E67">
        <v>1.89</v>
      </c>
      <c r="F67" t="s">
        <v>112</v>
      </c>
      <c r="G67" t="s">
        <v>41</v>
      </c>
      <c r="H67" t="s">
        <v>58</v>
      </c>
      <c r="I67" t="s">
        <v>50</v>
      </c>
      <c r="J67" t="s">
        <v>56</v>
      </c>
      <c r="Q67" t="s">
        <v>395</v>
      </c>
    </row>
    <row r="68" spans="1:17" x14ac:dyDescent="0.35">
      <c r="A68">
        <v>2232</v>
      </c>
      <c r="B68" s="3" t="s">
        <v>961</v>
      </c>
      <c r="C68" t="s">
        <v>53</v>
      </c>
      <c r="D68">
        <v>0</v>
      </c>
      <c r="E68">
        <v>1.89</v>
      </c>
      <c r="F68" t="s">
        <v>306</v>
      </c>
      <c r="G68" t="s">
        <v>41</v>
      </c>
      <c r="H68" t="s">
        <v>115</v>
      </c>
      <c r="I68" t="s">
        <v>60</v>
      </c>
      <c r="J68" t="s">
        <v>128</v>
      </c>
      <c r="Q68" t="s">
        <v>315</v>
      </c>
    </row>
    <row r="69" spans="1:17" x14ac:dyDescent="0.35">
      <c r="A69">
        <v>2271</v>
      </c>
      <c r="B69" s="3" t="s">
        <v>994</v>
      </c>
      <c r="C69" t="s">
        <v>53</v>
      </c>
      <c r="D69">
        <v>0</v>
      </c>
      <c r="E69">
        <v>1.89</v>
      </c>
      <c r="F69" t="s">
        <v>134</v>
      </c>
      <c r="G69" t="s">
        <v>41</v>
      </c>
      <c r="H69" t="s">
        <v>58</v>
      </c>
      <c r="I69" t="s">
        <v>44</v>
      </c>
      <c r="J69" t="s">
        <v>45</v>
      </c>
    </row>
    <row r="70" spans="1:17" x14ac:dyDescent="0.35">
      <c r="A70">
        <v>2307</v>
      </c>
      <c r="B70" s="3" t="s">
        <v>1027</v>
      </c>
      <c r="C70" t="s">
        <v>53</v>
      </c>
      <c r="D70">
        <v>0</v>
      </c>
      <c r="E70">
        <v>1.89</v>
      </c>
      <c r="F70" t="s">
        <v>129</v>
      </c>
      <c r="G70" t="s">
        <v>41</v>
      </c>
      <c r="H70" t="s">
        <v>52</v>
      </c>
      <c r="I70" t="s">
        <v>44</v>
      </c>
      <c r="J70" t="s">
        <v>56</v>
      </c>
      <c r="Q70" t="s">
        <v>566</v>
      </c>
    </row>
    <row r="71" spans="1:17" x14ac:dyDescent="0.35">
      <c r="A71">
        <v>2322</v>
      </c>
      <c r="B71" s="3" t="s">
        <v>1058</v>
      </c>
      <c r="C71" t="s">
        <v>53</v>
      </c>
      <c r="D71">
        <v>0</v>
      </c>
      <c r="E71">
        <v>0</v>
      </c>
      <c r="F71" t="s">
        <v>65</v>
      </c>
      <c r="G71" t="s">
        <v>41</v>
      </c>
      <c r="H71" t="s">
        <v>57</v>
      </c>
      <c r="I71" t="s">
        <v>60</v>
      </c>
      <c r="J71" t="s">
        <v>45</v>
      </c>
      <c r="Q71" t="s">
        <v>160</v>
      </c>
    </row>
    <row r="72" spans="1:17" x14ac:dyDescent="0.35">
      <c r="A72">
        <v>2346</v>
      </c>
      <c r="B72" s="3" t="s">
        <v>1058</v>
      </c>
      <c r="C72" t="s">
        <v>53</v>
      </c>
      <c r="D72">
        <v>0</v>
      </c>
      <c r="E72">
        <v>1.89</v>
      </c>
      <c r="F72" t="s">
        <v>885</v>
      </c>
      <c r="G72" t="s">
        <v>41</v>
      </c>
      <c r="H72" t="s">
        <v>57</v>
      </c>
      <c r="I72" t="s">
        <v>60</v>
      </c>
      <c r="J72" t="s">
        <v>45</v>
      </c>
    </row>
    <row r="73" spans="1:17" x14ac:dyDescent="0.35">
      <c r="A73">
        <v>2391</v>
      </c>
      <c r="B73" s="3" t="s">
        <v>1095</v>
      </c>
      <c r="C73" t="s">
        <v>53</v>
      </c>
      <c r="D73">
        <v>0</v>
      </c>
      <c r="E73">
        <v>1.89</v>
      </c>
      <c r="F73" t="s">
        <v>1121</v>
      </c>
      <c r="G73" t="s">
        <v>41</v>
      </c>
      <c r="H73" t="s">
        <v>57</v>
      </c>
      <c r="I73" t="s">
        <v>44</v>
      </c>
      <c r="J73" t="s">
        <v>45</v>
      </c>
      <c r="Q73" t="s">
        <v>1122</v>
      </c>
    </row>
    <row r="74" spans="1:17" x14ac:dyDescent="0.35">
      <c r="B74" s="64" t="s">
        <v>1194</v>
      </c>
      <c r="C74" t="s">
        <v>1197</v>
      </c>
      <c r="D74" t="s">
        <v>1198</v>
      </c>
      <c r="F74" s="64" t="s">
        <v>1194</v>
      </c>
      <c r="G74"/>
      <c r="H74" s="64" t="s">
        <v>1194</v>
      </c>
      <c r="I74" t="s">
        <v>1197</v>
      </c>
      <c r="J74" t="s">
        <v>1198</v>
      </c>
    </row>
    <row r="75" spans="1:17" x14ac:dyDescent="0.35">
      <c r="B75" s="26" t="s">
        <v>1154</v>
      </c>
      <c r="C75" s="66">
        <v>16</v>
      </c>
      <c r="D75" s="66">
        <v>1</v>
      </c>
      <c r="F75" s="26" t="s">
        <v>171</v>
      </c>
      <c r="G75"/>
      <c r="H75" s="26" t="s">
        <v>62</v>
      </c>
      <c r="I75" s="66">
        <v>18</v>
      </c>
      <c r="J75" s="66"/>
    </row>
    <row r="76" spans="1:17" x14ac:dyDescent="0.35">
      <c r="B76" s="65" t="s">
        <v>363</v>
      </c>
      <c r="C76" s="66">
        <v>1</v>
      </c>
      <c r="D76" s="66"/>
      <c r="F76" s="26" t="s">
        <v>196</v>
      </c>
      <c r="G76"/>
      <c r="H76" s="26" t="s">
        <v>74</v>
      </c>
      <c r="I76" s="66"/>
      <c r="J76" s="66">
        <v>8</v>
      </c>
    </row>
    <row r="77" spans="1:17" x14ac:dyDescent="0.35">
      <c r="B77" s="65" t="s">
        <v>522</v>
      </c>
      <c r="C77" s="66">
        <v>3</v>
      </c>
      <c r="D77" s="66">
        <v>1</v>
      </c>
      <c r="F77" s="26" t="s">
        <v>240</v>
      </c>
      <c r="G77"/>
      <c r="H77" s="26" t="s">
        <v>79</v>
      </c>
      <c r="I77" s="66">
        <v>30</v>
      </c>
      <c r="J77" s="66"/>
    </row>
    <row r="78" spans="1:17" x14ac:dyDescent="0.35">
      <c r="B78" s="65" t="s">
        <v>605</v>
      </c>
      <c r="C78" s="66">
        <v>4</v>
      </c>
      <c r="D78" s="66"/>
      <c r="F78" s="26" t="s">
        <v>259</v>
      </c>
      <c r="G78"/>
      <c r="H78" s="26" t="s">
        <v>1196</v>
      </c>
      <c r="I78" s="66"/>
      <c r="J78" s="66"/>
    </row>
    <row r="79" spans="1:17" x14ac:dyDescent="0.35">
      <c r="B79" s="65" t="s">
        <v>655</v>
      </c>
      <c r="C79" s="66">
        <v>5</v>
      </c>
      <c r="D79" s="66"/>
      <c r="F79" s="26" t="s">
        <v>293</v>
      </c>
      <c r="G79"/>
      <c r="H79" s="26" t="s">
        <v>1195</v>
      </c>
      <c r="I79" s="66">
        <v>48</v>
      </c>
      <c r="J79" s="66">
        <v>8</v>
      </c>
    </row>
    <row r="80" spans="1:17" x14ac:dyDescent="0.35">
      <c r="B80" s="65" t="s">
        <v>704</v>
      </c>
      <c r="C80" s="66">
        <v>1</v>
      </c>
      <c r="D80" s="66"/>
      <c r="F80" s="26" t="s">
        <v>326</v>
      </c>
      <c r="G80"/>
    </row>
    <row r="81" spans="2:7" x14ac:dyDescent="0.35">
      <c r="B81" s="65" t="s">
        <v>748</v>
      </c>
      <c r="C81" s="66">
        <v>1</v>
      </c>
      <c r="D81" s="66"/>
      <c r="F81" s="26" t="s">
        <v>363</v>
      </c>
      <c r="G81"/>
    </row>
    <row r="82" spans="2:7" x14ac:dyDescent="0.35">
      <c r="B82" s="65" t="s">
        <v>787</v>
      </c>
      <c r="C82" s="66">
        <v>1</v>
      </c>
      <c r="D82" s="66"/>
      <c r="F82" s="26" t="s">
        <v>425</v>
      </c>
      <c r="G82"/>
    </row>
    <row r="83" spans="2:7" x14ac:dyDescent="0.35">
      <c r="B83" s="26" t="s">
        <v>1196</v>
      </c>
      <c r="C83" s="66"/>
      <c r="D83" s="66"/>
      <c r="F83" s="26" t="s">
        <v>450</v>
      </c>
      <c r="G83"/>
    </row>
    <row r="84" spans="2:7" x14ac:dyDescent="0.35">
      <c r="B84" s="65" t="s">
        <v>171</v>
      </c>
      <c r="C84" s="66"/>
      <c r="D84" s="66"/>
      <c r="F84" s="26" t="s">
        <v>522</v>
      </c>
      <c r="G84"/>
    </row>
    <row r="85" spans="2:7" x14ac:dyDescent="0.35">
      <c r="B85" s="65" t="s">
        <v>259</v>
      </c>
      <c r="C85" s="66"/>
      <c r="D85" s="66"/>
      <c r="F85" s="26" t="s">
        <v>571</v>
      </c>
      <c r="G85"/>
    </row>
    <row r="86" spans="2:7" x14ac:dyDescent="0.35">
      <c r="B86" s="65" t="s">
        <v>571</v>
      </c>
      <c r="C86" s="66"/>
      <c r="D86" s="66"/>
      <c r="F86" s="26" t="s">
        <v>605</v>
      </c>
      <c r="G86"/>
    </row>
    <row r="87" spans="2:7" x14ac:dyDescent="0.35">
      <c r="B87" s="65" t="s">
        <v>704</v>
      </c>
      <c r="C87" s="66"/>
      <c r="D87" s="66"/>
      <c r="F87" s="26" t="s">
        <v>655</v>
      </c>
      <c r="G87"/>
    </row>
    <row r="88" spans="2:7" x14ac:dyDescent="0.35">
      <c r="B88" s="65" t="s">
        <v>822</v>
      </c>
      <c r="C88" s="66"/>
      <c r="D88" s="66"/>
      <c r="F88" s="26" t="s">
        <v>704</v>
      </c>
      <c r="G88"/>
    </row>
    <row r="89" spans="2:7" x14ac:dyDescent="0.35">
      <c r="B89" s="65" t="s">
        <v>857</v>
      </c>
      <c r="C89" s="66"/>
      <c r="D89" s="66"/>
      <c r="F89" s="26" t="s">
        <v>748</v>
      </c>
      <c r="G89"/>
    </row>
    <row r="90" spans="2:7" x14ac:dyDescent="0.35">
      <c r="B90" s="65" t="s">
        <v>928</v>
      </c>
      <c r="C90" s="66"/>
      <c r="D90" s="66"/>
      <c r="F90" s="26" t="s">
        <v>787</v>
      </c>
      <c r="G90"/>
    </row>
    <row r="91" spans="2:7" x14ac:dyDescent="0.35">
      <c r="B91" s="65" t="s">
        <v>961</v>
      </c>
      <c r="C91" s="66"/>
      <c r="D91" s="66"/>
      <c r="F91" s="26" t="s">
        <v>822</v>
      </c>
      <c r="G91"/>
    </row>
    <row r="92" spans="2:7" x14ac:dyDescent="0.35">
      <c r="B92" s="65" t="s">
        <v>994</v>
      </c>
      <c r="C92" s="66"/>
      <c r="D92" s="66"/>
      <c r="F92" s="26" t="s">
        <v>857</v>
      </c>
    </row>
    <row r="93" spans="2:7" x14ac:dyDescent="0.35">
      <c r="B93" s="65" t="s">
        <v>1027</v>
      </c>
      <c r="C93" s="66"/>
      <c r="D93" s="66"/>
      <c r="F93" s="26" t="s">
        <v>893</v>
      </c>
    </row>
    <row r="94" spans="2:7" x14ac:dyDescent="0.35">
      <c r="B94" s="65" t="s">
        <v>1058</v>
      </c>
      <c r="C94" s="66"/>
      <c r="D94" s="66"/>
      <c r="F94" s="26" t="s">
        <v>928</v>
      </c>
    </row>
    <row r="95" spans="2:7" x14ac:dyDescent="0.35">
      <c r="B95" s="65" t="s">
        <v>1095</v>
      </c>
      <c r="C95" s="66"/>
      <c r="D95" s="66"/>
      <c r="F95" s="26" t="s">
        <v>961</v>
      </c>
    </row>
    <row r="96" spans="2:7" x14ac:dyDescent="0.35">
      <c r="B96" s="26" t="s">
        <v>1151</v>
      </c>
      <c r="C96" s="66">
        <v>9</v>
      </c>
      <c r="D96" s="66"/>
      <c r="F96" s="26" t="s">
        <v>994</v>
      </c>
    </row>
    <row r="97" spans="2:6" x14ac:dyDescent="0.35">
      <c r="B97" s="65" t="s">
        <v>196</v>
      </c>
      <c r="C97" s="66">
        <v>7</v>
      </c>
      <c r="D97" s="66"/>
      <c r="F97" s="26" t="s">
        <v>1027</v>
      </c>
    </row>
    <row r="98" spans="2:6" x14ac:dyDescent="0.35">
      <c r="B98" s="65" t="s">
        <v>240</v>
      </c>
      <c r="C98" s="66">
        <v>1</v>
      </c>
      <c r="D98" s="66"/>
      <c r="F98" s="26" t="s">
        <v>1058</v>
      </c>
    </row>
    <row r="99" spans="2:6" x14ac:dyDescent="0.35">
      <c r="B99" s="65" t="s">
        <v>326</v>
      </c>
      <c r="C99" s="66">
        <v>1</v>
      </c>
      <c r="D99" s="66"/>
      <c r="F99" s="26" t="s">
        <v>1095</v>
      </c>
    </row>
    <row r="100" spans="2:6" x14ac:dyDescent="0.35">
      <c r="B100" s="26" t="s">
        <v>1199</v>
      </c>
      <c r="C100" s="66">
        <v>1</v>
      </c>
      <c r="D100" s="66"/>
      <c r="F100" s="26" t="s">
        <v>1195</v>
      </c>
    </row>
    <row r="101" spans="2:6" x14ac:dyDescent="0.35">
      <c r="B101" s="65" t="s">
        <v>293</v>
      </c>
      <c r="C101" s="66">
        <v>1</v>
      </c>
      <c r="D101" s="66"/>
      <c r="F101">
        <v>25</v>
      </c>
    </row>
    <row r="102" spans="2:6" x14ac:dyDescent="0.35">
      <c r="B102" s="26" t="s">
        <v>1200</v>
      </c>
      <c r="C102" s="66">
        <v>2</v>
      </c>
      <c r="D102" s="66">
        <v>6</v>
      </c>
    </row>
    <row r="103" spans="2:6" x14ac:dyDescent="0.35">
      <c r="B103" s="65" t="s">
        <v>363</v>
      </c>
      <c r="C103" s="66"/>
      <c r="D103" s="66">
        <v>1</v>
      </c>
    </row>
    <row r="104" spans="2:6" x14ac:dyDescent="0.35">
      <c r="B104" s="65" t="s">
        <v>450</v>
      </c>
      <c r="C104" s="66">
        <v>1</v>
      </c>
      <c r="D104" s="66"/>
    </row>
    <row r="105" spans="2:6" x14ac:dyDescent="0.35">
      <c r="B105" s="65" t="s">
        <v>605</v>
      </c>
      <c r="C105" s="66"/>
      <c r="D105" s="66">
        <v>1</v>
      </c>
    </row>
    <row r="106" spans="2:6" x14ac:dyDescent="0.35">
      <c r="B106" s="65" t="s">
        <v>704</v>
      </c>
      <c r="C106" s="66"/>
      <c r="D106" s="66">
        <v>2</v>
      </c>
    </row>
    <row r="107" spans="2:6" x14ac:dyDescent="0.35">
      <c r="B107" s="65" t="s">
        <v>787</v>
      </c>
      <c r="C107" s="66">
        <v>1</v>
      </c>
      <c r="D107" s="66"/>
    </row>
    <row r="108" spans="2:6" x14ac:dyDescent="0.35">
      <c r="B108" s="65" t="s">
        <v>893</v>
      </c>
      <c r="C108" s="66"/>
      <c r="D108" s="66">
        <v>2</v>
      </c>
    </row>
    <row r="109" spans="2:6" x14ac:dyDescent="0.35">
      <c r="B109" s="26" t="s">
        <v>1164</v>
      </c>
      <c r="C109" s="66">
        <v>20</v>
      </c>
      <c r="D109" s="66">
        <v>1</v>
      </c>
    </row>
    <row r="110" spans="2:6" x14ac:dyDescent="0.35">
      <c r="B110" s="65" t="s">
        <v>425</v>
      </c>
      <c r="C110" s="66">
        <v>13</v>
      </c>
      <c r="D110" s="66">
        <v>1</v>
      </c>
    </row>
    <row r="111" spans="2:6" x14ac:dyDescent="0.35">
      <c r="B111" s="65" t="s">
        <v>450</v>
      </c>
      <c r="C111" s="66">
        <v>5</v>
      </c>
      <c r="D111" s="66"/>
    </row>
    <row r="112" spans="2:6" x14ac:dyDescent="0.35">
      <c r="B112" s="65" t="s">
        <v>605</v>
      </c>
      <c r="C112" s="66">
        <v>1</v>
      </c>
      <c r="D112" s="66"/>
    </row>
    <row r="113" spans="2:4" x14ac:dyDescent="0.35">
      <c r="B113" s="65" t="s">
        <v>748</v>
      </c>
      <c r="C113" s="66">
        <v>1</v>
      </c>
      <c r="D113" s="66"/>
    </row>
    <row r="114" spans="2:4" x14ac:dyDescent="0.35">
      <c r="B114" s="26" t="s">
        <v>1195</v>
      </c>
      <c r="C114" s="66">
        <v>48</v>
      </c>
      <c r="D114" s="66">
        <v>8</v>
      </c>
    </row>
  </sheetData>
  <sortState xmlns:xlrd2="http://schemas.microsoft.com/office/spreadsheetml/2017/richdata2" ref="A2:Q73">
    <sortCondition ref="C2:C73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DE6C-0FA8-4513-9E0D-056CEEE364DB}">
  <dimension ref="A1:W119"/>
  <sheetViews>
    <sheetView topLeftCell="B82" workbookViewId="0">
      <selection activeCell="S20" sqref="S20"/>
    </sheetView>
  </sheetViews>
  <sheetFormatPr defaultColWidth="10.90625" defaultRowHeight="14.5" x14ac:dyDescent="0.35"/>
  <cols>
    <col min="1" max="1" width="16.6328125" bestFit="1" customWidth="1"/>
    <col min="2" max="2" width="13.90625" bestFit="1" customWidth="1"/>
    <col min="3" max="3" width="16" bestFit="1" customWidth="1"/>
    <col min="4" max="4" width="17.08984375" bestFit="1" customWidth="1"/>
    <col min="5" max="5" width="14.81640625" bestFit="1" customWidth="1"/>
    <col min="6" max="6" width="12.36328125" bestFit="1" customWidth="1"/>
    <col min="7" max="7" width="20.7265625" style="3" bestFit="1" customWidth="1"/>
    <col min="8" max="8" width="17.1796875" bestFit="1" customWidth="1"/>
    <col min="9" max="9" width="20.6328125" bestFit="1" customWidth="1"/>
    <col min="10" max="10" width="10.81640625" bestFit="1" customWidth="1"/>
    <col min="11" max="11" width="16.7265625" bestFit="1" customWidth="1"/>
    <col min="12" max="12" width="19.54296875" bestFit="1" customWidth="1"/>
    <col min="13" max="13" width="26.36328125" bestFit="1" customWidth="1"/>
    <col min="14" max="14" width="20" bestFit="1" customWidth="1"/>
    <col min="15" max="15" width="23.90625" bestFit="1" customWidth="1"/>
    <col min="16" max="16" width="12.26953125" bestFit="1" customWidth="1"/>
    <col min="18" max="18" width="11.7265625" bestFit="1" customWidth="1"/>
    <col min="19" max="19" width="11.26953125" bestFit="1" customWidth="1"/>
    <col min="20" max="20" width="149" bestFit="1" customWidth="1"/>
    <col min="21" max="21" width="13.26953125" bestFit="1" customWidth="1"/>
    <col min="22" max="22" width="14.81640625" bestFit="1" customWidth="1"/>
    <col min="23" max="23" width="16.81640625" bestFit="1" customWidth="1"/>
    <col min="24" max="24" width="10.26953125" bestFit="1" customWidth="1"/>
    <col min="25" max="25" width="154.453125" bestFit="1" customWidth="1"/>
    <col min="26" max="26" width="12.1796875" bestFit="1" customWidth="1"/>
    <col min="27" max="27" width="13.81640625" bestFit="1" customWidth="1"/>
    <col min="28" max="28" width="21.54296875" bestFit="1" customWidth="1"/>
    <col min="29" max="29" width="11.36328125" bestFit="1" customWidth="1"/>
    <col min="30" max="30" width="16.453125" bestFit="1" customWidth="1"/>
  </cols>
  <sheetData>
    <row r="1" spans="1:23" ht="15.5" x14ac:dyDescent="0.35">
      <c r="A1" s="1" t="s">
        <v>0</v>
      </c>
      <c r="B1" s="4" t="s">
        <v>1129</v>
      </c>
      <c r="C1" s="4" t="s">
        <v>1130</v>
      </c>
      <c r="D1" s="4" t="s">
        <v>1131</v>
      </c>
      <c r="E1" s="4" t="s">
        <v>1132</v>
      </c>
      <c r="F1" s="4" t="s">
        <v>1133</v>
      </c>
      <c r="G1" s="4" t="s">
        <v>1134</v>
      </c>
      <c r="H1" s="4" t="s">
        <v>1135</v>
      </c>
      <c r="I1" s="4" t="s">
        <v>1136</v>
      </c>
      <c r="J1" s="4" t="s">
        <v>1137</v>
      </c>
      <c r="K1" s="4" t="s">
        <v>1138</v>
      </c>
      <c r="L1" s="4" t="s">
        <v>1139</v>
      </c>
      <c r="M1" s="4" t="s">
        <v>1140</v>
      </c>
      <c r="N1" s="4" t="s">
        <v>1141</v>
      </c>
      <c r="O1" s="4" t="s">
        <v>1142</v>
      </c>
      <c r="P1" s="4" t="s">
        <v>1143</v>
      </c>
      <c r="Q1" s="4" t="s">
        <v>1144</v>
      </c>
      <c r="W1" s="1" t="s">
        <v>19</v>
      </c>
    </row>
    <row r="2" spans="1:23" x14ac:dyDescent="0.35">
      <c r="A2" s="62">
        <v>1590</v>
      </c>
      <c r="B2" s="63" t="s">
        <v>240</v>
      </c>
      <c r="C2" s="62" t="s">
        <v>120</v>
      </c>
      <c r="D2" s="62">
        <v>0</v>
      </c>
      <c r="E2" s="62">
        <v>5331</v>
      </c>
      <c r="F2" s="62" t="s">
        <v>77</v>
      </c>
      <c r="G2" s="62" t="s">
        <v>41</v>
      </c>
      <c r="H2" s="62" t="s">
        <v>52</v>
      </c>
      <c r="I2" s="62" t="s">
        <v>50</v>
      </c>
      <c r="J2" s="62" t="s">
        <v>45</v>
      </c>
      <c r="K2" s="62"/>
      <c r="L2" s="62"/>
      <c r="M2" s="62"/>
      <c r="N2" s="62"/>
      <c r="O2" s="62"/>
      <c r="P2" s="62"/>
      <c r="Q2" s="62" t="s">
        <v>250</v>
      </c>
    </row>
    <row r="3" spans="1:23" x14ac:dyDescent="0.35">
      <c r="A3">
        <v>1611</v>
      </c>
      <c r="B3" s="3" t="s">
        <v>259</v>
      </c>
      <c r="C3" t="s">
        <v>120</v>
      </c>
      <c r="D3">
        <v>0</v>
      </c>
      <c r="E3">
        <v>0.15</v>
      </c>
      <c r="F3" t="s">
        <v>72</v>
      </c>
      <c r="G3" t="s">
        <v>41</v>
      </c>
      <c r="H3" t="s">
        <v>57</v>
      </c>
      <c r="I3" t="s">
        <v>44</v>
      </c>
      <c r="J3" t="s">
        <v>45</v>
      </c>
      <c r="Q3" t="s">
        <v>262</v>
      </c>
    </row>
    <row r="4" spans="1:23" x14ac:dyDescent="0.35">
      <c r="A4">
        <v>1662</v>
      </c>
      <c r="B4" s="3" t="s">
        <v>293</v>
      </c>
      <c r="C4" t="s">
        <v>120</v>
      </c>
      <c r="D4">
        <v>0</v>
      </c>
      <c r="E4">
        <v>0.15</v>
      </c>
      <c r="F4" t="s">
        <v>325</v>
      </c>
      <c r="G4" t="s">
        <v>41</v>
      </c>
      <c r="H4" t="s">
        <v>43</v>
      </c>
      <c r="I4" t="s">
        <v>98</v>
      </c>
      <c r="J4" t="s">
        <v>56</v>
      </c>
      <c r="Q4" t="s">
        <v>315</v>
      </c>
    </row>
    <row r="5" spans="1:23" x14ac:dyDescent="0.35">
      <c r="A5">
        <v>1695</v>
      </c>
      <c r="B5" s="3" t="s">
        <v>326</v>
      </c>
      <c r="C5" t="s">
        <v>120</v>
      </c>
      <c r="D5">
        <v>0</v>
      </c>
      <c r="E5">
        <v>0.15</v>
      </c>
      <c r="F5" t="s">
        <v>102</v>
      </c>
      <c r="G5" t="s">
        <v>41</v>
      </c>
      <c r="H5" t="s">
        <v>52</v>
      </c>
      <c r="I5" t="s">
        <v>60</v>
      </c>
      <c r="J5" t="s">
        <v>45</v>
      </c>
      <c r="Q5" t="s">
        <v>359</v>
      </c>
    </row>
    <row r="6" spans="1:23" x14ac:dyDescent="0.35">
      <c r="A6">
        <v>1731</v>
      </c>
      <c r="B6" s="3" t="s">
        <v>363</v>
      </c>
      <c r="C6" t="s">
        <v>120</v>
      </c>
      <c r="D6">
        <v>0</v>
      </c>
      <c r="E6">
        <v>0.15</v>
      </c>
      <c r="F6" t="s">
        <v>86</v>
      </c>
      <c r="G6" t="s">
        <v>41</v>
      </c>
      <c r="H6" t="s">
        <v>52</v>
      </c>
      <c r="I6" t="s">
        <v>98</v>
      </c>
      <c r="J6" t="s">
        <v>56</v>
      </c>
      <c r="Q6" t="s">
        <v>315</v>
      </c>
    </row>
    <row r="7" spans="1:23" x14ac:dyDescent="0.35">
      <c r="A7">
        <v>1767</v>
      </c>
      <c r="B7" s="3" t="s">
        <v>425</v>
      </c>
      <c r="C7" t="s">
        <v>120</v>
      </c>
      <c r="D7">
        <v>0</v>
      </c>
      <c r="E7">
        <v>0.15</v>
      </c>
      <c r="F7" t="s">
        <v>83</v>
      </c>
      <c r="G7" t="s">
        <v>41</v>
      </c>
      <c r="Q7" t="s">
        <v>418</v>
      </c>
    </row>
    <row r="8" spans="1:23" x14ac:dyDescent="0.35">
      <c r="A8">
        <v>1797</v>
      </c>
      <c r="B8" s="3" t="s">
        <v>450</v>
      </c>
      <c r="C8" t="s">
        <v>120</v>
      </c>
      <c r="D8">
        <v>0</v>
      </c>
      <c r="E8">
        <v>0.15</v>
      </c>
      <c r="F8" t="s">
        <v>86</v>
      </c>
      <c r="G8" t="s">
        <v>41</v>
      </c>
      <c r="H8" t="s">
        <v>52</v>
      </c>
      <c r="I8" t="s">
        <v>44</v>
      </c>
      <c r="J8" t="s">
        <v>45</v>
      </c>
      <c r="Q8" t="s">
        <v>315</v>
      </c>
    </row>
    <row r="9" spans="1:23" x14ac:dyDescent="0.35">
      <c r="A9">
        <v>1914</v>
      </c>
      <c r="B9" s="3" t="s">
        <v>605</v>
      </c>
      <c r="C9" t="s">
        <v>120</v>
      </c>
      <c r="D9">
        <v>0</v>
      </c>
      <c r="E9">
        <v>0.15</v>
      </c>
      <c r="F9" t="s">
        <v>635</v>
      </c>
      <c r="G9" t="s">
        <v>41</v>
      </c>
      <c r="H9" t="s">
        <v>43</v>
      </c>
      <c r="I9" t="s">
        <v>60</v>
      </c>
      <c r="J9" t="s">
        <v>45</v>
      </c>
    </row>
    <row r="10" spans="1:23" x14ac:dyDescent="0.35">
      <c r="A10">
        <v>1950</v>
      </c>
      <c r="B10" s="3" t="s">
        <v>655</v>
      </c>
      <c r="C10" t="s">
        <v>120</v>
      </c>
      <c r="D10">
        <v>0</v>
      </c>
      <c r="E10">
        <v>0.15</v>
      </c>
      <c r="F10" t="s">
        <v>349</v>
      </c>
      <c r="G10" t="s">
        <v>41</v>
      </c>
      <c r="H10" t="s">
        <v>52</v>
      </c>
      <c r="I10" t="s">
        <v>60</v>
      </c>
      <c r="J10" t="s">
        <v>45</v>
      </c>
      <c r="Q10" t="s">
        <v>315</v>
      </c>
    </row>
    <row r="11" spans="1:23" x14ac:dyDescent="0.35">
      <c r="A11">
        <v>1989</v>
      </c>
      <c r="B11" s="3" t="s">
        <v>704</v>
      </c>
      <c r="C11" t="s">
        <v>120</v>
      </c>
      <c r="D11">
        <v>0</v>
      </c>
      <c r="E11">
        <v>0.15</v>
      </c>
      <c r="F11" t="s">
        <v>112</v>
      </c>
      <c r="G11" t="s">
        <v>41</v>
      </c>
      <c r="H11" t="s">
        <v>57</v>
      </c>
      <c r="I11" t="s">
        <v>60</v>
      </c>
      <c r="J11" t="s">
        <v>45</v>
      </c>
    </row>
    <row r="12" spans="1:23" x14ac:dyDescent="0.35">
      <c r="A12">
        <v>2061</v>
      </c>
      <c r="B12" s="3" t="s">
        <v>787</v>
      </c>
      <c r="C12" t="s">
        <v>120</v>
      </c>
      <c r="D12">
        <v>0</v>
      </c>
      <c r="E12">
        <v>0.15</v>
      </c>
      <c r="F12" t="s">
        <v>105</v>
      </c>
      <c r="G12" t="s">
        <v>41</v>
      </c>
      <c r="H12" t="s">
        <v>57</v>
      </c>
      <c r="I12" t="s">
        <v>50</v>
      </c>
      <c r="J12" t="s">
        <v>45</v>
      </c>
      <c r="Q12" t="s">
        <v>817</v>
      </c>
    </row>
    <row r="13" spans="1:23" x14ac:dyDescent="0.35">
      <c r="A13">
        <v>2100</v>
      </c>
      <c r="B13" s="3" t="s">
        <v>822</v>
      </c>
      <c r="C13" t="s">
        <v>120</v>
      </c>
      <c r="D13">
        <v>0</v>
      </c>
      <c r="E13">
        <v>0.15</v>
      </c>
      <c r="F13" t="s">
        <v>856</v>
      </c>
      <c r="G13" t="s">
        <v>41</v>
      </c>
      <c r="H13" t="s">
        <v>115</v>
      </c>
      <c r="I13" t="s">
        <v>142</v>
      </c>
      <c r="J13" t="s">
        <v>95</v>
      </c>
      <c r="Q13" t="s">
        <v>65</v>
      </c>
    </row>
    <row r="14" spans="1:23" x14ac:dyDescent="0.35">
      <c r="A14">
        <v>2139</v>
      </c>
      <c r="B14" s="3" t="s">
        <v>857</v>
      </c>
      <c r="C14" t="s">
        <v>120</v>
      </c>
      <c r="D14">
        <v>0</v>
      </c>
      <c r="E14">
        <v>0.15</v>
      </c>
      <c r="F14" t="s">
        <v>890</v>
      </c>
      <c r="G14" t="s">
        <v>41</v>
      </c>
      <c r="H14" t="s">
        <v>58</v>
      </c>
      <c r="I14" t="s">
        <v>55</v>
      </c>
      <c r="J14" t="s">
        <v>128</v>
      </c>
    </row>
    <row r="15" spans="1:23" x14ac:dyDescent="0.35">
      <c r="A15">
        <v>2175</v>
      </c>
      <c r="B15" s="3" t="s">
        <v>893</v>
      </c>
      <c r="C15" t="s">
        <v>120</v>
      </c>
      <c r="D15">
        <v>0</v>
      </c>
      <c r="E15">
        <v>0.15</v>
      </c>
      <c r="F15" t="s">
        <v>635</v>
      </c>
      <c r="G15" t="s">
        <v>41</v>
      </c>
      <c r="H15" t="s">
        <v>57</v>
      </c>
      <c r="I15" t="s">
        <v>60</v>
      </c>
      <c r="J15" t="s">
        <v>88</v>
      </c>
    </row>
    <row r="16" spans="1:23" x14ac:dyDescent="0.35">
      <c r="A16">
        <v>2211</v>
      </c>
      <c r="B16" s="3" t="s">
        <v>928</v>
      </c>
      <c r="C16" t="s">
        <v>120</v>
      </c>
      <c r="D16">
        <v>0</v>
      </c>
      <c r="E16">
        <v>0.15</v>
      </c>
      <c r="G16" t="s">
        <v>41</v>
      </c>
      <c r="H16" t="s">
        <v>57</v>
      </c>
      <c r="I16" t="s">
        <v>44</v>
      </c>
      <c r="J16" t="s">
        <v>56</v>
      </c>
      <c r="Q16" t="s">
        <v>566</v>
      </c>
    </row>
    <row r="17" spans="1:17" x14ac:dyDescent="0.35">
      <c r="A17">
        <v>2247</v>
      </c>
      <c r="B17" s="3" t="s">
        <v>961</v>
      </c>
      <c r="C17" t="s">
        <v>120</v>
      </c>
      <c r="D17">
        <v>0</v>
      </c>
      <c r="E17">
        <v>0.15</v>
      </c>
      <c r="F17" t="s">
        <v>124</v>
      </c>
      <c r="G17" t="s">
        <v>41</v>
      </c>
      <c r="H17" t="s">
        <v>57</v>
      </c>
      <c r="I17" t="s">
        <v>60</v>
      </c>
      <c r="J17" t="s">
        <v>128</v>
      </c>
    </row>
    <row r="18" spans="1:17" x14ac:dyDescent="0.35">
      <c r="A18">
        <v>2283</v>
      </c>
      <c r="B18" s="3" t="s">
        <v>994</v>
      </c>
      <c r="C18" t="s">
        <v>120</v>
      </c>
      <c r="D18">
        <v>0</v>
      </c>
      <c r="E18">
        <v>0.15</v>
      </c>
      <c r="F18" t="s">
        <v>112</v>
      </c>
      <c r="G18" t="s">
        <v>41</v>
      </c>
      <c r="H18" t="s">
        <v>57</v>
      </c>
      <c r="I18" t="s">
        <v>60</v>
      </c>
      <c r="J18" t="s">
        <v>45</v>
      </c>
    </row>
    <row r="19" spans="1:17" x14ac:dyDescent="0.35">
      <c r="A19">
        <v>2319</v>
      </c>
      <c r="B19" s="3" t="s">
        <v>1027</v>
      </c>
      <c r="C19" t="s">
        <v>120</v>
      </c>
      <c r="D19">
        <v>0</v>
      </c>
      <c r="E19">
        <v>0.15</v>
      </c>
      <c r="F19" t="s">
        <v>105</v>
      </c>
      <c r="G19" t="s">
        <v>41</v>
      </c>
      <c r="H19" t="s">
        <v>52</v>
      </c>
      <c r="I19" t="s">
        <v>98</v>
      </c>
      <c r="J19" t="s">
        <v>56</v>
      </c>
      <c r="Q19" t="s">
        <v>954</v>
      </c>
    </row>
    <row r="20" spans="1:17" x14ac:dyDescent="0.35">
      <c r="A20">
        <v>2358</v>
      </c>
      <c r="B20" s="3" t="s">
        <v>1058</v>
      </c>
      <c r="C20" t="s">
        <v>120</v>
      </c>
      <c r="D20">
        <v>0</v>
      </c>
      <c r="E20">
        <v>0.15</v>
      </c>
      <c r="F20" t="s">
        <v>124</v>
      </c>
      <c r="G20" t="s">
        <v>42</v>
      </c>
      <c r="H20" t="s">
        <v>57</v>
      </c>
      <c r="I20" t="s">
        <v>60</v>
      </c>
      <c r="J20" t="s">
        <v>45</v>
      </c>
      <c r="K20" t="s">
        <v>79</v>
      </c>
      <c r="L20" t="s">
        <v>1200</v>
      </c>
      <c r="M20" t="s">
        <v>908</v>
      </c>
      <c r="N20" t="s">
        <v>64</v>
      </c>
      <c r="P20">
        <v>1</v>
      </c>
      <c r="Q20" t="s">
        <v>1091</v>
      </c>
    </row>
    <row r="21" spans="1:17" x14ac:dyDescent="0.35">
      <c r="A21">
        <v>2385</v>
      </c>
      <c r="B21" s="3" t="s">
        <v>1095</v>
      </c>
      <c r="C21" t="s">
        <v>120</v>
      </c>
      <c r="D21">
        <v>0</v>
      </c>
      <c r="E21">
        <v>0.15</v>
      </c>
      <c r="F21" t="s">
        <v>934</v>
      </c>
      <c r="G21" t="s">
        <v>41</v>
      </c>
      <c r="H21" t="s">
        <v>57</v>
      </c>
      <c r="I21" t="s">
        <v>60</v>
      </c>
      <c r="J21" t="s">
        <v>45</v>
      </c>
      <c r="Q21" t="s">
        <v>65</v>
      </c>
    </row>
    <row r="22" spans="1:17" x14ac:dyDescent="0.35">
      <c r="A22">
        <v>1581</v>
      </c>
      <c r="B22" s="3" t="s">
        <v>240</v>
      </c>
      <c r="C22" t="s">
        <v>54</v>
      </c>
      <c r="D22">
        <v>0</v>
      </c>
      <c r="E22">
        <v>0.15</v>
      </c>
      <c r="G22" t="s">
        <v>41</v>
      </c>
      <c r="H22" t="s">
        <v>52</v>
      </c>
      <c r="I22" t="s">
        <v>44</v>
      </c>
      <c r="J22" t="s">
        <v>95</v>
      </c>
      <c r="Q22" t="s">
        <v>243</v>
      </c>
    </row>
    <row r="23" spans="1:17" x14ac:dyDescent="0.35">
      <c r="A23">
        <v>1584</v>
      </c>
      <c r="B23" s="3" t="s">
        <v>240</v>
      </c>
      <c r="C23" t="s">
        <v>54</v>
      </c>
      <c r="D23">
        <v>0.36</v>
      </c>
      <c r="E23">
        <v>0.36</v>
      </c>
      <c r="G23" t="s">
        <v>41</v>
      </c>
      <c r="H23" t="s">
        <v>52</v>
      </c>
      <c r="I23" t="s">
        <v>44</v>
      </c>
      <c r="J23" t="s">
        <v>95</v>
      </c>
      <c r="Q23" t="s">
        <v>246</v>
      </c>
    </row>
    <row r="24" spans="1:17" x14ac:dyDescent="0.35">
      <c r="A24">
        <v>1587</v>
      </c>
      <c r="B24" s="3" t="s">
        <v>240</v>
      </c>
      <c r="C24" t="s">
        <v>54</v>
      </c>
      <c r="D24">
        <v>0.42</v>
      </c>
      <c r="E24">
        <v>0.42</v>
      </c>
      <c r="G24" t="s">
        <v>41</v>
      </c>
      <c r="H24" t="s">
        <v>52</v>
      </c>
      <c r="I24" t="s">
        <v>44</v>
      </c>
      <c r="J24" t="s">
        <v>95</v>
      </c>
      <c r="Q24" t="s">
        <v>246</v>
      </c>
    </row>
    <row r="25" spans="1:17" x14ac:dyDescent="0.35">
      <c r="A25">
        <v>1602</v>
      </c>
      <c r="B25" s="3" t="s">
        <v>259</v>
      </c>
      <c r="C25" t="s">
        <v>54</v>
      </c>
      <c r="D25">
        <v>0</v>
      </c>
      <c r="E25">
        <v>0.15</v>
      </c>
      <c r="F25" t="s">
        <v>71</v>
      </c>
      <c r="G25" t="s">
        <v>41</v>
      </c>
      <c r="H25" t="s">
        <v>52</v>
      </c>
      <c r="I25" t="s">
        <v>44</v>
      </c>
      <c r="J25" t="s">
        <v>45</v>
      </c>
      <c r="Q25" t="s">
        <v>262</v>
      </c>
    </row>
    <row r="26" spans="1:17" x14ac:dyDescent="0.35">
      <c r="A26">
        <v>1605</v>
      </c>
      <c r="B26" s="3" t="s">
        <v>259</v>
      </c>
      <c r="C26" t="s">
        <v>54</v>
      </c>
      <c r="D26">
        <v>0.36</v>
      </c>
      <c r="E26">
        <v>0.36</v>
      </c>
      <c r="G26" t="s">
        <v>41</v>
      </c>
      <c r="H26" t="s">
        <v>57</v>
      </c>
      <c r="I26" t="s">
        <v>44</v>
      </c>
      <c r="J26" t="s">
        <v>45</v>
      </c>
      <c r="Q26" t="s">
        <v>262</v>
      </c>
    </row>
    <row r="27" spans="1:17" x14ac:dyDescent="0.35">
      <c r="A27">
        <v>1608</v>
      </c>
      <c r="B27" s="3" t="s">
        <v>259</v>
      </c>
      <c r="C27" t="s">
        <v>54</v>
      </c>
      <c r="D27">
        <v>0.42</v>
      </c>
      <c r="E27">
        <v>0.42</v>
      </c>
      <c r="G27" t="s">
        <v>41</v>
      </c>
      <c r="H27" t="s">
        <v>57</v>
      </c>
      <c r="I27" t="s">
        <v>44</v>
      </c>
      <c r="J27" t="s">
        <v>45</v>
      </c>
      <c r="Q27" t="s">
        <v>269</v>
      </c>
    </row>
    <row r="28" spans="1:17" x14ac:dyDescent="0.35">
      <c r="A28">
        <v>1650</v>
      </c>
      <c r="B28" s="3" t="s">
        <v>293</v>
      </c>
      <c r="C28" t="s">
        <v>54</v>
      </c>
      <c r="D28">
        <v>0</v>
      </c>
      <c r="E28">
        <v>0.15</v>
      </c>
      <c r="F28" t="s">
        <v>314</v>
      </c>
      <c r="G28" t="s">
        <v>41</v>
      </c>
      <c r="H28" t="s">
        <v>43</v>
      </c>
      <c r="I28" t="s">
        <v>98</v>
      </c>
      <c r="J28" t="s">
        <v>56</v>
      </c>
      <c r="Q28" t="s">
        <v>315</v>
      </c>
    </row>
    <row r="29" spans="1:17" x14ac:dyDescent="0.35">
      <c r="A29">
        <v>1653</v>
      </c>
      <c r="B29" s="3" t="s">
        <v>293</v>
      </c>
      <c r="C29" t="s">
        <v>54</v>
      </c>
      <c r="D29">
        <v>0.36</v>
      </c>
      <c r="E29">
        <v>0.36</v>
      </c>
      <c r="G29" t="s">
        <v>41</v>
      </c>
      <c r="H29" t="s">
        <v>43</v>
      </c>
      <c r="I29" t="s">
        <v>98</v>
      </c>
      <c r="J29" t="s">
        <v>56</v>
      </c>
      <c r="Q29" t="s">
        <v>315</v>
      </c>
    </row>
    <row r="30" spans="1:17" x14ac:dyDescent="0.35">
      <c r="A30">
        <v>1656</v>
      </c>
      <c r="B30" s="3" t="s">
        <v>293</v>
      </c>
      <c r="C30" t="s">
        <v>54</v>
      </c>
      <c r="D30">
        <v>0.42</v>
      </c>
      <c r="E30">
        <v>0.42</v>
      </c>
      <c r="G30" t="s">
        <v>41</v>
      </c>
      <c r="H30" t="s">
        <v>43</v>
      </c>
      <c r="I30" t="s">
        <v>98</v>
      </c>
      <c r="J30" t="s">
        <v>56</v>
      </c>
      <c r="Q30" t="s">
        <v>320</v>
      </c>
    </row>
    <row r="31" spans="1:17" x14ac:dyDescent="0.35">
      <c r="A31">
        <v>1683</v>
      </c>
      <c r="B31" s="3" t="s">
        <v>326</v>
      </c>
      <c r="C31" t="s">
        <v>54</v>
      </c>
      <c r="D31">
        <v>0</v>
      </c>
      <c r="E31">
        <v>0.15</v>
      </c>
      <c r="F31" t="s">
        <v>349</v>
      </c>
      <c r="G31" t="s">
        <v>41</v>
      </c>
      <c r="H31" t="s">
        <v>52</v>
      </c>
      <c r="I31" t="s">
        <v>60</v>
      </c>
      <c r="J31" t="s">
        <v>45</v>
      </c>
      <c r="Q31" t="s">
        <v>65</v>
      </c>
    </row>
    <row r="32" spans="1:17" x14ac:dyDescent="0.35">
      <c r="A32">
        <v>1686</v>
      </c>
      <c r="B32" s="3" t="s">
        <v>326</v>
      </c>
      <c r="C32" t="s">
        <v>54</v>
      </c>
      <c r="D32">
        <v>0.36</v>
      </c>
      <c r="E32">
        <v>0.36</v>
      </c>
      <c r="F32" t="s">
        <v>65</v>
      </c>
      <c r="G32" t="s">
        <v>41</v>
      </c>
      <c r="H32" t="s">
        <v>52</v>
      </c>
      <c r="I32" t="s">
        <v>44</v>
      </c>
      <c r="J32" t="s">
        <v>45</v>
      </c>
      <c r="Q32" t="s">
        <v>65</v>
      </c>
    </row>
    <row r="33" spans="1:17" x14ac:dyDescent="0.35">
      <c r="A33">
        <v>1689</v>
      </c>
      <c r="B33" s="3" t="s">
        <v>326</v>
      </c>
      <c r="C33" t="s">
        <v>54</v>
      </c>
      <c r="D33">
        <v>0.42</v>
      </c>
      <c r="E33">
        <v>0.42</v>
      </c>
      <c r="F33" t="s">
        <v>65</v>
      </c>
      <c r="G33" t="s">
        <v>41</v>
      </c>
      <c r="H33" t="s">
        <v>52</v>
      </c>
      <c r="I33" t="s">
        <v>44</v>
      </c>
      <c r="J33" t="s">
        <v>45</v>
      </c>
      <c r="Q33" t="s">
        <v>65</v>
      </c>
    </row>
    <row r="34" spans="1:17" x14ac:dyDescent="0.35">
      <c r="A34">
        <v>1722</v>
      </c>
      <c r="B34" s="3" t="s">
        <v>363</v>
      </c>
      <c r="C34" t="s">
        <v>54</v>
      </c>
      <c r="D34">
        <v>0</v>
      </c>
      <c r="E34">
        <v>0.15</v>
      </c>
      <c r="F34" t="s">
        <v>78</v>
      </c>
      <c r="G34" t="s">
        <v>41</v>
      </c>
      <c r="H34" t="s">
        <v>57</v>
      </c>
      <c r="I34" t="s">
        <v>44</v>
      </c>
      <c r="J34" t="s">
        <v>56</v>
      </c>
      <c r="Q34" t="s">
        <v>395</v>
      </c>
    </row>
    <row r="35" spans="1:17" x14ac:dyDescent="0.35">
      <c r="A35">
        <v>1725</v>
      </c>
      <c r="B35" s="3" t="s">
        <v>363</v>
      </c>
      <c r="C35" t="s">
        <v>54</v>
      </c>
      <c r="D35">
        <v>0.36</v>
      </c>
      <c r="E35">
        <v>0.36</v>
      </c>
      <c r="F35" t="s">
        <v>65</v>
      </c>
      <c r="G35" t="s">
        <v>41</v>
      </c>
      <c r="H35" t="s">
        <v>57</v>
      </c>
      <c r="I35" t="s">
        <v>98</v>
      </c>
      <c r="J35" t="s">
        <v>56</v>
      </c>
      <c r="Q35" t="s">
        <v>315</v>
      </c>
    </row>
    <row r="36" spans="1:17" x14ac:dyDescent="0.35">
      <c r="A36">
        <v>1728</v>
      </c>
      <c r="B36" s="3" t="s">
        <v>363</v>
      </c>
      <c r="C36" t="s">
        <v>54</v>
      </c>
      <c r="D36">
        <v>0.42</v>
      </c>
      <c r="E36">
        <v>0.42</v>
      </c>
      <c r="G36" t="s">
        <v>41</v>
      </c>
      <c r="H36" t="s">
        <v>57</v>
      </c>
      <c r="I36" t="s">
        <v>98</v>
      </c>
      <c r="J36" t="s">
        <v>56</v>
      </c>
      <c r="Q36" t="s">
        <v>315</v>
      </c>
    </row>
    <row r="37" spans="1:17" x14ac:dyDescent="0.35">
      <c r="A37">
        <v>1740</v>
      </c>
      <c r="B37" s="3" t="s">
        <v>293</v>
      </c>
      <c r="C37" t="s">
        <v>54</v>
      </c>
      <c r="D37">
        <v>0</v>
      </c>
      <c r="E37">
        <v>0.15</v>
      </c>
      <c r="F37" t="s">
        <v>314</v>
      </c>
      <c r="G37" t="s">
        <v>41</v>
      </c>
      <c r="H37" t="s">
        <v>43</v>
      </c>
      <c r="I37" t="s">
        <v>98</v>
      </c>
      <c r="J37" t="s">
        <v>56</v>
      </c>
      <c r="Q37" t="s">
        <v>65</v>
      </c>
    </row>
    <row r="38" spans="1:17" x14ac:dyDescent="0.35">
      <c r="A38">
        <v>1758</v>
      </c>
      <c r="B38" s="3" t="s">
        <v>425</v>
      </c>
      <c r="C38" t="s">
        <v>54</v>
      </c>
      <c r="D38">
        <v>0</v>
      </c>
      <c r="E38">
        <v>0.15</v>
      </c>
      <c r="F38" t="s">
        <v>124</v>
      </c>
      <c r="G38" t="s">
        <v>41</v>
      </c>
      <c r="H38" t="s">
        <v>52</v>
      </c>
      <c r="I38" t="s">
        <v>98</v>
      </c>
      <c r="J38" t="s">
        <v>56</v>
      </c>
      <c r="Q38" t="s">
        <v>418</v>
      </c>
    </row>
    <row r="39" spans="1:17" x14ac:dyDescent="0.35">
      <c r="A39">
        <v>1761</v>
      </c>
      <c r="B39" s="3" t="s">
        <v>425</v>
      </c>
      <c r="C39" t="s">
        <v>54</v>
      </c>
      <c r="D39">
        <v>0.36</v>
      </c>
      <c r="E39">
        <v>0.36</v>
      </c>
      <c r="G39" t="s">
        <v>41</v>
      </c>
      <c r="H39" t="s">
        <v>52</v>
      </c>
      <c r="I39" t="s">
        <v>98</v>
      </c>
      <c r="J39" t="s">
        <v>56</v>
      </c>
      <c r="Q39" t="s">
        <v>418</v>
      </c>
    </row>
    <row r="40" spans="1:17" x14ac:dyDescent="0.35">
      <c r="A40">
        <v>1764</v>
      </c>
      <c r="B40" s="3" t="s">
        <v>425</v>
      </c>
      <c r="C40" t="s">
        <v>54</v>
      </c>
      <c r="D40">
        <v>0.42</v>
      </c>
      <c r="E40">
        <v>0.42</v>
      </c>
      <c r="G40" t="s">
        <v>41</v>
      </c>
      <c r="H40" t="s">
        <v>52</v>
      </c>
      <c r="I40" t="s">
        <v>98</v>
      </c>
      <c r="J40" t="s">
        <v>56</v>
      </c>
      <c r="Q40" t="s">
        <v>418</v>
      </c>
    </row>
    <row r="41" spans="1:17" x14ac:dyDescent="0.35">
      <c r="A41">
        <v>1785</v>
      </c>
      <c r="B41" s="3" t="s">
        <v>450</v>
      </c>
      <c r="C41" t="s">
        <v>54</v>
      </c>
      <c r="D41">
        <v>0</v>
      </c>
      <c r="E41">
        <v>0.15</v>
      </c>
      <c r="F41" t="s">
        <v>78</v>
      </c>
      <c r="G41" t="s">
        <v>41</v>
      </c>
      <c r="H41" t="s">
        <v>52</v>
      </c>
      <c r="I41" t="s">
        <v>44</v>
      </c>
      <c r="J41" t="s">
        <v>45</v>
      </c>
      <c r="Q41" t="s">
        <v>488</v>
      </c>
    </row>
    <row r="42" spans="1:17" x14ac:dyDescent="0.35">
      <c r="A42">
        <v>1788</v>
      </c>
      <c r="B42" s="3" t="s">
        <v>450</v>
      </c>
      <c r="C42" t="s">
        <v>54</v>
      </c>
      <c r="D42">
        <v>0.36</v>
      </c>
      <c r="E42">
        <v>0.36</v>
      </c>
      <c r="G42" t="s">
        <v>41</v>
      </c>
      <c r="H42" t="s">
        <v>52</v>
      </c>
      <c r="I42" t="s">
        <v>44</v>
      </c>
      <c r="J42" t="s">
        <v>45</v>
      </c>
      <c r="Q42" t="s">
        <v>315</v>
      </c>
    </row>
    <row r="43" spans="1:17" x14ac:dyDescent="0.35">
      <c r="A43">
        <v>1791</v>
      </c>
      <c r="B43" s="3" t="s">
        <v>450</v>
      </c>
      <c r="C43" t="s">
        <v>54</v>
      </c>
      <c r="D43">
        <v>0.42</v>
      </c>
      <c r="E43">
        <v>0.42</v>
      </c>
      <c r="G43" t="s">
        <v>41</v>
      </c>
      <c r="H43" t="s">
        <v>52</v>
      </c>
      <c r="I43" t="s">
        <v>44</v>
      </c>
      <c r="J43" t="s">
        <v>45</v>
      </c>
      <c r="Q43" t="s">
        <v>315</v>
      </c>
    </row>
    <row r="44" spans="1:17" x14ac:dyDescent="0.35">
      <c r="A44">
        <v>1842</v>
      </c>
      <c r="B44" s="3" t="s">
        <v>522</v>
      </c>
      <c r="C44" t="s">
        <v>54</v>
      </c>
      <c r="D44">
        <v>0</v>
      </c>
      <c r="E44">
        <v>0.15</v>
      </c>
      <c r="F44" t="s">
        <v>105</v>
      </c>
      <c r="G44" t="s">
        <v>41</v>
      </c>
      <c r="H44" t="s">
        <v>52</v>
      </c>
      <c r="I44" t="s">
        <v>50</v>
      </c>
      <c r="J44" t="s">
        <v>56</v>
      </c>
      <c r="Q44" t="s">
        <v>566</v>
      </c>
    </row>
    <row r="45" spans="1:17" x14ac:dyDescent="0.35">
      <c r="A45">
        <v>1845</v>
      </c>
      <c r="B45" s="3" t="s">
        <v>522</v>
      </c>
      <c r="C45" t="s">
        <v>54</v>
      </c>
      <c r="D45">
        <v>0.36</v>
      </c>
      <c r="E45">
        <v>0.36</v>
      </c>
      <c r="F45" t="s">
        <v>85</v>
      </c>
      <c r="G45" t="s">
        <v>41</v>
      </c>
      <c r="H45" t="s">
        <v>52</v>
      </c>
      <c r="I45" t="s">
        <v>60</v>
      </c>
      <c r="J45" t="s">
        <v>56</v>
      </c>
      <c r="Q45" t="s">
        <v>566</v>
      </c>
    </row>
    <row r="46" spans="1:17" x14ac:dyDescent="0.35">
      <c r="A46">
        <v>1848</v>
      </c>
      <c r="B46" s="3" t="s">
        <v>522</v>
      </c>
      <c r="C46" t="s">
        <v>54</v>
      </c>
      <c r="D46">
        <v>0.42</v>
      </c>
      <c r="E46">
        <v>0.42</v>
      </c>
      <c r="F46" t="s">
        <v>85</v>
      </c>
      <c r="G46" t="s">
        <v>41</v>
      </c>
      <c r="H46" t="s">
        <v>52</v>
      </c>
      <c r="I46" t="s">
        <v>60</v>
      </c>
      <c r="J46" t="s">
        <v>56</v>
      </c>
      <c r="Q46" t="s">
        <v>566</v>
      </c>
    </row>
    <row r="47" spans="1:17" x14ac:dyDescent="0.35">
      <c r="A47">
        <v>1872</v>
      </c>
      <c r="B47" s="3" t="s">
        <v>571</v>
      </c>
      <c r="C47" t="s">
        <v>54</v>
      </c>
      <c r="D47">
        <v>0</v>
      </c>
      <c r="E47">
        <v>0.15</v>
      </c>
      <c r="F47" t="s">
        <v>78</v>
      </c>
      <c r="G47" t="s">
        <v>41</v>
      </c>
      <c r="Q47" t="s">
        <v>315</v>
      </c>
    </row>
    <row r="48" spans="1:17" x14ac:dyDescent="0.35">
      <c r="A48">
        <v>1875</v>
      </c>
      <c r="B48" s="3" t="s">
        <v>571</v>
      </c>
      <c r="C48" t="s">
        <v>54</v>
      </c>
      <c r="D48">
        <v>0.36</v>
      </c>
      <c r="E48">
        <v>0.36</v>
      </c>
      <c r="F48" t="s">
        <v>85</v>
      </c>
      <c r="G48" t="s">
        <v>41</v>
      </c>
      <c r="H48" t="s">
        <v>57</v>
      </c>
      <c r="I48" t="s">
        <v>60</v>
      </c>
      <c r="J48" t="s">
        <v>45</v>
      </c>
      <c r="Q48" t="s">
        <v>315</v>
      </c>
    </row>
    <row r="49" spans="1:17" x14ac:dyDescent="0.35">
      <c r="A49">
        <v>1878</v>
      </c>
      <c r="B49" s="3" t="s">
        <v>571</v>
      </c>
      <c r="C49" t="s">
        <v>54</v>
      </c>
      <c r="D49">
        <v>0.42</v>
      </c>
      <c r="E49">
        <v>0.42</v>
      </c>
      <c r="F49" t="s">
        <v>85</v>
      </c>
      <c r="G49" t="s">
        <v>41</v>
      </c>
      <c r="H49" t="s">
        <v>57</v>
      </c>
      <c r="I49" t="s">
        <v>60</v>
      </c>
      <c r="J49" t="s">
        <v>45</v>
      </c>
      <c r="Q49" t="s">
        <v>315</v>
      </c>
    </row>
    <row r="50" spans="1:17" x14ac:dyDescent="0.35">
      <c r="A50">
        <v>1905</v>
      </c>
      <c r="B50" s="3" t="s">
        <v>605</v>
      </c>
      <c r="C50" t="s">
        <v>54</v>
      </c>
      <c r="D50">
        <v>0</v>
      </c>
      <c r="E50">
        <v>0.15</v>
      </c>
      <c r="F50" t="s">
        <v>94</v>
      </c>
      <c r="G50" t="s">
        <v>41</v>
      </c>
      <c r="H50" t="s">
        <v>52</v>
      </c>
      <c r="I50" t="s">
        <v>50</v>
      </c>
      <c r="J50" t="s">
        <v>45</v>
      </c>
    </row>
    <row r="51" spans="1:17" x14ac:dyDescent="0.35">
      <c r="A51">
        <v>1908</v>
      </c>
      <c r="B51" s="3" t="s">
        <v>605</v>
      </c>
      <c r="C51" t="s">
        <v>54</v>
      </c>
      <c r="D51">
        <v>0.36</v>
      </c>
      <c r="E51">
        <v>0.36</v>
      </c>
      <c r="F51" t="s">
        <v>134</v>
      </c>
      <c r="G51" t="s">
        <v>41</v>
      </c>
      <c r="H51" t="s">
        <v>52</v>
      </c>
      <c r="I51" t="s">
        <v>44</v>
      </c>
      <c r="J51" t="s">
        <v>45</v>
      </c>
    </row>
    <row r="52" spans="1:17" x14ac:dyDescent="0.35">
      <c r="A52">
        <v>1911</v>
      </c>
      <c r="B52" s="3" t="s">
        <v>605</v>
      </c>
      <c r="C52" t="s">
        <v>54</v>
      </c>
      <c r="D52">
        <v>0.42</v>
      </c>
      <c r="E52">
        <v>0.42</v>
      </c>
      <c r="F52" t="s">
        <v>124</v>
      </c>
      <c r="G52" t="s">
        <v>41</v>
      </c>
      <c r="H52" t="s">
        <v>52</v>
      </c>
      <c r="I52" t="s">
        <v>44</v>
      </c>
      <c r="J52" t="s">
        <v>45</v>
      </c>
    </row>
    <row r="53" spans="1:17" x14ac:dyDescent="0.35">
      <c r="A53">
        <v>1941</v>
      </c>
      <c r="B53" s="3" t="s">
        <v>655</v>
      </c>
      <c r="C53" t="s">
        <v>54</v>
      </c>
      <c r="D53">
        <v>0</v>
      </c>
      <c r="E53">
        <v>0.15</v>
      </c>
      <c r="F53" t="s">
        <v>680</v>
      </c>
      <c r="G53" t="s">
        <v>41</v>
      </c>
      <c r="H53" t="s">
        <v>52</v>
      </c>
      <c r="I53" t="s">
        <v>60</v>
      </c>
      <c r="J53" t="s">
        <v>45</v>
      </c>
      <c r="Q53" t="s">
        <v>315</v>
      </c>
    </row>
    <row r="54" spans="1:17" x14ac:dyDescent="0.35">
      <c r="A54">
        <v>1944</v>
      </c>
      <c r="B54" s="3" t="s">
        <v>655</v>
      </c>
      <c r="C54" t="s">
        <v>54</v>
      </c>
      <c r="D54">
        <v>0.36</v>
      </c>
      <c r="E54">
        <v>0.36</v>
      </c>
      <c r="F54" t="s">
        <v>85</v>
      </c>
      <c r="G54" t="s">
        <v>41</v>
      </c>
      <c r="Q54" t="s">
        <v>315</v>
      </c>
    </row>
    <row r="55" spans="1:17" x14ac:dyDescent="0.35">
      <c r="A55">
        <v>1947</v>
      </c>
      <c r="B55" s="3" t="s">
        <v>655</v>
      </c>
      <c r="C55" t="s">
        <v>54</v>
      </c>
      <c r="D55">
        <v>0.42</v>
      </c>
      <c r="E55">
        <v>0.42</v>
      </c>
      <c r="F55" t="s">
        <v>85</v>
      </c>
      <c r="G55" t="s">
        <v>41</v>
      </c>
      <c r="H55" t="s">
        <v>52</v>
      </c>
      <c r="I55" t="s">
        <v>60</v>
      </c>
      <c r="J55" t="s">
        <v>45</v>
      </c>
      <c r="Q55" t="s">
        <v>315</v>
      </c>
    </row>
    <row r="56" spans="1:17" x14ac:dyDescent="0.35">
      <c r="A56">
        <v>1977</v>
      </c>
      <c r="B56" s="3" t="s">
        <v>704</v>
      </c>
      <c r="C56" t="s">
        <v>54</v>
      </c>
      <c r="D56">
        <v>0</v>
      </c>
      <c r="E56">
        <v>0.15</v>
      </c>
      <c r="F56" t="s">
        <v>112</v>
      </c>
      <c r="G56" t="s">
        <v>41</v>
      </c>
      <c r="H56" t="s">
        <v>57</v>
      </c>
      <c r="I56" t="s">
        <v>50</v>
      </c>
      <c r="J56" t="s">
        <v>45</v>
      </c>
      <c r="Q56" t="s">
        <v>65</v>
      </c>
    </row>
    <row r="57" spans="1:17" x14ac:dyDescent="0.35">
      <c r="A57">
        <v>1983</v>
      </c>
      <c r="B57" s="3" t="s">
        <v>704</v>
      </c>
      <c r="C57" t="s">
        <v>54</v>
      </c>
      <c r="D57">
        <v>0.36</v>
      </c>
      <c r="E57">
        <v>0.36</v>
      </c>
      <c r="F57" t="s">
        <v>78</v>
      </c>
      <c r="G57" t="s">
        <v>41</v>
      </c>
      <c r="H57" t="s">
        <v>57</v>
      </c>
      <c r="I57" t="s">
        <v>60</v>
      </c>
      <c r="J57" t="s">
        <v>45</v>
      </c>
    </row>
    <row r="58" spans="1:17" x14ac:dyDescent="0.35">
      <c r="A58">
        <v>1986</v>
      </c>
      <c r="B58" s="3" t="s">
        <v>704</v>
      </c>
      <c r="C58" t="s">
        <v>54</v>
      </c>
      <c r="D58">
        <v>0.42</v>
      </c>
      <c r="E58">
        <v>0.42</v>
      </c>
      <c r="F58" t="s">
        <v>78</v>
      </c>
      <c r="G58" t="s">
        <v>41</v>
      </c>
      <c r="H58" t="s">
        <v>57</v>
      </c>
      <c r="I58" t="s">
        <v>60</v>
      </c>
      <c r="J58" t="s">
        <v>45</v>
      </c>
    </row>
    <row r="59" spans="1:17" x14ac:dyDescent="0.35">
      <c r="A59">
        <v>2013</v>
      </c>
      <c r="B59" s="3" t="s">
        <v>748</v>
      </c>
      <c r="C59" t="s">
        <v>54</v>
      </c>
      <c r="D59">
        <v>0</v>
      </c>
      <c r="E59">
        <v>0.15</v>
      </c>
      <c r="F59" t="s">
        <v>105</v>
      </c>
      <c r="G59" t="s">
        <v>41</v>
      </c>
      <c r="H59" t="s">
        <v>57</v>
      </c>
      <c r="I59" t="s">
        <v>50</v>
      </c>
      <c r="J59" t="s">
        <v>45</v>
      </c>
    </row>
    <row r="60" spans="1:17" x14ac:dyDescent="0.35">
      <c r="A60">
        <v>2019</v>
      </c>
      <c r="B60" s="3" t="s">
        <v>748</v>
      </c>
      <c r="C60" t="s">
        <v>54</v>
      </c>
      <c r="D60">
        <v>0.36</v>
      </c>
      <c r="E60">
        <v>0.36</v>
      </c>
      <c r="F60" t="s">
        <v>85</v>
      </c>
      <c r="G60" t="s">
        <v>41</v>
      </c>
      <c r="H60" t="s">
        <v>57</v>
      </c>
      <c r="I60" t="s">
        <v>60</v>
      </c>
      <c r="J60" t="s">
        <v>45</v>
      </c>
      <c r="Q60" t="s">
        <v>775</v>
      </c>
    </row>
    <row r="61" spans="1:17" x14ac:dyDescent="0.35">
      <c r="A61">
        <v>2022</v>
      </c>
      <c r="B61" s="3" t="s">
        <v>748</v>
      </c>
      <c r="C61" t="s">
        <v>54</v>
      </c>
      <c r="D61">
        <v>0.42</v>
      </c>
      <c r="E61">
        <v>0.42</v>
      </c>
      <c r="F61" t="s">
        <v>85</v>
      </c>
      <c r="G61" t="s">
        <v>41</v>
      </c>
      <c r="H61" t="s">
        <v>57</v>
      </c>
      <c r="I61" t="s">
        <v>60</v>
      </c>
      <c r="J61" t="s">
        <v>45</v>
      </c>
      <c r="Q61" t="s">
        <v>778</v>
      </c>
    </row>
    <row r="62" spans="1:17" x14ac:dyDescent="0.35">
      <c r="A62">
        <v>2052</v>
      </c>
      <c r="B62" s="3" t="s">
        <v>787</v>
      </c>
      <c r="C62" t="s">
        <v>54</v>
      </c>
      <c r="D62">
        <v>0</v>
      </c>
      <c r="E62">
        <v>0.15</v>
      </c>
      <c r="F62" t="s">
        <v>82</v>
      </c>
      <c r="G62" t="s">
        <v>41</v>
      </c>
      <c r="H62" t="s">
        <v>57</v>
      </c>
      <c r="I62" t="s">
        <v>50</v>
      </c>
      <c r="J62" t="s">
        <v>45</v>
      </c>
      <c r="Q62" t="s">
        <v>778</v>
      </c>
    </row>
    <row r="63" spans="1:17" x14ac:dyDescent="0.35">
      <c r="A63">
        <v>2055</v>
      </c>
      <c r="B63" s="3" t="s">
        <v>787</v>
      </c>
      <c r="C63" t="s">
        <v>54</v>
      </c>
      <c r="D63">
        <v>0.36</v>
      </c>
      <c r="E63">
        <v>0.36</v>
      </c>
      <c r="F63" t="s">
        <v>85</v>
      </c>
      <c r="G63" t="s">
        <v>41</v>
      </c>
      <c r="H63" t="s">
        <v>57</v>
      </c>
      <c r="I63" t="s">
        <v>60</v>
      </c>
      <c r="J63" t="s">
        <v>45</v>
      </c>
      <c r="Q63" t="s">
        <v>817</v>
      </c>
    </row>
    <row r="64" spans="1:17" x14ac:dyDescent="0.35">
      <c r="A64">
        <v>2058</v>
      </c>
      <c r="B64" s="3" t="s">
        <v>787</v>
      </c>
      <c r="C64" t="s">
        <v>54</v>
      </c>
      <c r="D64">
        <v>0.42</v>
      </c>
      <c r="E64">
        <v>0.42</v>
      </c>
      <c r="F64" t="s">
        <v>85</v>
      </c>
      <c r="G64" t="s">
        <v>41</v>
      </c>
      <c r="H64" t="s">
        <v>57</v>
      </c>
      <c r="I64" t="s">
        <v>60</v>
      </c>
      <c r="J64" t="s">
        <v>45</v>
      </c>
      <c r="Q64" t="s">
        <v>778</v>
      </c>
    </row>
    <row r="65" spans="1:17" x14ac:dyDescent="0.35">
      <c r="A65">
        <v>2091</v>
      </c>
      <c r="B65" s="3" t="s">
        <v>822</v>
      </c>
      <c r="C65" t="s">
        <v>54</v>
      </c>
      <c r="D65">
        <v>0</v>
      </c>
      <c r="E65">
        <v>0.15</v>
      </c>
      <c r="F65" t="s">
        <v>753</v>
      </c>
      <c r="G65" t="s">
        <v>41</v>
      </c>
      <c r="H65" t="s">
        <v>115</v>
      </c>
      <c r="I65" t="s">
        <v>142</v>
      </c>
      <c r="J65" t="s">
        <v>128</v>
      </c>
    </row>
    <row r="66" spans="1:17" x14ac:dyDescent="0.35">
      <c r="A66">
        <v>2094</v>
      </c>
      <c r="B66" s="3" t="s">
        <v>822</v>
      </c>
      <c r="C66" t="s">
        <v>54</v>
      </c>
      <c r="D66">
        <v>0.36</v>
      </c>
      <c r="E66">
        <v>0.36</v>
      </c>
      <c r="F66" t="s">
        <v>590</v>
      </c>
      <c r="G66" t="s">
        <v>41</v>
      </c>
      <c r="H66" t="s">
        <v>115</v>
      </c>
      <c r="I66" t="s">
        <v>142</v>
      </c>
      <c r="J66" t="s">
        <v>95</v>
      </c>
    </row>
    <row r="67" spans="1:17" x14ac:dyDescent="0.35">
      <c r="A67">
        <v>2097</v>
      </c>
      <c r="B67" s="3" t="s">
        <v>822</v>
      </c>
      <c r="C67" t="s">
        <v>54</v>
      </c>
      <c r="D67">
        <v>0.42</v>
      </c>
      <c r="E67">
        <v>0.42</v>
      </c>
      <c r="F67" t="s">
        <v>590</v>
      </c>
      <c r="G67" t="s">
        <v>41</v>
      </c>
      <c r="H67" t="s">
        <v>115</v>
      </c>
      <c r="I67" t="s">
        <v>142</v>
      </c>
      <c r="J67" t="s">
        <v>95</v>
      </c>
    </row>
    <row r="68" spans="1:17" x14ac:dyDescent="0.35">
      <c r="A68">
        <v>2130</v>
      </c>
      <c r="B68" s="3" t="s">
        <v>857</v>
      </c>
      <c r="C68" t="s">
        <v>54</v>
      </c>
      <c r="D68">
        <v>0</v>
      </c>
      <c r="E68">
        <v>0.15</v>
      </c>
      <c r="F68" t="s">
        <v>885</v>
      </c>
      <c r="G68" t="s">
        <v>41</v>
      </c>
      <c r="H68" t="s">
        <v>115</v>
      </c>
      <c r="I68" t="s">
        <v>55</v>
      </c>
      <c r="J68" t="s">
        <v>45</v>
      </c>
    </row>
    <row r="69" spans="1:17" x14ac:dyDescent="0.35">
      <c r="A69">
        <v>2133</v>
      </c>
      <c r="B69" s="3" t="s">
        <v>857</v>
      </c>
      <c r="C69" t="s">
        <v>54</v>
      </c>
      <c r="D69">
        <v>0.36</v>
      </c>
      <c r="E69">
        <v>0.36</v>
      </c>
      <c r="F69" t="s">
        <v>885</v>
      </c>
      <c r="G69" t="s">
        <v>41</v>
      </c>
      <c r="H69" t="s">
        <v>115</v>
      </c>
      <c r="I69" t="s">
        <v>55</v>
      </c>
      <c r="J69" t="s">
        <v>45</v>
      </c>
    </row>
    <row r="70" spans="1:17" x14ac:dyDescent="0.35">
      <c r="A70">
        <v>2136</v>
      </c>
      <c r="B70" s="3" t="s">
        <v>857</v>
      </c>
      <c r="C70" t="s">
        <v>54</v>
      </c>
      <c r="D70">
        <v>0.42</v>
      </c>
      <c r="E70">
        <v>0.42</v>
      </c>
      <c r="F70" t="s">
        <v>890</v>
      </c>
      <c r="G70" t="s">
        <v>41</v>
      </c>
      <c r="H70" t="s">
        <v>58</v>
      </c>
      <c r="I70" t="s">
        <v>55</v>
      </c>
      <c r="J70" t="s">
        <v>45</v>
      </c>
    </row>
    <row r="71" spans="1:17" x14ac:dyDescent="0.35">
      <c r="A71">
        <v>2160</v>
      </c>
      <c r="B71" s="3" t="s">
        <v>893</v>
      </c>
      <c r="C71" t="s">
        <v>54</v>
      </c>
      <c r="D71">
        <v>0</v>
      </c>
      <c r="E71">
        <v>0.15</v>
      </c>
      <c r="F71" t="s">
        <v>314</v>
      </c>
      <c r="G71" t="s">
        <v>41</v>
      </c>
      <c r="H71" t="s">
        <v>58</v>
      </c>
      <c r="I71" t="s">
        <v>55</v>
      </c>
      <c r="J71" t="s">
        <v>88</v>
      </c>
    </row>
    <row r="72" spans="1:17" x14ac:dyDescent="0.35">
      <c r="A72">
        <v>2169</v>
      </c>
      <c r="B72" s="3" t="s">
        <v>893</v>
      </c>
      <c r="C72" t="s">
        <v>54</v>
      </c>
      <c r="D72">
        <v>0.36</v>
      </c>
      <c r="E72">
        <v>0.36</v>
      </c>
      <c r="F72" t="s">
        <v>314</v>
      </c>
      <c r="G72" t="s">
        <v>41</v>
      </c>
      <c r="H72" t="s">
        <v>57</v>
      </c>
      <c r="I72" t="s">
        <v>60</v>
      </c>
      <c r="J72" t="s">
        <v>88</v>
      </c>
    </row>
    <row r="73" spans="1:17" x14ac:dyDescent="0.35">
      <c r="A73">
        <v>2172</v>
      </c>
      <c r="B73" s="3" t="s">
        <v>893</v>
      </c>
      <c r="C73" t="s">
        <v>54</v>
      </c>
      <c r="D73">
        <v>0.42</v>
      </c>
      <c r="E73">
        <v>0.42</v>
      </c>
      <c r="F73" t="s">
        <v>314</v>
      </c>
      <c r="G73" t="s">
        <v>41</v>
      </c>
      <c r="H73" t="s">
        <v>57</v>
      </c>
      <c r="I73" t="s">
        <v>60</v>
      </c>
      <c r="J73" t="s">
        <v>88</v>
      </c>
    </row>
    <row r="74" spans="1:17" x14ac:dyDescent="0.35">
      <c r="A74">
        <v>2202</v>
      </c>
      <c r="B74" s="3" t="s">
        <v>928</v>
      </c>
      <c r="C74" t="s">
        <v>54</v>
      </c>
      <c r="D74">
        <v>0</v>
      </c>
      <c r="E74">
        <v>0.15</v>
      </c>
      <c r="F74" t="s">
        <v>78</v>
      </c>
      <c r="G74" t="s">
        <v>41</v>
      </c>
      <c r="H74" t="s">
        <v>57</v>
      </c>
      <c r="I74" t="s">
        <v>60</v>
      </c>
      <c r="J74" t="s">
        <v>56</v>
      </c>
      <c r="Q74" t="s">
        <v>954</v>
      </c>
    </row>
    <row r="75" spans="1:17" x14ac:dyDescent="0.35">
      <c r="A75">
        <v>2205</v>
      </c>
      <c r="B75" s="3" t="s">
        <v>928</v>
      </c>
      <c r="C75" t="s">
        <v>54</v>
      </c>
      <c r="D75">
        <v>0.36</v>
      </c>
      <c r="E75">
        <v>0.36</v>
      </c>
      <c r="F75" t="s">
        <v>65</v>
      </c>
      <c r="G75" t="s">
        <v>41</v>
      </c>
      <c r="H75" t="s">
        <v>57</v>
      </c>
      <c r="I75" t="s">
        <v>44</v>
      </c>
      <c r="J75" t="s">
        <v>56</v>
      </c>
      <c r="Q75" t="s">
        <v>566</v>
      </c>
    </row>
    <row r="76" spans="1:17" x14ac:dyDescent="0.35">
      <c r="A76">
        <v>2208</v>
      </c>
      <c r="B76" s="3" t="s">
        <v>928</v>
      </c>
      <c r="C76" t="s">
        <v>54</v>
      </c>
      <c r="D76">
        <v>0.42</v>
      </c>
      <c r="E76">
        <v>0.42</v>
      </c>
      <c r="G76" t="s">
        <v>41</v>
      </c>
      <c r="H76" t="s">
        <v>57</v>
      </c>
      <c r="I76" t="s">
        <v>44</v>
      </c>
      <c r="J76" t="s">
        <v>56</v>
      </c>
      <c r="Q76" t="s">
        <v>566</v>
      </c>
    </row>
    <row r="77" spans="1:17" x14ac:dyDescent="0.35">
      <c r="A77">
        <v>2235</v>
      </c>
      <c r="B77" s="3" t="s">
        <v>961</v>
      </c>
      <c r="C77" t="s">
        <v>54</v>
      </c>
      <c r="D77">
        <v>0</v>
      </c>
      <c r="E77">
        <v>0.15</v>
      </c>
      <c r="F77" t="s">
        <v>124</v>
      </c>
      <c r="G77" t="s">
        <v>41</v>
      </c>
      <c r="H77" t="s">
        <v>58</v>
      </c>
      <c r="I77" t="s">
        <v>50</v>
      </c>
      <c r="J77" t="s">
        <v>128</v>
      </c>
      <c r="Q77" t="s">
        <v>778</v>
      </c>
    </row>
    <row r="78" spans="1:17" x14ac:dyDescent="0.35">
      <c r="A78">
        <v>2238</v>
      </c>
      <c r="B78" s="3" t="s">
        <v>961</v>
      </c>
      <c r="C78" t="s">
        <v>54</v>
      </c>
      <c r="D78">
        <v>0.36</v>
      </c>
      <c r="E78">
        <v>0.36</v>
      </c>
      <c r="F78" t="s">
        <v>65</v>
      </c>
      <c r="G78" t="s">
        <v>41</v>
      </c>
      <c r="H78" t="s">
        <v>58</v>
      </c>
      <c r="I78" t="s">
        <v>50</v>
      </c>
      <c r="J78" t="s">
        <v>128</v>
      </c>
      <c r="Q78" t="s">
        <v>986</v>
      </c>
    </row>
    <row r="79" spans="1:17" x14ac:dyDescent="0.35">
      <c r="A79">
        <v>2241</v>
      </c>
      <c r="B79" s="3" t="s">
        <v>961</v>
      </c>
      <c r="C79" t="s">
        <v>54</v>
      </c>
      <c r="D79">
        <v>0.42</v>
      </c>
      <c r="E79">
        <v>0.42</v>
      </c>
      <c r="G79" t="s">
        <v>41</v>
      </c>
      <c r="H79" t="s">
        <v>58</v>
      </c>
      <c r="I79" t="s">
        <v>50</v>
      </c>
      <c r="J79" t="s">
        <v>128</v>
      </c>
      <c r="Q79" t="s">
        <v>986</v>
      </c>
    </row>
    <row r="80" spans="1:17" x14ac:dyDescent="0.35">
      <c r="A80">
        <v>2274</v>
      </c>
      <c r="B80" s="3" t="s">
        <v>994</v>
      </c>
      <c r="C80" t="s">
        <v>54</v>
      </c>
      <c r="D80">
        <v>0</v>
      </c>
      <c r="E80">
        <v>0.15</v>
      </c>
      <c r="F80" t="s">
        <v>314</v>
      </c>
      <c r="G80" t="s">
        <v>41</v>
      </c>
      <c r="H80" t="s">
        <v>57</v>
      </c>
      <c r="I80" t="s">
        <v>55</v>
      </c>
      <c r="J80" t="s">
        <v>45</v>
      </c>
    </row>
    <row r="81" spans="1:17" x14ac:dyDescent="0.35">
      <c r="A81">
        <v>2277</v>
      </c>
      <c r="B81" s="3" t="s">
        <v>994</v>
      </c>
      <c r="C81" t="s">
        <v>54</v>
      </c>
      <c r="D81">
        <v>0.36</v>
      </c>
      <c r="E81">
        <v>0.36</v>
      </c>
      <c r="G81" t="s">
        <v>41</v>
      </c>
      <c r="H81" t="s">
        <v>57</v>
      </c>
      <c r="I81" t="s">
        <v>60</v>
      </c>
      <c r="J81" t="s">
        <v>45</v>
      </c>
    </row>
    <row r="82" spans="1:17" x14ac:dyDescent="0.35">
      <c r="A82">
        <v>2280</v>
      </c>
      <c r="B82" s="3" t="s">
        <v>994</v>
      </c>
      <c r="C82" t="s">
        <v>54</v>
      </c>
      <c r="D82">
        <v>0.42</v>
      </c>
      <c r="E82">
        <v>0.42</v>
      </c>
      <c r="G82" t="s">
        <v>41</v>
      </c>
      <c r="H82" t="s">
        <v>57</v>
      </c>
      <c r="I82" t="s">
        <v>60</v>
      </c>
      <c r="J82" t="s">
        <v>45</v>
      </c>
    </row>
    <row r="83" spans="1:17" x14ac:dyDescent="0.35">
      <c r="A83">
        <v>2310</v>
      </c>
      <c r="B83" s="3" t="s">
        <v>1027</v>
      </c>
      <c r="C83" t="s">
        <v>54</v>
      </c>
      <c r="D83">
        <v>0</v>
      </c>
      <c r="E83">
        <v>0.15</v>
      </c>
      <c r="F83" t="s">
        <v>134</v>
      </c>
      <c r="G83" t="s">
        <v>41</v>
      </c>
      <c r="H83" t="s">
        <v>52</v>
      </c>
      <c r="I83" t="s">
        <v>98</v>
      </c>
      <c r="J83" t="s">
        <v>56</v>
      </c>
      <c r="Q83" t="s">
        <v>954</v>
      </c>
    </row>
    <row r="84" spans="1:17" x14ac:dyDescent="0.35">
      <c r="A84">
        <v>2313</v>
      </c>
      <c r="B84" s="3" t="s">
        <v>1027</v>
      </c>
      <c r="C84" t="s">
        <v>54</v>
      </c>
      <c r="D84">
        <v>0.36</v>
      </c>
      <c r="E84">
        <v>0.36</v>
      </c>
      <c r="G84" t="s">
        <v>41</v>
      </c>
      <c r="H84" t="s">
        <v>52</v>
      </c>
      <c r="I84" t="s">
        <v>98</v>
      </c>
      <c r="J84" t="s">
        <v>56</v>
      </c>
      <c r="Q84" t="s">
        <v>566</v>
      </c>
    </row>
    <row r="85" spans="1:17" x14ac:dyDescent="0.35">
      <c r="A85">
        <v>2316</v>
      </c>
      <c r="B85" s="3" t="s">
        <v>1027</v>
      </c>
      <c r="C85" t="s">
        <v>54</v>
      </c>
      <c r="D85">
        <v>0.42</v>
      </c>
      <c r="E85">
        <v>0.42</v>
      </c>
      <c r="F85" t="s">
        <v>65</v>
      </c>
      <c r="G85" t="s">
        <v>41</v>
      </c>
      <c r="H85" t="s">
        <v>52</v>
      </c>
      <c r="I85" t="s">
        <v>98</v>
      </c>
      <c r="J85" t="s">
        <v>56</v>
      </c>
      <c r="Q85" t="s">
        <v>1055</v>
      </c>
    </row>
    <row r="86" spans="1:17" x14ac:dyDescent="0.35">
      <c r="A86">
        <v>2349</v>
      </c>
      <c r="B86" s="3" t="s">
        <v>1058</v>
      </c>
      <c r="C86" t="s">
        <v>54</v>
      </c>
      <c r="D86">
        <v>0</v>
      </c>
      <c r="E86">
        <v>0.15</v>
      </c>
      <c r="F86" t="s">
        <v>680</v>
      </c>
      <c r="G86" t="s">
        <v>41</v>
      </c>
      <c r="H86" t="s">
        <v>52</v>
      </c>
      <c r="I86" t="s">
        <v>60</v>
      </c>
      <c r="J86" t="s">
        <v>45</v>
      </c>
    </row>
    <row r="87" spans="1:17" x14ac:dyDescent="0.35">
      <c r="A87">
        <v>2352</v>
      </c>
      <c r="B87" s="3" t="s">
        <v>1058</v>
      </c>
      <c r="C87" t="s">
        <v>54</v>
      </c>
      <c r="D87">
        <v>0.36</v>
      </c>
      <c r="E87">
        <v>0.36</v>
      </c>
      <c r="F87" t="s">
        <v>65</v>
      </c>
      <c r="G87" t="s">
        <v>41</v>
      </c>
      <c r="H87" t="s">
        <v>57</v>
      </c>
      <c r="I87" t="s">
        <v>60</v>
      </c>
      <c r="J87" t="s">
        <v>45</v>
      </c>
      <c r="Q87" t="s">
        <v>1086</v>
      </c>
    </row>
    <row r="88" spans="1:17" x14ac:dyDescent="0.35">
      <c r="A88">
        <v>2355</v>
      </c>
      <c r="B88" s="3" t="s">
        <v>1058</v>
      </c>
      <c r="C88" t="s">
        <v>54</v>
      </c>
      <c r="D88">
        <v>0.42</v>
      </c>
      <c r="E88">
        <v>0.42</v>
      </c>
      <c r="G88" t="s">
        <v>41</v>
      </c>
      <c r="H88" t="s">
        <v>57</v>
      </c>
      <c r="I88" t="s">
        <v>60</v>
      </c>
      <c r="J88" t="s">
        <v>45</v>
      </c>
      <c r="Q88" t="s">
        <v>160</v>
      </c>
    </row>
    <row r="89" spans="1:17" x14ac:dyDescent="0.35">
      <c r="A89">
        <v>2376</v>
      </c>
      <c r="B89" s="3" t="s">
        <v>1095</v>
      </c>
      <c r="C89" t="s">
        <v>54</v>
      </c>
      <c r="D89">
        <v>0.36</v>
      </c>
      <c r="E89">
        <v>0.36</v>
      </c>
      <c r="G89" t="s">
        <v>41</v>
      </c>
      <c r="H89" t="s">
        <v>57</v>
      </c>
      <c r="I89" t="s">
        <v>44</v>
      </c>
      <c r="J89" t="s">
        <v>45</v>
      </c>
      <c r="Q89" t="s">
        <v>986</v>
      </c>
    </row>
    <row r="90" spans="1:17" x14ac:dyDescent="0.35">
      <c r="A90">
        <v>2379</v>
      </c>
      <c r="B90" s="3" t="s">
        <v>1095</v>
      </c>
      <c r="C90" t="s">
        <v>54</v>
      </c>
      <c r="D90">
        <v>0.42</v>
      </c>
      <c r="E90">
        <v>0.42</v>
      </c>
      <c r="G90" t="s">
        <v>41</v>
      </c>
      <c r="H90" t="s">
        <v>57</v>
      </c>
      <c r="I90" t="s">
        <v>44</v>
      </c>
      <c r="J90" t="s">
        <v>45</v>
      </c>
      <c r="Q90" t="s">
        <v>986</v>
      </c>
    </row>
    <row r="91" spans="1:17" x14ac:dyDescent="0.35">
      <c r="A91">
        <v>2388</v>
      </c>
      <c r="B91" s="3" t="s">
        <v>1095</v>
      </c>
      <c r="C91" t="s">
        <v>54</v>
      </c>
      <c r="D91">
        <v>0</v>
      </c>
      <c r="E91">
        <v>0.15</v>
      </c>
      <c r="F91" t="s">
        <v>942</v>
      </c>
      <c r="G91" t="s">
        <v>41</v>
      </c>
      <c r="Q91" t="s">
        <v>1118</v>
      </c>
    </row>
    <row r="92" spans="1:17" x14ac:dyDescent="0.35">
      <c r="B92" s="64" t="s">
        <v>1194</v>
      </c>
      <c r="C92" t="s">
        <v>1197</v>
      </c>
      <c r="D92" t="s">
        <v>1198</v>
      </c>
      <c r="F92" s="64" t="s">
        <v>1194</v>
      </c>
      <c r="G92"/>
    </row>
    <row r="93" spans="1:17" x14ac:dyDescent="0.35">
      <c r="B93" s="26" t="s">
        <v>1200</v>
      </c>
      <c r="C93" s="66">
        <v>1</v>
      </c>
      <c r="D93" s="66"/>
      <c r="F93" s="26" t="s">
        <v>240</v>
      </c>
      <c r="G93"/>
    </row>
    <row r="94" spans="1:17" x14ac:dyDescent="0.35">
      <c r="B94" s="65" t="s">
        <v>1058</v>
      </c>
      <c r="C94" s="66">
        <v>1</v>
      </c>
      <c r="D94" s="66"/>
      <c r="F94" s="26" t="s">
        <v>259</v>
      </c>
      <c r="G94"/>
    </row>
    <row r="95" spans="1:17" x14ac:dyDescent="0.35">
      <c r="B95" s="26" t="s">
        <v>1196</v>
      </c>
      <c r="C95" s="66"/>
      <c r="D95" s="66"/>
      <c r="F95" s="26" t="s">
        <v>293</v>
      </c>
      <c r="G95"/>
    </row>
    <row r="96" spans="1:17" x14ac:dyDescent="0.35">
      <c r="B96" s="65" t="s">
        <v>240</v>
      </c>
      <c r="C96" s="66"/>
      <c r="D96" s="66"/>
      <c r="F96" s="26" t="s">
        <v>326</v>
      </c>
      <c r="G96"/>
    </row>
    <row r="97" spans="2:7" x14ac:dyDescent="0.35">
      <c r="B97" s="65" t="s">
        <v>259</v>
      </c>
      <c r="C97" s="66"/>
      <c r="D97" s="66"/>
      <c r="F97" s="26" t="s">
        <v>363</v>
      </c>
      <c r="G97"/>
    </row>
    <row r="98" spans="2:7" x14ac:dyDescent="0.35">
      <c r="B98" s="65" t="s">
        <v>293</v>
      </c>
      <c r="C98" s="66"/>
      <c r="D98" s="66"/>
      <c r="F98" s="26" t="s">
        <v>425</v>
      </c>
      <c r="G98"/>
    </row>
    <row r="99" spans="2:7" x14ac:dyDescent="0.35">
      <c r="B99" s="65" t="s">
        <v>326</v>
      </c>
      <c r="C99" s="66"/>
      <c r="D99" s="66"/>
      <c r="F99" s="26" t="s">
        <v>450</v>
      </c>
      <c r="G99"/>
    </row>
    <row r="100" spans="2:7" x14ac:dyDescent="0.35">
      <c r="B100" s="65" t="s">
        <v>363</v>
      </c>
      <c r="C100" s="66"/>
      <c r="D100" s="66"/>
      <c r="F100" s="26" t="s">
        <v>522</v>
      </c>
      <c r="G100"/>
    </row>
    <row r="101" spans="2:7" x14ac:dyDescent="0.35">
      <c r="B101" s="65" t="s">
        <v>425</v>
      </c>
      <c r="C101" s="66"/>
      <c r="D101" s="66"/>
      <c r="F101" s="26" t="s">
        <v>571</v>
      </c>
      <c r="G101"/>
    </row>
    <row r="102" spans="2:7" x14ac:dyDescent="0.35">
      <c r="B102" s="65" t="s">
        <v>450</v>
      </c>
      <c r="C102" s="66"/>
      <c r="D102" s="66"/>
      <c r="F102" s="26" t="s">
        <v>605</v>
      </c>
      <c r="G102"/>
    </row>
    <row r="103" spans="2:7" x14ac:dyDescent="0.35">
      <c r="B103" s="65" t="s">
        <v>522</v>
      </c>
      <c r="C103" s="66"/>
      <c r="D103" s="66"/>
      <c r="F103" s="26" t="s">
        <v>655</v>
      </c>
      <c r="G103"/>
    </row>
    <row r="104" spans="2:7" x14ac:dyDescent="0.35">
      <c r="B104" s="65" t="s">
        <v>571</v>
      </c>
      <c r="C104" s="66"/>
      <c r="D104" s="66"/>
      <c r="F104" s="26" t="s">
        <v>704</v>
      </c>
      <c r="G104"/>
    </row>
    <row r="105" spans="2:7" x14ac:dyDescent="0.35">
      <c r="B105" s="65" t="s">
        <v>605</v>
      </c>
      <c r="C105" s="66"/>
      <c r="D105" s="66"/>
      <c r="F105" s="26" t="s">
        <v>748</v>
      </c>
      <c r="G105"/>
    </row>
    <row r="106" spans="2:7" x14ac:dyDescent="0.35">
      <c r="B106" s="65" t="s">
        <v>655</v>
      </c>
      <c r="C106" s="66"/>
      <c r="D106" s="66"/>
      <c r="F106" s="26" t="s">
        <v>787</v>
      </c>
      <c r="G106"/>
    </row>
    <row r="107" spans="2:7" x14ac:dyDescent="0.35">
      <c r="B107" s="65" t="s">
        <v>704</v>
      </c>
      <c r="C107" s="66"/>
      <c r="D107" s="66"/>
      <c r="F107" s="26" t="s">
        <v>822</v>
      </c>
      <c r="G107"/>
    </row>
    <row r="108" spans="2:7" x14ac:dyDescent="0.35">
      <c r="B108" s="65" t="s">
        <v>748</v>
      </c>
      <c r="C108" s="66"/>
      <c r="D108" s="66"/>
      <c r="F108" s="26" t="s">
        <v>857</v>
      </c>
      <c r="G108"/>
    </row>
    <row r="109" spans="2:7" x14ac:dyDescent="0.35">
      <c r="B109" s="65" t="s">
        <v>787</v>
      </c>
      <c r="C109" s="66"/>
      <c r="D109" s="66"/>
      <c r="F109" s="26" t="s">
        <v>893</v>
      </c>
      <c r="G109"/>
    </row>
    <row r="110" spans="2:7" x14ac:dyDescent="0.35">
      <c r="B110" s="65" t="s">
        <v>822</v>
      </c>
      <c r="C110" s="66"/>
      <c r="D110" s="66"/>
      <c r="F110" s="26" t="s">
        <v>928</v>
      </c>
    </row>
    <row r="111" spans="2:7" x14ac:dyDescent="0.35">
      <c r="B111" s="65" t="s">
        <v>857</v>
      </c>
      <c r="C111" s="66"/>
      <c r="D111" s="66"/>
      <c r="F111" s="26" t="s">
        <v>961</v>
      </c>
    </row>
    <row r="112" spans="2:7" x14ac:dyDescent="0.35">
      <c r="B112" s="65" t="s">
        <v>893</v>
      </c>
      <c r="C112" s="66"/>
      <c r="D112" s="66"/>
      <c r="F112" s="26" t="s">
        <v>994</v>
      </c>
    </row>
    <row r="113" spans="2:6" x14ac:dyDescent="0.35">
      <c r="B113" s="65" t="s">
        <v>928</v>
      </c>
      <c r="C113" s="66"/>
      <c r="D113" s="66"/>
      <c r="F113" s="26" t="s">
        <v>1027</v>
      </c>
    </row>
    <row r="114" spans="2:6" x14ac:dyDescent="0.35">
      <c r="B114" s="65" t="s">
        <v>961</v>
      </c>
      <c r="C114" s="66"/>
      <c r="D114" s="66"/>
      <c r="F114" s="26" t="s">
        <v>1058</v>
      </c>
    </row>
    <row r="115" spans="2:6" x14ac:dyDescent="0.35">
      <c r="B115" s="65" t="s">
        <v>994</v>
      </c>
      <c r="C115" s="66"/>
      <c r="D115" s="66"/>
      <c r="F115" s="26" t="s">
        <v>1095</v>
      </c>
    </row>
    <row r="116" spans="2:6" x14ac:dyDescent="0.35">
      <c r="B116" s="65" t="s">
        <v>1027</v>
      </c>
      <c r="C116" s="66"/>
      <c r="D116" s="66"/>
      <c r="F116" s="26" t="s">
        <v>1195</v>
      </c>
    </row>
    <row r="117" spans="2:6" x14ac:dyDescent="0.35">
      <c r="B117" s="65" t="s">
        <v>1058</v>
      </c>
      <c r="C117" s="66"/>
      <c r="D117" s="66"/>
      <c r="F117">
        <v>23</v>
      </c>
    </row>
    <row r="118" spans="2:6" x14ac:dyDescent="0.35">
      <c r="B118" s="65" t="s">
        <v>1095</v>
      </c>
      <c r="C118" s="66"/>
      <c r="D118" s="66"/>
    </row>
    <row r="119" spans="2:6" x14ac:dyDescent="0.35">
      <c r="B119" s="26" t="s">
        <v>1195</v>
      </c>
      <c r="C119" s="66">
        <v>1</v>
      </c>
      <c r="D119" s="66"/>
    </row>
  </sheetData>
  <sortState xmlns:xlrd2="http://schemas.microsoft.com/office/spreadsheetml/2017/richdata2" ref="A2:Q91">
    <sortCondition ref="C2:C91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7F08-FC9C-4812-B3F4-D36729D8327D}">
  <dimension ref="A1:W93"/>
  <sheetViews>
    <sheetView topLeftCell="D40" workbookViewId="0">
      <selection activeCell="H49" sqref="H49"/>
    </sheetView>
  </sheetViews>
  <sheetFormatPr defaultColWidth="10.90625" defaultRowHeight="14.5" x14ac:dyDescent="0.35"/>
  <cols>
    <col min="1" max="1" width="16.6328125" bestFit="1" customWidth="1"/>
    <col min="2" max="2" width="12.90625" bestFit="1" customWidth="1"/>
    <col min="3" max="3" width="13.90625" bestFit="1" customWidth="1"/>
    <col min="4" max="4" width="16" bestFit="1" customWidth="1"/>
    <col min="5" max="5" width="17.08984375" bestFit="1" customWidth="1"/>
    <col min="6" max="6" width="23.54296875" bestFit="1" customWidth="1"/>
    <col min="7" max="7" width="20.7265625" style="3" bestFit="1" customWidth="1"/>
    <col min="8" max="8" width="12.36328125" bestFit="1" customWidth="1"/>
    <col min="9" max="9" width="17.08984375" bestFit="1" customWidth="1"/>
    <col min="10" max="10" width="16" bestFit="1" customWidth="1"/>
    <col min="11" max="11" width="16.7265625" bestFit="1" customWidth="1"/>
    <col min="12" max="12" width="19.54296875" bestFit="1" customWidth="1"/>
    <col min="13" max="13" width="26.36328125" bestFit="1" customWidth="1"/>
    <col min="14" max="14" width="20" bestFit="1" customWidth="1"/>
    <col min="15" max="15" width="23.90625" bestFit="1" customWidth="1"/>
    <col min="16" max="16" width="12.26953125" bestFit="1" customWidth="1"/>
    <col min="18" max="18" width="11.7265625" bestFit="1" customWidth="1"/>
    <col min="19" max="19" width="11.26953125" bestFit="1" customWidth="1"/>
    <col min="20" max="20" width="149" bestFit="1" customWidth="1"/>
    <col min="21" max="21" width="13.26953125" bestFit="1" customWidth="1"/>
    <col min="22" max="22" width="14.81640625" bestFit="1" customWidth="1"/>
    <col min="23" max="23" width="16.81640625" bestFit="1" customWidth="1"/>
    <col min="24" max="24" width="10.26953125" bestFit="1" customWidth="1"/>
    <col min="25" max="25" width="154.453125" bestFit="1" customWidth="1"/>
    <col min="26" max="26" width="12.1796875" bestFit="1" customWidth="1"/>
    <col min="27" max="27" width="13.81640625" bestFit="1" customWidth="1"/>
    <col min="28" max="28" width="21.54296875" bestFit="1" customWidth="1"/>
    <col min="29" max="29" width="11.36328125" bestFit="1" customWidth="1"/>
    <col min="30" max="30" width="16.453125" bestFit="1" customWidth="1"/>
  </cols>
  <sheetData>
    <row r="1" spans="1:23" ht="15.5" x14ac:dyDescent="0.35">
      <c r="A1" s="1" t="s">
        <v>0</v>
      </c>
      <c r="B1" s="4" t="s">
        <v>1129</v>
      </c>
      <c r="C1" s="4" t="s">
        <v>1130</v>
      </c>
      <c r="D1" s="4" t="s">
        <v>1131</v>
      </c>
      <c r="E1" s="4" t="s">
        <v>1132</v>
      </c>
      <c r="F1" s="4" t="s">
        <v>1133</v>
      </c>
      <c r="G1" s="4" t="s">
        <v>1134</v>
      </c>
      <c r="H1" s="4" t="s">
        <v>1135</v>
      </c>
      <c r="I1" s="4" t="s">
        <v>1136</v>
      </c>
      <c r="J1" s="4" t="s">
        <v>1137</v>
      </c>
      <c r="K1" s="4" t="s">
        <v>1138</v>
      </c>
      <c r="L1" s="4" t="s">
        <v>1139</v>
      </c>
      <c r="M1" s="4" t="s">
        <v>1140</v>
      </c>
      <c r="N1" s="4" t="s">
        <v>1141</v>
      </c>
      <c r="O1" s="4" t="s">
        <v>1142</v>
      </c>
      <c r="P1" s="4" t="s">
        <v>1143</v>
      </c>
      <c r="Q1" s="4" t="s">
        <v>1144</v>
      </c>
      <c r="W1" s="1" t="s">
        <v>19</v>
      </c>
    </row>
    <row r="2" spans="1:23" x14ac:dyDescent="0.35">
      <c r="A2">
        <v>1515</v>
      </c>
      <c r="B2" s="3" t="s">
        <v>152</v>
      </c>
      <c r="C2" t="s">
        <v>48</v>
      </c>
      <c r="D2">
        <v>0</v>
      </c>
      <c r="E2">
        <v>3.82</v>
      </c>
      <c r="F2" t="s">
        <v>146</v>
      </c>
      <c r="G2" t="s">
        <v>41</v>
      </c>
      <c r="Q2" t="s">
        <v>1201</v>
      </c>
    </row>
    <row r="3" spans="1:23" ht="261" x14ac:dyDescent="0.35">
      <c r="A3">
        <v>1536</v>
      </c>
      <c r="B3" s="3" t="s">
        <v>177</v>
      </c>
      <c r="C3" t="s">
        <v>48</v>
      </c>
      <c r="D3">
        <v>0</v>
      </c>
      <c r="E3">
        <v>1.81</v>
      </c>
      <c r="F3" t="s">
        <v>77</v>
      </c>
      <c r="G3" t="s">
        <v>41</v>
      </c>
      <c r="H3" t="s">
        <v>52</v>
      </c>
      <c r="I3" t="s">
        <v>60</v>
      </c>
      <c r="J3" t="s">
        <v>45</v>
      </c>
      <c r="Q3" s="69" t="s">
        <v>1202</v>
      </c>
    </row>
    <row r="4" spans="1:23" x14ac:dyDescent="0.35">
      <c r="A4">
        <v>1539</v>
      </c>
      <c r="B4" s="3" t="s">
        <v>177</v>
      </c>
      <c r="C4" t="s">
        <v>48</v>
      </c>
      <c r="D4">
        <v>2.61</v>
      </c>
      <c r="E4">
        <v>3.82</v>
      </c>
      <c r="F4" t="s">
        <v>77</v>
      </c>
      <c r="G4" t="s">
        <v>41</v>
      </c>
      <c r="H4" t="s">
        <v>52</v>
      </c>
      <c r="I4" t="s">
        <v>60</v>
      </c>
      <c r="J4" t="s">
        <v>45</v>
      </c>
      <c r="Q4" t="s">
        <v>183</v>
      </c>
    </row>
    <row r="5" spans="1:23" x14ac:dyDescent="0.35">
      <c r="A5">
        <v>1578</v>
      </c>
      <c r="B5" s="3" t="s">
        <v>226</v>
      </c>
      <c r="C5" t="s">
        <v>48</v>
      </c>
      <c r="D5">
        <v>2.61</v>
      </c>
      <c r="E5">
        <v>3.82</v>
      </c>
      <c r="F5" t="s">
        <v>65</v>
      </c>
      <c r="G5" t="s">
        <v>41</v>
      </c>
      <c r="H5" t="s">
        <v>58</v>
      </c>
      <c r="I5" t="s">
        <v>50</v>
      </c>
      <c r="J5" t="s">
        <v>56</v>
      </c>
      <c r="Q5" t="s">
        <v>65</v>
      </c>
    </row>
    <row r="6" spans="1:23" x14ac:dyDescent="0.35">
      <c r="A6">
        <v>1593</v>
      </c>
      <c r="B6" s="3" t="s">
        <v>251</v>
      </c>
      <c r="C6" t="s">
        <v>48</v>
      </c>
      <c r="D6">
        <v>0</v>
      </c>
      <c r="E6">
        <v>1.81</v>
      </c>
      <c r="F6" t="s">
        <v>72</v>
      </c>
      <c r="G6" t="s">
        <v>41</v>
      </c>
      <c r="H6" t="s">
        <v>57</v>
      </c>
      <c r="I6" t="s">
        <v>50</v>
      </c>
      <c r="J6" t="s">
        <v>114</v>
      </c>
      <c r="Q6" t="s">
        <v>254</v>
      </c>
    </row>
    <row r="7" spans="1:23" x14ac:dyDescent="0.35">
      <c r="A7">
        <v>1596</v>
      </c>
      <c r="B7" s="3" t="s">
        <v>255</v>
      </c>
      <c r="C7" t="s">
        <v>48</v>
      </c>
      <c r="D7">
        <v>0</v>
      </c>
      <c r="E7">
        <v>3.82</v>
      </c>
      <c r="F7" t="s">
        <v>97</v>
      </c>
      <c r="G7" t="s">
        <v>41</v>
      </c>
      <c r="H7" t="s">
        <v>57</v>
      </c>
      <c r="I7" t="s">
        <v>98</v>
      </c>
      <c r="J7" t="s">
        <v>45</v>
      </c>
      <c r="Q7" t="s">
        <v>258</v>
      </c>
    </row>
    <row r="8" spans="1:23" x14ac:dyDescent="0.35">
      <c r="A8">
        <v>1677</v>
      </c>
      <c r="B8" s="3" t="s">
        <v>326</v>
      </c>
      <c r="C8" t="s">
        <v>48</v>
      </c>
      <c r="D8">
        <v>0</v>
      </c>
      <c r="E8">
        <v>1.81</v>
      </c>
      <c r="G8" t="s">
        <v>41</v>
      </c>
      <c r="Q8" t="s">
        <v>339</v>
      </c>
    </row>
    <row r="9" spans="1:23" x14ac:dyDescent="0.35">
      <c r="A9">
        <v>1698</v>
      </c>
      <c r="B9" s="3" t="s">
        <v>326</v>
      </c>
      <c r="C9" t="s">
        <v>48</v>
      </c>
      <c r="D9">
        <v>2.61</v>
      </c>
      <c r="E9">
        <v>3.82</v>
      </c>
      <c r="F9" t="s">
        <v>85</v>
      </c>
      <c r="G9" t="s">
        <v>41</v>
      </c>
      <c r="H9" t="s">
        <v>52</v>
      </c>
      <c r="I9" t="s">
        <v>60</v>
      </c>
      <c r="J9" t="s">
        <v>88</v>
      </c>
      <c r="Q9" t="s">
        <v>362</v>
      </c>
    </row>
    <row r="10" spans="1:23" x14ac:dyDescent="0.35">
      <c r="A10">
        <v>1713</v>
      </c>
      <c r="B10" s="3" t="s">
        <v>363</v>
      </c>
      <c r="C10" t="s">
        <v>48</v>
      </c>
      <c r="D10">
        <v>2.61</v>
      </c>
      <c r="E10">
        <v>3.82</v>
      </c>
      <c r="F10" t="s">
        <v>124</v>
      </c>
      <c r="G10" t="s">
        <v>41</v>
      </c>
      <c r="H10" t="s">
        <v>57</v>
      </c>
      <c r="I10" t="s">
        <v>60</v>
      </c>
      <c r="J10" t="s">
        <v>56</v>
      </c>
      <c r="Q10" t="s">
        <v>377</v>
      </c>
    </row>
    <row r="11" spans="1:23" x14ac:dyDescent="0.35">
      <c r="A11">
        <v>1734</v>
      </c>
      <c r="B11" s="3" t="s">
        <v>402</v>
      </c>
      <c r="C11" t="s">
        <v>48</v>
      </c>
      <c r="D11">
        <v>0</v>
      </c>
      <c r="E11">
        <v>3.82</v>
      </c>
      <c r="F11" t="s">
        <v>78</v>
      </c>
      <c r="G11" t="s">
        <v>42</v>
      </c>
      <c r="H11" t="s">
        <v>52</v>
      </c>
      <c r="I11" t="s">
        <v>60</v>
      </c>
      <c r="J11" t="s">
        <v>45</v>
      </c>
      <c r="K11" t="s">
        <v>62</v>
      </c>
      <c r="L11" t="s">
        <v>1156</v>
      </c>
      <c r="M11" t="s">
        <v>201</v>
      </c>
      <c r="N11" t="s">
        <v>64</v>
      </c>
      <c r="P11">
        <v>1</v>
      </c>
      <c r="Q11" t="s">
        <v>406</v>
      </c>
    </row>
    <row r="12" spans="1:23" x14ac:dyDescent="0.35">
      <c r="A12">
        <v>1794</v>
      </c>
      <c r="B12" s="3" t="s">
        <v>450</v>
      </c>
      <c r="C12" t="s">
        <v>48</v>
      </c>
      <c r="D12">
        <v>0</v>
      </c>
      <c r="E12">
        <v>1.81</v>
      </c>
      <c r="F12" t="s">
        <v>495</v>
      </c>
      <c r="G12" t="s">
        <v>42</v>
      </c>
      <c r="H12" t="s">
        <v>57</v>
      </c>
      <c r="I12" t="s">
        <v>44</v>
      </c>
      <c r="J12" t="s">
        <v>45</v>
      </c>
      <c r="K12" t="s">
        <v>62</v>
      </c>
      <c r="L12" t="s">
        <v>1154</v>
      </c>
      <c r="M12" t="s">
        <v>201</v>
      </c>
      <c r="N12" t="s">
        <v>64</v>
      </c>
      <c r="P12">
        <v>1</v>
      </c>
      <c r="Q12" t="s">
        <v>496</v>
      </c>
    </row>
    <row r="13" spans="1:23" x14ac:dyDescent="0.35">
      <c r="A13">
        <v>1803</v>
      </c>
      <c r="B13" s="3" t="s">
        <v>450</v>
      </c>
      <c r="C13" t="s">
        <v>48</v>
      </c>
      <c r="D13">
        <v>2.61</v>
      </c>
      <c r="E13">
        <v>3.82</v>
      </c>
      <c r="F13" t="s">
        <v>112</v>
      </c>
      <c r="G13" t="s">
        <v>42</v>
      </c>
      <c r="H13" t="s">
        <v>52</v>
      </c>
      <c r="I13" t="s">
        <v>60</v>
      </c>
      <c r="J13" t="s">
        <v>45</v>
      </c>
      <c r="Q13" t="s">
        <v>65</v>
      </c>
    </row>
    <row r="14" spans="1:23" x14ac:dyDescent="0.35">
      <c r="A14">
        <v>1806</v>
      </c>
      <c r="B14" s="3" t="s">
        <v>363</v>
      </c>
      <c r="C14" t="s">
        <v>48</v>
      </c>
      <c r="D14">
        <v>0</v>
      </c>
      <c r="E14">
        <v>1.81</v>
      </c>
      <c r="F14" t="s">
        <v>112</v>
      </c>
      <c r="G14" t="s">
        <v>41</v>
      </c>
      <c r="H14" t="s">
        <v>57</v>
      </c>
      <c r="I14" t="s">
        <v>50</v>
      </c>
      <c r="J14" t="s">
        <v>56</v>
      </c>
      <c r="Q14" t="s">
        <v>65</v>
      </c>
    </row>
    <row r="15" spans="1:23" x14ac:dyDescent="0.35">
      <c r="A15">
        <v>1809</v>
      </c>
      <c r="B15" s="3" t="s">
        <v>293</v>
      </c>
      <c r="C15" t="s">
        <v>48</v>
      </c>
      <c r="D15">
        <v>2.61</v>
      </c>
      <c r="E15">
        <v>3.82</v>
      </c>
      <c r="F15" t="s">
        <v>514</v>
      </c>
      <c r="G15" t="s">
        <v>41</v>
      </c>
      <c r="H15" t="s">
        <v>52</v>
      </c>
      <c r="I15" t="s">
        <v>60</v>
      </c>
      <c r="J15" t="s">
        <v>56</v>
      </c>
      <c r="Q15" t="s">
        <v>65</v>
      </c>
    </row>
    <row r="16" spans="1:23" x14ac:dyDescent="0.35">
      <c r="A16">
        <v>1812</v>
      </c>
      <c r="B16" s="3" t="s">
        <v>293</v>
      </c>
      <c r="C16" t="s">
        <v>48</v>
      </c>
      <c r="D16">
        <v>0</v>
      </c>
      <c r="E16">
        <v>1.81</v>
      </c>
      <c r="F16" t="s">
        <v>517</v>
      </c>
      <c r="G16" t="s">
        <v>42</v>
      </c>
      <c r="H16" t="s">
        <v>52</v>
      </c>
      <c r="I16" t="s">
        <v>60</v>
      </c>
      <c r="J16" t="s">
        <v>56</v>
      </c>
      <c r="K16" t="s">
        <v>79</v>
      </c>
      <c r="L16" t="s">
        <v>1200</v>
      </c>
      <c r="M16" t="s">
        <v>201</v>
      </c>
      <c r="N16" t="s">
        <v>64</v>
      </c>
      <c r="P16">
        <v>1</v>
      </c>
      <c r="Q16" t="s">
        <v>1203</v>
      </c>
    </row>
    <row r="17" spans="1:17" x14ac:dyDescent="0.35">
      <c r="A17">
        <v>1830</v>
      </c>
      <c r="B17" s="3" t="s">
        <v>522</v>
      </c>
      <c r="C17" t="s">
        <v>48</v>
      </c>
      <c r="D17">
        <v>2.61</v>
      </c>
      <c r="E17">
        <v>3.82</v>
      </c>
      <c r="F17" t="s">
        <v>134</v>
      </c>
      <c r="G17" t="s">
        <v>41</v>
      </c>
      <c r="H17" t="s">
        <v>57</v>
      </c>
      <c r="I17" t="s">
        <v>55</v>
      </c>
      <c r="J17" t="s">
        <v>56</v>
      </c>
      <c r="Q17" t="s">
        <v>65</v>
      </c>
    </row>
    <row r="18" spans="1:17" x14ac:dyDescent="0.35">
      <c r="A18">
        <v>1836</v>
      </c>
      <c r="B18" s="3" t="s">
        <v>522</v>
      </c>
      <c r="C18" t="s">
        <v>48</v>
      </c>
      <c r="D18">
        <v>0</v>
      </c>
      <c r="E18">
        <v>1.81</v>
      </c>
      <c r="F18" t="s">
        <v>306</v>
      </c>
      <c r="G18" t="s">
        <v>41</v>
      </c>
      <c r="H18" t="s">
        <v>58</v>
      </c>
      <c r="I18" t="s">
        <v>55</v>
      </c>
      <c r="J18" t="s">
        <v>56</v>
      </c>
      <c r="Q18" t="s">
        <v>549</v>
      </c>
    </row>
    <row r="19" spans="1:17" x14ac:dyDescent="0.35">
      <c r="A19">
        <v>1869</v>
      </c>
      <c r="B19" s="3" t="s">
        <v>571</v>
      </c>
      <c r="C19" t="s">
        <v>48</v>
      </c>
      <c r="D19">
        <v>0</v>
      </c>
      <c r="E19">
        <v>1.81</v>
      </c>
      <c r="F19" t="s">
        <v>590</v>
      </c>
      <c r="G19" t="s">
        <v>42</v>
      </c>
      <c r="H19" t="s">
        <v>57</v>
      </c>
      <c r="I19" t="s">
        <v>60</v>
      </c>
      <c r="J19" t="s">
        <v>45</v>
      </c>
      <c r="K19" t="s">
        <v>62</v>
      </c>
      <c r="L19" t="s">
        <v>1156</v>
      </c>
      <c r="M19" t="s">
        <v>201</v>
      </c>
      <c r="N19" t="s">
        <v>64</v>
      </c>
      <c r="P19">
        <v>1</v>
      </c>
      <c r="Q19" t="s">
        <v>591</v>
      </c>
    </row>
    <row r="20" spans="1:17" x14ac:dyDescent="0.35">
      <c r="A20">
        <v>1881</v>
      </c>
      <c r="B20" s="3" t="s">
        <v>571</v>
      </c>
      <c r="C20" t="s">
        <v>48</v>
      </c>
      <c r="D20">
        <v>2.61</v>
      </c>
      <c r="E20">
        <v>3.82</v>
      </c>
      <c r="F20" t="s">
        <v>124</v>
      </c>
      <c r="G20" t="s">
        <v>41</v>
      </c>
      <c r="H20" t="s">
        <v>57</v>
      </c>
      <c r="I20" t="s">
        <v>60</v>
      </c>
      <c r="J20" t="s">
        <v>45</v>
      </c>
      <c r="Q20" t="s">
        <v>65</v>
      </c>
    </row>
    <row r="21" spans="1:17" x14ac:dyDescent="0.35">
      <c r="A21">
        <v>1896</v>
      </c>
      <c r="B21" s="3" t="s">
        <v>605</v>
      </c>
      <c r="C21" t="s">
        <v>48</v>
      </c>
      <c r="D21">
        <v>2.61</v>
      </c>
      <c r="E21">
        <v>3.82</v>
      </c>
      <c r="F21" t="s">
        <v>127</v>
      </c>
      <c r="G21" t="s">
        <v>41</v>
      </c>
      <c r="H21" t="s">
        <v>52</v>
      </c>
      <c r="I21" t="s">
        <v>60</v>
      </c>
      <c r="J21" t="s">
        <v>45</v>
      </c>
      <c r="Q21" t="s">
        <v>65</v>
      </c>
    </row>
    <row r="22" spans="1:17" x14ac:dyDescent="0.35">
      <c r="A22">
        <v>1902</v>
      </c>
      <c r="B22" s="3" t="s">
        <v>605</v>
      </c>
      <c r="C22" t="s">
        <v>48</v>
      </c>
      <c r="D22">
        <v>0</v>
      </c>
      <c r="E22">
        <v>1.81</v>
      </c>
      <c r="F22" t="s">
        <v>126</v>
      </c>
      <c r="G22" t="s">
        <v>42</v>
      </c>
      <c r="H22" t="s">
        <v>57</v>
      </c>
      <c r="I22" t="s">
        <v>60</v>
      </c>
      <c r="J22" t="s">
        <v>45</v>
      </c>
      <c r="K22" t="s">
        <v>62</v>
      </c>
      <c r="L22" t="s">
        <v>1154</v>
      </c>
      <c r="M22" t="s">
        <v>201</v>
      </c>
      <c r="N22" t="s">
        <v>64</v>
      </c>
      <c r="P22">
        <v>1</v>
      </c>
      <c r="Q22" t="s">
        <v>65</v>
      </c>
    </row>
    <row r="23" spans="1:17" x14ac:dyDescent="0.35">
      <c r="A23">
        <v>1935</v>
      </c>
      <c r="B23" s="3" t="s">
        <v>655</v>
      </c>
      <c r="C23" t="s">
        <v>48</v>
      </c>
      <c r="D23">
        <v>2.61</v>
      </c>
      <c r="E23">
        <v>3.82</v>
      </c>
      <c r="F23" t="s">
        <v>669</v>
      </c>
      <c r="G23" t="s">
        <v>41</v>
      </c>
      <c r="Q23" t="s">
        <v>670</v>
      </c>
    </row>
    <row r="24" spans="1:17" x14ac:dyDescent="0.35">
      <c r="A24">
        <v>1938</v>
      </c>
      <c r="B24" s="3" t="s">
        <v>655</v>
      </c>
      <c r="C24" t="s">
        <v>48</v>
      </c>
      <c r="D24">
        <v>0</v>
      </c>
      <c r="E24">
        <v>1.81</v>
      </c>
      <c r="F24" t="s">
        <v>129</v>
      </c>
      <c r="G24" t="s">
        <v>42</v>
      </c>
      <c r="H24" t="s">
        <v>52</v>
      </c>
      <c r="I24" t="s">
        <v>60</v>
      </c>
      <c r="J24" t="s">
        <v>45</v>
      </c>
      <c r="K24" t="s">
        <v>62</v>
      </c>
      <c r="L24" t="s">
        <v>1156</v>
      </c>
      <c r="M24" t="s">
        <v>201</v>
      </c>
      <c r="N24" t="s">
        <v>64</v>
      </c>
      <c r="P24">
        <v>1</v>
      </c>
      <c r="Q24" t="s">
        <v>315</v>
      </c>
    </row>
    <row r="25" spans="1:17" x14ac:dyDescent="0.35">
      <c r="A25">
        <v>1968</v>
      </c>
      <c r="B25" s="3" t="s">
        <v>704</v>
      </c>
      <c r="C25" t="s">
        <v>48</v>
      </c>
      <c r="D25">
        <v>2.61</v>
      </c>
      <c r="E25">
        <v>3.82</v>
      </c>
      <c r="F25" t="s">
        <v>129</v>
      </c>
      <c r="G25" t="s">
        <v>41</v>
      </c>
      <c r="H25" t="s">
        <v>115</v>
      </c>
      <c r="I25" t="s">
        <v>50</v>
      </c>
      <c r="J25" t="s">
        <v>88</v>
      </c>
      <c r="Q25" t="s">
        <v>718</v>
      </c>
    </row>
    <row r="26" spans="1:17" x14ac:dyDescent="0.35">
      <c r="A26">
        <v>1992</v>
      </c>
      <c r="B26" s="3" t="s">
        <v>704</v>
      </c>
      <c r="C26" t="s">
        <v>48</v>
      </c>
      <c r="D26">
        <v>0</v>
      </c>
      <c r="E26">
        <v>1.81</v>
      </c>
      <c r="F26" t="s">
        <v>94</v>
      </c>
      <c r="G26" t="s">
        <v>42</v>
      </c>
      <c r="H26" t="s">
        <v>115</v>
      </c>
      <c r="I26" t="s">
        <v>55</v>
      </c>
      <c r="J26" t="s">
        <v>45</v>
      </c>
      <c r="K26" t="s">
        <v>62</v>
      </c>
      <c r="L26" t="s">
        <v>1154</v>
      </c>
      <c r="M26" t="s">
        <v>201</v>
      </c>
      <c r="N26" t="s">
        <v>64</v>
      </c>
      <c r="P26">
        <v>1</v>
      </c>
      <c r="Q26" t="s">
        <v>65</v>
      </c>
    </row>
    <row r="27" spans="1:17" x14ac:dyDescent="0.35">
      <c r="A27">
        <v>2010</v>
      </c>
      <c r="B27" s="3" t="s">
        <v>748</v>
      </c>
      <c r="C27" t="s">
        <v>48</v>
      </c>
      <c r="D27">
        <v>0</v>
      </c>
      <c r="E27">
        <v>1.81</v>
      </c>
      <c r="F27" t="s">
        <v>94</v>
      </c>
      <c r="G27" t="s">
        <v>41</v>
      </c>
      <c r="Q27" t="s">
        <v>766</v>
      </c>
    </row>
    <row r="28" spans="1:17" x14ac:dyDescent="0.35">
      <c r="A28">
        <v>2016</v>
      </c>
      <c r="B28" s="3" t="s">
        <v>748</v>
      </c>
      <c r="C28" t="s">
        <v>48</v>
      </c>
      <c r="D28">
        <v>2.61</v>
      </c>
      <c r="E28">
        <v>3.82</v>
      </c>
      <c r="F28" t="s">
        <v>772</v>
      </c>
      <c r="G28" t="s">
        <v>41</v>
      </c>
      <c r="H28" t="s">
        <v>58</v>
      </c>
      <c r="I28" t="s">
        <v>50</v>
      </c>
      <c r="J28" t="s">
        <v>56</v>
      </c>
    </row>
    <row r="29" spans="1:17" x14ac:dyDescent="0.35">
      <c r="A29">
        <v>2043</v>
      </c>
      <c r="B29" s="3" t="s">
        <v>787</v>
      </c>
      <c r="C29" t="s">
        <v>48</v>
      </c>
      <c r="D29">
        <v>0</v>
      </c>
      <c r="E29">
        <v>3.82</v>
      </c>
      <c r="F29" t="s">
        <v>94</v>
      </c>
      <c r="G29" t="s">
        <v>41</v>
      </c>
      <c r="H29" t="s">
        <v>57</v>
      </c>
      <c r="I29" t="s">
        <v>60</v>
      </c>
      <c r="J29" t="s">
        <v>45</v>
      </c>
      <c r="Q29" t="s">
        <v>315</v>
      </c>
    </row>
    <row r="30" spans="1:17" x14ac:dyDescent="0.35">
      <c r="A30">
        <v>2046</v>
      </c>
      <c r="B30" s="3" t="s">
        <v>787</v>
      </c>
      <c r="C30" t="s">
        <v>48</v>
      </c>
      <c r="D30">
        <v>0</v>
      </c>
      <c r="E30">
        <v>1.81</v>
      </c>
      <c r="F30" t="s">
        <v>108</v>
      </c>
      <c r="G30" t="s">
        <v>41</v>
      </c>
      <c r="H30" t="s">
        <v>57</v>
      </c>
      <c r="I30" t="s">
        <v>55</v>
      </c>
      <c r="J30" t="s">
        <v>45</v>
      </c>
    </row>
    <row r="31" spans="1:17" x14ac:dyDescent="0.35">
      <c r="A31">
        <v>2082</v>
      </c>
      <c r="B31" s="3" t="s">
        <v>822</v>
      </c>
      <c r="C31" t="s">
        <v>48</v>
      </c>
      <c r="D31">
        <v>2.61</v>
      </c>
      <c r="E31">
        <v>3.82</v>
      </c>
      <c r="F31" t="s">
        <v>108</v>
      </c>
      <c r="G31" t="s">
        <v>41</v>
      </c>
      <c r="H31" t="s">
        <v>58</v>
      </c>
      <c r="I31" t="s">
        <v>55</v>
      </c>
      <c r="J31" t="s">
        <v>95</v>
      </c>
    </row>
    <row r="32" spans="1:17" x14ac:dyDescent="0.35">
      <c r="A32">
        <v>2088</v>
      </c>
      <c r="B32" s="3" t="s">
        <v>822</v>
      </c>
      <c r="C32" t="s">
        <v>48</v>
      </c>
      <c r="D32">
        <v>0</v>
      </c>
      <c r="E32">
        <v>1.81</v>
      </c>
      <c r="F32" t="s">
        <v>847</v>
      </c>
      <c r="G32" t="s">
        <v>41</v>
      </c>
      <c r="H32" t="s">
        <v>115</v>
      </c>
      <c r="I32" t="s">
        <v>55</v>
      </c>
      <c r="J32" t="s">
        <v>95</v>
      </c>
      <c r="Q32" t="s">
        <v>848</v>
      </c>
    </row>
    <row r="33" spans="1:17" x14ac:dyDescent="0.35">
      <c r="A33">
        <v>2121</v>
      </c>
      <c r="B33" s="3" t="s">
        <v>857</v>
      </c>
      <c r="C33" t="s">
        <v>48</v>
      </c>
      <c r="D33">
        <v>2.61</v>
      </c>
      <c r="E33">
        <v>3.82</v>
      </c>
      <c r="F33" t="s">
        <v>85</v>
      </c>
      <c r="G33" t="s">
        <v>41</v>
      </c>
      <c r="H33" t="s">
        <v>57</v>
      </c>
      <c r="I33" t="s">
        <v>50</v>
      </c>
      <c r="J33" t="s">
        <v>45</v>
      </c>
      <c r="Q33" t="s">
        <v>876</v>
      </c>
    </row>
    <row r="34" spans="1:17" x14ac:dyDescent="0.35">
      <c r="A34">
        <v>2124</v>
      </c>
      <c r="B34" s="3" t="s">
        <v>857</v>
      </c>
      <c r="C34" t="s">
        <v>48</v>
      </c>
      <c r="D34">
        <v>0</v>
      </c>
      <c r="E34">
        <v>1.81</v>
      </c>
      <c r="F34" t="s">
        <v>879</v>
      </c>
      <c r="G34" t="s">
        <v>41</v>
      </c>
      <c r="H34" t="s">
        <v>115</v>
      </c>
      <c r="I34" t="s">
        <v>50</v>
      </c>
      <c r="J34" t="s">
        <v>45</v>
      </c>
      <c r="Q34" t="s">
        <v>65</v>
      </c>
    </row>
    <row r="35" spans="1:17" x14ac:dyDescent="0.35">
      <c r="A35">
        <v>2154</v>
      </c>
      <c r="B35" s="3" t="s">
        <v>893</v>
      </c>
      <c r="C35" t="s">
        <v>48</v>
      </c>
      <c r="D35">
        <v>2.61</v>
      </c>
      <c r="E35">
        <v>3.82</v>
      </c>
      <c r="F35" t="s">
        <v>669</v>
      </c>
      <c r="G35" t="s">
        <v>41</v>
      </c>
      <c r="H35" t="s">
        <v>115</v>
      </c>
      <c r="I35" t="s">
        <v>55</v>
      </c>
      <c r="J35" t="s">
        <v>45</v>
      </c>
      <c r="Q35" t="s">
        <v>778</v>
      </c>
    </row>
    <row r="36" spans="1:17" x14ac:dyDescent="0.35">
      <c r="A36">
        <v>2166</v>
      </c>
      <c r="B36" s="3" t="s">
        <v>893</v>
      </c>
      <c r="C36" t="s">
        <v>48</v>
      </c>
      <c r="D36">
        <v>0</v>
      </c>
      <c r="E36">
        <v>1.81</v>
      </c>
      <c r="F36" t="s">
        <v>885</v>
      </c>
      <c r="G36" t="s">
        <v>41</v>
      </c>
      <c r="H36" t="s">
        <v>58</v>
      </c>
      <c r="I36" t="s">
        <v>55</v>
      </c>
      <c r="J36" t="s">
        <v>45</v>
      </c>
      <c r="Q36" t="s">
        <v>315</v>
      </c>
    </row>
    <row r="37" spans="1:17" x14ac:dyDescent="0.35">
      <c r="A37">
        <v>2190</v>
      </c>
      <c r="B37" s="3" t="s">
        <v>928</v>
      </c>
      <c r="C37" t="s">
        <v>48</v>
      </c>
      <c r="D37">
        <v>0</v>
      </c>
      <c r="E37">
        <v>1.81</v>
      </c>
      <c r="F37" t="s">
        <v>942</v>
      </c>
      <c r="G37" t="s">
        <v>41</v>
      </c>
      <c r="H37" t="s">
        <v>58</v>
      </c>
      <c r="I37" t="s">
        <v>50</v>
      </c>
      <c r="J37" t="s">
        <v>56</v>
      </c>
      <c r="Q37" t="s">
        <v>943</v>
      </c>
    </row>
    <row r="38" spans="1:17" x14ac:dyDescent="0.35">
      <c r="A38">
        <v>2196</v>
      </c>
      <c r="B38" s="3" t="s">
        <v>928</v>
      </c>
      <c r="C38" t="s">
        <v>48</v>
      </c>
      <c r="D38">
        <v>2.61</v>
      </c>
      <c r="E38">
        <v>3.82</v>
      </c>
      <c r="F38" t="s">
        <v>108</v>
      </c>
      <c r="G38" t="s">
        <v>41</v>
      </c>
      <c r="H38" t="s">
        <v>58</v>
      </c>
      <c r="I38" t="s">
        <v>50</v>
      </c>
      <c r="J38" t="s">
        <v>45</v>
      </c>
    </row>
    <row r="39" spans="1:17" x14ac:dyDescent="0.35">
      <c r="A39">
        <v>2229</v>
      </c>
      <c r="B39" s="3" t="s">
        <v>961</v>
      </c>
      <c r="C39" t="s">
        <v>48</v>
      </c>
      <c r="D39">
        <v>0</v>
      </c>
      <c r="E39">
        <v>1.81</v>
      </c>
      <c r="F39" t="s">
        <v>882</v>
      </c>
      <c r="G39" t="s">
        <v>41</v>
      </c>
      <c r="H39" t="s">
        <v>115</v>
      </c>
      <c r="I39" t="s">
        <v>55</v>
      </c>
      <c r="J39" t="s">
        <v>88</v>
      </c>
      <c r="Q39" t="s">
        <v>977</v>
      </c>
    </row>
    <row r="40" spans="1:17" x14ac:dyDescent="0.35">
      <c r="A40">
        <v>2244</v>
      </c>
      <c r="B40" s="3" t="s">
        <v>961</v>
      </c>
      <c r="C40" t="s">
        <v>48</v>
      </c>
      <c r="D40">
        <v>2.61</v>
      </c>
      <c r="E40">
        <v>3.82</v>
      </c>
      <c r="F40" t="s">
        <v>126</v>
      </c>
      <c r="G40" t="s">
        <v>41</v>
      </c>
      <c r="H40" t="s">
        <v>115</v>
      </c>
      <c r="I40" t="s">
        <v>55</v>
      </c>
      <c r="J40" t="s">
        <v>128</v>
      </c>
      <c r="Q40" t="s">
        <v>991</v>
      </c>
    </row>
    <row r="41" spans="1:17" x14ac:dyDescent="0.35">
      <c r="A41">
        <v>2265</v>
      </c>
      <c r="B41" s="3" t="s">
        <v>994</v>
      </c>
      <c r="C41" t="s">
        <v>48</v>
      </c>
      <c r="D41">
        <v>2.61</v>
      </c>
      <c r="E41">
        <v>3.82</v>
      </c>
      <c r="F41" t="s">
        <v>1009</v>
      </c>
      <c r="G41" t="s">
        <v>41</v>
      </c>
      <c r="H41" t="s">
        <v>58</v>
      </c>
      <c r="I41" t="s">
        <v>50</v>
      </c>
      <c r="J41" t="s">
        <v>45</v>
      </c>
      <c r="Q41" t="s">
        <v>1010</v>
      </c>
    </row>
    <row r="42" spans="1:17" x14ac:dyDescent="0.35">
      <c r="A42">
        <v>2268</v>
      </c>
      <c r="B42" s="3" t="s">
        <v>994</v>
      </c>
      <c r="C42" t="s">
        <v>48</v>
      </c>
      <c r="D42">
        <v>0</v>
      </c>
      <c r="E42">
        <v>1.81</v>
      </c>
      <c r="F42" t="s">
        <v>885</v>
      </c>
      <c r="G42" t="s">
        <v>42</v>
      </c>
      <c r="H42" t="s">
        <v>58</v>
      </c>
      <c r="I42" t="s">
        <v>50</v>
      </c>
      <c r="J42" t="s">
        <v>45</v>
      </c>
      <c r="K42" t="s">
        <v>62</v>
      </c>
      <c r="L42" t="s">
        <v>1200</v>
      </c>
      <c r="M42" t="s">
        <v>908</v>
      </c>
      <c r="N42" t="s">
        <v>64</v>
      </c>
      <c r="P42">
        <v>1</v>
      </c>
    </row>
    <row r="43" spans="1:17" x14ac:dyDescent="0.35">
      <c r="A43">
        <v>2301</v>
      </c>
      <c r="B43" s="3" t="s">
        <v>1027</v>
      </c>
      <c r="C43" t="s">
        <v>48</v>
      </c>
      <c r="D43">
        <v>2.61</v>
      </c>
      <c r="E43">
        <v>4.2</v>
      </c>
      <c r="F43" t="s">
        <v>1041</v>
      </c>
      <c r="G43" t="s">
        <v>41</v>
      </c>
      <c r="H43" t="s">
        <v>57</v>
      </c>
      <c r="I43" t="s">
        <v>50</v>
      </c>
      <c r="J43" t="s">
        <v>56</v>
      </c>
      <c r="Q43" t="s">
        <v>1042</v>
      </c>
    </row>
    <row r="44" spans="1:17" x14ac:dyDescent="0.35">
      <c r="A44">
        <v>2304</v>
      </c>
      <c r="B44" s="3" t="s">
        <v>1027</v>
      </c>
      <c r="C44" t="s">
        <v>48</v>
      </c>
      <c r="D44">
        <v>0</v>
      </c>
      <c r="E44">
        <v>1.81</v>
      </c>
      <c r="F44" t="s">
        <v>1045</v>
      </c>
      <c r="G44" t="s">
        <v>41</v>
      </c>
      <c r="H44" t="s">
        <v>52</v>
      </c>
      <c r="I44" t="s">
        <v>44</v>
      </c>
      <c r="J44" t="s">
        <v>56</v>
      </c>
    </row>
    <row r="45" spans="1:17" x14ac:dyDescent="0.35">
      <c r="A45">
        <v>2337</v>
      </c>
      <c r="B45" s="3" t="s">
        <v>1058</v>
      </c>
      <c r="C45" t="s">
        <v>48</v>
      </c>
      <c r="D45">
        <v>2.61</v>
      </c>
      <c r="E45">
        <v>3.82</v>
      </c>
      <c r="F45" t="s">
        <v>1072</v>
      </c>
      <c r="G45" t="s">
        <v>41</v>
      </c>
      <c r="H45" t="s">
        <v>52</v>
      </c>
      <c r="I45" t="s">
        <v>55</v>
      </c>
      <c r="J45" t="s">
        <v>45</v>
      </c>
      <c r="Q45" t="s">
        <v>1073</v>
      </c>
    </row>
    <row r="46" spans="1:17" x14ac:dyDescent="0.35">
      <c r="A46">
        <v>2340</v>
      </c>
      <c r="B46" s="3" t="s">
        <v>1058</v>
      </c>
      <c r="C46" t="s">
        <v>48</v>
      </c>
      <c r="D46">
        <v>0</v>
      </c>
      <c r="E46">
        <v>1.81</v>
      </c>
      <c r="F46" t="s">
        <v>1076</v>
      </c>
      <c r="G46" t="s">
        <v>41</v>
      </c>
      <c r="H46" t="s">
        <v>52</v>
      </c>
      <c r="I46" t="s">
        <v>44</v>
      </c>
      <c r="J46" t="s">
        <v>45</v>
      </c>
    </row>
    <row r="47" spans="1:17" x14ac:dyDescent="0.35">
      <c r="A47">
        <v>2373</v>
      </c>
      <c r="B47" s="3" t="s">
        <v>1095</v>
      </c>
      <c r="C47" t="s">
        <v>48</v>
      </c>
      <c r="D47">
        <v>2.61</v>
      </c>
      <c r="E47">
        <v>3.82</v>
      </c>
      <c r="F47" t="s">
        <v>126</v>
      </c>
      <c r="G47" t="s">
        <v>41</v>
      </c>
      <c r="H47" t="s">
        <v>57</v>
      </c>
      <c r="I47" t="s">
        <v>55</v>
      </c>
      <c r="J47" t="s">
        <v>88</v>
      </c>
      <c r="Q47" t="s">
        <v>775</v>
      </c>
    </row>
    <row r="48" spans="1:17" x14ac:dyDescent="0.35">
      <c r="A48">
        <v>2394</v>
      </c>
      <c r="B48" s="3" t="s">
        <v>1095</v>
      </c>
      <c r="C48" t="s">
        <v>48</v>
      </c>
      <c r="D48">
        <v>0</v>
      </c>
      <c r="E48">
        <v>1.81</v>
      </c>
      <c r="F48" t="s">
        <v>110</v>
      </c>
      <c r="G48" t="s">
        <v>42</v>
      </c>
      <c r="H48" t="s">
        <v>57</v>
      </c>
      <c r="I48" t="s">
        <v>50</v>
      </c>
      <c r="J48" t="s">
        <v>45</v>
      </c>
      <c r="K48" t="s">
        <v>74</v>
      </c>
      <c r="L48" t="s">
        <v>1199</v>
      </c>
      <c r="M48" t="s">
        <v>201</v>
      </c>
      <c r="N48" t="s">
        <v>64</v>
      </c>
      <c r="O48">
        <v>1</v>
      </c>
      <c r="Q48" t="s">
        <v>1125</v>
      </c>
    </row>
    <row r="49" spans="2:10" x14ac:dyDescent="0.35">
      <c r="B49" s="64" t="s">
        <v>1194</v>
      </c>
      <c r="C49" t="s">
        <v>1197</v>
      </c>
      <c r="D49" t="s">
        <v>1198</v>
      </c>
      <c r="F49" s="64" t="s">
        <v>1194</v>
      </c>
      <c r="G49"/>
      <c r="H49" s="64" t="s">
        <v>1194</v>
      </c>
      <c r="I49" t="s">
        <v>1198</v>
      </c>
      <c r="J49" t="s">
        <v>1197</v>
      </c>
    </row>
    <row r="50" spans="2:10" x14ac:dyDescent="0.35">
      <c r="B50" s="26" t="s">
        <v>1156</v>
      </c>
      <c r="C50" s="66">
        <v>3</v>
      </c>
      <c r="D50" s="66"/>
      <c r="F50" s="26" t="s">
        <v>152</v>
      </c>
      <c r="G50"/>
      <c r="H50" s="26" t="s">
        <v>62</v>
      </c>
      <c r="I50" s="66"/>
      <c r="J50" s="66">
        <v>7</v>
      </c>
    </row>
    <row r="51" spans="2:10" x14ac:dyDescent="0.35">
      <c r="B51" s="65" t="s">
        <v>402</v>
      </c>
      <c r="C51" s="66">
        <v>1</v>
      </c>
      <c r="D51" s="66"/>
      <c r="F51" s="26" t="s">
        <v>177</v>
      </c>
      <c r="G51"/>
      <c r="H51" s="26" t="s">
        <v>74</v>
      </c>
      <c r="I51" s="66">
        <v>1</v>
      </c>
      <c r="J51" s="66"/>
    </row>
    <row r="52" spans="2:10" x14ac:dyDescent="0.35">
      <c r="B52" s="65" t="s">
        <v>571</v>
      </c>
      <c r="C52" s="66">
        <v>1</v>
      </c>
      <c r="D52" s="66"/>
      <c r="F52" s="26" t="s">
        <v>226</v>
      </c>
      <c r="G52"/>
      <c r="H52" s="26" t="s">
        <v>79</v>
      </c>
      <c r="I52" s="66"/>
      <c r="J52" s="66">
        <v>1</v>
      </c>
    </row>
    <row r="53" spans="2:10" x14ac:dyDescent="0.35">
      <c r="B53" s="65" t="s">
        <v>655</v>
      </c>
      <c r="C53" s="66">
        <v>1</v>
      </c>
      <c r="D53" s="66"/>
      <c r="F53" s="26" t="s">
        <v>251</v>
      </c>
      <c r="G53"/>
      <c r="H53" s="26" t="s">
        <v>1196</v>
      </c>
      <c r="I53" s="66"/>
      <c r="J53" s="66"/>
    </row>
    <row r="54" spans="2:10" x14ac:dyDescent="0.35">
      <c r="B54" s="26" t="s">
        <v>1154</v>
      </c>
      <c r="C54" s="66">
        <v>3</v>
      </c>
      <c r="D54" s="66"/>
      <c r="F54" s="26" t="s">
        <v>255</v>
      </c>
      <c r="G54"/>
      <c r="H54" s="26" t="s">
        <v>1195</v>
      </c>
      <c r="I54" s="66">
        <v>1</v>
      </c>
      <c r="J54" s="66">
        <v>8</v>
      </c>
    </row>
    <row r="55" spans="2:10" x14ac:dyDescent="0.35">
      <c r="B55" s="65" t="s">
        <v>450</v>
      </c>
      <c r="C55" s="66">
        <v>1</v>
      </c>
      <c r="D55" s="66"/>
      <c r="F55" s="26" t="s">
        <v>293</v>
      </c>
      <c r="G55"/>
    </row>
    <row r="56" spans="2:10" x14ac:dyDescent="0.35">
      <c r="B56" s="65" t="s">
        <v>605</v>
      </c>
      <c r="C56" s="66">
        <v>1</v>
      </c>
      <c r="D56" s="66"/>
      <c r="F56" s="26" t="s">
        <v>326</v>
      </c>
      <c r="G56"/>
    </row>
    <row r="57" spans="2:10" x14ac:dyDescent="0.35">
      <c r="B57" s="65" t="s">
        <v>704</v>
      </c>
      <c r="C57" s="66">
        <v>1</v>
      </c>
      <c r="D57" s="66"/>
      <c r="F57" s="26" t="s">
        <v>363</v>
      </c>
      <c r="G57"/>
    </row>
    <row r="58" spans="2:10" x14ac:dyDescent="0.35">
      <c r="B58" s="26" t="s">
        <v>1199</v>
      </c>
      <c r="C58" s="66"/>
      <c r="D58" s="66">
        <v>1</v>
      </c>
      <c r="F58" s="26" t="s">
        <v>402</v>
      </c>
      <c r="G58"/>
    </row>
    <row r="59" spans="2:10" x14ac:dyDescent="0.35">
      <c r="B59" s="65" t="s">
        <v>1095</v>
      </c>
      <c r="C59" s="66"/>
      <c r="D59" s="66">
        <v>1</v>
      </c>
      <c r="F59" s="26" t="s">
        <v>450</v>
      </c>
      <c r="G59"/>
    </row>
    <row r="60" spans="2:10" x14ac:dyDescent="0.35">
      <c r="B60" s="26" t="s">
        <v>1200</v>
      </c>
      <c r="C60" s="66">
        <v>2</v>
      </c>
      <c r="D60" s="66"/>
      <c r="F60" s="26" t="s">
        <v>522</v>
      </c>
      <c r="G60"/>
    </row>
    <row r="61" spans="2:10" x14ac:dyDescent="0.35">
      <c r="B61" s="65" t="s">
        <v>293</v>
      </c>
      <c r="C61" s="66">
        <v>1</v>
      </c>
      <c r="D61" s="66"/>
      <c r="F61" s="26" t="s">
        <v>571</v>
      </c>
      <c r="G61"/>
    </row>
    <row r="62" spans="2:10" x14ac:dyDescent="0.35">
      <c r="B62" s="65" t="s">
        <v>994</v>
      </c>
      <c r="C62" s="66">
        <v>1</v>
      </c>
      <c r="D62" s="66"/>
      <c r="F62" s="26" t="s">
        <v>605</v>
      </c>
      <c r="G62"/>
    </row>
    <row r="63" spans="2:10" x14ac:dyDescent="0.35">
      <c r="B63" s="26" t="s">
        <v>1196</v>
      </c>
      <c r="C63" s="66"/>
      <c r="D63" s="66"/>
      <c r="F63" s="26" t="s">
        <v>655</v>
      </c>
      <c r="G63"/>
    </row>
    <row r="64" spans="2:10" x14ac:dyDescent="0.35">
      <c r="B64" s="65" t="s">
        <v>152</v>
      </c>
      <c r="C64" s="66"/>
      <c r="D64" s="66"/>
      <c r="F64" s="26" t="s">
        <v>704</v>
      </c>
      <c r="G64"/>
    </row>
    <row r="65" spans="2:7" x14ac:dyDescent="0.35">
      <c r="B65" s="65" t="s">
        <v>177</v>
      </c>
      <c r="C65" s="66"/>
      <c r="D65" s="66"/>
      <c r="F65" s="26" t="s">
        <v>748</v>
      </c>
      <c r="G65"/>
    </row>
    <row r="66" spans="2:7" x14ac:dyDescent="0.35">
      <c r="B66" s="65" t="s">
        <v>226</v>
      </c>
      <c r="C66" s="66"/>
      <c r="D66" s="66"/>
      <c r="F66" s="26" t="s">
        <v>787</v>
      </c>
      <c r="G66"/>
    </row>
    <row r="67" spans="2:7" x14ac:dyDescent="0.35">
      <c r="B67" s="65" t="s">
        <v>251</v>
      </c>
      <c r="C67" s="66"/>
      <c r="D67" s="66"/>
      <c r="F67" s="26" t="s">
        <v>822</v>
      </c>
      <c r="G67"/>
    </row>
    <row r="68" spans="2:7" x14ac:dyDescent="0.35">
      <c r="B68" s="65" t="s">
        <v>255</v>
      </c>
      <c r="C68" s="66"/>
      <c r="D68" s="66"/>
      <c r="F68" s="26" t="s">
        <v>857</v>
      </c>
      <c r="G68"/>
    </row>
    <row r="69" spans="2:7" x14ac:dyDescent="0.35">
      <c r="B69" s="65" t="s">
        <v>293</v>
      </c>
      <c r="C69" s="66"/>
      <c r="D69" s="66"/>
      <c r="F69" s="26" t="s">
        <v>893</v>
      </c>
      <c r="G69"/>
    </row>
    <row r="70" spans="2:7" x14ac:dyDescent="0.35">
      <c r="B70" s="65" t="s">
        <v>326</v>
      </c>
      <c r="C70" s="66"/>
      <c r="D70" s="66"/>
      <c r="F70" s="26" t="s">
        <v>928</v>
      </c>
      <c r="G70"/>
    </row>
    <row r="71" spans="2:7" x14ac:dyDescent="0.35">
      <c r="B71" s="65" t="s">
        <v>363</v>
      </c>
      <c r="C71" s="66"/>
      <c r="D71" s="66"/>
      <c r="F71" s="26" t="s">
        <v>961</v>
      </c>
      <c r="G71"/>
    </row>
    <row r="72" spans="2:7" x14ac:dyDescent="0.35">
      <c r="B72" s="65" t="s">
        <v>450</v>
      </c>
      <c r="C72" s="66"/>
      <c r="D72" s="66"/>
      <c r="F72" s="26" t="s">
        <v>994</v>
      </c>
      <c r="G72"/>
    </row>
    <row r="73" spans="2:7" x14ac:dyDescent="0.35">
      <c r="B73" s="65" t="s">
        <v>522</v>
      </c>
      <c r="C73" s="66"/>
      <c r="D73" s="66"/>
      <c r="F73" s="26" t="s">
        <v>1027</v>
      </c>
      <c r="G73"/>
    </row>
    <row r="74" spans="2:7" x14ac:dyDescent="0.35">
      <c r="B74" s="65" t="s">
        <v>571</v>
      </c>
      <c r="C74" s="66"/>
      <c r="D74" s="66"/>
      <c r="F74" s="26" t="s">
        <v>1058</v>
      </c>
      <c r="G74"/>
    </row>
    <row r="75" spans="2:7" x14ac:dyDescent="0.35">
      <c r="B75" s="65" t="s">
        <v>605</v>
      </c>
      <c r="C75" s="66"/>
      <c r="D75" s="66"/>
      <c r="F75" s="26" t="s">
        <v>1095</v>
      </c>
      <c r="G75"/>
    </row>
    <row r="76" spans="2:7" x14ac:dyDescent="0.35">
      <c r="B76" s="65" t="s">
        <v>655</v>
      </c>
      <c r="C76" s="66"/>
      <c r="D76" s="66"/>
      <c r="F76" s="26" t="s">
        <v>1195</v>
      </c>
      <c r="G76"/>
    </row>
    <row r="77" spans="2:7" x14ac:dyDescent="0.35">
      <c r="B77" s="65" t="s">
        <v>704</v>
      </c>
      <c r="C77" s="66"/>
      <c r="D77" s="66"/>
      <c r="F77" s="66">
        <v>26</v>
      </c>
      <c r="G77"/>
    </row>
    <row r="78" spans="2:7" x14ac:dyDescent="0.35">
      <c r="B78" s="65" t="s">
        <v>748</v>
      </c>
      <c r="C78" s="66"/>
      <c r="D78" s="66"/>
      <c r="F78" s="3"/>
      <c r="G78"/>
    </row>
    <row r="79" spans="2:7" x14ac:dyDescent="0.35">
      <c r="B79" s="65" t="s">
        <v>787</v>
      </c>
      <c r="C79" s="66"/>
      <c r="D79" s="66"/>
      <c r="F79" s="3"/>
      <c r="G79"/>
    </row>
    <row r="80" spans="2:7" x14ac:dyDescent="0.35">
      <c r="B80" s="65" t="s">
        <v>822</v>
      </c>
      <c r="C80" s="66"/>
      <c r="D80" s="66"/>
      <c r="F80" s="3"/>
      <c r="G80"/>
    </row>
    <row r="81" spans="2:7" x14ac:dyDescent="0.35">
      <c r="B81" s="65" t="s">
        <v>857</v>
      </c>
      <c r="C81" s="66"/>
      <c r="D81" s="66"/>
      <c r="F81" s="3"/>
      <c r="G81"/>
    </row>
    <row r="82" spans="2:7" x14ac:dyDescent="0.35">
      <c r="B82" s="65" t="s">
        <v>893</v>
      </c>
      <c r="C82" s="66"/>
      <c r="D82" s="66"/>
      <c r="F82" s="3"/>
      <c r="G82"/>
    </row>
    <row r="83" spans="2:7" x14ac:dyDescent="0.35">
      <c r="B83" s="65" t="s">
        <v>928</v>
      </c>
      <c r="C83" s="66"/>
      <c r="D83" s="66"/>
      <c r="F83" s="3"/>
      <c r="G83"/>
    </row>
    <row r="84" spans="2:7" x14ac:dyDescent="0.35">
      <c r="B84" s="65" t="s">
        <v>961</v>
      </c>
      <c r="C84" s="66"/>
      <c r="D84" s="66"/>
      <c r="F84" s="3"/>
      <c r="G84"/>
    </row>
    <row r="85" spans="2:7" x14ac:dyDescent="0.35">
      <c r="B85" s="65" t="s">
        <v>994</v>
      </c>
      <c r="C85" s="66"/>
      <c r="D85" s="66"/>
      <c r="F85" s="3"/>
      <c r="G85"/>
    </row>
    <row r="86" spans="2:7" x14ac:dyDescent="0.35">
      <c r="B86" s="65" t="s">
        <v>1027</v>
      </c>
      <c r="C86" s="66"/>
      <c r="D86" s="66"/>
      <c r="F86" s="3"/>
      <c r="G86"/>
    </row>
    <row r="87" spans="2:7" x14ac:dyDescent="0.35">
      <c r="B87" s="65" t="s">
        <v>1058</v>
      </c>
      <c r="C87" s="66"/>
      <c r="D87" s="66"/>
      <c r="F87" s="3"/>
      <c r="G87"/>
    </row>
    <row r="88" spans="2:7" x14ac:dyDescent="0.35">
      <c r="B88" s="65" t="s">
        <v>1095</v>
      </c>
      <c r="C88" s="66"/>
      <c r="D88" s="66"/>
      <c r="F88" s="3"/>
      <c r="G88"/>
    </row>
    <row r="89" spans="2:7" x14ac:dyDescent="0.35">
      <c r="B89" s="26" t="s">
        <v>1195</v>
      </c>
      <c r="C89" s="66">
        <v>8</v>
      </c>
      <c r="D89" s="66">
        <v>1</v>
      </c>
      <c r="F89" s="3"/>
      <c r="G89"/>
    </row>
    <row r="90" spans="2:7" x14ac:dyDescent="0.35">
      <c r="F90" s="3"/>
      <c r="G90"/>
    </row>
    <row r="91" spans="2:7" x14ac:dyDescent="0.35">
      <c r="F91" s="3"/>
      <c r="G91"/>
    </row>
    <row r="92" spans="2:7" x14ac:dyDescent="0.35">
      <c r="F92" s="3"/>
      <c r="G92"/>
    </row>
    <row r="93" spans="2:7" x14ac:dyDescent="0.35">
      <c r="F93" s="3"/>
      <c r="G93"/>
    </row>
  </sheetData>
  <sortState xmlns:xlrd2="http://schemas.microsoft.com/office/spreadsheetml/2017/richdata2" ref="A2:P48">
    <sortCondition ref="B2:B48"/>
  </sortState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FC5F-3474-4EAA-8EB2-9AE6BA0A74C1}">
  <dimension ref="A1:W182"/>
  <sheetViews>
    <sheetView topLeftCell="A157" workbookViewId="0">
      <selection activeCell="H133" sqref="H133"/>
    </sheetView>
  </sheetViews>
  <sheetFormatPr defaultColWidth="10.90625" defaultRowHeight="14.5" x14ac:dyDescent="0.35"/>
  <cols>
    <col min="1" max="1" width="16.6328125" bestFit="1" customWidth="1"/>
    <col min="2" max="2" width="12.90625" bestFit="1" customWidth="1"/>
    <col min="3" max="3" width="13.90625" bestFit="1" customWidth="1"/>
    <col min="4" max="4" width="16" bestFit="1" customWidth="1"/>
    <col min="5" max="5" width="17.08984375" bestFit="1" customWidth="1"/>
    <col min="6" max="6" width="25.7265625" bestFit="1" customWidth="1"/>
    <col min="7" max="7" width="20.7265625" style="3" bestFit="1" customWidth="1"/>
    <col min="8" max="8" width="12.36328125" bestFit="1" customWidth="1"/>
    <col min="9" max="9" width="16" bestFit="1" customWidth="1"/>
    <col min="10" max="10" width="17.08984375" bestFit="1" customWidth="1"/>
    <col min="11" max="11" width="16.7265625" bestFit="1" customWidth="1"/>
    <col min="12" max="12" width="19.54296875" bestFit="1" customWidth="1"/>
    <col min="13" max="13" width="26.36328125" bestFit="1" customWidth="1"/>
    <col min="14" max="14" width="20" bestFit="1" customWidth="1"/>
    <col min="15" max="15" width="23.90625" bestFit="1" customWidth="1"/>
    <col min="16" max="16" width="12.26953125" bestFit="1" customWidth="1"/>
    <col min="18" max="18" width="11.7265625" bestFit="1" customWidth="1"/>
    <col min="19" max="19" width="11.26953125" bestFit="1" customWidth="1"/>
    <col min="20" max="20" width="149" bestFit="1" customWidth="1"/>
    <col min="21" max="21" width="13.26953125" bestFit="1" customWidth="1"/>
    <col min="22" max="22" width="14.81640625" bestFit="1" customWidth="1"/>
    <col min="23" max="23" width="16.81640625" bestFit="1" customWidth="1"/>
    <col min="24" max="24" width="10.26953125" bestFit="1" customWidth="1"/>
    <col min="25" max="25" width="154.453125" bestFit="1" customWidth="1"/>
    <col min="26" max="26" width="12.1796875" bestFit="1" customWidth="1"/>
    <col min="27" max="27" width="13.81640625" bestFit="1" customWidth="1"/>
    <col min="28" max="28" width="21.54296875" bestFit="1" customWidth="1"/>
    <col min="29" max="29" width="11.36328125" bestFit="1" customWidth="1"/>
    <col min="30" max="30" width="16.453125" bestFit="1" customWidth="1"/>
  </cols>
  <sheetData>
    <row r="1" spans="1:23" ht="15.5" x14ac:dyDescent="0.35">
      <c r="A1" s="1" t="s">
        <v>0</v>
      </c>
      <c r="B1" s="4" t="s">
        <v>1129</v>
      </c>
      <c r="C1" s="4" t="s">
        <v>1130</v>
      </c>
      <c r="D1" s="4" t="s">
        <v>1131</v>
      </c>
      <c r="E1" s="4" t="s">
        <v>1132</v>
      </c>
      <c r="F1" s="4" t="s">
        <v>1133</v>
      </c>
      <c r="G1" s="4" t="s">
        <v>1134</v>
      </c>
      <c r="H1" s="4" t="s">
        <v>1135</v>
      </c>
      <c r="I1" s="4" t="s">
        <v>1136</v>
      </c>
      <c r="J1" s="4" t="s">
        <v>1137</v>
      </c>
      <c r="K1" s="4" t="s">
        <v>1138</v>
      </c>
      <c r="L1" s="4" t="s">
        <v>1139</v>
      </c>
      <c r="M1" s="4" t="s">
        <v>1140</v>
      </c>
      <c r="N1" s="4" t="s">
        <v>1141</v>
      </c>
      <c r="O1" s="4" t="s">
        <v>1142</v>
      </c>
      <c r="P1" s="4" t="s">
        <v>1143</v>
      </c>
      <c r="Q1" s="4" t="s">
        <v>1144</v>
      </c>
      <c r="W1" s="1" t="s">
        <v>19</v>
      </c>
    </row>
    <row r="2" spans="1:23" x14ac:dyDescent="0.35">
      <c r="A2">
        <v>1518</v>
      </c>
      <c r="B2" s="3" t="s">
        <v>156</v>
      </c>
      <c r="C2" t="s">
        <v>39</v>
      </c>
      <c r="D2">
        <v>0.22</v>
      </c>
      <c r="E2">
        <v>0.22</v>
      </c>
      <c r="G2" t="s">
        <v>41</v>
      </c>
      <c r="H2" t="s">
        <v>57</v>
      </c>
      <c r="I2" t="s">
        <v>44</v>
      </c>
      <c r="J2" t="s">
        <v>56</v>
      </c>
      <c r="Q2" t="s">
        <v>160</v>
      </c>
    </row>
    <row r="3" spans="1:23" x14ac:dyDescent="0.35">
      <c r="A3">
        <v>1521</v>
      </c>
      <c r="B3" s="3" t="s">
        <v>156</v>
      </c>
      <c r="C3" t="s">
        <v>39</v>
      </c>
      <c r="D3">
        <v>0.26</v>
      </c>
      <c r="E3">
        <v>0.35</v>
      </c>
      <c r="F3" t="s">
        <v>49</v>
      </c>
      <c r="G3" t="s">
        <v>41</v>
      </c>
      <c r="H3" t="s">
        <v>52</v>
      </c>
      <c r="I3" t="s">
        <v>44</v>
      </c>
      <c r="J3" t="s">
        <v>56</v>
      </c>
      <c r="Q3" t="s">
        <v>163</v>
      </c>
    </row>
    <row r="4" spans="1:23" x14ac:dyDescent="0.35">
      <c r="A4">
        <v>1524</v>
      </c>
      <c r="B4" s="3" t="s">
        <v>156</v>
      </c>
      <c r="C4" t="s">
        <v>39</v>
      </c>
      <c r="D4">
        <v>0.76</v>
      </c>
      <c r="E4">
        <v>0.76</v>
      </c>
      <c r="G4" t="s">
        <v>41</v>
      </c>
      <c r="H4" t="s">
        <v>57</v>
      </c>
      <c r="I4" t="s">
        <v>44</v>
      </c>
      <c r="J4" t="s">
        <v>56</v>
      </c>
    </row>
    <row r="5" spans="1:23" x14ac:dyDescent="0.35">
      <c r="A5">
        <v>1527</v>
      </c>
      <c r="B5" s="3" t="s">
        <v>156</v>
      </c>
      <c r="C5" t="s">
        <v>39</v>
      </c>
      <c r="D5">
        <v>1.17</v>
      </c>
      <c r="E5">
        <v>1.17</v>
      </c>
      <c r="G5" t="s">
        <v>41</v>
      </c>
      <c r="H5" t="s">
        <v>52</v>
      </c>
      <c r="I5" t="s">
        <v>44</v>
      </c>
      <c r="J5" t="s">
        <v>56</v>
      </c>
    </row>
    <row r="6" spans="1:23" x14ac:dyDescent="0.35">
      <c r="A6">
        <v>1530</v>
      </c>
      <c r="B6" s="3" t="s">
        <v>156</v>
      </c>
      <c r="C6" t="s">
        <v>39</v>
      </c>
      <c r="D6">
        <v>1.53</v>
      </c>
      <c r="E6">
        <v>3912</v>
      </c>
      <c r="F6" t="s">
        <v>40</v>
      </c>
      <c r="G6" t="s">
        <v>41</v>
      </c>
      <c r="H6" t="s">
        <v>57</v>
      </c>
      <c r="I6" t="s">
        <v>44</v>
      </c>
      <c r="J6" t="s">
        <v>56</v>
      </c>
      <c r="Q6" t="s">
        <v>170</v>
      </c>
    </row>
    <row r="7" spans="1:23" x14ac:dyDescent="0.35">
      <c r="A7">
        <v>1542</v>
      </c>
      <c r="B7" s="3" t="s">
        <v>184</v>
      </c>
      <c r="C7" t="s">
        <v>39</v>
      </c>
      <c r="D7">
        <v>0.22</v>
      </c>
      <c r="E7">
        <v>0.22</v>
      </c>
      <c r="G7" t="s">
        <v>41</v>
      </c>
      <c r="H7" t="s">
        <v>52</v>
      </c>
      <c r="I7" t="s">
        <v>44</v>
      </c>
      <c r="J7" t="s">
        <v>56</v>
      </c>
    </row>
    <row r="8" spans="1:23" x14ac:dyDescent="0.35">
      <c r="A8">
        <v>1545</v>
      </c>
      <c r="B8" s="3" t="s">
        <v>184</v>
      </c>
      <c r="C8" t="s">
        <v>39</v>
      </c>
      <c r="D8">
        <v>0.26</v>
      </c>
      <c r="E8">
        <v>0.35</v>
      </c>
      <c r="G8" t="s">
        <v>41</v>
      </c>
      <c r="H8" t="s">
        <v>52</v>
      </c>
      <c r="I8" t="s">
        <v>44</v>
      </c>
      <c r="J8" t="s">
        <v>45</v>
      </c>
    </row>
    <row r="9" spans="1:23" x14ac:dyDescent="0.35">
      <c r="A9">
        <v>1548</v>
      </c>
      <c r="B9" s="3" t="s">
        <v>184</v>
      </c>
      <c r="C9" t="s">
        <v>39</v>
      </c>
      <c r="D9">
        <v>0.76</v>
      </c>
      <c r="E9">
        <v>0.76</v>
      </c>
      <c r="G9" t="s">
        <v>41</v>
      </c>
      <c r="H9" t="s">
        <v>52</v>
      </c>
      <c r="I9" t="s">
        <v>44</v>
      </c>
      <c r="J9" t="s">
        <v>45</v>
      </c>
    </row>
    <row r="10" spans="1:23" x14ac:dyDescent="0.35">
      <c r="A10">
        <v>1551</v>
      </c>
      <c r="B10" s="3" t="s">
        <v>184</v>
      </c>
      <c r="C10" t="s">
        <v>39</v>
      </c>
      <c r="D10">
        <v>1.17</v>
      </c>
      <c r="E10">
        <v>1.17</v>
      </c>
      <c r="G10" t="s">
        <v>41</v>
      </c>
      <c r="H10" t="s">
        <v>52</v>
      </c>
      <c r="I10" t="s">
        <v>44</v>
      </c>
      <c r="J10" t="s">
        <v>45</v>
      </c>
    </row>
    <row r="11" spans="1:23" x14ac:dyDescent="0.35">
      <c r="A11">
        <v>1554</v>
      </c>
      <c r="B11" s="3" t="s">
        <v>184</v>
      </c>
      <c r="C11" t="s">
        <v>39</v>
      </c>
      <c r="D11">
        <v>1.53</v>
      </c>
      <c r="E11">
        <v>2.6</v>
      </c>
      <c r="G11" t="s">
        <v>41</v>
      </c>
      <c r="H11" t="s">
        <v>52</v>
      </c>
      <c r="I11" t="s">
        <v>98</v>
      </c>
      <c r="J11" t="s">
        <v>56</v>
      </c>
      <c r="Q11" t="s">
        <v>195</v>
      </c>
    </row>
    <row r="12" spans="1:23" x14ac:dyDescent="0.35">
      <c r="A12">
        <v>1563</v>
      </c>
      <c r="B12" s="3" t="s">
        <v>226</v>
      </c>
      <c r="C12" t="s">
        <v>39</v>
      </c>
      <c r="D12">
        <v>0.22</v>
      </c>
      <c r="E12">
        <v>0.22</v>
      </c>
      <c r="F12" t="s">
        <v>65</v>
      </c>
      <c r="G12" t="s">
        <v>41</v>
      </c>
      <c r="H12" t="s">
        <v>58</v>
      </c>
      <c r="I12" t="s">
        <v>50</v>
      </c>
      <c r="J12" t="s">
        <v>45</v>
      </c>
      <c r="Q12" t="s">
        <v>65</v>
      </c>
    </row>
    <row r="13" spans="1:23" x14ac:dyDescent="0.35">
      <c r="A13">
        <v>1566</v>
      </c>
      <c r="B13" s="3" t="s">
        <v>226</v>
      </c>
      <c r="C13" t="s">
        <v>39</v>
      </c>
      <c r="D13">
        <v>0.26</v>
      </c>
      <c r="E13">
        <v>0.35</v>
      </c>
      <c r="F13" t="s">
        <v>77</v>
      </c>
      <c r="G13" t="s">
        <v>41</v>
      </c>
      <c r="H13" t="s">
        <v>58</v>
      </c>
      <c r="I13" t="s">
        <v>50</v>
      </c>
      <c r="J13" t="s">
        <v>45</v>
      </c>
      <c r="Q13" t="s">
        <v>65</v>
      </c>
    </row>
    <row r="14" spans="1:23" x14ac:dyDescent="0.35">
      <c r="A14">
        <v>1569</v>
      </c>
      <c r="B14" s="3" t="s">
        <v>226</v>
      </c>
      <c r="C14" t="s">
        <v>39</v>
      </c>
      <c r="D14">
        <v>0.76</v>
      </c>
      <c r="E14">
        <v>0.76</v>
      </c>
      <c r="F14" t="s">
        <v>65</v>
      </c>
      <c r="G14" t="s">
        <v>41</v>
      </c>
      <c r="H14" t="s">
        <v>58</v>
      </c>
      <c r="I14" t="s">
        <v>50</v>
      </c>
      <c r="J14" t="s">
        <v>45</v>
      </c>
      <c r="Q14" t="s">
        <v>65</v>
      </c>
    </row>
    <row r="15" spans="1:23" x14ac:dyDescent="0.35">
      <c r="A15">
        <v>1572</v>
      </c>
      <c r="B15" s="3" t="s">
        <v>226</v>
      </c>
      <c r="C15" t="s">
        <v>39</v>
      </c>
      <c r="D15">
        <v>1.17</v>
      </c>
      <c r="E15">
        <v>1.17</v>
      </c>
      <c r="F15" t="s">
        <v>65</v>
      </c>
      <c r="G15" t="s">
        <v>41</v>
      </c>
      <c r="Q15" t="s">
        <v>65</v>
      </c>
    </row>
    <row r="16" spans="1:23" x14ac:dyDescent="0.35">
      <c r="A16">
        <v>1575</v>
      </c>
      <c r="B16" s="3" t="s">
        <v>226</v>
      </c>
      <c r="C16" t="s">
        <v>39</v>
      </c>
      <c r="D16">
        <v>1.53</v>
      </c>
      <c r="E16">
        <v>2.6</v>
      </c>
      <c r="F16" t="s">
        <v>146</v>
      </c>
      <c r="G16" t="s">
        <v>41</v>
      </c>
      <c r="H16" t="s">
        <v>58</v>
      </c>
      <c r="I16" t="s">
        <v>50</v>
      </c>
      <c r="J16" t="s">
        <v>56</v>
      </c>
      <c r="Q16" t="s">
        <v>237</v>
      </c>
    </row>
    <row r="17" spans="1:17" x14ac:dyDescent="0.35">
      <c r="A17">
        <v>1614</v>
      </c>
      <c r="B17" s="3" t="s">
        <v>259</v>
      </c>
      <c r="C17" t="s">
        <v>39</v>
      </c>
      <c r="D17">
        <v>0.22</v>
      </c>
      <c r="E17">
        <v>0.22</v>
      </c>
      <c r="F17" t="s">
        <v>65</v>
      </c>
      <c r="G17" t="s">
        <v>41</v>
      </c>
      <c r="Q17" t="s">
        <v>274</v>
      </c>
    </row>
    <row r="18" spans="1:17" x14ac:dyDescent="0.35">
      <c r="A18">
        <v>1617</v>
      </c>
      <c r="B18" s="3" t="s">
        <v>259</v>
      </c>
      <c r="C18" t="s">
        <v>39</v>
      </c>
      <c r="D18">
        <v>0.22</v>
      </c>
      <c r="E18">
        <v>0.22</v>
      </c>
      <c r="G18" t="s">
        <v>41</v>
      </c>
      <c r="H18" t="s">
        <v>58</v>
      </c>
      <c r="I18" t="s">
        <v>55</v>
      </c>
      <c r="J18" t="s">
        <v>45</v>
      </c>
      <c r="Q18" t="s">
        <v>277</v>
      </c>
    </row>
    <row r="19" spans="1:17" x14ac:dyDescent="0.35">
      <c r="A19">
        <v>1620</v>
      </c>
      <c r="B19" s="3" t="s">
        <v>259</v>
      </c>
      <c r="C19" t="s">
        <v>39</v>
      </c>
      <c r="D19">
        <v>0.26</v>
      </c>
      <c r="E19">
        <v>0.35</v>
      </c>
      <c r="F19" t="s">
        <v>59</v>
      </c>
      <c r="G19" t="s">
        <v>41</v>
      </c>
      <c r="H19" t="s">
        <v>58</v>
      </c>
      <c r="I19" t="s">
        <v>50</v>
      </c>
      <c r="J19" t="s">
        <v>45</v>
      </c>
      <c r="Q19" t="s">
        <v>274</v>
      </c>
    </row>
    <row r="20" spans="1:17" x14ac:dyDescent="0.35">
      <c r="A20">
        <v>1623</v>
      </c>
      <c r="B20" s="3" t="s">
        <v>259</v>
      </c>
      <c r="C20" t="s">
        <v>39</v>
      </c>
      <c r="D20">
        <v>0.76</v>
      </c>
      <c r="E20">
        <v>0.76</v>
      </c>
      <c r="G20" t="s">
        <v>41</v>
      </c>
      <c r="H20" t="s">
        <v>58</v>
      </c>
      <c r="I20" t="s">
        <v>50</v>
      </c>
      <c r="J20" t="s">
        <v>45</v>
      </c>
      <c r="Q20" t="s">
        <v>274</v>
      </c>
    </row>
    <row r="21" spans="1:17" x14ac:dyDescent="0.35">
      <c r="A21">
        <v>1626</v>
      </c>
      <c r="B21" s="3" t="s">
        <v>259</v>
      </c>
      <c r="C21" t="s">
        <v>39</v>
      </c>
      <c r="D21">
        <v>1.17</v>
      </c>
      <c r="E21">
        <v>1.17</v>
      </c>
      <c r="G21" t="s">
        <v>41</v>
      </c>
      <c r="H21" t="s">
        <v>58</v>
      </c>
      <c r="I21" t="s">
        <v>50</v>
      </c>
      <c r="J21" t="s">
        <v>45</v>
      </c>
      <c r="Q21" t="s">
        <v>274</v>
      </c>
    </row>
    <row r="22" spans="1:17" x14ac:dyDescent="0.35">
      <c r="A22">
        <v>1629</v>
      </c>
      <c r="B22" s="3" t="s">
        <v>259</v>
      </c>
      <c r="C22" t="s">
        <v>39</v>
      </c>
      <c r="D22">
        <v>1.17</v>
      </c>
      <c r="E22">
        <v>2.6</v>
      </c>
      <c r="F22" t="s">
        <v>59</v>
      </c>
      <c r="G22" t="s">
        <v>41</v>
      </c>
      <c r="H22" t="s">
        <v>115</v>
      </c>
      <c r="I22" t="s">
        <v>50</v>
      </c>
      <c r="J22" t="s">
        <v>88</v>
      </c>
      <c r="Q22" t="s">
        <v>286</v>
      </c>
    </row>
    <row r="23" spans="1:17" x14ac:dyDescent="0.35">
      <c r="A23">
        <v>1635</v>
      </c>
      <c r="B23" s="3" t="s">
        <v>293</v>
      </c>
      <c r="C23" t="s">
        <v>39</v>
      </c>
      <c r="D23">
        <v>0.22</v>
      </c>
      <c r="E23">
        <v>0.22</v>
      </c>
      <c r="F23" t="s">
        <v>101</v>
      </c>
      <c r="G23" t="s">
        <v>41</v>
      </c>
      <c r="H23" t="s">
        <v>57</v>
      </c>
      <c r="I23" t="s">
        <v>60</v>
      </c>
      <c r="J23" t="s">
        <v>56</v>
      </c>
      <c r="Q23" t="s">
        <v>65</v>
      </c>
    </row>
    <row r="24" spans="1:17" x14ac:dyDescent="0.35">
      <c r="A24">
        <v>1638</v>
      </c>
      <c r="B24" s="3" t="s">
        <v>293</v>
      </c>
      <c r="C24" t="s">
        <v>39</v>
      </c>
      <c r="D24">
        <v>0.26</v>
      </c>
      <c r="E24">
        <v>0.35</v>
      </c>
      <c r="F24" t="s">
        <v>101</v>
      </c>
      <c r="G24" t="s">
        <v>41</v>
      </c>
      <c r="H24" t="s">
        <v>57</v>
      </c>
      <c r="I24" t="s">
        <v>50</v>
      </c>
      <c r="J24" t="s">
        <v>56</v>
      </c>
      <c r="Q24" t="s">
        <v>298</v>
      </c>
    </row>
    <row r="25" spans="1:17" x14ac:dyDescent="0.35">
      <c r="A25">
        <v>1641</v>
      </c>
      <c r="B25" s="3" t="s">
        <v>293</v>
      </c>
      <c r="C25" t="s">
        <v>39</v>
      </c>
      <c r="D25">
        <v>0.76</v>
      </c>
      <c r="E25">
        <v>0.76</v>
      </c>
      <c r="F25" t="s">
        <v>101</v>
      </c>
      <c r="G25" t="s">
        <v>41</v>
      </c>
      <c r="H25" t="s">
        <v>57</v>
      </c>
      <c r="I25" t="s">
        <v>60</v>
      </c>
      <c r="J25" t="s">
        <v>56</v>
      </c>
      <c r="Q25" t="s">
        <v>65</v>
      </c>
    </row>
    <row r="26" spans="1:17" x14ac:dyDescent="0.35">
      <c r="A26">
        <v>1644</v>
      </c>
      <c r="B26" s="3" t="s">
        <v>293</v>
      </c>
      <c r="C26" t="s">
        <v>39</v>
      </c>
      <c r="D26">
        <v>1.17</v>
      </c>
      <c r="E26">
        <v>1.17</v>
      </c>
      <c r="F26" t="s">
        <v>65</v>
      </c>
      <c r="G26" t="s">
        <v>41</v>
      </c>
      <c r="H26" t="s">
        <v>57</v>
      </c>
      <c r="I26" t="s">
        <v>60</v>
      </c>
      <c r="J26" t="s">
        <v>56</v>
      </c>
      <c r="Q26" t="s">
        <v>65</v>
      </c>
    </row>
    <row r="27" spans="1:17" x14ac:dyDescent="0.35">
      <c r="A27">
        <v>1659</v>
      </c>
      <c r="B27" s="3" t="s">
        <v>293</v>
      </c>
      <c r="C27" t="s">
        <v>39</v>
      </c>
      <c r="D27">
        <v>1.53</v>
      </c>
      <c r="E27">
        <v>2.6</v>
      </c>
      <c r="F27" t="s">
        <v>71</v>
      </c>
      <c r="G27" t="s">
        <v>41</v>
      </c>
      <c r="H27" t="s">
        <v>57</v>
      </c>
      <c r="I27" t="s">
        <v>50</v>
      </c>
      <c r="J27" t="s">
        <v>56</v>
      </c>
      <c r="Q27" t="s">
        <v>65</v>
      </c>
    </row>
    <row r="28" spans="1:17" x14ac:dyDescent="0.35">
      <c r="A28">
        <v>1665</v>
      </c>
      <c r="B28" s="3" t="s">
        <v>326</v>
      </c>
      <c r="C28" t="s">
        <v>39</v>
      </c>
      <c r="D28">
        <v>0.22</v>
      </c>
      <c r="E28">
        <v>0.22</v>
      </c>
      <c r="F28" t="s">
        <v>65</v>
      </c>
      <c r="G28" t="s">
        <v>41</v>
      </c>
      <c r="H28" t="s">
        <v>57</v>
      </c>
      <c r="I28" t="s">
        <v>50</v>
      </c>
      <c r="J28" t="s">
        <v>45</v>
      </c>
    </row>
    <row r="29" spans="1:17" x14ac:dyDescent="0.35">
      <c r="A29">
        <v>1668</v>
      </c>
      <c r="B29" s="3" t="s">
        <v>326</v>
      </c>
      <c r="C29" t="s">
        <v>39</v>
      </c>
      <c r="D29">
        <v>0.26</v>
      </c>
      <c r="E29">
        <v>0.35</v>
      </c>
      <c r="F29" t="s">
        <v>71</v>
      </c>
      <c r="G29" t="s">
        <v>41</v>
      </c>
      <c r="H29" t="s">
        <v>57</v>
      </c>
      <c r="I29" t="s">
        <v>55</v>
      </c>
      <c r="J29" t="s">
        <v>45</v>
      </c>
    </row>
    <row r="30" spans="1:17" x14ac:dyDescent="0.35">
      <c r="A30">
        <v>1671</v>
      </c>
      <c r="B30" s="3" t="s">
        <v>326</v>
      </c>
      <c r="C30" t="s">
        <v>39</v>
      </c>
      <c r="D30">
        <v>0.76</v>
      </c>
      <c r="E30">
        <v>0.76</v>
      </c>
      <c r="G30" t="s">
        <v>41</v>
      </c>
      <c r="H30" t="s">
        <v>57</v>
      </c>
      <c r="I30" t="s">
        <v>50</v>
      </c>
      <c r="J30" t="s">
        <v>45</v>
      </c>
    </row>
    <row r="31" spans="1:17" x14ac:dyDescent="0.35">
      <c r="A31">
        <v>1674</v>
      </c>
      <c r="B31" s="3" t="s">
        <v>326</v>
      </c>
      <c r="C31" t="s">
        <v>39</v>
      </c>
      <c r="D31">
        <v>1.17</v>
      </c>
      <c r="E31">
        <v>1.17</v>
      </c>
      <c r="G31" t="s">
        <v>41</v>
      </c>
      <c r="H31" t="s">
        <v>57</v>
      </c>
      <c r="I31" t="s">
        <v>50</v>
      </c>
      <c r="J31" t="s">
        <v>45</v>
      </c>
    </row>
    <row r="32" spans="1:17" x14ac:dyDescent="0.35">
      <c r="A32">
        <v>1692</v>
      </c>
      <c r="B32" s="3" t="s">
        <v>326</v>
      </c>
      <c r="C32" t="s">
        <v>39</v>
      </c>
      <c r="D32">
        <v>1.53</v>
      </c>
      <c r="E32">
        <v>2.6</v>
      </c>
      <c r="F32" t="s">
        <v>147</v>
      </c>
      <c r="G32" t="s">
        <v>41</v>
      </c>
      <c r="H32" t="s">
        <v>57</v>
      </c>
      <c r="I32" t="s">
        <v>60</v>
      </c>
      <c r="J32" t="s">
        <v>45</v>
      </c>
      <c r="Q32" t="s">
        <v>356</v>
      </c>
    </row>
    <row r="33" spans="1:17" ht="130.5" x14ac:dyDescent="0.35">
      <c r="A33">
        <v>1701</v>
      </c>
      <c r="B33" s="3" t="s">
        <v>363</v>
      </c>
      <c r="C33" t="s">
        <v>39</v>
      </c>
      <c r="D33">
        <v>0.22</v>
      </c>
      <c r="E33">
        <v>0.22</v>
      </c>
      <c r="G33" t="s">
        <v>41</v>
      </c>
      <c r="H33" t="s">
        <v>58</v>
      </c>
      <c r="I33" t="s">
        <v>44</v>
      </c>
      <c r="J33" t="s">
        <v>56</v>
      </c>
      <c r="Q33" s="69" t="s">
        <v>1204</v>
      </c>
    </row>
    <row r="34" spans="1:17" x14ac:dyDescent="0.35">
      <c r="A34">
        <v>1704</v>
      </c>
      <c r="B34" s="3" t="s">
        <v>363</v>
      </c>
      <c r="C34" t="s">
        <v>39</v>
      </c>
      <c r="D34">
        <v>0.26</v>
      </c>
      <c r="E34">
        <v>0.35</v>
      </c>
      <c r="F34" t="s">
        <v>102</v>
      </c>
      <c r="G34" t="s">
        <v>41</v>
      </c>
      <c r="H34" t="s">
        <v>58</v>
      </c>
      <c r="I34" t="s">
        <v>60</v>
      </c>
      <c r="J34" t="s">
        <v>56</v>
      </c>
    </row>
    <row r="35" spans="1:17" x14ac:dyDescent="0.35">
      <c r="A35">
        <v>1707</v>
      </c>
      <c r="B35" s="3" t="s">
        <v>363</v>
      </c>
      <c r="C35" t="s">
        <v>39</v>
      </c>
      <c r="D35">
        <v>0.76</v>
      </c>
      <c r="E35">
        <v>0.76</v>
      </c>
      <c r="G35" t="s">
        <v>41</v>
      </c>
      <c r="H35" t="s">
        <v>58</v>
      </c>
      <c r="I35" t="s">
        <v>44</v>
      </c>
      <c r="J35" t="s">
        <v>56</v>
      </c>
    </row>
    <row r="36" spans="1:17" x14ac:dyDescent="0.35">
      <c r="A36">
        <v>1710</v>
      </c>
      <c r="B36" s="3" t="s">
        <v>363</v>
      </c>
      <c r="C36" t="s">
        <v>39</v>
      </c>
      <c r="D36">
        <v>1.17</v>
      </c>
      <c r="E36">
        <v>1.17</v>
      </c>
      <c r="G36" t="s">
        <v>41</v>
      </c>
      <c r="H36" t="s">
        <v>58</v>
      </c>
      <c r="I36" t="s">
        <v>44</v>
      </c>
      <c r="J36" t="s">
        <v>56</v>
      </c>
    </row>
    <row r="37" spans="1:17" x14ac:dyDescent="0.35">
      <c r="A37">
        <v>1716</v>
      </c>
      <c r="B37" s="3" t="s">
        <v>363</v>
      </c>
      <c r="C37" t="s">
        <v>39</v>
      </c>
      <c r="D37">
        <v>1.53</v>
      </c>
      <c r="E37">
        <v>2.6</v>
      </c>
      <c r="F37" t="s">
        <v>380</v>
      </c>
      <c r="G37" t="s">
        <v>41</v>
      </c>
      <c r="H37" t="s">
        <v>58</v>
      </c>
      <c r="I37" t="s">
        <v>44</v>
      </c>
      <c r="J37" t="s">
        <v>56</v>
      </c>
      <c r="Q37" t="s">
        <v>381</v>
      </c>
    </row>
    <row r="38" spans="1:17" x14ac:dyDescent="0.35">
      <c r="A38">
        <v>1737</v>
      </c>
      <c r="B38" s="3" t="s">
        <v>407</v>
      </c>
      <c r="C38" t="s">
        <v>39</v>
      </c>
      <c r="D38">
        <v>0.22</v>
      </c>
      <c r="E38">
        <v>0.22</v>
      </c>
      <c r="G38" t="s">
        <v>41</v>
      </c>
      <c r="H38" t="s">
        <v>58</v>
      </c>
      <c r="I38" t="s">
        <v>55</v>
      </c>
      <c r="J38" t="s">
        <v>56</v>
      </c>
      <c r="Q38" t="s">
        <v>410</v>
      </c>
    </row>
    <row r="39" spans="1:17" x14ac:dyDescent="0.35">
      <c r="A39">
        <v>1743</v>
      </c>
      <c r="B39" s="3" t="s">
        <v>407</v>
      </c>
      <c r="C39" t="s">
        <v>39</v>
      </c>
      <c r="D39">
        <v>0.26</v>
      </c>
      <c r="E39">
        <v>0.35</v>
      </c>
      <c r="F39" t="s">
        <v>174</v>
      </c>
      <c r="G39" t="s">
        <v>41</v>
      </c>
      <c r="H39" t="s">
        <v>58</v>
      </c>
      <c r="I39" t="s">
        <v>60</v>
      </c>
      <c r="J39" t="s">
        <v>56</v>
      </c>
      <c r="Q39" t="s">
        <v>415</v>
      </c>
    </row>
    <row r="40" spans="1:17" x14ac:dyDescent="0.35">
      <c r="A40">
        <v>1746</v>
      </c>
      <c r="B40" s="3" t="s">
        <v>407</v>
      </c>
      <c r="C40" t="s">
        <v>39</v>
      </c>
      <c r="D40">
        <v>0.76</v>
      </c>
      <c r="E40">
        <v>0.76</v>
      </c>
      <c r="G40" t="s">
        <v>41</v>
      </c>
      <c r="H40" t="s">
        <v>58</v>
      </c>
      <c r="I40" t="s">
        <v>60</v>
      </c>
      <c r="J40" t="s">
        <v>56</v>
      </c>
      <c r="Q40" t="s">
        <v>418</v>
      </c>
    </row>
    <row r="41" spans="1:17" x14ac:dyDescent="0.35">
      <c r="A41">
        <v>1749</v>
      </c>
      <c r="B41" s="3" t="s">
        <v>407</v>
      </c>
      <c r="C41" t="s">
        <v>39</v>
      </c>
      <c r="D41">
        <v>1.17</v>
      </c>
      <c r="E41">
        <v>1.17</v>
      </c>
      <c r="G41" t="s">
        <v>41</v>
      </c>
      <c r="H41" t="s">
        <v>58</v>
      </c>
      <c r="I41" t="s">
        <v>50</v>
      </c>
      <c r="J41" t="s">
        <v>56</v>
      </c>
      <c r="Q41" t="s">
        <v>421</v>
      </c>
    </row>
    <row r="42" spans="1:17" x14ac:dyDescent="0.35">
      <c r="A42">
        <v>1752</v>
      </c>
      <c r="B42" s="3" t="s">
        <v>407</v>
      </c>
      <c r="C42" t="s">
        <v>39</v>
      </c>
      <c r="D42">
        <v>1.53</v>
      </c>
      <c r="E42">
        <v>2.6</v>
      </c>
      <c r="F42" t="s">
        <v>77</v>
      </c>
      <c r="G42" t="s">
        <v>41</v>
      </c>
      <c r="H42" t="s">
        <v>58</v>
      </c>
      <c r="I42" t="s">
        <v>50</v>
      </c>
      <c r="J42" t="s">
        <v>56</v>
      </c>
      <c r="Q42" t="s">
        <v>424</v>
      </c>
    </row>
    <row r="43" spans="1:17" x14ac:dyDescent="0.35">
      <c r="A43">
        <v>1770</v>
      </c>
      <c r="B43" s="3" t="s">
        <v>450</v>
      </c>
      <c r="C43" t="s">
        <v>39</v>
      </c>
      <c r="D43">
        <v>0.22</v>
      </c>
      <c r="E43">
        <v>0.22</v>
      </c>
      <c r="F43" t="s">
        <v>65</v>
      </c>
      <c r="G43" t="s">
        <v>42</v>
      </c>
      <c r="H43" t="s">
        <v>58</v>
      </c>
      <c r="I43" t="s">
        <v>44</v>
      </c>
      <c r="J43" t="s">
        <v>45</v>
      </c>
      <c r="K43" t="s">
        <v>79</v>
      </c>
      <c r="L43" t="s">
        <v>1156</v>
      </c>
      <c r="M43" t="s">
        <v>201</v>
      </c>
      <c r="N43" t="s">
        <v>92</v>
      </c>
      <c r="P43">
        <v>1</v>
      </c>
      <c r="Q43" t="s">
        <v>65</v>
      </c>
    </row>
    <row r="44" spans="1:17" x14ac:dyDescent="0.35">
      <c r="A44">
        <v>1770</v>
      </c>
      <c r="B44" s="3" t="s">
        <v>450</v>
      </c>
      <c r="C44" t="s">
        <v>39</v>
      </c>
      <c r="D44">
        <v>0.22</v>
      </c>
      <c r="E44">
        <v>0.22</v>
      </c>
      <c r="F44" t="s">
        <v>65</v>
      </c>
      <c r="G44" t="s">
        <v>42</v>
      </c>
      <c r="H44" t="s">
        <v>58</v>
      </c>
      <c r="I44" t="s">
        <v>44</v>
      </c>
      <c r="J44" t="s">
        <v>45</v>
      </c>
      <c r="K44" t="s">
        <v>79</v>
      </c>
      <c r="L44" t="s">
        <v>1156</v>
      </c>
      <c r="M44" t="s">
        <v>201</v>
      </c>
      <c r="N44" t="s">
        <v>92</v>
      </c>
      <c r="P44">
        <v>1</v>
      </c>
      <c r="Q44" t="s">
        <v>65</v>
      </c>
    </row>
    <row r="45" spans="1:17" x14ac:dyDescent="0.35">
      <c r="A45">
        <v>1770</v>
      </c>
      <c r="B45" s="3" t="s">
        <v>450</v>
      </c>
      <c r="C45" t="s">
        <v>39</v>
      </c>
      <c r="D45">
        <v>0.22</v>
      </c>
      <c r="E45">
        <v>0.22</v>
      </c>
      <c r="F45" t="s">
        <v>65</v>
      </c>
      <c r="G45" t="s">
        <v>42</v>
      </c>
      <c r="H45" t="s">
        <v>58</v>
      </c>
      <c r="I45" t="s">
        <v>44</v>
      </c>
      <c r="J45" t="s">
        <v>45</v>
      </c>
      <c r="K45" t="s">
        <v>79</v>
      </c>
      <c r="L45" t="s">
        <v>1156</v>
      </c>
      <c r="M45" t="s">
        <v>201</v>
      </c>
      <c r="N45" t="s">
        <v>64</v>
      </c>
      <c r="P45">
        <v>4</v>
      </c>
      <c r="Q45" t="s">
        <v>65</v>
      </c>
    </row>
    <row r="46" spans="1:17" x14ac:dyDescent="0.35">
      <c r="A46">
        <v>1773</v>
      </c>
      <c r="B46" s="3" t="s">
        <v>450</v>
      </c>
      <c r="C46" t="s">
        <v>39</v>
      </c>
      <c r="D46">
        <v>0.26</v>
      </c>
      <c r="E46">
        <v>0.35</v>
      </c>
      <c r="F46" t="s">
        <v>147</v>
      </c>
      <c r="G46" t="s">
        <v>41</v>
      </c>
      <c r="H46" t="s">
        <v>58</v>
      </c>
      <c r="I46" t="s">
        <v>44</v>
      </c>
      <c r="J46" t="s">
        <v>45</v>
      </c>
      <c r="Q46" t="s">
        <v>464</v>
      </c>
    </row>
    <row r="47" spans="1:17" x14ac:dyDescent="0.35">
      <c r="A47">
        <v>1776</v>
      </c>
      <c r="B47" s="3" t="s">
        <v>450</v>
      </c>
      <c r="C47" t="s">
        <v>39</v>
      </c>
      <c r="D47">
        <v>0.76</v>
      </c>
      <c r="E47">
        <v>0.76</v>
      </c>
      <c r="F47" t="s">
        <v>65</v>
      </c>
      <c r="G47" t="s">
        <v>41</v>
      </c>
      <c r="H47" t="s">
        <v>58</v>
      </c>
      <c r="I47" t="s">
        <v>44</v>
      </c>
      <c r="J47" t="s">
        <v>45</v>
      </c>
      <c r="Q47" t="s">
        <v>65</v>
      </c>
    </row>
    <row r="48" spans="1:17" x14ac:dyDescent="0.35">
      <c r="A48">
        <v>1779</v>
      </c>
      <c r="B48" s="3" t="s">
        <v>450</v>
      </c>
      <c r="C48" t="s">
        <v>39</v>
      </c>
      <c r="D48">
        <v>1.17</v>
      </c>
      <c r="E48">
        <v>1.17</v>
      </c>
      <c r="F48" t="s">
        <v>65</v>
      </c>
      <c r="G48" t="s">
        <v>41</v>
      </c>
      <c r="H48" t="s">
        <v>58</v>
      </c>
      <c r="I48" t="s">
        <v>44</v>
      </c>
      <c r="J48" t="s">
        <v>45</v>
      </c>
      <c r="Q48" t="s">
        <v>65</v>
      </c>
    </row>
    <row r="49" spans="1:17" x14ac:dyDescent="0.35">
      <c r="A49">
        <v>1800</v>
      </c>
      <c r="B49" s="3" t="s">
        <v>450</v>
      </c>
      <c r="C49" t="s">
        <v>39</v>
      </c>
      <c r="D49">
        <v>1.53</v>
      </c>
      <c r="E49">
        <v>2.6</v>
      </c>
      <c r="G49" t="s">
        <v>41</v>
      </c>
      <c r="H49" t="s">
        <v>58</v>
      </c>
      <c r="I49" t="s">
        <v>44</v>
      </c>
      <c r="J49" t="s">
        <v>45</v>
      </c>
      <c r="Q49" t="s">
        <v>505</v>
      </c>
    </row>
    <row r="50" spans="1:17" x14ac:dyDescent="0.35">
      <c r="A50">
        <v>1815</v>
      </c>
      <c r="B50" s="3" t="s">
        <v>522</v>
      </c>
      <c r="C50" t="s">
        <v>39</v>
      </c>
      <c r="D50">
        <v>0.22</v>
      </c>
      <c r="E50">
        <v>0.22</v>
      </c>
      <c r="G50" t="s">
        <v>42</v>
      </c>
      <c r="H50" t="s">
        <v>58</v>
      </c>
      <c r="I50" t="s">
        <v>60</v>
      </c>
      <c r="J50" t="s">
        <v>56</v>
      </c>
      <c r="K50" t="s">
        <v>79</v>
      </c>
      <c r="L50" t="s">
        <v>1156</v>
      </c>
      <c r="M50" t="s">
        <v>201</v>
      </c>
      <c r="N50" t="s">
        <v>92</v>
      </c>
      <c r="P50">
        <v>3</v>
      </c>
    </row>
    <row r="51" spans="1:17" x14ac:dyDescent="0.35">
      <c r="A51">
        <v>1815</v>
      </c>
      <c r="B51" s="3" t="s">
        <v>522</v>
      </c>
      <c r="C51" t="s">
        <v>39</v>
      </c>
      <c r="D51">
        <v>0.22</v>
      </c>
      <c r="E51">
        <v>0.22</v>
      </c>
      <c r="G51" t="s">
        <v>42</v>
      </c>
      <c r="H51" t="s">
        <v>58</v>
      </c>
      <c r="I51" t="s">
        <v>60</v>
      </c>
      <c r="J51" t="s">
        <v>56</v>
      </c>
      <c r="K51" t="s">
        <v>79</v>
      </c>
      <c r="L51" t="s">
        <v>1156</v>
      </c>
      <c r="M51" t="s">
        <v>201</v>
      </c>
      <c r="N51" t="s">
        <v>92</v>
      </c>
      <c r="P51">
        <v>1</v>
      </c>
    </row>
    <row r="52" spans="1:17" x14ac:dyDescent="0.35">
      <c r="A52">
        <v>1815</v>
      </c>
      <c r="B52" s="3" t="s">
        <v>522</v>
      </c>
      <c r="C52" t="s">
        <v>39</v>
      </c>
      <c r="D52">
        <v>0.22</v>
      </c>
      <c r="E52">
        <v>0.22</v>
      </c>
      <c r="G52" t="s">
        <v>42</v>
      </c>
      <c r="H52" t="s">
        <v>58</v>
      </c>
      <c r="I52" t="s">
        <v>60</v>
      </c>
      <c r="J52" t="s">
        <v>56</v>
      </c>
      <c r="K52" t="s">
        <v>79</v>
      </c>
      <c r="L52" t="s">
        <v>1156</v>
      </c>
      <c r="M52" t="s">
        <v>201</v>
      </c>
      <c r="N52" t="s">
        <v>92</v>
      </c>
      <c r="P52">
        <v>2</v>
      </c>
    </row>
    <row r="53" spans="1:17" x14ac:dyDescent="0.35">
      <c r="A53">
        <v>1815</v>
      </c>
      <c r="B53" s="3" t="s">
        <v>522</v>
      </c>
      <c r="C53" t="s">
        <v>39</v>
      </c>
      <c r="D53">
        <v>0.22</v>
      </c>
      <c r="E53">
        <v>0.22</v>
      </c>
      <c r="G53" t="s">
        <v>42</v>
      </c>
      <c r="H53" t="s">
        <v>58</v>
      </c>
      <c r="I53" t="s">
        <v>60</v>
      </c>
      <c r="J53" t="s">
        <v>56</v>
      </c>
      <c r="K53" t="s">
        <v>79</v>
      </c>
      <c r="L53" t="s">
        <v>1156</v>
      </c>
      <c r="M53" t="s">
        <v>201</v>
      </c>
      <c r="N53" t="s">
        <v>92</v>
      </c>
      <c r="P53">
        <v>1</v>
      </c>
    </row>
    <row r="54" spans="1:17" x14ac:dyDescent="0.35">
      <c r="A54">
        <v>1818</v>
      </c>
      <c r="B54" s="3" t="s">
        <v>522</v>
      </c>
      <c r="C54" t="s">
        <v>39</v>
      </c>
      <c r="D54">
        <v>0.26</v>
      </c>
      <c r="E54">
        <v>0.35</v>
      </c>
      <c r="F54" t="s">
        <v>72</v>
      </c>
      <c r="G54" t="s">
        <v>41</v>
      </c>
      <c r="H54" t="s">
        <v>58</v>
      </c>
      <c r="I54" t="s">
        <v>60</v>
      </c>
      <c r="J54" t="s">
        <v>56</v>
      </c>
    </row>
    <row r="55" spans="1:17" x14ac:dyDescent="0.35">
      <c r="A55">
        <v>1821</v>
      </c>
      <c r="B55" s="3" t="s">
        <v>522</v>
      </c>
      <c r="C55" t="s">
        <v>39</v>
      </c>
      <c r="D55">
        <v>0.76</v>
      </c>
      <c r="E55">
        <v>0.76</v>
      </c>
      <c r="G55" t="s">
        <v>41</v>
      </c>
      <c r="H55" t="s">
        <v>58</v>
      </c>
      <c r="I55" t="s">
        <v>60</v>
      </c>
      <c r="J55" t="s">
        <v>56</v>
      </c>
    </row>
    <row r="56" spans="1:17" x14ac:dyDescent="0.35">
      <c r="A56">
        <v>1824</v>
      </c>
      <c r="B56" s="3" t="s">
        <v>522</v>
      </c>
      <c r="C56" t="s">
        <v>39</v>
      </c>
      <c r="D56">
        <v>1.17</v>
      </c>
      <c r="E56">
        <v>1.17</v>
      </c>
      <c r="G56" t="s">
        <v>41</v>
      </c>
      <c r="H56" t="s">
        <v>58</v>
      </c>
      <c r="I56" t="s">
        <v>60</v>
      </c>
      <c r="J56" t="s">
        <v>56</v>
      </c>
    </row>
    <row r="57" spans="1:17" x14ac:dyDescent="0.35">
      <c r="A57">
        <v>1833</v>
      </c>
      <c r="B57" s="3" t="s">
        <v>522</v>
      </c>
      <c r="C57" t="s">
        <v>39</v>
      </c>
      <c r="D57">
        <v>1.53</v>
      </c>
      <c r="E57">
        <v>2.6</v>
      </c>
      <c r="F57" t="s">
        <v>72</v>
      </c>
      <c r="G57" t="s">
        <v>41</v>
      </c>
      <c r="H57" t="s">
        <v>58</v>
      </c>
      <c r="I57" t="s">
        <v>60</v>
      </c>
      <c r="J57" t="s">
        <v>56</v>
      </c>
      <c r="Q57" t="s">
        <v>545</v>
      </c>
    </row>
    <row r="58" spans="1:17" x14ac:dyDescent="0.35">
      <c r="A58">
        <v>1851</v>
      </c>
      <c r="B58" s="3" t="s">
        <v>571</v>
      </c>
      <c r="C58" t="s">
        <v>39</v>
      </c>
      <c r="D58">
        <v>0.22</v>
      </c>
      <c r="E58">
        <v>0.22</v>
      </c>
      <c r="F58" t="s">
        <v>85</v>
      </c>
      <c r="G58" t="s">
        <v>41</v>
      </c>
      <c r="H58" t="s">
        <v>57</v>
      </c>
      <c r="I58" t="s">
        <v>60</v>
      </c>
      <c r="J58" t="s">
        <v>45</v>
      </c>
    </row>
    <row r="59" spans="1:17" x14ac:dyDescent="0.35">
      <c r="A59">
        <v>1854</v>
      </c>
      <c r="B59" s="3" t="s">
        <v>571</v>
      </c>
      <c r="C59" t="s">
        <v>39</v>
      </c>
      <c r="D59">
        <v>0.26</v>
      </c>
      <c r="E59">
        <v>0.35</v>
      </c>
      <c r="F59" t="s">
        <v>72</v>
      </c>
      <c r="G59" t="s">
        <v>41</v>
      </c>
      <c r="H59" t="s">
        <v>57</v>
      </c>
      <c r="I59" t="s">
        <v>50</v>
      </c>
      <c r="J59" t="s">
        <v>45</v>
      </c>
    </row>
    <row r="60" spans="1:17" x14ac:dyDescent="0.35">
      <c r="A60">
        <v>1857</v>
      </c>
      <c r="B60" s="3" t="s">
        <v>571</v>
      </c>
      <c r="C60" t="s">
        <v>39</v>
      </c>
      <c r="D60">
        <v>0.76</v>
      </c>
      <c r="E60">
        <v>0.76</v>
      </c>
      <c r="G60" t="s">
        <v>41</v>
      </c>
      <c r="H60" t="s">
        <v>57</v>
      </c>
      <c r="I60" t="s">
        <v>60</v>
      </c>
      <c r="J60" t="s">
        <v>95</v>
      </c>
      <c r="Q60" t="s">
        <v>315</v>
      </c>
    </row>
    <row r="61" spans="1:17" x14ac:dyDescent="0.35">
      <c r="A61">
        <v>1860</v>
      </c>
      <c r="B61" s="3" t="s">
        <v>571</v>
      </c>
      <c r="C61" t="s">
        <v>39</v>
      </c>
      <c r="D61">
        <v>1.17</v>
      </c>
      <c r="E61">
        <v>1.17</v>
      </c>
      <c r="G61" t="s">
        <v>41</v>
      </c>
      <c r="H61" t="s">
        <v>57</v>
      </c>
      <c r="I61" t="s">
        <v>50</v>
      </c>
      <c r="J61" t="s">
        <v>95</v>
      </c>
      <c r="Q61" t="s">
        <v>315</v>
      </c>
    </row>
    <row r="62" spans="1:17" x14ac:dyDescent="0.35">
      <c r="A62">
        <v>1866</v>
      </c>
      <c r="B62" s="3" t="s">
        <v>571</v>
      </c>
      <c r="C62" t="s">
        <v>39</v>
      </c>
      <c r="D62">
        <v>1.53</v>
      </c>
      <c r="E62">
        <v>2.6</v>
      </c>
      <c r="F62" t="s">
        <v>59</v>
      </c>
      <c r="G62" t="s">
        <v>41</v>
      </c>
      <c r="H62" t="s">
        <v>58</v>
      </c>
      <c r="I62" t="s">
        <v>60</v>
      </c>
      <c r="J62" t="s">
        <v>45</v>
      </c>
      <c r="Q62" t="s">
        <v>586</v>
      </c>
    </row>
    <row r="63" spans="1:17" x14ac:dyDescent="0.35">
      <c r="A63">
        <v>1884</v>
      </c>
      <c r="B63" s="3" t="s">
        <v>605</v>
      </c>
      <c r="C63" t="s">
        <v>39</v>
      </c>
      <c r="D63">
        <v>0.22</v>
      </c>
      <c r="E63">
        <v>0.22</v>
      </c>
      <c r="F63" t="s">
        <v>607</v>
      </c>
      <c r="G63" t="s">
        <v>41</v>
      </c>
      <c r="H63" t="s">
        <v>58</v>
      </c>
      <c r="I63" t="s">
        <v>44</v>
      </c>
      <c r="J63" t="s">
        <v>45</v>
      </c>
      <c r="Q63" t="s">
        <v>608</v>
      </c>
    </row>
    <row r="64" spans="1:17" x14ac:dyDescent="0.35">
      <c r="A64">
        <v>1887</v>
      </c>
      <c r="B64" s="3" t="s">
        <v>605</v>
      </c>
      <c r="C64" t="s">
        <v>39</v>
      </c>
      <c r="D64">
        <v>0.26</v>
      </c>
      <c r="E64">
        <v>0.35</v>
      </c>
      <c r="F64" t="s">
        <v>289</v>
      </c>
      <c r="G64" t="s">
        <v>41</v>
      </c>
      <c r="H64" t="s">
        <v>58</v>
      </c>
      <c r="I64" t="s">
        <v>44</v>
      </c>
      <c r="J64" t="s">
        <v>45</v>
      </c>
      <c r="Q64" t="s">
        <v>611</v>
      </c>
    </row>
    <row r="65" spans="1:17" x14ac:dyDescent="0.35">
      <c r="A65">
        <v>1890</v>
      </c>
      <c r="B65" s="3" t="s">
        <v>605</v>
      </c>
      <c r="C65" t="s">
        <v>39</v>
      </c>
      <c r="D65">
        <v>0.76</v>
      </c>
      <c r="E65">
        <v>0.76</v>
      </c>
      <c r="F65" t="s">
        <v>65</v>
      </c>
      <c r="G65" t="s">
        <v>41</v>
      </c>
      <c r="H65" t="s">
        <v>57</v>
      </c>
      <c r="I65" t="s">
        <v>44</v>
      </c>
      <c r="J65" t="s">
        <v>45</v>
      </c>
      <c r="Q65" t="s">
        <v>160</v>
      </c>
    </row>
    <row r="66" spans="1:17" x14ac:dyDescent="0.35">
      <c r="A66">
        <v>1893</v>
      </c>
      <c r="B66" s="3" t="s">
        <v>605</v>
      </c>
      <c r="C66" t="s">
        <v>39</v>
      </c>
      <c r="D66">
        <v>1.17</v>
      </c>
      <c r="E66">
        <v>1.17</v>
      </c>
      <c r="F66" t="s">
        <v>65</v>
      </c>
      <c r="G66" t="s">
        <v>41</v>
      </c>
      <c r="H66" t="s">
        <v>57</v>
      </c>
      <c r="I66" t="s">
        <v>44</v>
      </c>
      <c r="J66" t="s">
        <v>45</v>
      </c>
      <c r="Q66" t="s">
        <v>160</v>
      </c>
    </row>
    <row r="67" spans="1:17" x14ac:dyDescent="0.35">
      <c r="A67">
        <v>1899</v>
      </c>
      <c r="B67" s="3" t="s">
        <v>605</v>
      </c>
      <c r="C67" t="s">
        <v>39</v>
      </c>
      <c r="D67">
        <v>1.53</v>
      </c>
      <c r="E67">
        <v>2.6</v>
      </c>
      <c r="F67" t="s">
        <v>148</v>
      </c>
      <c r="G67" t="s">
        <v>41</v>
      </c>
      <c r="H67" t="s">
        <v>58</v>
      </c>
      <c r="I67" t="s">
        <v>44</v>
      </c>
      <c r="J67" t="s">
        <v>45</v>
      </c>
      <c r="Q67" t="s">
        <v>621</v>
      </c>
    </row>
    <row r="68" spans="1:17" x14ac:dyDescent="0.35">
      <c r="A68">
        <v>1920</v>
      </c>
      <c r="B68" s="3" t="s">
        <v>655</v>
      </c>
      <c r="C68" t="s">
        <v>39</v>
      </c>
      <c r="D68">
        <v>0.22</v>
      </c>
      <c r="E68">
        <v>0.22</v>
      </c>
      <c r="G68" t="s">
        <v>41</v>
      </c>
      <c r="H68" t="s">
        <v>57</v>
      </c>
      <c r="I68" t="s">
        <v>44</v>
      </c>
      <c r="J68" t="s">
        <v>45</v>
      </c>
    </row>
    <row r="69" spans="1:17" x14ac:dyDescent="0.35">
      <c r="A69">
        <v>1923</v>
      </c>
      <c r="B69" s="3" t="s">
        <v>655</v>
      </c>
      <c r="C69" t="s">
        <v>39</v>
      </c>
      <c r="D69">
        <v>0.26</v>
      </c>
      <c r="E69">
        <v>0.35</v>
      </c>
      <c r="F69" t="s">
        <v>105</v>
      </c>
      <c r="G69" t="s">
        <v>41</v>
      </c>
      <c r="H69" t="s">
        <v>57</v>
      </c>
      <c r="I69" t="s">
        <v>44</v>
      </c>
      <c r="J69" t="s">
        <v>45</v>
      </c>
    </row>
    <row r="70" spans="1:17" x14ac:dyDescent="0.35">
      <c r="A70">
        <v>1926</v>
      </c>
      <c r="B70" s="3" t="s">
        <v>655</v>
      </c>
      <c r="C70" t="s">
        <v>39</v>
      </c>
      <c r="D70">
        <v>0.76</v>
      </c>
      <c r="E70">
        <v>0.76</v>
      </c>
      <c r="G70" t="s">
        <v>41</v>
      </c>
      <c r="H70" t="s">
        <v>57</v>
      </c>
      <c r="I70" t="s">
        <v>44</v>
      </c>
      <c r="J70" t="s">
        <v>45</v>
      </c>
    </row>
    <row r="71" spans="1:17" x14ac:dyDescent="0.35">
      <c r="A71">
        <v>1929</v>
      </c>
      <c r="B71" s="3" t="s">
        <v>655</v>
      </c>
      <c r="C71" t="s">
        <v>39</v>
      </c>
      <c r="D71">
        <v>1.17</v>
      </c>
      <c r="E71">
        <v>1.17</v>
      </c>
      <c r="G71" t="s">
        <v>41</v>
      </c>
      <c r="H71" t="s">
        <v>57</v>
      </c>
      <c r="I71" t="s">
        <v>44</v>
      </c>
      <c r="J71" t="s">
        <v>45</v>
      </c>
    </row>
    <row r="72" spans="1:17" x14ac:dyDescent="0.35">
      <c r="A72">
        <v>1932</v>
      </c>
      <c r="B72" s="3" t="s">
        <v>655</v>
      </c>
      <c r="C72" t="s">
        <v>39</v>
      </c>
      <c r="D72">
        <v>1.53</v>
      </c>
      <c r="E72">
        <v>2.6</v>
      </c>
      <c r="F72" t="s">
        <v>112</v>
      </c>
      <c r="G72" t="s">
        <v>41</v>
      </c>
      <c r="H72" t="s">
        <v>57</v>
      </c>
      <c r="I72" t="s">
        <v>98</v>
      </c>
      <c r="J72" t="s">
        <v>45</v>
      </c>
    </row>
    <row r="73" spans="1:17" x14ac:dyDescent="0.35">
      <c r="A73">
        <v>1959</v>
      </c>
      <c r="B73" s="3" t="s">
        <v>704</v>
      </c>
      <c r="C73" t="s">
        <v>39</v>
      </c>
      <c r="D73">
        <v>0.22</v>
      </c>
      <c r="E73">
        <v>0.22</v>
      </c>
      <c r="G73" t="s">
        <v>41</v>
      </c>
      <c r="H73" t="s">
        <v>58</v>
      </c>
      <c r="I73" t="s">
        <v>60</v>
      </c>
      <c r="J73" t="s">
        <v>45</v>
      </c>
    </row>
    <row r="74" spans="1:17" x14ac:dyDescent="0.35">
      <c r="A74">
        <v>1962</v>
      </c>
      <c r="B74" s="3" t="s">
        <v>704</v>
      </c>
      <c r="C74" t="s">
        <v>39</v>
      </c>
      <c r="D74">
        <v>0.26</v>
      </c>
      <c r="E74">
        <v>0.35</v>
      </c>
      <c r="F74" t="s">
        <v>105</v>
      </c>
      <c r="G74" t="s">
        <v>41</v>
      </c>
      <c r="H74" t="s">
        <v>58</v>
      </c>
      <c r="I74" t="s">
        <v>60</v>
      </c>
      <c r="J74" t="s">
        <v>45</v>
      </c>
    </row>
    <row r="75" spans="1:17" x14ac:dyDescent="0.35">
      <c r="A75">
        <v>1965</v>
      </c>
      <c r="B75" s="3" t="s">
        <v>704</v>
      </c>
      <c r="C75" t="s">
        <v>39</v>
      </c>
      <c r="D75">
        <v>0.76</v>
      </c>
      <c r="E75">
        <v>0.76</v>
      </c>
      <c r="F75" t="s">
        <v>65</v>
      </c>
      <c r="G75" t="s">
        <v>41</v>
      </c>
      <c r="H75" t="s">
        <v>58</v>
      </c>
      <c r="I75" t="s">
        <v>44</v>
      </c>
      <c r="J75" t="s">
        <v>45</v>
      </c>
    </row>
    <row r="76" spans="1:17" x14ac:dyDescent="0.35">
      <c r="A76">
        <v>1971</v>
      </c>
      <c r="B76" s="3" t="s">
        <v>704</v>
      </c>
      <c r="C76" t="s">
        <v>39</v>
      </c>
      <c r="D76">
        <v>1.53</v>
      </c>
      <c r="E76">
        <v>2.6</v>
      </c>
      <c r="F76" t="s">
        <v>105</v>
      </c>
      <c r="G76" t="s">
        <v>41</v>
      </c>
      <c r="H76" t="s">
        <v>58</v>
      </c>
      <c r="I76" t="s">
        <v>44</v>
      </c>
      <c r="J76" t="s">
        <v>45</v>
      </c>
    </row>
    <row r="77" spans="1:17" x14ac:dyDescent="0.35">
      <c r="A77">
        <v>1980</v>
      </c>
      <c r="B77" s="3" t="s">
        <v>704</v>
      </c>
      <c r="C77" t="s">
        <v>39</v>
      </c>
      <c r="D77">
        <v>1.17</v>
      </c>
      <c r="E77">
        <v>1.17</v>
      </c>
      <c r="G77" t="s">
        <v>41</v>
      </c>
      <c r="H77" t="s">
        <v>57</v>
      </c>
      <c r="I77" t="s">
        <v>44</v>
      </c>
      <c r="J77" t="s">
        <v>45</v>
      </c>
      <c r="Q77" t="s">
        <v>315</v>
      </c>
    </row>
    <row r="78" spans="1:17" x14ac:dyDescent="0.35">
      <c r="A78">
        <v>1995</v>
      </c>
      <c r="B78" s="3" t="s">
        <v>748</v>
      </c>
      <c r="C78" t="s">
        <v>39</v>
      </c>
      <c r="D78">
        <v>0.22</v>
      </c>
      <c r="E78">
        <v>0.22</v>
      </c>
      <c r="G78" t="s">
        <v>41</v>
      </c>
      <c r="H78" t="s">
        <v>115</v>
      </c>
      <c r="I78" t="s">
        <v>60</v>
      </c>
      <c r="J78" t="s">
        <v>56</v>
      </c>
    </row>
    <row r="79" spans="1:17" x14ac:dyDescent="0.35">
      <c r="A79">
        <v>1998</v>
      </c>
      <c r="B79" s="3" t="s">
        <v>748</v>
      </c>
      <c r="C79" t="s">
        <v>39</v>
      </c>
      <c r="D79">
        <v>0.26</v>
      </c>
      <c r="E79">
        <v>0.35</v>
      </c>
      <c r="F79" t="s">
        <v>753</v>
      </c>
      <c r="G79" t="s">
        <v>41</v>
      </c>
      <c r="H79" t="s">
        <v>115</v>
      </c>
      <c r="I79" t="s">
        <v>60</v>
      </c>
      <c r="J79" t="s">
        <v>56</v>
      </c>
      <c r="Q79" t="s">
        <v>754</v>
      </c>
    </row>
    <row r="80" spans="1:17" x14ac:dyDescent="0.35">
      <c r="A80">
        <v>2001</v>
      </c>
      <c r="B80" s="3" t="s">
        <v>748</v>
      </c>
      <c r="C80" t="s">
        <v>39</v>
      </c>
      <c r="D80">
        <v>0.76</v>
      </c>
      <c r="E80">
        <v>0.76</v>
      </c>
      <c r="G80" t="s">
        <v>41</v>
      </c>
      <c r="H80" t="s">
        <v>115</v>
      </c>
      <c r="I80" t="s">
        <v>60</v>
      </c>
      <c r="J80" t="s">
        <v>56</v>
      </c>
    </row>
    <row r="81" spans="1:17" x14ac:dyDescent="0.35">
      <c r="A81">
        <v>2004</v>
      </c>
      <c r="B81" s="3" t="s">
        <v>748</v>
      </c>
      <c r="C81" t="s">
        <v>39</v>
      </c>
      <c r="D81">
        <v>1.17</v>
      </c>
      <c r="E81">
        <v>1.17</v>
      </c>
      <c r="G81" t="s">
        <v>41</v>
      </c>
      <c r="H81" t="s">
        <v>58</v>
      </c>
      <c r="I81" t="s">
        <v>50</v>
      </c>
      <c r="J81" t="s">
        <v>56</v>
      </c>
      <c r="Q81" t="s">
        <v>160</v>
      </c>
    </row>
    <row r="82" spans="1:17" x14ac:dyDescent="0.35">
      <c r="A82">
        <v>2007</v>
      </c>
      <c r="B82" s="3" t="s">
        <v>748</v>
      </c>
      <c r="C82" t="s">
        <v>39</v>
      </c>
      <c r="D82">
        <v>1.53</v>
      </c>
      <c r="E82">
        <v>2.6</v>
      </c>
      <c r="F82" t="s">
        <v>761</v>
      </c>
      <c r="G82" t="s">
        <v>41</v>
      </c>
      <c r="H82" t="s">
        <v>115</v>
      </c>
      <c r="I82" t="s">
        <v>60</v>
      </c>
      <c r="J82" t="s">
        <v>56</v>
      </c>
      <c r="Q82" t="s">
        <v>762</v>
      </c>
    </row>
    <row r="83" spans="1:17" x14ac:dyDescent="0.35">
      <c r="A83">
        <v>2028</v>
      </c>
      <c r="B83" s="3" t="s">
        <v>787</v>
      </c>
      <c r="C83" t="s">
        <v>39</v>
      </c>
      <c r="D83">
        <v>0.22</v>
      </c>
      <c r="E83">
        <v>0.22</v>
      </c>
      <c r="G83" t="s">
        <v>41</v>
      </c>
      <c r="Q83" t="s">
        <v>160</v>
      </c>
    </row>
    <row r="84" spans="1:17" x14ac:dyDescent="0.35">
      <c r="A84">
        <v>2031</v>
      </c>
      <c r="B84" s="3" t="s">
        <v>787</v>
      </c>
      <c r="C84" t="s">
        <v>39</v>
      </c>
      <c r="D84">
        <v>0.26</v>
      </c>
      <c r="E84">
        <v>0.35</v>
      </c>
      <c r="F84" t="s">
        <v>753</v>
      </c>
      <c r="G84" t="s">
        <v>41</v>
      </c>
      <c r="Q84" t="s">
        <v>791</v>
      </c>
    </row>
    <row r="85" spans="1:17" x14ac:dyDescent="0.35">
      <c r="A85">
        <v>2034</v>
      </c>
      <c r="B85" s="3" t="s">
        <v>787</v>
      </c>
      <c r="C85" t="s">
        <v>39</v>
      </c>
      <c r="D85">
        <v>0.76</v>
      </c>
      <c r="E85">
        <v>0.76</v>
      </c>
      <c r="G85" t="s">
        <v>41</v>
      </c>
      <c r="H85" t="s">
        <v>115</v>
      </c>
      <c r="I85" t="s">
        <v>60</v>
      </c>
      <c r="J85" t="s">
        <v>45</v>
      </c>
      <c r="Q85" t="s">
        <v>160</v>
      </c>
    </row>
    <row r="86" spans="1:17" x14ac:dyDescent="0.35">
      <c r="A86">
        <v>2037</v>
      </c>
      <c r="B86" s="3" t="s">
        <v>787</v>
      </c>
      <c r="C86" t="s">
        <v>39</v>
      </c>
      <c r="D86">
        <v>1.17</v>
      </c>
      <c r="E86">
        <v>1.17</v>
      </c>
      <c r="G86" t="s">
        <v>41</v>
      </c>
      <c r="H86" t="s">
        <v>115</v>
      </c>
      <c r="I86" t="s">
        <v>60</v>
      </c>
      <c r="J86" t="s">
        <v>45</v>
      </c>
      <c r="Q86" t="s">
        <v>160</v>
      </c>
    </row>
    <row r="87" spans="1:17" x14ac:dyDescent="0.35">
      <c r="A87">
        <v>2040</v>
      </c>
      <c r="B87" s="3" t="s">
        <v>787</v>
      </c>
      <c r="C87" t="s">
        <v>39</v>
      </c>
      <c r="D87">
        <v>1.53</v>
      </c>
      <c r="E87">
        <v>2.6</v>
      </c>
      <c r="F87" t="s">
        <v>680</v>
      </c>
      <c r="G87" t="s">
        <v>41</v>
      </c>
      <c r="H87" t="s">
        <v>115</v>
      </c>
      <c r="I87" t="s">
        <v>60</v>
      </c>
      <c r="J87" t="s">
        <v>45</v>
      </c>
      <c r="Q87" t="s">
        <v>798</v>
      </c>
    </row>
    <row r="88" spans="1:17" x14ac:dyDescent="0.35">
      <c r="A88">
        <v>2067</v>
      </c>
      <c r="B88" s="3" t="s">
        <v>822</v>
      </c>
      <c r="C88" t="s">
        <v>39</v>
      </c>
      <c r="D88">
        <v>0.22</v>
      </c>
      <c r="E88">
        <v>0.22</v>
      </c>
      <c r="G88" t="s">
        <v>41</v>
      </c>
      <c r="H88" t="s">
        <v>115</v>
      </c>
      <c r="I88" t="s">
        <v>60</v>
      </c>
      <c r="J88" t="s">
        <v>95</v>
      </c>
      <c r="Q88" t="s">
        <v>829</v>
      </c>
    </row>
    <row r="89" spans="1:17" x14ac:dyDescent="0.35">
      <c r="A89">
        <v>2070</v>
      </c>
      <c r="B89" s="3" t="s">
        <v>822</v>
      </c>
      <c r="C89" t="s">
        <v>39</v>
      </c>
      <c r="D89">
        <v>0.26</v>
      </c>
      <c r="E89">
        <v>0.35</v>
      </c>
      <c r="F89" t="s">
        <v>105</v>
      </c>
      <c r="G89" t="s">
        <v>41</v>
      </c>
      <c r="H89" t="s">
        <v>58</v>
      </c>
      <c r="I89" t="s">
        <v>60</v>
      </c>
      <c r="J89" t="s">
        <v>95</v>
      </c>
      <c r="Q89" t="s">
        <v>315</v>
      </c>
    </row>
    <row r="90" spans="1:17" x14ac:dyDescent="0.35">
      <c r="A90">
        <v>2073</v>
      </c>
      <c r="B90" s="3" t="s">
        <v>822</v>
      </c>
      <c r="C90" t="s">
        <v>39</v>
      </c>
      <c r="D90">
        <v>0.76</v>
      </c>
      <c r="E90">
        <v>0.76</v>
      </c>
      <c r="G90" t="s">
        <v>41</v>
      </c>
      <c r="H90" t="s">
        <v>57</v>
      </c>
      <c r="I90" t="s">
        <v>60</v>
      </c>
      <c r="J90" t="s">
        <v>95</v>
      </c>
      <c r="Q90" t="s">
        <v>315</v>
      </c>
    </row>
    <row r="91" spans="1:17" x14ac:dyDescent="0.35">
      <c r="A91">
        <v>2076</v>
      </c>
      <c r="B91" s="3" t="s">
        <v>822</v>
      </c>
      <c r="C91" t="s">
        <v>39</v>
      </c>
      <c r="D91">
        <v>1.17</v>
      </c>
      <c r="E91">
        <v>1.17</v>
      </c>
      <c r="G91" t="s">
        <v>41</v>
      </c>
      <c r="H91" t="s">
        <v>58</v>
      </c>
      <c r="I91" t="s">
        <v>60</v>
      </c>
      <c r="J91" t="s">
        <v>95</v>
      </c>
    </row>
    <row r="92" spans="1:17" x14ac:dyDescent="0.35">
      <c r="A92">
        <v>2079</v>
      </c>
      <c r="B92" s="3" t="s">
        <v>822</v>
      </c>
      <c r="C92" t="s">
        <v>39</v>
      </c>
      <c r="D92">
        <v>1.53</v>
      </c>
      <c r="E92">
        <v>2.6</v>
      </c>
      <c r="G92" t="s">
        <v>41</v>
      </c>
      <c r="H92" t="s">
        <v>58</v>
      </c>
      <c r="I92" t="s">
        <v>60</v>
      </c>
      <c r="J92" t="s">
        <v>95</v>
      </c>
      <c r="Q92" t="s">
        <v>837</v>
      </c>
    </row>
    <row r="93" spans="1:17" x14ac:dyDescent="0.35">
      <c r="A93">
        <v>2106</v>
      </c>
      <c r="B93" s="3" t="s">
        <v>857</v>
      </c>
      <c r="C93" t="s">
        <v>39</v>
      </c>
      <c r="D93">
        <v>0.22</v>
      </c>
      <c r="E93">
        <v>0.22</v>
      </c>
      <c r="G93" t="s">
        <v>41</v>
      </c>
      <c r="H93" t="s">
        <v>115</v>
      </c>
      <c r="I93" t="s">
        <v>50</v>
      </c>
      <c r="J93" t="s">
        <v>45</v>
      </c>
    </row>
    <row r="94" spans="1:17" x14ac:dyDescent="0.35">
      <c r="A94">
        <v>2109</v>
      </c>
      <c r="B94" s="3" t="s">
        <v>857</v>
      </c>
      <c r="C94" t="s">
        <v>39</v>
      </c>
      <c r="D94">
        <v>0.26</v>
      </c>
      <c r="E94">
        <v>0.35</v>
      </c>
      <c r="G94" t="s">
        <v>41</v>
      </c>
      <c r="H94" t="s">
        <v>115</v>
      </c>
      <c r="I94" t="s">
        <v>50</v>
      </c>
      <c r="J94" t="s">
        <v>45</v>
      </c>
      <c r="Q94" t="s">
        <v>866</v>
      </c>
    </row>
    <row r="95" spans="1:17" x14ac:dyDescent="0.35">
      <c r="A95">
        <v>2112</v>
      </c>
      <c r="B95" s="3" t="s">
        <v>857</v>
      </c>
      <c r="C95" t="s">
        <v>39</v>
      </c>
      <c r="D95">
        <v>0.76</v>
      </c>
      <c r="E95">
        <v>0.76</v>
      </c>
      <c r="G95" t="s">
        <v>41</v>
      </c>
      <c r="H95" t="s">
        <v>115</v>
      </c>
      <c r="I95" t="s">
        <v>50</v>
      </c>
      <c r="J95" t="s">
        <v>45</v>
      </c>
    </row>
    <row r="96" spans="1:17" x14ac:dyDescent="0.35">
      <c r="A96">
        <v>2115</v>
      </c>
      <c r="B96" s="3" t="s">
        <v>857</v>
      </c>
      <c r="C96" t="s">
        <v>39</v>
      </c>
      <c r="D96">
        <v>1.17</v>
      </c>
      <c r="E96">
        <v>1.17</v>
      </c>
      <c r="G96" t="s">
        <v>41</v>
      </c>
      <c r="H96" t="s">
        <v>115</v>
      </c>
      <c r="I96" t="s">
        <v>50</v>
      </c>
      <c r="J96" t="s">
        <v>45</v>
      </c>
    </row>
    <row r="97" spans="1:17" x14ac:dyDescent="0.35">
      <c r="A97">
        <v>2118</v>
      </c>
      <c r="B97" s="3" t="s">
        <v>857</v>
      </c>
      <c r="C97" t="s">
        <v>39</v>
      </c>
      <c r="D97">
        <v>1.53</v>
      </c>
      <c r="E97">
        <v>2.6</v>
      </c>
      <c r="G97" t="s">
        <v>41</v>
      </c>
      <c r="H97" t="s">
        <v>115</v>
      </c>
      <c r="I97" t="s">
        <v>50</v>
      </c>
      <c r="J97" t="s">
        <v>45</v>
      </c>
      <c r="Q97" t="s">
        <v>872</v>
      </c>
    </row>
    <row r="98" spans="1:17" x14ac:dyDescent="0.35">
      <c r="A98">
        <v>2142</v>
      </c>
      <c r="B98" s="3" t="s">
        <v>893</v>
      </c>
      <c r="C98" t="s">
        <v>39</v>
      </c>
      <c r="D98">
        <v>0.22</v>
      </c>
      <c r="E98">
        <v>0.22</v>
      </c>
      <c r="G98" t="s">
        <v>41</v>
      </c>
      <c r="H98" t="s">
        <v>58</v>
      </c>
      <c r="I98" t="s">
        <v>50</v>
      </c>
      <c r="J98" t="s">
        <v>45</v>
      </c>
    </row>
    <row r="99" spans="1:17" x14ac:dyDescent="0.35">
      <c r="A99">
        <v>2145</v>
      </c>
      <c r="B99" s="3" t="s">
        <v>893</v>
      </c>
      <c r="C99" t="s">
        <v>39</v>
      </c>
      <c r="D99">
        <v>0.26</v>
      </c>
      <c r="E99">
        <v>0.35</v>
      </c>
      <c r="F99" t="s">
        <v>112</v>
      </c>
      <c r="G99" t="s">
        <v>41</v>
      </c>
      <c r="H99" t="s">
        <v>58</v>
      </c>
      <c r="I99" t="s">
        <v>50</v>
      </c>
      <c r="J99" t="s">
        <v>45</v>
      </c>
      <c r="Q99" t="s">
        <v>65</v>
      </c>
    </row>
    <row r="100" spans="1:17" x14ac:dyDescent="0.35">
      <c r="A100">
        <v>2148</v>
      </c>
      <c r="B100" s="3" t="s">
        <v>893</v>
      </c>
      <c r="C100" t="s">
        <v>39</v>
      </c>
      <c r="D100">
        <v>0.76</v>
      </c>
      <c r="E100">
        <v>0.76</v>
      </c>
      <c r="F100" t="s">
        <v>65</v>
      </c>
      <c r="G100" t="s">
        <v>41</v>
      </c>
      <c r="H100" t="s">
        <v>57</v>
      </c>
      <c r="I100" t="s">
        <v>50</v>
      </c>
      <c r="J100" t="s">
        <v>45</v>
      </c>
    </row>
    <row r="101" spans="1:17" x14ac:dyDescent="0.35">
      <c r="A101">
        <v>2151</v>
      </c>
      <c r="B101" s="3" t="s">
        <v>893</v>
      </c>
      <c r="C101" t="s">
        <v>39</v>
      </c>
      <c r="D101">
        <v>1.17</v>
      </c>
      <c r="E101">
        <v>1.17</v>
      </c>
      <c r="G101" t="s">
        <v>41</v>
      </c>
      <c r="H101" t="s">
        <v>57</v>
      </c>
      <c r="I101" t="s">
        <v>50</v>
      </c>
      <c r="J101" t="s">
        <v>45</v>
      </c>
    </row>
    <row r="102" spans="1:17" x14ac:dyDescent="0.35">
      <c r="A102">
        <v>2163</v>
      </c>
      <c r="B102" s="3" t="s">
        <v>893</v>
      </c>
      <c r="C102" t="s">
        <v>39</v>
      </c>
      <c r="D102">
        <v>1.53</v>
      </c>
      <c r="E102">
        <v>2.6</v>
      </c>
      <c r="F102" t="s">
        <v>124</v>
      </c>
      <c r="G102" t="s">
        <v>41</v>
      </c>
      <c r="H102" t="s">
        <v>58</v>
      </c>
      <c r="I102" t="s">
        <v>60</v>
      </c>
      <c r="J102" t="s">
        <v>45</v>
      </c>
    </row>
    <row r="103" spans="1:17" x14ac:dyDescent="0.35">
      <c r="A103">
        <v>2178</v>
      </c>
      <c r="B103" s="3" t="s">
        <v>928</v>
      </c>
      <c r="C103" t="s">
        <v>39</v>
      </c>
      <c r="D103">
        <v>0.22</v>
      </c>
      <c r="E103">
        <v>0.22</v>
      </c>
      <c r="F103" t="s">
        <v>85</v>
      </c>
      <c r="G103" t="s">
        <v>41</v>
      </c>
      <c r="H103" t="s">
        <v>115</v>
      </c>
      <c r="I103" t="s">
        <v>50</v>
      </c>
      <c r="J103" t="s">
        <v>56</v>
      </c>
      <c r="Q103" t="s">
        <v>775</v>
      </c>
    </row>
    <row r="104" spans="1:17" x14ac:dyDescent="0.35">
      <c r="A104">
        <v>2181</v>
      </c>
      <c r="B104" s="3" t="s">
        <v>928</v>
      </c>
      <c r="C104" t="s">
        <v>39</v>
      </c>
      <c r="D104">
        <v>0.26</v>
      </c>
      <c r="E104">
        <v>0.35</v>
      </c>
      <c r="F104" t="s">
        <v>934</v>
      </c>
      <c r="G104" t="s">
        <v>41</v>
      </c>
      <c r="H104" t="s">
        <v>115</v>
      </c>
      <c r="I104" t="s">
        <v>50</v>
      </c>
      <c r="J104" t="s">
        <v>56</v>
      </c>
      <c r="Q104" t="s">
        <v>775</v>
      </c>
    </row>
    <row r="105" spans="1:17" x14ac:dyDescent="0.35">
      <c r="A105">
        <v>2184</v>
      </c>
      <c r="B105" s="3" t="s">
        <v>928</v>
      </c>
      <c r="C105" t="s">
        <v>39</v>
      </c>
      <c r="D105">
        <v>0.76</v>
      </c>
      <c r="E105">
        <v>0.76</v>
      </c>
      <c r="F105" t="s">
        <v>85</v>
      </c>
      <c r="G105" t="s">
        <v>41</v>
      </c>
      <c r="H105" t="s">
        <v>115</v>
      </c>
      <c r="I105" t="s">
        <v>50</v>
      </c>
      <c r="J105" t="s">
        <v>56</v>
      </c>
      <c r="Q105" t="s">
        <v>775</v>
      </c>
    </row>
    <row r="106" spans="1:17" x14ac:dyDescent="0.35">
      <c r="A106">
        <v>2187</v>
      </c>
      <c r="B106" s="3" t="s">
        <v>928</v>
      </c>
      <c r="C106" t="s">
        <v>39</v>
      </c>
      <c r="D106">
        <v>1.17</v>
      </c>
      <c r="E106">
        <v>1.17</v>
      </c>
      <c r="F106" t="s">
        <v>85</v>
      </c>
      <c r="G106" t="s">
        <v>41</v>
      </c>
      <c r="H106" t="s">
        <v>115</v>
      </c>
      <c r="I106" t="s">
        <v>50</v>
      </c>
      <c r="J106" t="s">
        <v>56</v>
      </c>
      <c r="Q106" t="s">
        <v>775</v>
      </c>
    </row>
    <row r="107" spans="1:17" x14ac:dyDescent="0.35">
      <c r="A107">
        <v>2193</v>
      </c>
      <c r="B107" s="3" t="s">
        <v>928</v>
      </c>
      <c r="C107" t="s">
        <v>39</v>
      </c>
      <c r="D107">
        <v>1.53</v>
      </c>
      <c r="E107">
        <v>2.6</v>
      </c>
      <c r="F107" t="s">
        <v>680</v>
      </c>
      <c r="G107" t="s">
        <v>41</v>
      </c>
      <c r="H107" t="s">
        <v>115</v>
      </c>
      <c r="I107" t="s">
        <v>60</v>
      </c>
      <c r="J107" t="s">
        <v>56</v>
      </c>
      <c r="Q107" t="s">
        <v>775</v>
      </c>
    </row>
    <row r="108" spans="1:17" x14ac:dyDescent="0.35">
      <c r="A108">
        <v>2214</v>
      </c>
      <c r="B108" s="3" t="s">
        <v>961</v>
      </c>
      <c r="C108" t="s">
        <v>39</v>
      </c>
      <c r="D108">
        <v>0.22</v>
      </c>
      <c r="E108">
        <v>0.22</v>
      </c>
      <c r="F108" t="s">
        <v>65</v>
      </c>
      <c r="G108" t="s">
        <v>41</v>
      </c>
      <c r="H108" t="s">
        <v>115</v>
      </c>
      <c r="I108" t="s">
        <v>55</v>
      </c>
      <c r="J108" t="s">
        <v>45</v>
      </c>
    </row>
    <row r="109" spans="1:17" x14ac:dyDescent="0.35">
      <c r="A109">
        <v>2217</v>
      </c>
      <c r="B109" s="3" t="s">
        <v>961</v>
      </c>
      <c r="C109" t="s">
        <v>39</v>
      </c>
      <c r="D109">
        <v>0.26</v>
      </c>
      <c r="E109">
        <v>0.35</v>
      </c>
      <c r="F109" t="s">
        <v>133</v>
      </c>
      <c r="G109" t="s">
        <v>41</v>
      </c>
      <c r="H109" t="s">
        <v>115</v>
      </c>
      <c r="I109" t="s">
        <v>55</v>
      </c>
      <c r="J109" t="s">
        <v>45</v>
      </c>
    </row>
    <row r="110" spans="1:17" x14ac:dyDescent="0.35">
      <c r="A110">
        <v>2220</v>
      </c>
      <c r="B110" s="3" t="s">
        <v>961</v>
      </c>
      <c r="C110" t="s">
        <v>39</v>
      </c>
      <c r="D110">
        <v>0.76</v>
      </c>
      <c r="E110">
        <v>0.76</v>
      </c>
      <c r="G110" t="s">
        <v>41</v>
      </c>
      <c r="H110" t="s">
        <v>115</v>
      </c>
      <c r="I110" t="s">
        <v>50</v>
      </c>
      <c r="J110" t="s">
        <v>128</v>
      </c>
    </row>
    <row r="111" spans="1:17" x14ac:dyDescent="0.35">
      <c r="A111">
        <v>2223</v>
      </c>
      <c r="B111" s="3" t="s">
        <v>961</v>
      </c>
      <c r="C111" t="s">
        <v>39</v>
      </c>
      <c r="D111">
        <v>1.17</v>
      </c>
      <c r="E111">
        <v>1.17</v>
      </c>
      <c r="F111" t="s">
        <v>65</v>
      </c>
      <c r="G111" t="s">
        <v>41</v>
      </c>
      <c r="H111" t="s">
        <v>115</v>
      </c>
      <c r="I111" t="s">
        <v>50</v>
      </c>
      <c r="J111" t="s">
        <v>128</v>
      </c>
    </row>
    <row r="112" spans="1:17" x14ac:dyDescent="0.35">
      <c r="A112">
        <v>2226</v>
      </c>
      <c r="B112" s="3" t="s">
        <v>961</v>
      </c>
      <c r="C112" t="s">
        <v>39</v>
      </c>
      <c r="D112">
        <v>1.53</v>
      </c>
      <c r="E112">
        <v>2.6</v>
      </c>
      <c r="F112" t="s">
        <v>133</v>
      </c>
      <c r="G112" t="s">
        <v>41</v>
      </c>
      <c r="H112" t="s">
        <v>138</v>
      </c>
      <c r="I112" t="s">
        <v>55</v>
      </c>
      <c r="J112" t="s">
        <v>128</v>
      </c>
      <c r="Q112" t="s">
        <v>973</v>
      </c>
    </row>
    <row r="113" spans="1:17" x14ac:dyDescent="0.35">
      <c r="A113">
        <v>2250</v>
      </c>
      <c r="B113" s="3" t="s">
        <v>994</v>
      </c>
      <c r="C113" t="s">
        <v>39</v>
      </c>
      <c r="D113">
        <v>0.22</v>
      </c>
      <c r="E113">
        <v>0.22</v>
      </c>
      <c r="G113" t="s">
        <v>41</v>
      </c>
      <c r="H113" t="s">
        <v>115</v>
      </c>
      <c r="I113" t="s">
        <v>55</v>
      </c>
      <c r="J113" t="s">
        <v>45</v>
      </c>
      <c r="Q113" t="s">
        <v>315</v>
      </c>
    </row>
    <row r="114" spans="1:17" x14ac:dyDescent="0.35">
      <c r="A114">
        <v>2253</v>
      </c>
      <c r="B114" s="3" t="s">
        <v>994</v>
      </c>
      <c r="C114" t="s">
        <v>39</v>
      </c>
      <c r="D114">
        <v>0.26</v>
      </c>
      <c r="E114">
        <v>0.35</v>
      </c>
      <c r="F114" t="s">
        <v>942</v>
      </c>
      <c r="G114" t="s">
        <v>41</v>
      </c>
      <c r="H114" t="s">
        <v>115</v>
      </c>
      <c r="I114" t="s">
        <v>50</v>
      </c>
      <c r="J114" t="s">
        <v>45</v>
      </c>
      <c r="Q114" t="s">
        <v>315</v>
      </c>
    </row>
    <row r="115" spans="1:17" x14ac:dyDescent="0.35">
      <c r="A115">
        <v>2256</v>
      </c>
      <c r="B115" s="3" t="s">
        <v>994</v>
      </c>
      <c r="C115" t="s">
        <v>39</v>
      </c>
      <c r="D115">
        <v>0.76</v>
      </c>
      <c r="E115">
        <v>0.76</v>
      </c>
      <c r="F115" t="s">
        <v>65</v>
      </c>
      <c r="G115" t="s">
        <v>41</v>
      </c>
      <c r="H115" t="s">
        <v>58</v>
      </c>
      <c r="I115" t="s">
        <v>60</v>
      </c>
      <c r="J115" t="s">
        <v>45</v>
      </c>
      <c r="Q115" t="s">
        <v>315</v>
      </c>
    </row>
    <row r="116" spans="1:17" x14ac:dyDescent="0.35">
      <c r="A116">
        <v>2259</v>
      </c>
      <c r="B116" s="3" t="s">
        <v>994</v>
      </c>
      <c r="C116" t="s">
        <v>39</v>
      </c>
      <c r="D116">
        <v>1.17</v>
      </c>
      <c r="E116">
        <v>1.17</v>
      </c>
      <c r="G116" t="s">
        <v>41</v>
      </c>
      <c r="H116" t="s">
        <v>115</v>
      </c>
      <c r="I116" t="s">
        <v>50</v>
      </c>
      <c r="J116" t="s">
        <v>45</v>
      </c>
      <c r="Q116" t="s">
        <v>315</v>
      </c>
    </row>
    <row r="117" spans="1:17" x14ac:dyDescent="0.35">
      <c r="A117">
        <v>2262</v>
      </c>
      <c r="B117" s="3" t="s">
        <v>994</v>
      </c>
      <c r="C117" t="s">
        <v>39</v>
      </c>
      <c r="D117">
        <v>1.53</v>
      </c>
      <c r="E117">
        <v>2.6</v>
      </c>
      <c r="F117" t="s">
        <v>847</v>
      </c>
      <c r="G117" t="s">
        <v>41</v>
      </c>
      <c r="H117" t="s">
        <v>138</v>
      </c>
      <c r="I117" t="s">
        <v>50</v>
      </c>
      <c r="J117" t="s">
        <v>45</v>
      </c>
      <c r="Q117" t="s">
        <v>1005</v>
      </c>
    </row>
    <row r="118" spans="1:17" x14ac:dyDescent="0.35">
      <c r="A118">
        <v>2286</v>
      </c>
      <c r="B118" s="3" t="s">
        <v>1027</v>
      </c>
      <c r="C118" t="s">
        <v>39</v>
      </c>
      <c r="D118">
        <v>0.22</v>
      </c>
      <c r="E118">
        <v>0.22</v>
      </c>
      <c r="G118" t="s">
        <v>41</v>
      </c>
      <c r="H118" t="s">
        <v>57</v>
      </c>
      <c r="I118" t="s">
        <v>44</v>
      </c>
      <c r="J118" t="s">
        <v>56</v>
      </c>
      <c r="Q118" t="s">
        <v>160</v>
      </c>
    </row>
    <row r="119" spans="1:17" x14ac:dyDescent="0.35">
      <c r="A119">
        <v>2289</v>
      </c>
      <c r="B119" s="3" t="s">
        <v>1027</v>
      </c>
      <c r="C119" t="s">
        <v>39</v>
      </c>
      <c r="D119">
        <v>0.26</v>
      </c>
      <c r="E119">
        <v>0.35</v>
      </c>
      <c r="F119" t="s">
        <v>890</v>
      </c>
      <c r="G119" t="s">
        <v>41</v>
      </c>
      <c r="H119" t="s">
        <v>57</v>
      </c>
      <c r="I119" t="s">
        <v>44</v>
      </c>
      <c r="J119" t="s">
        <v>56</v>
      </c>
    </row>
    <row r="120" spans="1:17" x14ac:dyDescent="0.35">
      <c r="A120">
        <v>2292</v>
      </c>
      <c r="B120" s="3" t="s">
        <v>1027</v>
      </c>
      <c r="C120" t="s">
        <v>39</v>
      </c>
      <c r="D120">
        <v>0.76</v>
      </c>
      <c r="E120">
        <v>0.76</v>
      </c>
      <c r="G120" t="s">
        <v>41</v>
      </c>
      <c r="H120" t="s">
        <v>57</v>
      </c>
      <c r="I120" t="s">
        <v>98</v>
      </c>
      <c r="J120" t="s">
        <v>56</v>
      </c>
      <c r="Q120" t="s">
        <v>160</v>
      </c>
    </row>
    <row r="121" spans="1:17" x14ac:dyDescent="0.35">
      <c r="A121">
        <v>2295</v>
      </c>
      <c r="B121" s="3" t="s">
        <v>1027</v>
      </c>
      <c r="C121" t="s">
        <v>39</v>
      </c>
      <c r="D121">
        <v>1.17</v>
      </c>
      <c r="E121">
        <v>1.17</v>
      </c>
      <c r="G121" t="s">
        <v>41</v>
      </c>
      <c r="H121" t="s">
        <v>57</v>
      </c>
      <c r="I121" t="s">
        <v>44</v>
      </c>
      <c r="J121" t="s">
        <v>56</v>
      </c>
      <c r="Q121" t="s">
        <v>160</v>
      </c>
    </row>
    <row r="122" spans="1:17" x14ac:dyDescent="0.35">
      <c r="A122">
        <v>2298</v>
      </c>
      <c r="B122" s="3" t="s">
        <v>1027</v>
      </c>
      <c r="C122" t="s">
        <v>39</v>
      </c>
      <c r="D122">
        <v>1.53</v>
      </c>
      <c r="E122">
        <v>2.6</v>
      </c>
      <c r="F122" t="s">
        <v>885</v>
      </c>
      <c r="G122" t="s">
        <v>41</v>
      </c>
      <c r="H122" t="s">
        <v>57</v>
      </c>
      <c r="I122" t="s">
        <v>98</v>
      </c>
      <c r="J122" t="s">
        <v>56</v>
      </c>
    </row>
    <row r="123" spans="1:17" x14ac:dyDescent="0.35">
      <c r="A123">
        <v>2325</v>
      </c>
      <c r="B123" s="3" t="s">
        <v>1058</v>
      </c>
      <c r="C123" t="s">
        <v>39</v>
      </c>
      <c r="D123">
        <v>0.22</v>
      </c>
      <c r="E123">
        <v>0.22</v>
      </c>
      <c r="F123" t="s">
        <v>65</v>
      </c>
      <c r="G123" t="s">
        <v>41</v>
      </c>
      <c r="H123" t="s">
        <v>57</v>
      </c>
      <c r="I123" t="s">
        <v>44</v>
      </c>
      <c r="J123" t="s">
        <v>45</v>
      </c>
      <c r="Q123" t="s">
        <v>566</v>
      </c>
    </row>
    <row r="124" spans="1:17" x14ac:dyDescent="0.35">
      <c r="A124">
        <v>2328</v>
      </c>
      <c r="B124" s="3" t="s">
        <v>1058</v>
      </c>
      <c r="C124" t="s">
        <v>39</v>
      </c>
      <c r="D124">
        <v>0.26</v>
      </c>
      <c r="E124">
        <v>0.35</v>
      </c>
      <c r="F124" t="s">
        <v>108</v>
      </c>
      <c r="G124" t="s">
        <v>41</v>
      </c>
      <c r="H124" t="s">
        <v>57</v>
      </c>
      <c r="I124" t="s">
        <v>44</v>
      </c>
      <c r="J124" t="s">
        <v>45</v>
      </c>
      <c r="Q124" t="s">
        <v>566</v>
      </c>
    </row>
    <row r="125" spans="1:17" x14ac:dyDescent="0.35">
      <c r="A125">
        <v>2331</v>
      </c>
      <c r="B125" s="3" t="s">
        <v>1058</v>
      </c>
      <c r="C125" t="s">
        <v>39</v>
      </c>
      <c r="D125">
        <v>0.76</v>
      </c>
      <c r="E125">
        <v>0.76</v>
      </c>
      <c r="G125" t="s">
        <v>41</v>
      </c>
      <c r="H125" t="s">
        <v>57</v>
      </c>
      <c r="I125" t="s">
        <v>44</v>
      </c>
      <c r="J125" t="s">
        <v>45</v>
      </c>
      <c r="Q125" t="s">
        <v>566</v>
      </c>
    </row>
    <row r="126" spans="1:17" x14ac:dyDescent="0.35">
      <c r="A126">
        <v>2334</v>
      </c>
      <c r="B126" s="3" t="s">
        <v>1058</v>
      </c>
      <c r="C126" t="s">
        <v>39</v>
      </c>
      <c r="D126">
        <v>1.17</v>
      </c>
      <c r="E126">
        <v>1.17</v>
      </c>
      <c r="G126" t="s">
        <v>41</v>
      </c>
      <c r="H126" t="s">
        <v>57</v>
      </c>
      <c r="I126" t="s">
        <v>44</v>
      </c>
      <c r="J126" t="s">
        <v>45</v>
      </c>
      <c r="Q126" t="s">
        <v>566</v>
      </c>
    </row>
    <row r="127" spans="1:17" x14ac:dyDescent="0.35">
      <c r="A127">
        <v>2343</v>
      </c>
      <c r="B127" s="3" t="s">
        <v>1058</v>
      </c>
      <c r="C127" t="s">
        <v>39</v>
      </c>
      <c r="D127">
        <v>1.53</v>
      </c>
      <c r="E127">
        <v>2.6</v>
      </c>
      <c r="F127" t="s">
        <v>94</v>
      </c>
      <c r="G127" t="s">
        <v>41</v>
      </c>
      <c r="H127" t="s">
        <v>57</v>
      </c>
      <c r="I127" t="s">
        <v>44</v>
      </c>
      <c r="J127" t="s">
        <v>45</v>
      </c>
      <c r="Q127" t="s">
        <v>1079</v>
      </c>
    </row>
    <row r="128" spans="1:17" x14ac:dyDescent="0.35">
      <c r="A128">
        <v>2361</v>
      </c>
      <c r="B128" s="3" t="s">
        <v>1095</v>
      </c>
      <c r="C128" t="s">
        <v>39</v>
      </c>
      <c r="D128">
        <v>0.22</v>
      </c>
      <c r="E128">
        <v>0.22</v>
      </c>
      <c r="G128" t="s">
        <v>41</v>
      </c>
      <c r="H128" t="s">
        <v>43</v>
      </c>
      <c r="I128" t="s">
        <v>44</v>
      </c>
      <c r="J128" t="s">
        <v>45</v>
      </c>
    </row>
    <row r="129" spans="1:17" x14ac:dyDescent="0.35">
      <c r="A129">
        <v>2364</v>
      </c>
      <c r="B129" s="3" t="s">
        <v>1095</v>
      </c>
      <c r="C129" t="s">
        <v>39</v>
      </c>
      <c r="D129">
        <v>0.26</v>
      </c>
      <c r="E129">
        <v>0.35</v>
      </c>
      <c r="F129" t="s">
        <v>134</v>
      </c>
      <c r="G129" t="s">
        <v>41</v>
      </c>
      <c r="H129" t="s">
        <v>43</v>
      </c>
      <c r="I129" t="s">
        <v>44</v>
      </c>
      <c r="J129" t="s">
        <v>45</v>
      </c>
    </row>
    <row r="130" spans="1:17" x14ac:dyDescent="0.35">
      <c r="A130">
        <v>2367</v>
      </c>
      <c r="B130" s="3" t="s">
        <v>1095</v>
      </c>
      <c r="C130" t="s">
        <v>39</v>
      </c>
      <c r="D130">
        <v>0.76</v>
      </c>
      <c r="E130">
        <v>0.76</v>
      </c>
      <c r="F130" t="s">
        <v>65</v>
      </c>
      <c r="G130" t="s">
        <v>41</v>
      </c>
      <c r="H130" t="s">
        <v>43</v>
      </c>
      <c r="I130" t="s">
        <v>44</v>
      </c>
      <c r="J130" t="s">
        <v>45</v>
      </c>
      <c r="Q130" t="s">
        <v>65</v>
      </c>
    </row>
    <row r="131" spans="1:17" x14ac:dyDescent="0.35">
      <c r="A131">
        <v>2370</v>
      </c>
      <c r="B131" s="3" t="s">
        <v>1095</v>
      </c>
      <c r="C131" t="s">
        <v>39</v>
      </c>
      <c r="D131">
        <v>1.17</v>
      </c>
      <c r="E131">
        <v>1.17</v>
      </c>
      <c r="F131" t="s">
        <v>65</v>
      </c>
      <c r="G131" t="s">
        <v>41</v>
      </c>
      <c r="H131" t="s">
        <v>43</v>
      </c>
      <c r="I131" t="s">
        <v>44</v>
      </c>
      <c r="J131" t="s">
        <v>45</v>
      </c>
    </row>
    <row r="132" spans="1:17" x14ac:dyDescent="0.35">
      <c r="A132">
        <v>2382</v>
      </c>
      <c r="B132" s="3" t="s">
        <v>1095</v>
      </c>
      <c r="C132" t="s">
        <v>39</v>
      </c>
      <c r="D132">
        <v>1.53</v>
      </c>
      <c r="E132">
        <v>2.6</v>
      </c>
      <c r="F132" t="s">
        <v>1112</v>
      </c>
      <c r="G132" t="s">
        <v>41</v>
      </c>
      <c r="H132" t="s">
        <v>43</v>
      </c>
      <c r="I132" t="s">
        <v>44</v>
      </c>
      <c r="J132" t="s">
        <v>45</v>
      </c>
      <c r="Q132" t="s">
        <v>1113</v>
      </c>
    </row>
    <row r="133" spans="1:17" x14ac:dyDescent="0.35">
      <c r="B133" s="64" t="s">
        <v>1194</v>
      </c>
      <c r="C133" t="s">
        <v>1197</v>
      </c>
      <c r="D133" t="s">
        <v>1198</v>
      </c>
      <c r="F133" s="64" t="s">
        <v>1194</v>
      </c>
      <c r="G133"/>
      <c r="H133" s="64" t="s">
        <v>1194</v>
      </c>
      <c r="I133" t="s">
        <v>1197</v>
      </c>
      <c r="J133" t="s">
        <v>1198</v>
      </c>
    </row>
    <row r="134" spans="1:17" x14ac:dyDescent="0.35">
      <c r="B134" s="26" t="s">
        <v>1156</v>
      </c>
      <c r="C134" s="66">
        <v>13</v>
      </c>
      <c r="D134" s="66"/>
      <c r="F134" s="26" t="s">
        <v>156</v>
      </c>
      <c r="G134"/>
      <c r="H134" s="26" t="s">
        <v>79</v>
      </c>
      <c r="I134" s="66">
        <v>13</v>
      </c>
      <c r="J134" s="66"/>
    </row>
    <row r="135" spans="1:17" x14ac:dyDescent="0.35">
      <c r="B135" s="65" t="s">
        <v>450</v>
      </c>
      <c r="C135" s="66">
        <v>6</v>
      </c>
      <c r="D135" s="66"/>
      <c r="F135" s="26" t="s">
        <v>184</v>
      </c>
      <c r="G135"/>
      <c r="H135" s="26" t="s">
        <v>1196</v>
      </c>
      <c r="I135" s="66"/>
      <c r="J135" s="66"/>
    </row>
    <row r="136" spans="1:17" x14ac:dyDescent="0.35">
      <c r="B136" s="65" t="s">
        <v>522</v>
      </c>
      <c r="C136" s="66">
        <v>7</v>
      </c>
      <c r="D136" s="66"/>
      <c r="F136" s="26" t="s">
        <v>226</v>
      </c>
      <c r="G136"/>
      <c r="H136" s="26" t="s">
        <v>1195</v>
      </c>
      <c r="I136" s="66">
        <v>13</v>
      </c>
      <c r="J136" s="66"/>
    </row>
    <row r="137" spans="1:17" x14ac:dyDescent="0.35">
      <c r="B137" s="26" t="s">
        <v>1196</v>
      </c>
      <c r="C137" s="66"/>
      <c r="D137" s="66"/>
      <c r="F137" s="26" t="s">
        <v>259</v>
      </c>
      <c r="G137"/>
    </row>
    <row r="138" spans="1:17" x14ac:dyDescent="0.35">
      <c r="B138" s="65" t="s">
        <v>156</v>
      </c>
      <c r="C138" s="66"/>
      <c r="D138" s="66"/>
      <c r="F138" s="26" t="s">
        <v>293</v>
      </c>
      <c r="G138"/>
    </row>
    <row r="139" spans="1:17" x14ac:dyDescent="0.35">
      <c r="B139" s="65" t="s">
        <v>184</v>
      </c>
      <c r="C139" s="66"/>
      <c r="D139" s="66"/>
      <c r="F139" s="26" t="s">
        <v>326</v>
      </c>
      <c r="G139"/>
    </row>
    <row r="140" spans="1:17" x14ac:dyDescent="0.35">
      <c r="B140" s="65" t="s">
        <v>226</v>
      </c>
      <c r="C140" s="66"/>
      <c r="D140" s="66"/>
      <c r="F140" s="26" t="s">
        <v>363</v>
      </c>
      <c r="G140"/>
    </row>
    <row r="141" spans="1:17" x14ac:dyDescent="0.35">
      <c r="B141" s="65" t="s">
        <v>259</v>
      </c>
      <c r="C141" s="66"/>
      <c r="D141" s="66"/>
      <c r="F141" s="26" t="s">
        <v>407</v>
      </c>
      <c r="G141"/>
    </row>
    <row r="142" spans="1:17" x14ac:dyDescent="0.35">
      <c r="B142" s="65" t="s">
        <v>293</v>
      </c>
      <c r="C142" s="66"/>
      <c r="D142" s="66"/>
      <c r="F142" s="26" t="s">
        <v>450</v>
      </c>
      <c r="G142"/>
    </row>
    <row r="143" spans="1:17" x14ac:dyDescent="0.35">
      <c r="B143" s="65" t="s">
        <v>326</v>
      </c>
      <c r="C143" s="66"/>
      <c r="D143" s="66"/>
      <c r="F143" s="26" t="s">
        <v>522</v>
      </c>
      <c r="G143"/>
    </row>
    <row r="144" spans="1:17" x14ac:dyDescent="0.35">
      <c r="B144" s="65" t="s">
        <v>363</v>
      </c>
      <c r="C144" s="66"/>
      <c r="D144" s="66"/>
      <c r="F144" s="26" t="s">
        <v>571</v>
      </c>
      <c r="G144"/>
    </row>
    <row r="145" spans="2:7" x14ac:dyDescent="0.35">
      <c r="B145" s="65" t="s">
        <v>407</v>
      </c>
      <c r="C145" s="66"/>
      <c r="D145" s="66"/>
      <c r="F145" s="26" t="s">
        <v>605</v>
      </c>
      <c r="G145"/>
    </row>
    <row r="146" spans="2:7" x14ac:dyDescent="0.35">
      <c r="B146" s="65" t="s">
        <v>450</v>
      </c>
      <c r="C146" s="66"/>
      <c r="D146" s="66"/>
      <c r="F146" s="26" t="s">
        <v>655</v>
      </c>
      <c r="G146"/>
    </row>
    <row r="147" spans="2:7" x14ac:dyDescent="0.35">
      <c r="B147" s="65" t="s">
        <v>522</v>
      </c>
      <c r="C147" s="66"/>
      <c r="D147" s="66"/>
      <c r="F147" s="26" t="s">
        <v>704</v>
      </c>
      <c r="G147"/>
    </row>
    <row r="148" spans="2:7" x14ac:dyDescent="0.35">
      <c r="B148" s="65" t="s">
        <v>571</v>
      </c>
      <c r="C148" s="66"/>
      <c r="D148" s="66"/>
      <c r="F148" s="26" t="s">
        <v>748</v>
      </c>
      <c r="G148"/>
    </row>
    <row r="149" spans="2:7" x14ac:dyDescent="0.35">
      <c r="B149" s="65" t="s">
        <v>605</v>
      </c>
      <c r="C149" s="66"/>
      <c r="D149" s="66"/>
      <c r="F149" s="26" t="s">
        <v>787</v>
      </c>
      <c r="G149"/>
    </row>
    <row r="150" spans="2:7" x14ac:dyDescent="0.35">
      <c r="B150" s="65" t="s">
        <v>655</v>
      </c>
      <c r="C150" s="66"/>
      <c r="D150" s="66"/>
      <c r="F150" s="26" t="s">
        <v>822</v>
      </c>
      <c r="G150"/>
    </row>
    <row r="151" spans="2:7" x14ac:dyDescent="0.35">
      <c r="B151" s="65" t="s">
        <v>704</v>
      </c>
      <c r="C151" s="66"/>
      <c r="D151" s="66"/>
      <c r="F151" s="26" t="s">
        <v>857</v>
      </c>
      <c r="G151"/>
    </row>
    <row r="152" spans="2:7" x14ac:dyDescent="0.35">
      <c r="B152" s="65" t="s">
        <v>748</v>
      </c>
      <c r="C152" s="66"/>
      <c r="D152" s="66"/>
      <c r="F152" s="26" t="s">
        <v>893</v>
      </c>
      <c r="G152"/>
    </row>
    <row r="153" spans="2:7" x14ac:dyDescent="0.35">
      <c r="B153" s="65" t="s">
        <v>787</v>
      </c>
      <c r="C153" s="66"/>
      <c r="D153" s="66"/>
      <c r="F153" s="26" t="s">
        <v>928</v>
      </c>
      <c r="G153"/>
    </row>
    <row r="154" spans="2:7" x14ac:dyDescent="0.35">
      <c r="B154" s="65" t="s">
        <v>822</v>
      </c>
      <c r="C154" s="66"/>
      <c r="D154" s="66"/>
      <c r="F154" s="26" t="s">
        <v>961</v>
      </c>
      <c r="G154"/>
    </row>
    <row r="155" spans="2:7" x14ac:dyDescent="0.35">
      <c r="B155" s="65" t="s">
        <v>857</v>
      </c>
      <c r="C155" s="66"/>
      <c r="D155" s="66"/>
      <c r="F155" s="26" t="s">
        <v>994</v>
      </c>
      <c r="G155"/>
    </row>
    <row r="156" spans="2:7" x14ac:dyDescent="0.35">
      <c r="B156" s="65" t="s">
        <v>893</v>
      </c>
      <c r="C156" s="66"/>
      <c r="D156" s="66"/>
      <c r="F156" s="26" t="s">
        <v>1027</v>
      </c>
      <c r="G156"/>
    </row>
    <row r="157" spans="2:7" x14ac:dyDescent="0.35">
      <c r="B157" s="65" t="s">
        <v>928</v>
      </c>
      <c r="C157" s="66"/>
      <c r="D157" s="66"/>
      <c r="F157" s="26" t="s">
        <v>1058</v>
      </c>
      <c r="G157"/>
    </row>
    <row r="158" spans="2:7" x14ac:dyDescent="0.35">
      <c r="B158" s="65" t="s">
        <v>961</v>
      </c>
      <c r="C158" s="66"/>
      <c r="D158" s="66"/>
      <c r="F158" s="26" t="s">
        <v>1095</v>
      </c>
      <c r="G158"/>
    </row>
    <row r="159" spans="2:7" x14ac:dyDescent="0.35">
      <c r="B159" s="65" t="s">
        <v>994</v>
      </c>
      <c r="C159" s="66"/>
      <c r="D159" s="66"/>
      <c r="F159" s="26" t="s">
        <v>1195</v>
      </c>
      <c r="G159"/>
    </row>
    <row r="160" spans="2:7" x14ac:dyDescent="0.35">
      <c r="B160" s="65" t="s">
        <v>1027</v>
      </c>
      <c r="C160" s="66"/>
      <c r="D160" s="66"/>
      <c r="F160" s="66">
        <v>25</v>
      </c>
      <c r="G160"/>
    </row>
    <row r="161" spans="2:7" x14ac:dyDescent="0.35">
      <c r="B161" s="65" t="s">
        <v>1058</v>
      </c>
      <c r="C161" s="66"/>
      <c r="D161" s="66"/>
      <c r="F161" s="3"/>
      <c r="G161"/>
    </row>
    <row r="162" spans="2:7" x14ac:dyDescent="0.35">
      <c r="B162" s="65" t="s">
        <v>1095</v>
      </c>
      <c r="C162" s="66"/>
      <c r="D162" s="66"/>
      <c r="F162" s="3"/>
      <c r="G162"/>
    </row>
    <row r="163" spans="2:7" x14ac:dyDescent="0.35">
      <c r="B163" s="26" t="s">
        <v>1195</v>
      </c>
      <c r="C163" s="66">
        <v>13</v>
      </c>
      <c r="D163" s="66"/>
      <c r="F163" s="3"/>
      <c r="G163"/>
    </row>
    <row r="164" spans="2:7" x14ac:dyDescent="0.35">
      <c r="F164" s="3"/>
      <c r="G164"/>
    </row>
    <row r="165" spans="2:7" x14ac:dyDescent="0.35">
      <c r="F165" s="3"/>
      <c r="G165"/>
    </row>
    <row r="166" spans="2:7" x14ac:dyDescent="0.35">
      <c r="F166" s="3"/>
      <c r="G166"/>
    </row>
    <row r="167" spans="2:7" x14ac:dyDescent="0.35">
      <c r="F167" s="3"/>
      <c r="G167"/>
    </row>
    <row r="168" spans="2:7" x14ac:dyDescent="0.35">
      <c r="F168" s="3"/>
      <c r="G168"/>
    </row>
    <row r="169" spans="2:7" x14ac:dyDescent="0.35">
      <c r="F169" s="3"/>
      <c r="G169"/>
    </row>
    <row r="170" spans="2:7" x14ac:dyDescent="0.35">
      <c r="F170" s="3"/>
      <c r="G170"/>
    </row>
    <row r="171" spans="2:7" x14ac:dyDescent="0.35">
      <c r="F171" s="3"/>
      <c r="G171"/>
    </row>
    <row r="172" spans="2:7" x14ac:dyDescent="0.35">
      <c r="F172" s="3"/>
      <c r="G172"/>
    </row>
    <row r="173" spans="2:7" x14ac:dyDescent="0.35">
      <c r="F173" s="3"/>
      <c r="G173"/>
    </row>
    <row r="174" spans="2:7" x14ac:dyDescent="0.35">
      <c r="F174" s="3"/>
      <c r="G174"/>
    </row>
    <row r="175" spans="2:7" x14ac:dyDescent="0.35">
      <c r="F175" s="3"/>
      <c r="G175"/>
    </row>
    <row r="176" spans="2:7" x14ac:dyDescent="0.35">
      <c r="F176" s="3"/>
      <c r="G176"/>
    </row>
    <row r="177" spans="6:7" x14ac:dyDescent="0.35">
      <c r="F177" s="3"/>
      <c r="G177"/>
    </row>
    <row r="178" spans="6:7" x14ac:dyDescent="0.35">
      <c r="F178" s="3"/>
      <c r="G178"/>
    </row>
    <row r="179" spans="6:7" x14ac:dyDescent="0.35">
      <c r="F179" s="3"/>
      <c r="G179"/>
    </row>
    <row r="180" spans="6:7" x14ac:dyDescent="0.35">
      <c r="F180" s="3"/>
      <c r="G180"/>
    </row>
    <row r="181" spans="6:7" x14ac:dyDescent="0.35">
      <c r="F181" s="3"/>
      <c r="G181"/>
    </row>
    <row r="182" spans="6:7" x14ac:dyDescent="0.35">
      <c r="F182" s="3"/>
      <c r="G182"/>
    </row>
  </sheetData>
  <sortState xmlns:xlrd2="http://schemas.microsoft.com/office/spreadsheetml/2017/richdata2" ref="A2:P132">
    <sortCondition ref="B2:B132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Fish Count Summary - RY 2019</vt:lpstr>
      <vt:lpstr>Spawning Survey Data RY2019</vt:lpstr>
      <vt:lpstr>RAW iform_records RY2019</vt:lpstr>
      <vt:lpstr>Survey Summary Tables - RY2019</vt:lpstr>
      <vt:lpstr>Infographic Summary - RY2019</vt:lpstr>
      <vt:lpstr>Padden Creek - Data</vt:lpstr>
      <vt:lpstr>Connelly Creek + 30th St - Data</vt:lpstr>
      <vt:lpstr>Squalicum Creek - Data</vt:lpstr>
      <vt:lpstr>Whatcom Creek -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data/iform_records_2020-10-28.xlsx</dc:creator>
  <cp:lastModifiedBy>Benjamin, Sara Brooke</cp:lastModifiedBy>
  <dcterms:created xsi:type="dcterms:W3CDTF">2020-10-28T20:09:14Z</dcterms:created>
  <dcterms:modified xsi:type="dcterms:W3CDTF">2020-11-06T19:44:14Z</dcterms:modified>
</cp:coreProperties>
</file>