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Git\Characteristics1D\Studies\"/>
    </mc:Choice>
  </mc:AlternateContent>
  <xr:revisionPtr revIDLastSave="0" documentId="13_ncr:1_{CE19B54C-19DD-49DA-B900-BDF63322BD40}" xr6:coauthVersionLast="47" xr6:coauthVersionMax="47" xr10:uidLastSave="{00000000-0000-0000-0000-000000000000}"/>
  <bookViews>
    <workbookView xWindow="10" yWindow="10" windowWidth="19180" windowHeight="11260" xr2:uid="{00000000-000D-0000-FFFF-FFFF00000000}"/>
  </bookViews>
  <sheets>
    <sheet name="la4" sheetId="1" r:id="rId1"/>
    <sheet name="logphid" sheetId="6" r:id="rId2"/>
    <sheet name="phid" sheetId="5" r:id="rId3"/>
    <sheet name="delxOnly" sheetId="2" r:id="rId4"/>
    <sheet name="delx_delcFactors" sheetId="3" r:id="rId5"/>
    <sheet name="delx_delcFactors_Trimed" sheetId="4" r:id="rId6"/>
  </sheets>
  <definedNames>
    <definedName name="a">'la4'!$Q$1</definedName>
    <definedName name="alpha">'la4'!$C$1</definedName>
    <definedName name="epsDotp">'la4'!$AA$1</definedName>
    <definedName name="la">'la4'!$O$1</definedName>
    <definedName name="lGrady">'la4'!$AF$1</definedName>
    <definedName name="lzhu1">'la4'!$AC$1</definedName>
    <definedName name="lzhu2">'la4'!$AE$1</definedName>
    <definedName name="num">'la4'!$J$1</definedName>
    <definedName name="s0">'la4'!$U$1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1" l="1"/>
  <c r="K73" i="1"/>
  <c r="AF1" i="1"/>
  <c r="F101" i="1"/>
  <c r="F92" i="1"/>
  <c r="F84" i="1"/>
  <c r="F78" i="1"/>
  <c r="F74" i="1"/>
  <c r="F73" i="1"/>
  <c r="F72" i="1"/>
  <c r="F3" i="1"/>
  <c r="B77" i="1"/>
  <c r="B76" i="1"/>
  <c r="B75" i="1"/>
  <c r="B74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P101" i="1"/>
  <c r="O101" i="1"/>
  <c r="M101" i="1"/>
  <c r="I101" i="1"/>
  <c r="G101" i="1"/>
  <c r="P92" i="1"/>
  <c r="O92" i="1"/>
  <c r="M92" i="1"/>
  <c r="I92" i="1"/>
  <c r="G92" i="1"/>
  <c r="P84" i="1"/>
  <c r="O84" i="1"/>
  <c r="M84" i="1"/>
  <c r="I84" i="1"/>
  <c r="G84" i="1"/>
  <c r="P78" i="1"/>
  <c r="O78" i="1"/>
  <c r="M78" i="1"/>
  <c r="I78" i="1"/>
  <c r="G78" i="1"/>
  <c r="G102" i="1"/>
  <c r="I102" i="1"/>
  <c r="M102" i="1"/>
  <c r="O102" i="1"/>
  <c r="P102" i="1"/>
  <c r="P146" i="1"/>
  <c r="O146" i="1"/>
  <c r="M146" i="1"/>
  <c r="I146" i="1"/>
  <c r="G146" i="1"/>
  <c r="P145" i="1"/>
  <c r="O145" i="1"/>
  <c r="M145" i="1"/>
  <c r="I145" i="1"/>
  <c r="G145" i="1"/>
  <c r="P144" i="1"/>
  <c r="O144" i="1"/>
  <c r="M144" i="1"/>
  <c r="I144" i="1"/>
  <c r="G144" i="1"/>
  <c r="P143" i="1"/>
  <c r="O143" i="1"/>
  <c r="M143" i="1"/>
  <c r="I143" i="1"/>
  <c r="G143" i="1"/>
  <c r="P142" i="1"/>
  <c r="O142" i="1"/>
  <c r="M142" i="1"/>
  <c r="I142" i="1"/>
  <c r="G142" i="1"/>
  <c r="P141" i="1"/>
  <c r="O141" i="1"/>
  <c r="M141" i="1"/>
  <c r="I141" i="1"/>
  <c r="G141" i="1"/>
  <c r="P140" i="1"/>
  <c r="O140" i="1"/>
  <c r="M140" i="1"/>
  <c r="I140" i="1"/>
  <c r="G140" i="1"/>
  <c r="P139" i="1"/>
  <c r="O139" i="1"/>
  <c r="M139" i="1"/>
  <c r="I139" i="1"/>
  <c r="G139" i="1"/>
  <c r="P138" i="1"/>
  <c r="O138" i="1"/>
  <c r="M138" i="1"/>
  <c r="I138" i="1"/>
  <c r="G138" i="1"/>
  <c r="P137" i="1"/>
  <c r="O137" i="1"/>
  <c r="M137" i="1"/>
  <c r="I137" i="1"/>
  <c r="G137" i="1"/>
  <c r="P136" i="1"/>
  <c r="O136" i="1"/>
  <c r="M136" i="1"/>
  <c r="I136" i="1"/>
  <c r="G136" i="1"/>
  <c r="P135" i="1"/>
  <c r="O135" i="1"/>
  <c r="M135" i="1"/>
  <c r="I135" i="1"/>
  <c r="G135" i="1"/>
  <c r="P134" i="1"/>
  <c r="O134" i="1"/>
  <c r="M134" i="1"/>
  <c r="I134" i="1"/>
  <c r="G134" i="1"/>
  <c r="P133" i="1"/>
  <c r="O133" i="1"/>
  <c r="M133" i="1"/>
  <c r="I133" i="1"/>
  <c r="G133" i="1"/>
  <c r="P132" i="1"/>
  <c r="O132" i="1"/>
  <c r="M132" i="1"/>
  <c r="I132" i="1"/>
  <c r="G132" i="1"/>
  <c r="P131" i="1"/>
  <c r="O131" i="1"/>
  <c r="M131" i="1"/>
  <c r="I131" i="1"/>
  <c r="G131" i="1"/>
  <c r="P130" i="1"/>
  <c r="O130" i="1"/>
  <c r="M130" i="1"/>
  <c r="I130" i="1"/>
  <c r="G130" i="1"/>
  <c r="P129" i="1"/>
  <c r="O129" i="1"/>
  <c r="M129" i="1"/>
  <c r="I129" i="1"/>
  <c r="G129" i="1"/>
  <c r="P128" i="1"/>
  <c r="O128" i="1"/>
  <c r="M128" i="1"/>
  <c r="I128" i="1"/>
  <c r="G128" i="1"/>
  <c r="P127" i="1"/>
  <c r="O127" i="1"/>
  <c r="M127" i="1"/>
  <c r="I127" i="1"/>
  <c r="G127" i="1"/>
  <c r="P126" i="1"/>
  <c r="O126" i="1"/>
  <c r="M126" i="1"/>
  <c r="I126" i="1"/>
  <c r="G126" i="1"/>
  <c r="P125" i="1"/>
  <c r="O125" i="1"/>
  <c r="M125" i="1"/>
  <c r="I125" i="1"/>
  <c r="G125" i="1"/>
  <c r="P124" i="1"/>
  <c r="O124" i="1"/>
  <c r="M124" i="1"/>
  <c r="I124" i="1"/>
  <c r="G124" i="1"/>
  <c r="P123" i="1"/>
  <c r="O123" i="1"/>
  <c r="M123" i="1"/>
  <c r="I123" i="1"/>
  <c r="G123" i="1"/>
  <c r="P122" i="1"/>
  <c r="O122" i="1"/>
  <c r="M122" i="1"/>
  <c r="I122" i="1"/>
  <c r="G122" i="1"/>
  <c r="P121" i="1"/>
  <c r="O121" i="1"/>
  <c r="M121" i="1"/>
  <c r="I121" i="1"/>
  <c r="G121" i="1"/>
  <c r="P120" i="1"/>
  <c r="O120" i="1"/>
  <c r="M120" i="1"/>
  <c r="I120" i="1"/>
  <c r="G120" i="1"/>
  <c r="P119" i="1"/>
  <c r="O119" i="1"/>
  <c r="M119" i="1"/>
  <c r="I119" i="1"/>
  <c r="G119" i="1"/>
  <c r="P118" i="1"/>
  <c r="O118" i="1"/>
  <c r="M118" i="1"/>
  <c r="I118" i="1"/>
  <c r="G118" i="1"/>
  <c r="P117" i="1"/>
  <c r="O117" i="1"/>
  <c r="M117" i="1"/>
  <c r="I117" i="1"/>
  <c r="G117" i="1"/>
  <c r="P116" i="1"/>
  <c r="O116" i="1"/>
  <c r="M116" i="1"/>
  <c r="I116" i="1"/>
  <c r="G116" i="1"/>
  <c r="P115" i="1"/>
  <c r="O115" i="1"/>
  <c r="M115" i="1"/>
  <c r="I115" i="1"/>
  <c r="G115" i="1"/>
  <c r="P114" i="1"/>
  <c r="O114" i="1"/>
  <c r="M114" i="1"/>
  <c r="I114" i="1"/>
  <c r="G114" i="1"/>
  <c r="P113" i="1"/>
  <c r="O113" i="1"/>
  <c r="M113" i="1"/>
  <c r="I113" i="1"/>
  <c r="G113" i="1"/>
  <c r="P112" i="1"/>
  <c r="O112" i="1"/>
  <c r="M112" i="1"/>
  <c r="I112" i="1"/>
  <c r="G112" i="1"/>
  <c r="P111" i="1"/>
  <c r="O111" i="1"/>
  <c r="M111" i="1"/>
  <c r="I111" i="1"/>
  <c r="G111" i="1"/>
  <c r="P110" i="1"/>
  <c r="O110" i="1"/>
  <c r="M110" i="1"/>
  <c r="I110" i="1"/>
  <c r="G110" i="1"/>
  <c r="P109" i="1"/>
  <c r="O109" i="1"/>
  <c r="M109" i="1"/>
  <c r="I109" i="1"/>
  <c r="G109" i="1"/>
  <c r="P108" i="1"/>
  <c r="O108" i="1"/>
  <c r="M108" i="1"/>
  <c r="I108" i="1"/>
  <c r="G108" i="1"/>
  <c r="P107" i="1"/>
  <c r="O107" i="1"/>
  <c r="M107" i="1"/>
  <c r="I107" i="1"/>
  <c r="G107" i="1"/>
  <c r="P106" i="1"/>
  <c r="O106" i="1"/>
  <c r="M106" i="1"/>
  <c r="I106" i="1"/>
  <c r="G106" i="1"/>
  <c r="P105" i="1"/>
  <c r="O105" i="1"/>
  <c r="M105" i="1"/>
  <c r="I105" i="1"/>
  <c r="G105" i="1"/>
  <c r="P104" i="1"/>
  <c r="O104" i="1"/>
  <c r="M104" i="1"/>
  <c r="I104" i="1"/>
  <c r="G104" i="1"/>
  <c r="P103" i="1"/>
  <c r="O103" i="1"/>
  <c r="M103" i="1"/>
  <c r="I103" i="1"/>
  <c r="G103" i="1"/>
  <c r="P100" i="1"/>
  <c r="O100" i="1"/>
  <c r="M100" i="1"/>
  <c r="I100" i="1"/>
  <c r="G100" i="1"/>
  <c r="P99" i="1"/>
  <c r="O99" i="1"/>
  <c r="M99" i="1"/>
  <c r="I99" i="1"/>
  <c r="G99" i="1"/>
  <c r="P98" i="1"/>
  <c r="O98" i="1"/>
  <c r="M98" i="1"/>
  <c r="I98" i="1"/>
  <c r="G98" i="1"/>
  <c r="P97" i="1"/>
  <c r="O97" i="1"/>
  <c r="M97" i="1"/>
  <c r="I97" i="1"/>
  <c r="G97" i="1"/>
  <c r="P96" i="1"/>
  <c r="O96" i="1"/>
  <c r="M96" i="1"/>
  <c r="I96" i="1"/>
  <c r="G96" i="1"/>
  <c r="P95" i="1"/>
  <c r="O95" i="1"/>
  <c r="M95" i="1"/>
  <c r="I95" i="1"/>
  <c r="G95" i="1"/>
  <c r="P94" i="1"/>
  <c r="O94" i="1"/>
  <c r="M94" i="1"/>
  <c r="I94" i="1"/>
  <c r="G94" i="1"/>
  <c r="P93" i="1"/>
  <c r="O93" i="1"/>
  <c r="M93" i="1"/>
  <c r="I93" i="1"/>
  <c r="G93" i="1"/>
  <c r="P91" i="1"/>
  <c r="O91" i="1"/>
  <c r="M91" i="1"/>
  <c r="I91" i="1"/>
  <c r="G91" i="1"/>
  <c r="P90" i="1"/>
  <c r="O90" i="1"/>
  <c r="M90" i="1"/>
  <c r="I90" i="1"/>
  <c r="G90" i="1"/>
  <c r="P89" i="1"/>
  <c r="O89" i="1"/>
  <c r="M89" i="1"/>
  <c r="I89" i="1"/>
  <c r="G89" i="1"/>
  <c r="P88" i="1"/>
  <c r="O88" i="1"/>
  <c r="M88" i="1"/>
  <c r="I88" i="1"/>
  <c r="G88" i="1"/>
  <c r="P87" i="1"/>
  <c r="O87" i="1"/>
  <c r="M87" i="1"/>
  <c r="I87" i="1"/>
  <c r="G87" i="1"/>
  <c r="P86" i="1"/>
  <c r="O86" i="1"/>
  <c r="M86" i="1"/>
  <c r="I86" i="1"/>
  <c r="G86" i="1"/>
  <c r="P85" i="1"/>
  <c r="O85" i="1"/>
  <c r="M85" i="1"/>
  <c r="I85" i="1"/>
  <c r="G85" i="1"/>
  <c r="P83" i="1"/>
  <c r="O83" i="1"/>
  <c r="M83" i="1"/>
  <c r="I83" i="1"/>
  <c r="G83" i="1"/>
  <c r="P82" i="1"/>
  <c r="O82" i="1"/>
  <c r="M82" i="1"/>
  <c r="I82" i="1"/>
  <c r="G82" i="1"/>
  <c r="P81" i="1"/>
  <c r="O81" i="1"/>
  <c r="M81" i="1"/>
  <c r="I81" i="1"/>
  <c r="G81" i="1"/>
  <c r="P80" i="1"/>
  <c r="O80" i="1"/>
  <c r="M80" i="1"/>
  <c r="I80" i="1"/>
  <c r="G80" i="1"/>
  <c r="P79" i="1"/>
  <c r="O79" i="1"/>
  <c r="M79" i="1"/>
  <c r="I79" i="1"/>
  <c r="G79" i="1"/>
  <c r="P77" i="1"/>
  <c r="O77" i="1"/>
  <c r="M77" i="1"/>
  <c r="I77" i="1"/>
  <c r="G77" i="1"/>
  <c r="P76" i="1"/>
  <c r="O76" i="1"/>
  <c r="M76" i="1"/>
  <c r="I76" i="1"/>
  <c r="G76" i="1"/>
  <c r="P75" i="1"/>
  <c r="O75" i="1"/>
  <c r="M75" i="1"/>
  <c r="I75" i="1"/>
  <c r="G75" i="1"/>
  <c r="P74" i="1"/>
  <c r="O74" i="1"/>
  <c r="M74" i="1"/>
  <c r="I74" i="1"/>
  <c r="G74" i="1"/>
  <c r="P73" i="1"/>
  <c r="O73" i="1"/>
  <c r="M73" i="1"/>
  <c r="I73" i="1"/>
  <c r="G73" i="1"/>
  <c r="P72" i="1"/>
  <c r="O72" i="1"/>
  <c r="M72" i="1"/>
  <c r="I72" i="1"/>
  <c r="G72" i="1"/>
  <c r="P71" i="1"/>
  <c r="O71" i="1"/>
  <c r="M71" i="1"/>
  <c r="I71" i="1"/>
  <c r="G71" i="1"/>
  <c r="P70" i="1"/>
  <c r="O70" i="1"/>
  <c r="M70" i="1"/>
  <c r="I70" i="1"/>
  <c r="G70" i="1"/>
  <c r="P69" i="1"/>
  <c r="O69" i="1"/>
  <c r="M69" i="1"/>
  <c r="I69" i="1"/>
  <c r="G69" i="1"/>
  <c r="P68" i="1"/>
  <c r="O68" i="1"/>
  <c r="M68" i="1"/>
  <c r="I68" i="1"/>
  <c r="G68" i="1"/>
  <c r="P67" i="1"/>
  <c r="O67" i="1"/>
  <c r="M67" i="1"/>
  <c r="I67" i="1"/>
  <c r="G67" i="1"/>
  <c r="P66" i="1"/>
  <c r="O66" i="1"/>
  <c r="M66" i="1"/>
  <c r="I66" i="1"/>
  <c r="G66" i="1"/>
  <c r="P65" i="1"/>
  <c r="O65" i="1"/>
  <c r="M65" i="1"/>
  <c r="I65" i="1"/>
  <c r="G65" i="1"/>
  <c r="P64" i="1"/>
  <c r="O64" i="1"/>
  <c r="M64" i="1"/>
  <c r="I64" i="1"/>
  <c r="G64" i="1"/>
  <c r="P63" i="1"/>
  <c r="O63" i="1"/>
  <c r="M63" i="1"/>
  <c r="I63" i="1"/>
  <c r="G63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3" i="1"/>
  <c r="N3" i="1" s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3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3" i="1"/>
  <c r="H3" i="1" s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3" i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O44" i="1"/>
  <c r="Q44" i="1" s="1"/>
  <c r="O43" i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3" i="1"/>
  <c r="S3" i="1" s="1"/>
  <c r="W1" i="1"/>
  <c r="U1" i="1"/>
  <c r="Q1" i="1"/>
  <c r="C1" i="1" s="1"/>
  <c r="E1" i="1" l="1"/>
  <c r="J1" i="1"/>
  <c r="K109" i="1"/>
  <c r="L109" i="1" s="1"/>
  <c r="K78" i="1"/>
  <c r="L78" i="1" s="1"/>
  <c r="K86" i="1"/>
  <c r="L86" i="1" s="1"/>
  <c r="K94" i="1"/>
  <c r="L94" i="1" s="1"/>
  <c r="K102" i="1"/>
  <c r="L102" i="1" s="1"/>
  <c r="K79" i="1"/>
  <c r="L79" i="1" s="1"/>
  <c r="K87" i="1"/>
  <c r="L87" i="1" s="1"/>
  <c r="K95" i="1"/>
  <c r="L95" i="1" s="1"/>
  <c r="K103" i="1"/>
  <c r="L103" i="1" s="1"/>
  <c r="K80" i="1"/>
  <c r="L80" i="1" s="1"/>
  <c r="K88" i="1"/>
  <c r="L88" i="1" s="1"/>
  <c r="K96" i="1"/>
  <c r="L96" i="1" s="1"/>
  <c r="K104" i="1"/>
  <c r="L104" i="1" s="1"/>
  <c r="K81" i="1"/>
  <c r="L81" i="1" s="1"/>
  <c r="K89" i="1"/>
  <c r="L89" i="1" s="1"/>
  <c r="K97" i="1"/>
  <c r="L97" i="1" s="1"/>
  <c r="K105" i="1"/>
  <c r="L105" i="1" s="1"/>
  <c r="K74" i="1"/>
  <c r="L74" i="1" s="1"/>
  <c r="K82" i="1"/>
  <c r="L82" i="1" s="1"/>
  <c r="K90" i="1"/>
  <c r="L90" i="1" s="1"/>
  <c r="K98" i="1"/>
  <c r="L98" i="1" s="1"/>
  <c r="K106" i="1"/>
  <c r="L106" i="1" s="1"/>
  <c r="K75" i="1"/>
  <c r="L75" i="1" s="1"/>
  <c r="K83" i="1"/>
  <c r="L83" i="1" s="1"/>
  <c r="K91" i="1"/>
  <c r="L91" i="1" s="1"/>
  <c r="K99" i="1"/>
  <c r="L99" i="1" s="1"/>
  <c r="K107" i="1"/>
  <c r="L107" i="1" s="1"/>
  <c r="K76" i="1"/>
  <c r="L76" i="1" s="1"/>
  <c r="K84" i="1"/>
  <c r="L84" i="1" s="1"/>
  <c r="K92" i="1"/>
  <c r="L92" i="1" s="1"/>
  <c r="K100" i="1"/>
  <c r="L100" i="1" s="1"/>
  <c r="K108" i="1"/>
  <c r="L108" i="1" s="1"/>
  <c r="Q63" i="1"/>
  <c r="S78" i="1"/>
  <c r="R101" i="1"/>
  <c r="K77" i="1"/>
  <c r="L77" i="1" s="1"/>
  <c r="K85" i="1"/>
  <c r="L85" i="1" s="1"/>
  <c r="K93" i="1"/>
  <c r="L93" i="1" s="1"/>
  <c r="K101" i="1"/>
  <c r="L101" i="1" s="1"/>
  <c r="Q32" i="1"/>
  <c r="Q43" i="1"/>
  <c r="N101" i="1"/>
  <c r="Q66" i="1"/>
  <c r="Q74" i="1"/>
  <c r="Q79" i="1"/>
  <c r="Q88" i="1"/>
  <c r="Q107" i="1"/>
  <c r="H101" i="1"/>
  <c r="J101" i="1"/>
  <c r="Q101" i="1"/>
  <c r="S101" i="1"/>
  <c r="H78" i="1"/>
  <c r="Q96" i="1"/>
  <c r="Q122" i="1"/>
  <c r="Q138" i="1"/>
  <c r="H92" i="1"/>
  <c r="R78" i="1"/>
  <c r="J92" i="1"/>
  <c r="Q93" i="1"/>
  <c r="N92" i="1"/>
  <c r="R92" i="1"/>
  <c r="Q92" i="1"/>
  <c r="S92" i="1"/>
  <c r="J84" i="1"/>
  <c r="J78" i="1"/>
  <c r="N84" i="1"/>
  <c r="N78" i="1"/>
  <c r="H84" i="1"/>
  <c r="R84" i="1"/>
  <c r="Q84" i="1"/>
  <c r="S84" i="1"/>
  <c r="Q78" i="1"/>
  <c r="Q81" i="1"/>
  <c r="Q99" i="1"/>
  <c r="Q109" i="1"/>
  <c r="Q117" i="1"/>
  <c r="Q125" i="1"/>
  <c r="Q133" i="1"/>
  <c r="Q76" i="1"/>
  <c r="Q86" i="1"/>
  <c r="Q105" i="1"/>
  <c r="Q121" i="1"/>
  <c r="Q129" i="1"/>
  <c r="Q137" i="1"/>
  <c r="Q145" i="1"/>
  <c r="N75" i="1"/>
  <c r="R126" i="1"/>
  <c r="R36" i="1"/>
  <c r="R52" i="1"/>
  <c r="H66" i="1"/>
  <c r="Q67" i="1"/>
  <c r="Q75" i="1"/>
  <c r="Q94" i="1"/>
  <c r="Q128" i="1"/>
  <c r="Q136" i="1"/>
  <c r="Q106" i="1"/>
  <c r="Q114" i="1"/>
  <c r="Q130" i="1"/>
  <c r="Q113" i="1"/>
  <c r="Q65" i="1"/>
  <c r="Q118" i="1"/>
  <c r="Q115" i="1"/>
  <c r="R142" i="1"/>
  <c r="Q69" i="1"/>
  <c r="Q90" i="1"/>
  <c r="Q141" i="1"/>
  <c r="R6" i="1"/>
  <c r="H102" i="1"/>
  <c r="C102" i="1" s="1"/>
  <c r="Q146" i="1"/>
  <c r="R8" i="1"/>
  <c r="R54" i="1"/>
  <c r="Q71" i="1"/>
  <c r="H100" i="1"/>
  <c r="C100" i="1" s="1"/>
  <c r="Q103" i="1"/>
  <c r="J105" i="1"/>
  <c r="H110" i="1"/>
  <c r="Q111" i="1"/>
  <c r="Q119" i="1"/>
  <c r="Q127" i="1"/>
  <c r="Q135" i="1"/>
  <c r="R138" i="1"/>
  <c r="Q143" i="1"/>
  <c r="Q131" i="1"/>
  <c r="H97" i="1"/>
  <c r="C97" i="1" s="1"/>
  <c r="Q98" i="1"/>
  <c r="Q123" i="1"/>
  <c r="R10" i="1"/>
  <c r="R26" i="1"/>
  <c r="R42" i="1"/>
  <c r="R58" i="1"/>
  <c r="N10" i="1"/>
  <c r="J67" i="1"/>
  <c r="R68" i="1"/>
  <c r="N73" i="1"/>
  <c r="N82" i="1"/>
  <c r="R116" i="1"/>
  <c r="H120" i="1"/>
  <c r="R124" i="1"/>
  <c r="H128" i="1"/>
  <c r="R132" i="1"/>
  <c r="H136" i="1"/>
  <c r="R140" i="1"/>
  <c r="H144" i="1"/>
  <c r="Q102" i="1"/>
  <c r="R24" i="1"/>
  <c r="R88" i="1"/>
  <c r="R18" i="1"/>
  <c r="R34" i="1"/>
  <c r="R50" i="1"/>
  <c r="Q70" i="1"/>
  <c r="Q91" i="1"/>
  <c r="H99" i="1"/>
  <c r="C99" i="1" s="1"/>
  <c r="Q100" i="1"/>
  <c r="Q110" i="1"/>
  <c r="Q126" i="1"/>
  <c r="Q134" i="1"/>
  <c r="Q142" i="1"/>
  <c r="N67" i="1"/>
  <c r="Q73" i="1"/>
  <c r="R76" i="1"/>
  <c r="H81" i="1"/>
  <c r="C81" i="1" s="1"/>
  <c r="Q82" i="1"/>
  <c r="J85" i="1"/>
  <c r="Q108" i="1"/>
  <c r="Q116" i="1"/>
  <c r="Q124" i="1"/>
  <c r="Q132" i="1"/>
  <c r="Q140" i="1"/>
  <c r="R16" i="1"/>
  <c r="R44" i="1"/>
  <c r="R64" i="1"/>
  <c r="R74" i="1"/>
  <c r="R90" i="1"/>
  <c r="R102" i="1"/>
  <c r="R114" i="1"/>
  <c r="Q64" i="1"/>
  <c r="Q72" i="1"/>
  <c r="S85" i="1"/>
  <c r="S97" i="1"/>
  <c r="R28" i="1"/>
  <c r="R46" i="1"/>
  <c r="R66" i="1"/>
  <c r="R93" i="1"/>
  <c r="R106" i="1"/>
  <c r="R118" i="1"/>
  <c r="R130" i="1"/>
  <c r="R20" i="1"/>
  <c r="R38" i="1"/>
  <c r="R56" i="1"/>
  <c r="R79" i="1"/>
  <c r="N15" i="1"/>
  <c r="J68" i="1"/>
  <c r="N71" i="1"/>
  <c r="H76" i="1"/>
  <c r="C76" i="1" s="1"/>
  <c r="Q77" i="1"/>
  <c r="J80" i="1"/>
  <c r="Q87" i="1"/>
  <c r="Q104" i="1"/>
  <c r="Q112" i="1"/>
  <c r="N117" i="1"/>
  <c r="Q120" i="1"/>
  <c r="N125" i="1"/>
  <c r="N133" i="1"/>
  <c r="Q139" i="1"/>
  <c r="N141" i="1"/>
  <c r="Q144" i="1"/>
  <c r="R12" i="1"/>
  <c r="R30" i="1"/>
  <c r="R48" i="1"/>
  <c r="R70" i="1"/>
  <c r="R81" i="1"/>
  <c r="R95" i="1"/>
  <c r="R108" i="1"/>
  <c r="R134" i="1"/>
  <c r="R146" i="1"/>
  <c r="N80" i="1"/>
  <c r="S90" i="1"/>
  <c r="H95" i="1"/>
  <c r="C95" i="1" s="1"/>
  <c r="R104" i="1"/>
  <c r="H108" i="1"/>
  <c r="C108" i="1" s="1"/>
  <c r="R112" i="1"/>
  <c r="H116" i="1"/>
  <c r="R120" i="1"/>
  <c r="R128" i="1"/>
  <c r="R136" i="1"/>
  <c r="R144" i="1"/>
  <c r="R22" i="1"/>
  <c r="R40" i="1"/>
  <c r="R86" i="1"/>
  <c r="Q97" i="1"/>
  <c r="R122" i="1"/>
  <c r="Q68" i="1"/>
  <c r="Q80" i="1"/>
  <c r="J82" i="1"/>
  <c r="R83" i="1"/>
  <c r="H88" i="1"/>
  <c r="C88" i="1" s="1"/>
  <c r="Q89" i="1"/>
  <c r="S93" i="1"/>
  <c r="R99" i="1"/>
  <c r="J108" i="1"/>
  <c r="N111" i="1"/>
  <c r="N127" i="1"/>
  <c r="N135" i="1"/>
  <c r="Q3" i="1"/>
  <c r="R14" i="1"/>
  <c r="R32" i="1"/>
  <c r="R60" i="1"/>
  <c r="R72" i="1"/>
  <c r="R97" i="1"/>
  <c r="R110" i="1"/>
  <c r="Q83" i="1"/>
  <c r="Q85" i="1"/>
  <c r="S95" i="1"/>
  <c r="R3" i="1"/>
  <c r="R9" i="1"/>
  <c r="R13" i="1"/>
  <c r="R17" i="1"/>
  <c r="R21" i="1"/>
  <c r="R25" i="1"/>
  <c r="R29" i="1"/>
  <c r="R33" i="1"/>
  <c r="R37" i="1"/>
  <c r="R41" i="1"/>
  <c r="R45" i="1"/>
  <c r="R49" i="1"/>
  <c r="R53" i="1"/>
  <c r="R57" i="1"/>
  <c r="R63" i="1"/>
  <c r="R67" i="1"/>
  <c r="R71" i="1"/>
  <c r="R75" i="1"/>
  <c r="R80" i="1"/>
  <c r="R85" i="1"/>
  <c r="R89" i="1"/>
  <c r="R94" i="1"/>
  <c r="R98" i="1"/>
  <c r="R103" i="1"/>
  <c r="R107" i="1"/>
  <c r="R111" i="1"/>
  <c r="R115" i="1"/>
  <c r="R119" i="1"/>
  <c r="R123" i="1"/>
  <c r="R127" i="1"/>
  <c r="R131" i="1"/>
  <c r="R135" i="1"/>
  <c r="R139" i="1"/>
  <c r="R143" i="1"/>
  <c r="H68" i="1"/>
  <c r="J71" i="1"/>
  <c r="N77" i="1"/>
  <c r="N100" i="1"/>
  <c r="H104" i="1"/>
  <c r="C104" i="1" s="1"/>
  <c r="J107" i="1"/>
  <c r="N110" i="1"/>
  <c r="N113" i="1"/>
  <c r="Q95" i="1"/>
  <c r="J65" i="1"/>
  <c r="J73" i="1"/>
  <c r="N104" i="1"/>
  <c r="S118" i="1"/>
  <c r="N123" i="1"/>
  <c r="N131" i="1"/>
  <c r="N139" i="1"/>
  <c r="J70" i="1"/>
  <c r="N76" i="1"/>
  <c r="H79" i="1"/>
  <c r="C79" i="1" s="1"/>
  <c r="S87" i="1"/>
  <c r="J106" i="1"/>
  <c r="H114" i="1"/>
  <c r="H122" i="1"/>
  <c r="H130" i="1"/>
  <c r="J102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5" i="1"/>
  <c r="R69" i="1"/>
  <c r="R73" i="1"/>
  <c r="R77" i="1"/>
  <c r="R82" i="1"/>
  <c r="R87" i="1"/>
  <c r="R91" i="1"/>
  <c r="R96" i="1"/>
  <c r="R100" i="1"/>
  <c r="R105" i="1"/>
  <c r="R109" i="1"/>
  <c r="R113" i="1"/>
  <c r="R117" i="1"/>
  <c r="R121" i="1"/>
  <c r="R125" i="1"/>
  <c r="R129" i="1"/>
  <c r="R133" i="1"/>
  <c r="R137" i="1"/>
  <c r="R141" i="1"/>
  <c r="R145" i="1"/>
  <c r="H11" i="1"/>
  <c r="H19" i="1"/>
  <c r="H27" i="1"/>
  <c r="J64" i="1"/>
  <c r="H83" i="1"/>
  <c r="C83" i="1" s="1"/>
  <c r="H124" i="1"/>
  <c r="H132" i="1"/>
  <c r="H140" i="1"/>
  <c r="N102" i="1"/>
  <c r="J77" i="1"/>
  <c r="J69" i="1"/>
  <c r="J72" i="1"/>
  <c r="J79" i="1"/>
  <c r="J87" i="1"/>
  <c r="H90" i="1"/>
  <c r="C90" i="1" s="1"/>
  <c r="J95" i="1"/>
  <c r="N107" i="1"/>
  <c r="S110" i="1"/>
  <c r="H126" i="1"/>
  <c r="H134" i="1"/>
  <c r="H142" i="1"/>
  <c r="N66" i="1"/>
  <c r="N69" i="1"/>
  <c r="N72" i="1"/>
  <c r="J75" i="1"/>
  <c r="N87" i="1"/>
  <c r="J90" i="1"/>
  <c r="N98" i="1"/>
  <c r="J103" i="1"/>
  <c r="H106" i="1"/>
  <c r="C106" i="1" s="1"/>
  <c r="J109" i="1"/>
  <c r="N115" i="1"/>
  <c r="N121" i="1"/>
  <c r="N129" i="1"/>
  <c r="N137" i="1"/>
  <c r="S102" i="1"/>
  <c r="H138" i="1"/>
  <c r="H146" i="1"/>
  <c r="N37" i="1"/>
  <c r="N64" i="1"/>
  <c r="H73" i="1"/>
  <c r="N79" i="1"/>
  <c r="J81" i="1"/>
  <c r="H89" i="1"/>
  <c r="C89" i="1" s="1"/>
  <c r="H98" i="1"/>
  <c r="C98" i="1" s="1"/>
  <c r="J99" i="1"/>
  <c r="J100" i="1"/>
  <c r="N106" i="1"/>
  <c r="N108" i="1"/>
  <c r="S116" i="1"/>
  <c r="H121" i="1"/>
  <c r="H123" i="1"/>
  <c r="H125" i="1"/>
  <c r="H127" i="1"/>
  <c r="H129" i="1"/>
  <c r="H131" i="1"/>
  <c r="H133" i="1"/>
  <c r="H135" i="1"/>
  <c r="H137" i="1"/>
  <c r="H139" i="1"/>
  <c r="H141" i="1"/>
  <c r="H143" i="1"/>
  <c r="H145" i="1"/>
  <c r="N38" i="1"/>
  <c r="H63" i="1"/>
  <c r="H69" i="1"/>
  <c r="H71" i="1"/>
  <c r="S71" i="1"/>
  <c r="S73" i="1"/>
  <c r="H75" i="1"/>
  <c r="C75" i="1" s="1"/>
  <c r="N81" i="1"/>
  <c r="J83" i="1"/>
  <c r="N85" i="1"/>
  <c r="H86" i="1"/>
  <c r="C86" i="1" s="1"/>
  <c r="H91" i="1"/>
  <c r="C91" i="1" s="1"/>
  <c r="H93" i="1"/>
  <c r="C93" i="1" s="1"/>
  <c r="H94" i="1"/>
  <c r="C94" i="1" s="1"/>
  <c r="H96" i="1"/>
  <c r="C96" i="1" s="1"/>
  <c r="J97" i="1"/>
  <c r="J98" i="1"/>
  <c r="N99" i="1"/>
  <c r="N103" i="1"/>
  <c r="N105" i="1"/>
  <c r="N109" i="1"/>
  <c r="S114" i="1"/>
  <c r="H118" i="1"/>
  <c r="H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N23" i="1"/>
  <c r="N31" i="1"/>
  <c r="N39" i="1"/>
  <c r="N47" i="1"/>
  <c r="N55" i="1"/>
  <c r="J63" i="1"/>
  <c r="H67" i="1"/>
  <c r="S67" i="1"/>
  <c r="S69" i="1"/>
  <c r="S75" i="1"/>
  <c r="H77" i="1"/>
  <c r="C77" i="1" s="1"/>
  <c r="N83" i="1"/>
  <c r="J86" i="1"/>
  <c r="J89" i="1"/>
  <c r="J91" i="1"/>
  <c r="J93" i="1"/>
  <c r="J94" i="1"/>
  <c r="J96" i="1"/>
  <c r="N97" i="1"/>
  <c r="S112" i="1"/>
  <c r="H117" i="1"/>
  <c r="J118" i="1"/>
  <c r="J119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J24" i="1"/>
  <c r="N16" i="1"/>
  <c r="N24" i="1"/>
  <c r="N63" i="1"/>
  <c r="H65" i="1"/>
  <c r="S65" i="1"/>
  <c r="H72" i="1"/>
  <c r="S77" i="1"/>
  <c r="H80" i="1"/>
  <c r="C80" i="1" s="1"/>
  <c r="N86" i="1"/>
  <c r="J88" i="1"/>
  <c r="N90" i="1"/>
  <c r="N93" i="1"/>
  <c r="N95" i="1"/>
  <c r="S104" i="1"/>
  <c r="H115" i="1"/>
  <c r="J116" i="1"/>
  <c r="J117" i="1"/>
  <c r="N118" i="1"/>
  <c r="N143" i="1"/>
  <c r="N145" i="1"/>
  <c r="H70" i="1"/>
  <c r="H74" i="1"/>
  <c r="S80" i="1"/>
  <c r="H82" i="1"/>
  <c r="C82" i="1" s="1"/>
  <c r="N88" i="1"/>
  <c r="N89" i="1"/>
  <c r="N91" i="1"/>
  <c r="N94" i="1"/>
  <c r="N96" i="1"/>
  <c r="S106" i="1"/>
  <c r="S108" i="1"/>
  <c r="H112" i="1"/>
  <c r="H113" i="1"/>
  <c r="J114" i="1"/>
  <c r="J115" i="1"/>
  <c r="N116" i="1"/>
  <c r="N119" i="1"/>
  <c r="J74" i="1"/>
  <c r="S82" i="1"/>
  <c r="H85" i="1"/>
  <c r="C85" i="1" s="1"/>
  <c r="S99" i="1"/>
  <c r="H103" i="1"/>
  <c r="C103" i="1" s="1"/>
  <c r="H105" i="1"/>
  <c r="C105" i="1" s="1"/>
  <c r="H111" i="1"/>
  <c r="J112" i="1"/>
  <c r="J113" i="1"/>
  <c r="N114" i="1"/>
  <c r="H35" i="1"/>
  <c r="H43" i="1"/>
  <c r="N35" i="1"/>
  <c r="H64" i="1"/>
  <c r="N65" i="1"/>
  <c r="J66" i="1"/>
  <c r="N68" i="1"/>
  <c r="N70" i="1"/>
  <c r="N74" i="1"/>
  <c r="J76" i="1"/>
  <c r="H87" i="1"/>
  <c r="C87" i="1" s="1"/>
  <c r="J104" i="1"/>
  <c r="H107" i="1"/>
  <c r="C107" i="1" s="1"/>
  <c r="H109" i="1"/>
  <c r="C109" i="1" s="1"/>
  <c r="J110" i="1"/>
  <c r="J111" i="1"/>
  <c r="N112" i="1"/>
  <c r="S120" i="1"/>
  <c r="S122" i="1"/>
  <c r="S124" i="1"/>
  <c r="S126" i="1"/>
  <c r="S128" i="1"/>
  <c r="S130" i="1"/>
  <c r="S132" i="1"/>
  <c r="S134" i="1"/>
  <c r="S136" i="1"/>
  <c r="S138" i="1"/>
  <c r="S140" i="1"/>
  <c r="S142" i="1"/>
  <c r="S144" i="1"/>
  <c r="S146" i="1"/>
  <c r="S100" i="1"/>
  <c r="S103" i="1"/>
  <c r="S88" i="1"/>
  <c r="S105" i="1"/>
  <c r="S98" i="1"/>
  <c r="S107" i="1"/>
  <c r="S109" i="1"/>
  <c r="S111" i="1"/>
  <c r="S113" i="1"/>
  <c r="S115" i="1"/>
  <c r="S117" i="1"/>
  <c r="S119" i="1"/>
  <c r="S96" i="1"/>
  <c r="S64" i="1"/>
  <c r="S66" i="1"/>
  <c r="S68" i="1"/>
  <c r="S70" i="1"/>
  <c r="S72" i="1"/>
  <c r="S74" i="1"/>
  <c r="S76" i="1"/>
  <c r="S79" i="1"/>
  <c r="S81" i="1"/>
  <c r="S83" i="1"/>
  <c r="S86" i="1"/>
  <c r="S89" i="1"/>
  <c r="S91" i="1"/>
  <c r="S94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63" i="1"/>
  <c r="J10" i="1"/>
  <c r="N25" i="1"/>
  <c r="H12" i="1"/>
  <c r="H20" i="1"/>
  <c r="H28" i="1"/>
  <c r="N50" i="1"/>
  <c r="N12" i="1"/>
  <c r="N43" i="1"/>
  <c r="N44" i="1"/>
  <c r="H36" i="1"/>
  <c r="H44" i="1"/>
  <c r="H52" i="1"/>
  <c r="H60" i="1"/>
  <c r="J20" i="1"/>
  <c r="N18" i="1"/>
  <c r="N48" i="1"/>
  <c r="N56" i="1"/>
  <c r="N7" i="1"/>
  <c r="N11" i="1"/>
  <c r="N19" i="1"/>
  <c r="N27" i="1"/>
  <c r="N42" i="1"/>
  <c r="N57" i="1"/>
  <c r="J31" i="1"/>
  <c r="J55" i="1"/>
  <c r="N6" i="1"/>
  <c r="N29" i="1"/>
  <c r="N51" i="1"/>
  <c r="N59" i="1"/>
  <c r="J28" i="1"/>
  <c r="N17" i="1"/>
  <c r="N30" i="1"/>
  <c r="N36" i="1"/>
  <c r="N49" i="1"/>
  <c r="J32" i="1"/>
  <c r="J40" i="1"/>
  <c r="J48" i="1"/>
  <c r="J56" i="1"/>
  <c r="N13" i="1"/>
  <c r="N26" i="1"/>
  <c r="N32" i="1"/>
  <c r="N45" i="1"/>
  <c r="N58" i="1"/>
  <c r="N14" i="1"/>
  <c r="N20" i="1"/>
  <c r="N33" i="1"/>
  <c r="N46" i="1"/>
  <c r="N52" i="1"/>
  <c r="J18" i="1"/>
  <c r="N8" i="1"/>
  <c r="N21" i="1"/>
  <c r="N34" i="1"/>
  <c r="N40" i="1"/>
  <c r="N53" i="1"/>
  <c r="H51" i="1"/>
  <c r="H59" i="1"/>
  <c r="N9" i="1"/>
  <c r="N22" i="1"/>
  <c r="N28" i="1"/>
  <c r="N41" i="1"/>
  <c r="N54" i="1"/>
  <c r="N60" i="1"/>
  <c r="H45" i="1"/>
  <c r="J25" i="1"/>
  <c r="H37" i="1"/>
  <c r="H6" i="1"/>
  <c r="H14" i="1"/>
  <c r="H22" i="1"/>
  <c r="H30" i="1"/>
  <c r="H38" i="1"/>
  <c r="H46" i="1"/>
  <c r="H54" i="1"/>
  <c r="J3" i="1"/>
  <c r="J42" i="1"/>
  <c r="J12" i="1"/>
  <c r="H7" i="1"/>
  <c r="H15" i="1"/>
  <c r="H23" i="1"/>
  <c r="H31" i="1"/>
  <c r="H39" i="1"/>
  <c r="H47" i="1"/>
  <c r="H55" i="1"/>
  <c r="J6" i="1"/>
  <c r="J14" i="1"/>
  <c r="J27" i="1"/>
  <c r="J50" i="1"/>
  <c r="J57" i="1"/>
  <c r="H8" i="1"/>
  <c r="H16" i="1"/>
  <c r="H24" i="1"/>
  <c r="H32" i="1"/>
  <c r="H40" i="1"/>
  <c r="H48" i="1"/>
  <c r="H56" i="1"/>
  <c r="J36" i="1"/>
  <c r="J44" i="1"/>
  <c r="J51" i="1"/>
  <c r="H21" i="1"/>
  <c r="H53" i="1"/>
  <c r="H9" i="1"/>
  <c r="H17" i="1"/>
  <c r="H25" i="1"/>
  <c r="H33" i="1"/>
  <c r="H41" i="1"/>
  <c r="H49" i="1"/>
  <c r="H57" i="1"/>
  <c r="J8" i="1"/>
  <c r="J29" i="1"/>
  <c r="J37" i="1"/>
  <c r="H13" i="1"/>
  <c r="H29" i="1"/>
  <c r="J19" i="1"/>
  <c r="H10" i="1"/>
  <c r="H18" i="1"/>
  <c r="H26" i="1"/>
  <c r="H34" i="1"/>
  <c r="H42" i="1"/>
  <c r="H50" i="1"/>
  <c r="H58" i="1"/>
  <c r="J16" i="1"/>
  <c r="J23" i="1"/>
  <c r="J38" i="1"/>
  <c r="J60" i="1"/>
  <c r="J11" i="1"/>
  <c r="J17" i="1"/>
  <c r="J30" i="1"/>
  <c r="J43" i="1"/>
  <c r="J49" i="1"/>
  <c r="J7" i="1"/>
  <c r="J13" i="1"/>
  <c r="J26" i="1"/>
  <c r="J39" i="1"/>
  <c r="J45" i="1"/>
  <c r="J58" i="1"/>
  <c r="J33" i="1"/>
  <c r="J46" i="1"/>
  <c r="J52" i="1"/>
  <c r="J59" i="1"/>
  <c r="J15" i="1"/>
  <c r="J21" i="1"/>
  <c r="J34" i="1"/>
  <c r="J47" i="1"/>
  <c r="J53" i="1"/>
  <c r="J9" i="1"/>
  <c r="J22" i="1"/>
  <c r="J35" i="1"/>
  <c r="J41" i="1"/>
  <c r="J54" i="1"/>
  <c r="S10" i="1"/>
  <c r="S18" i="1"/>
  <c r="S12" i="1"/>
  <c r="S20" i="1"/>
  <c r="S28" i="1"/>
  <c r="S37" i="1"/>
  <c r="S36" i="1"/>
  <c r="S44" i="1"/>
  <c r="S52" i="1"/>
  <c r="S60" i="1"/>
  <c r="S53" i="1"/>
  <c r="S38" i="1"/>
  <c r="S7" i="1"/>
  <c r="S15" i="1"/>
  <c r="S23" i="1"/>
  <c r="S31" i="1"/>
  <c r="S39" i="1"/>
  <c r="S47" i="1"/>
  <c r="S55" i="1"/>
  <c r="S13" i="1"/>
  <c r="S29" i="1"/>
  <c r="S22" i="1"/>
  <c r="S8" i="1"/>
  <c r="S16" i="1"/>
  <c r="S24" i="1"/>
  <c r="S32" i="1"/>
  <c r="S40" i="1"/>
  <c r="S48" i="1"/>
  <c r="S56" i="1"/>
  <c r="S21" i="1"/>
  <c r="S45" i="1"/>
  <c r="S14" i="1"/>
  <c r="S9" i="1"/>
  <c r="S17" i="1"/>
  <c r="S25" i="1"/>
  <c r="S33" i="1"/>
  <c r="S41" i="1"/>
  <c r="S49" i="1"/>
  <c r="S57" i="1"/>
  <c r="AA1" i="1"/>
  <c r="S26" i="1"/>
  <c r="S34" i="1"/>
  <c r="S42" i="1"/>
  <c r="S50" i="1"/>
  <c r="S58" i="1"/>
  <c r="S11" i="1"/>
  <c r="S19" i="1"/>
  <c r="S27" i="1"/>
  <c r="S35" i="1"/>
  <c r="S43" i="1"/>
  <c r="S51" i="1"/>
  <c r="S59" i="1"/>
  <c r="S54" i="1"/>
  <c r="S6" i="1"/>
  <c r="S30" i="1"/>
  <c r="S46" i="1"/>
  <c r="A85" i="1" l="1"/>
  <c r="C84" i="1"/>
  <c r="A79" i="1"/>
  <c r="C78" i="1"/>
  <c r="A75" i="1"/>
  <c r="C74" i="1"/>
  <c r="A93" i="1"/>
  <c r="C92" i="1"/>
  <c r="A102" i="1"/>
  <c r="C101" i="1"/>
  <c r="AE1" i="1"/>
  <c r="AC1" i="1"/>
  <c r="T92" i="1" l="1"/>
  <c r="T101" i="1"/>
  <c r="T84" i="1"/>
  <c r="T78" i="1"/>
  <c r="T102" i="1"/>
  <c r="T30" i="1"/>
  <c r="T108" i="1"/>
  <c r="T106" i="1"/>
  <c r="T80" i="1"/>
  <c r="T140" i="1"/>
  <c r="T97" i="1"/>
  <c r="T85" i="1"/>
  <c r="T110" i="1"/>
  <c r="T104" i="1"/>
  <c r="T142" i="1"/>
  <c r="T124" i="1"/>
  <c r="T144" i="1"/>
  <c r="T130" i="1"/>
  <c r="T126" i="1"/>
  <c r="T122" i="1"/>
  <c r="T138" i="1"/>
  <c r="T134" i="1"/>
  <c r="T136" i="1"/>
  <c r="T132" i="1"/>
  <c r="T128" i="1"/>
  <c r="T120" i="1"/>
  <c r="T69" i="1"/>
  <c r="T65" i="1"/>
  <c r="T99" i="1"/>
  <c r="T64" i="1"/>
  <c r="T127" i="1"/>
  <c r="T143" i="1"/>
  <c r="T116" i="1"/>
  <c r="T109" i="1"/>
  <c r="T87" i="1"/>
  <c r="T77" i="1"/>
  <c r="T83" i="1"/>
  <c r="T129" i="1"/>
  <c r="T145" i="1"/>
  <c r="T113" i="1"/>
  <c r="T96" i="1"/>
  <c r="T91" i="1"/>
  <c r="T86" i="1"/>
  <c r="T63" i="1"/>
  <c r="T95" i="1"/>
  <c r="T114" i="1"/>
  <c r="T79" i="1"/>
  <c r="T131" i="1"/>
  <c r="T68" i="1"/>
  <c r="T88" i="1"/>
  <c r="T93" i="1"/>
  <c r="T74" i="1"/>
  <c r="T75" i="1"/>
  <c r="T70" i="1"/>
  <c r="T117" i="1"/>
  <c r="T112" i="1"/>
  <c r="T90" i="1"/>
  <c r="T66" i="1"/>
  <c r="T76" i="1"/>
  <c r="T146" i="1"/>
  <c r="T133" i="1"/>
  <c r="T89" i="1"/>
  <c r="T72" i="1"/>
  <c r="T100" i="1"/>
  <c r="T107" i="1"/>
  <c r="T115" i="1"/>
  <c r="T94" i="1"/>
  <c r="T118" i="1"/>
  <c r="T135" i="1"/>
  <c r="T105" i="1"/>
  <c r="T71" i="1"/>
  <c r="T67" i="1"/>
  <c r="T123" i="1"/>
  <c r="T139" i="1"/>
  <c r="T103" i="1"/>
  <c r="T82" i="1"/>
  <c r="T81" i="1"/>
  <c r="T141" i="1"/>
  <c r="T98" i="1"/>
  <c r="T119" i="1"/>
  <c r="T137" i="1"/>
  <c r="T73" i="1"/>
  <c r="T125" i="1"/>
  <c r="T111" i="1"/>
  <c r="T121" i="1"/>
  <c r="T18" i="1"/>
  <c r="T60" i="1"/>
  <c r="T9" i="1"/>
  <c r="T31" i="1"/>
  <c r="T23" i="1"/>
  <c r="T11" i="1"/>
  <c r="T36" i="1"/>
  <c r="T51" i="1"/>
  <c r="T44" i="1"/>
  <c r="T22" i="1"/>
  <c r="T32" i="1"/>
  <c r="T46" i="1"/>
  <c r="T43" i="1"/>
  <c r="T58" i="1"/>
  <c r="T28" i="1"/>
  <c r="T21" i="1"/>
  <c r="T52" i="1"/>
  <c r="T7" i="1"/>
  <c r="T34" i="1"/>
  <c r="T20" i="1"/>
  <c r="T41" i="1"/>
  <c r="T47" i="1"/>
  <c r="T17" i="1"/>
  <c r="T27" i="1"/>
  <c r="T26" i="1"/>
  <c r="T25" i="1"/>
  <c r="T38" i="1"/>
  <c r="T15" i="1"/>
  <c r="T49" i="1"/>
  <c r="T42" i="1"/>
  <c r="T48" i="1"/>
  <c r="T12" i="1"/>
  <c r="T3" i="1"/>
  <c r="T54" i="1"/>
  <c r="T45" i="1"/>
  <c r="T53" i="1"/>
  <c r="T37" i="1"/>
  <c r="T40" i="1"/>
  <c r="T55" i="1"/>
  <c r="T56" i="1"/>
  <c r="T19" i="1"/>
  <c r="T59" i="1"/>
  <c r="T10" i="1"/>
  <c r="T57" i="1"/>
  <c r="T6" i="1"/>
  <c r="T13" i="1"/>
  <c r="T14" i="1"/>
  <c r="T35" i="1"/>
  <c r="T16" i="1"/>
  <c r="T39" i="1"/>
  <c r="T29" i="1"/>
  <c r="T24" i="1"/>
  <c r="T50" i="1"/>
  <c r="T8" i="1"/>
  <c r="T33" i="1"/>
</calcChain>
</file>

<file path=xl/sharedStrings.xml><?xml version="1.0" encoding="utf-8"?>
<sst xmlns="http://schemas.openxmlformats.org/spreadsheetml/2006/main" count="797" uniqueCount="172">
  <si>
    <t>runNo</t>
  </si>
  <si>
    <t>accepable</t>
  </si>
  <si>
    <t>verNo</t>
  </si>
  <si>
    <t>verWOffsetNo</t>
  </si>
  <si>
    <t>indldelc</t>
  </si>
  <si>
    <t>inp_s_ldelc</t>
  </si>
  <si>
    <t>indla</t>
  </si>
  <si>
    <t>inp_s_la</t>
  </si>
  <si>
    <t>indllc</t>
  </si>
  <si>
    <t>inp_s_llc</t>
  </si>
  <si>
    <t>inddd2</t>
  </si>
  <si>
    <t>inp_s_dd2</t>
  </si>
  <si>
    <t>inp_sfx_sim_mean</t>
  </si>
  <si>
    <t>inp_sfx_sim_mn</t>
  </si>
  <si>
    <t>inp_sfx_sim_mx</t>
  </si>
  <si>
    <t>inp_sfx_sim_cov</t>
  </si>
  <si>
    <t>inp_sfx_sim_std</t>
  </si>
  <si>
    <t>inp_sfx_sim_span</t>
  </si>
  <si>
    <t>inp_sfx_raw_mean</t>
  </si>
  <si>
    <t>inp_sfx_raw_mn</t>
  </si>
  <si>
    <t>inp_sfx_raw_mx</t>
  </si>
  <si>
    <t>inp_sfx_raw_cov</t>
  </si>
  <si>
    <t>inp_sfx_raw_std</t>
  </si>
  <si>
    <t>inp_sfx_raw_span</t>
  </si>
  <si>
    <t>out_s_time_F</t>
  </si>
  <si>
    <t>out_s_log_time_F</t>
  </si>
  <si>
    <t>out_s_time_M</t>
  </si>
  <si>
    <t>out_s_time_sigma0</t>
  </si>
  <si>
    <t>out_s_time_damage_i</t>
  </si>
  <si>
    <t>out_s_time_damage_m</t>
  </si>
  <si>
    <t>out_s_time_damage_f</t>
  </si>
  <si>
    <t>out_s_time_norm_tauc_F</t>
  </si>
  <si>
    <t>out_s_time_norm_tauc_M</t>
  </si>
  <si>
    <t>out_s_time_sigma0_norm_tauc</t>
  </si>
  <si>
    <t>out_s_time_damage_i_norm_tauc</t>
  </si>
  <si>
    <t>out_s_time_damage_m_norm_tauc</t>
  </si>
  <si>
    <t>out_s_time_damage_f_norm_tauc</t>
  </si>
  <si>
    <t>out_s_time_norm_taul_F</t>
  </si>
  <si>
    <t>out_s_time_norm_taul_M</t>
  </si>
  <si>
    <t>out_s_time_sigma0_norm_taul</t>
  </si>
  <si>
    <t>out_s_time_damage_i_norm_taul</t>
  </si>
  <si>
    <t>out_s_time_damage_m_norm_taul</t>
  </si>
  <si>
    <t>out_s_time_damage_f_norm_taul</t>
  </si>
  <si>
    <t>out_s_phi_0</t>
  </si>
  <si>
    <t>out_s_phi_d_F</t>
  </si>
  <si>
    <t>out_s_phi_d_tFin</t>
  </si>
  <si>
    <t>out_s_log_phi_d_tFin</t>
  </si>
  <si>
    <t>out_s_phi_d_norm_phi0_F</t>
  </si>
  <si>
    <t>out_s_phi_d_norm_phi0_tFin</t>
  </si>
  <si>
    <t>out_s_log_phi_d_norm_phi0_tFin</t>
  </si>
  <si>
    <t>out_s_phi_d_norm_phi_input_F</t>
  </si>
  <si>
    <t>out_s_log_phi_d_norm_phi_input_F</t>
  </si>
  <si>
    <t>out_s_phi_d_norm_phi_input_tFin</t>
  </si>
  <si>
    <t>out_s_phi_N_F</t>
  </si>
  <si>
    <t>out_s_phi_N_tFin</t>
  </si>
  <si>
    <t>out_s_phi_N_norm_phi0_F</t>
  </si>
  <si>
    <t>out_s_phi_N_norm_phi0_tFin</t>
  </si>
  <si>
    <t>out_s_phi_N_norm_phi_input_F</t>
  </si>
  <si>
    <t>out_s_phi_N_norm_phi_input_tFin</t>
  </si>
  <si>
    <t>out_s_maxInTime_NumDiss2InputEne</t>
  </si>
  <si>
    <t>out_s_phi_N_norm_phi_d_F</t>
  </si>
  <si>
    <t>out_s_phi_N_norm_phi_d_tFin</t>
  </si>
  <si>
    <t>out_s_phi_K_norm_F</t>
  </si>
  <si>
    <t>out_s_phi_U_norm_F</t>
  </si>
  <si>
    <t>out_s_bar_sigma_bulk_norm_M</t>
  </si>
  <si>
    <t>out_s_psi_f</t>
  </si>
  <si>
    <t>out_s_log_psi_f</t>
  </si>
  <si>
    <t>out_s_psi_f_norm_psiC</t>
  </si>
  <si>
    <t>out_s_log_psi_f_norm_psiC</t>
  </si>
  <si>
    <t>out_s_Lpsi2phid_both_strsfstage</t>
  </si>
  <si>
    <t>out_s_psi_fstage2phid_finTime</t>
  </si>
  <si>
    <t>out_s_Lpsid2phid_m</t>
  </si>
  <si>
    <t>out_s_eps_f</t>
  </si>
  <si>
    <t>out_s_log_eps_f</t>
  </si>
  <si>
    <t>out_s_eps_f_norm</t>
  </si>
  <si>
    <t>out_s_log_eps_f_norm</t>
  </si>
  <si>
    <t>out_s_psid2psi_m</t>
  </si>
  <si>
    <t>out_s_Bmf_energy</t>
  </si>
  <si>
    <t>out_s_Bmf_strain</t>
  </si>
  <si>
    <t>out_s_Bim_strain</t>
  </si>
  <si>
    <t>out_s_Dmax_M</t>
  </si>
  <si>
    <t>out_s_Dbar_M</t>
  </si>
  <si>
    <t>out_s_Dbar_eps_f</t>
  </si>
  <si>
    <t>out_s_Dbar_F</t>
  </si>
  <si>
    <t>out_s_Dbar_D_f</t>
  </si>
  <si>
    <t>out_s_Nl_M</t>
  </si>
  <si>
    <t>out_s_lbar_M</t>
  </si>
  <si>
    <t>out_s_lmin_M</t>
  </si>
  <si>
    <t>out_s_lmax_M</t>
  </si>
  <si>
    <t>out_s_sdiv_l_M</t>
  </si>
  <si>
    <t>out_s_cov_l_M</t>
  </si>
  <si>
    <t>out_s_Nl_F</t>
  </si>
  <si>
    <t>out_s_lbar_F</t>
  </si>
  <si>
    <t>out_s_lmin_F</t>
  </si>
  <si>
    <t>out_s_lmax_F</t>
  </si>
  <si>
    <t>out_s_sdiv_l_F</t>
  </si>
  <si>
    <t>out_s_cov_l_F</t>
  </si>
  <si>
    <t>out_s_phi_F</t>
  </si>
  <si>
    <t>out_s_phi_M</t>
  </si>
  <si>
    <t>out_s_phi_sigma0</t>
  </si>
  <si>
    <t>out_s_phi_damage_i</t>
  </si>
  <si>
    <t>out_s_phi_damage_m</t>
  </si>
  <si>
    <t>out_s_phi_damage_f</t>
  </si>
  <si>
    <t>out_s_U_F</t>
  </si>
  <si>
    <t>out_s_U_M</t>
  </si>
  <si>
    <t>out_s_U_sigma0</t>
  </si>
  <si>
    <t>out_s_U_damage_i</t>
  </si>
  <si>
    <t>out_s_U_damage_m</t>
  </si>
  <si>
    <t>out_s_U_damage_f</t>
  </si>
  <si>
    <t>out_s_K_F</t>
  </si>
  <si>
    <t>out_s_K_M</t>
  </si>
  <si>
    <t>out_s_K_sigma0</t>
  </si>
  <si>
    <t>out_s_K_damage_i</t>
  </si>
  <si>
    <t>out_s_K_damage_m</t>
  </si>
  <si>
    <t>out_s_K_damage_f</t>
  </si>
  <si>
    <t>out_s_LinMomentum_F</t>
  </si>
  <si>
    <t>out_s_LinMomentum_M</t>
  </si>
  <si>
    <t>out_s_LinMomentum_sigma0</t>
  </si>
  <si>
    <t>out_s_LinMomentum_damage_i</t>
  </si>
  <si>
    <t>out_s_LinMomentum_damage_m</t>
  </si>
  <si>
    <t>out_s_LinMomentum_damage_f</t>
  </si>
  <si>
    <t>comment</t>
  </si>
  <si>
    <t>4/23-runs</t>
  </si>
  <si>
    <t>indresolutionFactor</t>
  </si>
  <si>
    <t>inp_s_resolutionFactor</t>
  </si>
  <si>
    <t>inddt_resap</t>
  </si>
  <si>
    <t>inp_s_dt_resap</t>
  </si>
  <si>
    <t>indssoFS</t>
  </si>
  <si>
    <t>inp_s_ssoFS</t>
  </si>
  <si>
    <t>out_s_U2phi_F</t>
  </si>
  <si>
    <t>out_s_phi_K_norm_tF</t>
  </si>
  <si>
    <t>out_s_phi_U_norm_tF</t>
  </si>
  <si>
    <t>out_s_U2phi_tF</t>
  </si>
  <si>
    <t>out_s_Nl_tF</t>
  </si>
  <si>
    <t>out_s_lbar_tF</t>
  </si>
  <si>
    <t>out_s_lmin_tF</t>
  </si>
  <si>
    <t>out_s_lmax_tF</t>
  </si>
  <si>
    <t>out_s_sdiv_l_tF</t>
  </si>
  <si>
    <t>out_s_cov_l_tF</t>
  </si>
  <si>
    <t>out_s_LinMomentumErr_F</t>
  </si>
  <si>
    <t>la</t>
  </si>
  <si>
    <t>a</t>
  </si>
  <si>
    <t>delc</t>
  </si>
  <si>
    <t>Zhu06_27</t>
  </si>
  <si>
    <t>Zhu06_27_s0</t>
  </si>
  <si>
    <t>Zhu06_13_epsDot0</t>
  </si>
  <si>
    <t>epsDotp</t>
  </si>
  <si>
    <t>Zhu06_28</t>
  </si>
  <si>
    <t>l</t>
  </si>
  <si>
    <t>h</t>
  </si>
  <si>
    <t>l/h</t>
  </si>
  <si>
    <t>l/lzhu2</t>
  </si>
  <si>
    <t>l/l0</t>
  </si>
  <si>
    <t>phid</t>
  </si>
  <si>
    <t>phid/phid0</t>
  </si>
  <si>
    <t>sigmaM</t>
  </si>
  <si>
    <t>sM/sM0</t>
  </si>
  <si>
    <t>tF</t>
  </si>
  <si>
    <t>inddelc_Tf_fact</t>
  </si>
  <si>
    <t>inp_s_delc_Tf_fact</t>
  </si>
  <si>
    <t>tF/tF0</t>
  </si>
  <si>
    <t>l0/h</t>
  </si>
  <si>
    <t>log(delTF)</t>
  </si>
  <si>
    <t>log10(phid/phid0)</t>
  </si>
  <si>
    <t>1st number actual delC factor =&gt; same energy, 2nd what is predicted from phid</t>
  </si>
  <si>
    <t>sM-form</t>
  </si>
  <si>
    <t>alpha</t>
  </si>
  <si>
    <t>tFapproximate</t>
  </si>
  <si>
    <t>tFExact</t>
  </si>
  <si>
    <t>numerator</t>
  </si>
  <si>
    <t>sM-form final</t>
  </si>
  <si>
    <t>phidRatio*fragRatio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</si>
</sst>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0" fontId="1" fillId="0" borderId="0" xfId="0" applyFont="1"/>
    <xf numFmtId="0" fontId="1" fillId="4" borderId="0" xfId="0" applyFont="1" applyFill="1"/>
    <xf numFmtId="11" fontId="1" fillId="0" borderId="0" xfId="0" applyNumberFormat="1" applyFont="1"/>
    <xf numFmtId="11" fontId="1" fillId="4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4" borderId="0" xfId="0" applyFont="1" applyFill="1"/>
    <xf numFmtId="11" fontId="2" fillId="0" borderId="0" xfId="0" applyNumberFormat="1" applyFont="1"/>
    <xf numFmtId="0" fontId="2" fillId="6" borderId="0" xfId="0" applyFont="1" applyFill="1"/>
    <xf numFmtId="0" fontId="2" fillId="5" borderId="0" xfId="0" applyFont="1" applyFill="1"/>
    <xf numFmtId="11" fontId="2" fillId="2" borderId="0" xfId="0" applyNumberFormat="1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11" fontId="2" fillId="2" borderId="2" xfId="0" applyNumberFormat="1" applyFont="1" applyFill="1" applyBorder="1"/>
    <xf numFmtId="0" fontId="2" fillId="10" borderId="3" xfId="0" applyFont="1" applyFill="1" applyBorder="1"/>
    <xf numFmtId="0" fontId="2" fillId="10" borderId="0" xfId="0" applyFont="1" applyFill="1"/>
    <xf numFmtId="0" fontId="2" fillId="13" borderId="0" xfId="0" applyFont="1" applyFill="1"/>
    <xf numFmtId="11" fontId="2" fillId="10" borderId="0" xfId="0" applyNumberFormat="1" applyFont="1" applyFill="1"/>
    <xf numFmtId="0" fontId="2" fillId="2" borderId="3" xfId="0" applyFont="1" applyFill="1" applyBorder="1"/>
    <xf numFmtId="0" fontId="2" fillId="9" borderId="0" xfId="0" applyFont="1" applyFill="1"/>
    <xf numFmtId="11" fontId="2" fillId="9" borderId="0" xfId="0" applyNumberFormat="1" applyFont="1" applyFill="1"/>
    <xf numFmtId="0" fontId="2" fillId="9" borderId="3" xfId="0" applyFont="1" applyFill="1" applyBorder="1"/>
    <xf numFmtId="11" fontId="2" fillId="6" borderId="0" xfId="0" applyNumberFormat="1" applyFont="1" applyFill="1"/>
    <xf numFmtId="0" fontId="2" fillId="6" borderId="3" xfId="0" applyFont="1" applyFill="1" applyBorder="1"/>
    <xf numFmtId="0" fontId="2" fillId="8" borderId="0" xfId="0" applyFont="1" applyFill="1"/>
    <xf numFmtId="11" fontId="2" fillId="8" borderId="0" xfId="0" applyNumberFormat="1" applyFont="1" applyFill="1"/>
    <xf numFmtId="0" fontId="2" fillId="12" borderId="3" xfId="0" applyFont="1" applyFill="1" applyBorder="1"/>
    <xf numFmtId="0" fontId="2" fillId="12" borderId="0" xfId="0" applyFont="1" applyFill="1"/>
    <xf numFmtId="11" fontId="2" fillId="12" borderId="0" xfId="0" applyNumberFormat="1" applyFont="1" applyFill="1"/>
    <xf numFmtId="0" fontId="2" fillId="11" borderId="0" xfId="0" applyFont="1" applyFill="1"/>
    <xf numFmtId="11" fontId="2" fillId="11" borderId="0" xfId="0" applyNumberFormat="1" applyFont="1" applyFill="1"/>
    <xf numFmtId="0" fontId="2" fillId="11" borderId="3" xfId="0" applyFont="1" applyFill="1" applyBorder="1"/>
    <xf numFmtId="0" fontId="2" fillId="11" borderId="4" xfId="0" applyFont="1" applyFill="1" applyBorder="1"/>
    <xf numFmtId="0" fontId="2" fillId="11" borderId="5" xfId="0" applyFont="1" applyFill="1" applyBorder="1"/>
    <xf numFmtId="0" fontId="2" fillId="13" borderId="5" xfId="0" applyFont="1" applyFill="1" applyBorder="1"/>
    <xf numFmtId="11" fontId="2" fillId="11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'la4'!$B$74:$B$77</c:f>
              <c:numCache>
                <c:formatCode>General</c:formatCode>
                <c:ptCount val="4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</c:numCache>
            </c:numRef>
          </c:xVal>
          <c:yVal>
            <c:numRef>
              <c:f>'la4'!$C$74:$C$77</c:f>
              <c:numCache>
                <c:formatCode>General</c:formatCode>
                <c:ptCount val="4"/>
                <c:pt idx="0">
                  <c:v>-0.17108752722064921</c:v>
                </c:pt>
                <c:pt idx="1">
                  <c:v>2.1196312232065417E-2</c:v>
                </c:pt>
                <c:pt idx="2">
                  <c:v>0.14340487338801661</c:v>
                </c:pt>
                <c:pt idx="3">
                  <c:v>0.22477442835695607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1A-4DF3-9118-927565A0151E}"/>
            </c:ext>
          </c:extLst>
        </c:ser>
        <c:ser>
          <c:idx val="0"/>
          <c:order val="1"/>
          <c:tx>
            <c:v>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236384751614594E-2"/>
                  <c:y val="-1.41952058175851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'la4'!$B$78:$B$83</c:f>
              <c:numCache>
                <c:formatCode>General</c:formatCode>
                <c:ptCount val="6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</c:numCache>
            </c:numRef>
          </c:xVal>
          <c:yVal>
            <c:numRef>
              <c:f>'la4'!$C$78:$C$83</c:f>
              <c:numCache>
                <c:formatCode>General</c:formatCode>
                <c:ptCount val="6"/>
                <c:pt idx="0">
                  <c:v>-0.49709933949794821</c:v>
                </c:pt>
                <c:pt idx="1">
                  <c:v>-0.42981190901838845</c:v>
                </c:pt>
                <c:pt idx="2">
                  <c:v>-0.20511954192226514</c:v>
                </c:pt>
                <c:pt idx="3">
                  <c:v>-5.1826705516934087E-2</c:v>
                </c:pt>
                <c:pt idx="4">
                  <c:v>5.1018516576708521E-2</c:v>
                </c:pt>
                <c:pt idx="5">
                  <c:v>0.1818337804882488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1A-4DF3-9118-927565A0151E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'la4'!$B$84:$B$91</c:f>
              <c:numCache>
                <c:formatCode>General</c:formatCode>
                <c:ptCount val="8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</c:numCache>
            </c:numRef>
          </c:xVal>
          <c:yVal>
            <c:numRef>
              <c:f>'la4'!$C$84:$C$91</c:f>
              <c:numCache>
                <c:formatCode>General</c:formatCode>
                <c:ptCount val="8"/>
                <c:pt idx="0">
                  <c:v>-0.83937454629284336</c:v>
                </c:pt>
                <c:pt idx="1">
                  <c:v>-0.76889639995691383</c:v>
                </c:pt>
                <c:pt idx="2">
                  <c:v>-0.52705023333826251</c:v>
                </c:pt>
                <c:pt idx="3">
                  <c:v>-0.34846741905159384</c:v>
                </c:pt>
                <c:pt idx="4">
                  <c:v>-0.22224788261076861</c:v>
                </c:pt>
                <c:pt idx="5">
                  <c:v>-5.047038726852323E-2</c:v>
                </c:pt>
                <c:pt idx="6">
                  <c:v>5.8444968336333725E-2</c:v>
                </c:pt>
                <c:pt idx="7">
                  <c:v>0.36638057080581521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1A-4DF3-9118-927565A0151E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'la4'!$B$92:$B$100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'la4'!$C$92:$C$100</c:f>
              <c:numCache>
                <c:formatCode>General</c:formatCode>
                <c:ptCount val="9"/>
                <c:pt idx="0">
                  <c:v>-1.2328577072361349</c:v>
                </c:pt>
                <c:pt idx="1">
                  <c:v>-1.149708513535149</c:v>
                </c:pt>
                <c:pt idx="2">
                  <c:v>-0.90404334342440029</c:v>
                </c:pt>
                <c:pt idx="3">
                  <c:v>-0.72099828006882705</c:v>
                </c:pt>
                <c:pt idx="4">
                  <c:v>-0.58826636266482624</c:v>
                </c:pt>
                <c:pt idx="5">
                  <c:v>-0.40724149166581752</c:v>
                </c:pt>
                <c:pt idx="6">
                  <c:v>-0.27880625118029578</c:v>
                </c:pt>
                <c:pt idx="7">
                  <c:v>0.12454023348460966</c:v>
                </c:pt>
                <c:pt idx="8">
                  <c:v>0.65311859951937645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1A-4DF3-9118-927565A0151E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567455910577149E-2"/>
                  <c:y val="0.23075307304277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'la4'!$B$101:$B$109</c:f>
              <c:numCache>
                <c:formatCode>General</c:formatCode>
                <c:ptCount val="9"/>
                <c:pt idx="0">
                  <c:v>0</c:v>
                </c:pt>
                <c:pt idx="1">
                  <c:v>0.17609125905568124</c:v>
                </c:pt>
                <c:pt idx="2">
                  <c:v>0.3010299956639812</c:v>
                </c:pt>
                <c:pt idx="3">
                  <c:v>0.47712125471966244</c:v>
                </c:pt>
                <c:pt idx="4">
                  <c:v>0.6020599913279624</c:v>
                </c:pt>
                <c:pt idx="5">
                  <c:v>0.77815125038364363</c:v>
                </c:pt>
                <c:pt idx="6">
                  <c:v>0.90308998699194354</c:v>
                </c:pt>
                <c:pt idx="7">
                  <c:v>1.3010299956639813</c:v>
                </c:pt>
                <c:pt idx="8">
                  <c:v>1.9030899869919435</c:v>
                </c:pt>
              </c:numCache>
            </c:numRef>
          </c:xVal>
          <c:yVal>
            <c:numRef>
              <c:f>'la4'!$C$101:$C$109</c:f>
              <c:numCache>
                <c:formatCode>General</c:formatCode>
                <c:ptCount val="9"/>
                <c:pt idx="0">
                  <c:v>-1.8058602633608394</c:v>
                </c:pt>
                <c:pt idx="1">
                  <c:v>-1.6734620152166122</c:v>
                </c:pt>
                <c:pt idx="2">
                  <c:v>-1.3931098010918685</c:v>
                </c:pt>
                <c:pt idx="3">
                  <c:v>-1.1250627999298968</c:v>
                </c:pt>
                <c:pt idx="4">
                  <c:v>-1.0033200528094961</c:v>
                </c:pt>
                <c:pt idx="5">
                  <c:v>-0.79495559321867326</c:v>
                </c:pt>
                <c:pt idx="6">
                  <c:v>-0.67970538382862566</c:v>
                </c:pt>
                <c:pt idx="7">
                  <c:v>-0.26171053801136313</c:v>
                </c:pt>
                <c:pt idx="8">
                  <c:v>0.3520315964718021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1A-4DF3-9118-927565A0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929344"/>
        <c:axId val="1128732656"/>
      </c:scatterChart>
      <c:valAx>
        <c:axId val="12239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32656"/>
        <c:crosses val="autoZero"/>
        <c:crossBetween val="midCat"/>
      </c:valAx>
      <c:valAx>
        <c:axId val="11287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 (slope 2.48)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'la4'!$Z$74:$Z$77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'la4'!$H$74:$H$77</c:f>
              <c:numCache>
                <c:formatCode>General</c:formatCode>
                <c:ptCount val="4"/>
                <c:pt idx="0">
                  <c:v>0.6743920977771185</c:v>
                </c:pt>
                <c:pt idx="1">
                  <c:v>1.0500169559596031</c:v>
                </c:pt>
                <c:pt idx="2">
                  <c:v>1.3912490262899646</c:v>
                </c:pt>
                <c:pt idx="3">
                  <c:v>1.6779322772463341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B-4F36-B7AD-8F07108C6001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'la4'!$Z$78:$Z$83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</c:numCache>
            </c:numRef>
          </c:xVal>
          <c:yVal>
            <c:numRef>
              <c:f>'la4'!$H$78:$H$83</c:f>
              <c:numCache>
                <c:formatCode>General</c:formatCode>
                <c:ptCount val="6"/>
                <c:pt idx="0">
                  <c:v>0.31834692591707431</c:v>
                </c:pt>
                <c:pt idx="1">
                  <c:v>0.37169617417919271</c:v>
                </c:pt>
                <c:pt idx="2">
                  <c:v>0.62356317269736561</c:v>
                </c:pt>
                <c:pt idx="3">
                  <c:v>0.88751008036237156</c:v>
                </c:pt>
                <c:pt idx="4">
                  <c:v>1.1246529236394729</c:v>
                </c:pt>
                <c:pt idx="5">
                  <c:v>1.5199656749827224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B-4F36-B7AD-8F07108C6001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'la4'!$Z$85:$Z$91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xVal>
          <c:yVal>
            <c:numRef>
              <c:f>'la4'!$H$85:$H$91</c:f>
              <c:numCache>
                <c:formatCode>General</c:formatCode>
                <c:ptCount val="7"/>
                <c:pt idx="0">
                  <c:v>0.17025646031924696</c:v>
                </c:pt>
                <c:pt idx="1">
                  <c:v>0.29713223293002367</c:v>
                </c:pt>
                <c:pt idx="2">
                  <c:v>0.44826267758334576</c:v>
                </c:pt>
                <c:pt idx="3">
                  <c:v>0.59944883070163857</c:v>
                </c:pt>
                <c:pt idx="4">
                  <c:v>0.89028614084371727</c:v>
                </c:pt>
                <c:pt idx="5">
                  <c:v>1.1440499022472592</c:v>
                </c:pt>
                <c:pt idx="6">
                  <c:v>2.3247730949343186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B-4F36-B7AD-8F07108C6001}"/>
            </c:ext>
          </c:extLst>
        </c:ser>
        <c:ser>
          <c:idx val="3"/>
          <c:order val="3"/>
          <c:tx>
            <c:v>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'la4'!$Z$93:$Z$100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'la4'!$H$93:$H$100</c:f>
              <c:numCache>
                <c:formatCode>General</c:formatCode>
                <c:ptCount val="8"/>
                <c:pt idx="0">
                  <c:v>7.0842109753805602E-2</c:v>
                </c:pt>
                <c:pt idx="1">
                  <c:v>0.12472590291816511</c:v>
                </c:pt>
                <c:pt idx="2">
                  <c:v>0.19010858087554786</c:v>
                </c:pt>
                <c:pt idx="3">
                  <c:v>0.25806769174171984</c:v>
                </c:pt>
                <c:pt idx="4">
                  <c:v>0.3915241075868357</c:v>
                </c:pt>
                <c:pt idx="5">
                  <c:v>0.52625198722071009</c:v>
                </c:pt>
                <c:pt idx="6">
                  <c:v>1.3321104446698935</c:v>
                </c:pt>
                <c:pt idx="7">
                  <c:v>4.4990270001610986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B-4F36-B7AD-8F07108C6001}"/>
            </c:ext>
          </c:extLst>
        </c:ser>
        <c:ser>
          <c:idx val="4"/>
          <c:order val="4"/>
          <c:tx>
            <c:v>7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'la4'!$Z$102:$Z$109</c:f>
              <c:numCache>
                <c:formatCode>General</c:formatCode>
                <c:ptCount val="8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  <c:pt idx="7">
                  <c:v>80</c:v>
                </c:pt>
              </c:numCache>
            </c:numRef>
          </c:xVal>
          <c:yVal>
            <c:numRef>
              <c:f>'la4'!$H$102:$H$109</c:f>
              <c:numCache>
                <c:formatCode>General</c:formatCode>
                <c:ptCount val="8"/>
                <c:pt idx="0">
                  <c:v>2.1209868932700927E-2</c:v>
                </c:pt>
                <c:pt idx="1">
                  <c:v>4.0447361717787282E-2</c:v>
                </c:pt>
                <c:pt idx="2">
                  <c:v>7.4978578083288908E-2</c:v>
                </c:pt>
                <c:pt idx="3">
                  <c:v>9.9238444232410503E-2</c:v>
                </c:pt>
                <c:pt idx="4">
                  <c:v>0.16034093315422168</c:v>
                </c:pt>
                <c:pt idx="5">
                  <c:v>0.20907139459187166</c:v>
                </c:pt>
                <c:pt idx="6">
                  <c:v>0.54738067650313582</c:v>
                </c:pt>
                <c:pt idx="7">
                  <c:v>2.2492182385285102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1B-4F36-B7AD-8F07108C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45584"/>
        <c:axId val="1167824944"/>
      </c:scatterChart>
      <c:valAx>
        <c:axId val="11385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24944"/>
        <c:crosses val="autoZero"/>
        <c:crossBetween val="midCat"/>
      </c:valAx>
      <c:valAx>
        <c:axId val="11678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F729F6-B5F1-4BAB-B0D1-F7BFE3800F7B}">
  <sheetPr/>
  <sheetViews>
    <sheetView zoomScale="72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1A58D4-B898-4D42-8DB5-ACA0032E155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137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67E16-A1C1-FF99-3048-C1FA720CAC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7997-6FCE-5FB5-E282-46F105A34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46"/>
  <sheetViews>
    <sheetView tabSelected="1" workbookViewId="0">
      <pane xSplit="1" ySplit="2" topLeftCell="F68" activePane="bottomRight" state="frozen"/>
      <selection pane="topRight" activeCell="B1" sqref="B1"/>
      <selection pane="bottomLeft" activeCell="A2" sqref="A2"/>
      <selection pane="bottomRight" activeCell="K76" sqref="K76"/>
    </sheetView>
  </sheetViews>
  <sheetFormatPr defaultColWidth="7.08984375" defaultRowHeight="10.5" x14ac:dyDescent="0.25"/>
  <cols>
    <col min="1" max="1" width="7.08984375" style="8"/>
    <col min="2" max="2" width="5.36328125" style="8" customWidth="1"/>
    <col min="3" max="3" width="7.08984375" style="8"/>
    <col min="4" max="4" width="5.08984375" style="8" customWidth="1"/>
    <col min="5" max="5" width="4.36328125" style="8" customWidth="1"/>
    <col min="6" max="6" width="7.08984375" style="8"/>
    <col min="7" max="7" width="7.1796875" style="8" bestFit="1" customWidth="1"/>
    <col min="8" max="8" width="7.1796875" style="9" bestFit="1" customWidth="1"/>
    <col min="9" max="9" width="7.1796875" style="8" bestFit="1" customWidth="1"/>
    <col min="10" max="10" width="7.1796875" style="9" bestFit="1" customWidth="1"/>
    <col min="11" max="11" width="5.81640625" style="8" customWidth="1"/>
    <col min="12" max="12" width="5.7265625" style="8" customWidth="1"/>
    <col min="13" max="13" width="4.7265625" style="8" customWidth="1"/>
    <col min="14" max="14" width="7.1796875" style="9" bestFit="1" customWidth="1"/>
    <col min="15" max="15" width="7.1796875" style="8" bestFit="1" customWidth="1"/>
    <col min="16" max="16" width="6.81640625" style="8" customWidth="1"/>
    <col min="17" max="17" width="6.54296875" style="8" customWidth="1"/>
    <col min="18" max="18" width="7.1796875" style="8" bestFit="1" customWidth="1"/>
    <col min="19" max="19" width="7.1796875" style="9" bestFit="1" customWidth="1"/>
    <col min="20" max="21" width="7.1796875" style="8" bestFit="1" customWidth="1"/>
    <col min="22" max="24" width="7.1796875" style="8" hidden="1" customWidth="1"/>
    <col min="25" max="25" width="3.54296875" style="8" customWidth="1"/>
    <col min="26" max="26" width="5.453125" style="8" customWidth="1"/>
    <col min="27" max="28" width="7.1796875" style="8" bestFit="1" customWidth="1"/>
    <col min="29" max="30" width="5.08984375" style="8" customWidth="1"/>
    <col min="31" max="32" width="4.81640625" style="8" customWidth="1"/>
    <col min="33" max="52" width="7.1796875" style="8" bestFit="1" customWidth="1"/>
    <col min="53" max="56" width="7.1796875" style="10" bestFit="1" customWidth="1"/>
    <col min="57" max="72" width="7.1796875" style="8" bestFit="1" customWidth="1"/>
    <col min="73" max="73" width="7.1796875" style="10" bestFit="1" customWidth="1"/>
    <col min="74" max="74" width="8.453125" style="11" customWidth="1"/>
    <col min="75" max="75" width="7.1796875" style="10" bestFit="1" customWidth="1"/>
    <col min="76" max="83" width="7.1796875" style="8" bestFit="1" customWidth="1"/>
    <col min="84" max="87" width="7.26953125" style="8" bestFit="1" customWidth="1"/>
    <col min="88" max="92" width="7.1796875" style="8" bestFit="1" customWidth="1"/>
    <col min="93" max="93" width="7.1796875" style="11" bestFit="1" customWidth="1"/>
    <col min="94" max="119" width="7.1796875" style="8" bestFit="1" customWidth="1"/>
    <col min="120" max="121" width="7.1796875" style="11" bestFit="1" customWidth="1"/>
    <col min="122" max="139" width="7.1796875" style="8" bestFit="1" customWidth="1"/>
    <col min="140" max="140" width="7.1796875" style="12" bestFit="1" customWidth="1"/>
    <col min="141" max="143" width="7.1796875" style="8" bestFit="1" customWidth="1"/>
    <col min="144" max="150" width="7.26953125" style="8" bestFit="1" customWidth="1"/>
    <col min="151" max="16384" width="7.08984375" style="8"/>
  </cols>
  <sheetData>
    <row r="1" spans="1:154" x14ac:dyDescent="0.25">
      <c r="A1" s="8" t="s">
        <v>140</v>
      </c>
      <c r="B1" s="8" t="s">
        <v>166</v>
      </c>
      <c r="C1" s="8">
        <f>0.1*a</f>
        <v>1000</v>
      </c>
      <c r="D1" s="8" t="s">
        <v>167</v>
      </c>
      <c r="E1" s="8">
        <f>1/SQRT(alpha)</f>
        <v>3.1622776601683791E-2</v>
      </c>
      <c r="F1" s="8" t="s">
        <v>171</v>
      </c>
      <c r="G1" s="8" t="s">
        <v>168</v>
      </c>
      <c r="H1" s="9">
        <v>3.1292927451868E-2</v>
      </c>
      <c r="I1" s="8" t="s">
        <v>169</v>
      </c>
      <c r="J1" s="9">
        <f>2 *H1 - 1 +alpha*H1*H1</f>
        <v>4.1833163411609919E-2</v>
      </c>
      <c r="O1" s="8">
        <v>4</v>
      </c>
      <c r="P1" s="8" t="s">
        <v>141</v>
      </c>
      <c r="Q1" s="8">
        <f>10^O1</f>
        <v>10000</v>
      </c>
      <c r="R1" s="8" t="s">
        <v>142</v>
      </c>
      <c r="S1" s="9">
        <v>0.1</v>
      </c>
      <c r="T1" s="8" t="s">
        <v>144</v>
      </c>
      <c r="U1" s="8">
        <f>0.5*S1</f>
        <v>0.05</v>
      </c>
      <c r="V1" s="8" t="s">
        <v>145</v>
      </c>
      <c r="W1" s="8">
        <f>2/S1</f>
        <v>20</v>
      </c>
      <c r="X1" s="8" t="s">
        <v>146</v>
      </c>
      <c r="Y1" s="8" t="s">
        <v>158</v>
      </c>
      <c r="Z1" s="8" t="s">
        <v>159</v>
      </c>
      <c r="AA1" s="8">
        <f>Q1/W1</f>
        <v>500</v>
      </c>
      <c r="AB1" s="8" t="s">
        <v>143</v>
      </c>
      <c r="AC1" s="10">
        <f>4.5/(1+6*POWER(epsDotp,2/3))</f>
        <v>1.1874092976956855E-2</v>
      </c>
      <c r="AD1" s="8" t="s">
        <v>147</v>
      </c>
      <c r="AE1" s="10">
        <f>4.5/(1+0.77*POWER(epsDotp,0.25)+5.4*POWER(epsDotp,0.75))</f>
        <v>7.8176359227854937E-3</v>
      </c>
      <c r="AF1" s="10">
        <f>(12/epsDotp^2)^(1/3)</f>
        <v>3.634241185664281E-2</v>
      </c>
    </row>
    <row r="2" spans="1:154" x14ac:dyDescent="0.25">
      <c r="A2" s="8" t="s">
        <v>121</v>
      </c>
      <c r="B2" s="8" t="s">
        <v>162</v>
      </c>
      <c r="C2" s="8" t="s">
        <v>163</v>
      </c>
      <c r="G2" s="8" t="s">
        <v>153</v>
      </c>
      <c r="H2" s="9" t="s">
        <v>154</v>
      </c>
      <c r="I2" s="8" t="s">
        <v>155</v>
      </c>
      <c r="J2" s="9" t="s">
        <v>156</v>
      </c>
      <c r="K2" s="8" t="s">
        <v>165</v>
      </c>
      <c r="L2" s="8" t="s">
        <v>170</v>
      </c>
      <c r="M2" s="8" t="s">
        <v>157</v>
      </c>
      <c r="N2" s="9" t="s">
        <v>160</v>
      </c>
      <c r="O2" s="8" t="s">
        <v>148</v>
      </c>
      <c r="P2" s="8" t="s">
        <v>149</v>
      </c>
      <c r="Q2" s="8" t="s">
        <v>150</v>
      </c>
      <c r="R2" s="8" t="s">
        <v>161</v>
      </c>
      <c r="S2" s="9" t="s">
        <v>152</v>
      </c>
      <c r="T2" s="8" t="s">
        <v>151</v>
      </c>
      <c r="U2" s="8" t="s">
        <v>0</v>
      </c>
      <c r="V2" s="8" t="s">
        <v>1</v>
      </c>
      <c r="W2" s="8" t="s">
        <v>2</v>
      </c>
      <c r="X2" s="8" t="s">
        <v>3</v>
      </c>
      <c r="AA2" s="8" t="s">
        <v>123</v>
      </c>
      <c r="AB2" s="8" t="s">
        <v>124</v>
      </c>
      <c r="AC2" s="8" t="s">
        <v>125</v>
      </c>
      <c r="AD2" s="8" t="s">
        <v>126</v>
      </c>
      <c r="AE2" s="8" t="s">
        <v>127</v>
      </c>
      <c r="AF2" s="8" t="s">
        <v>128</v>
      </c>
      <c r="AG2" s="8" t="s">
        <v>4</v>
      </c>
      <c r="AH2" s="8" t="s">
        <v>5</v>
      </c>
      <c r="AI2" s="8" t="s">
        <v>6</v>
      </c>
      <c r="AJ2" s="8" t="s">
        <v>7</v>
      </c>
      <c r="AK2" s="8" t="s">
        <v>8</v>
      </c>
      <c r="AL2" s="8" t="s">
        <v>9</v>
      </c>
      <c r="AM2" s="8" t="s">
        <v>10</v>
      </c>
      <c r="AN2" s="8" t="s">
        <v>11</v>
      </c>
      <c r="AO2" s="8" t="s">
        <v>12</v>
      </c>
      <c r="AP2" s="8" t="s">
        <v>13</v>
      </c>
      <c r="AQ2" s="8" t="s">
        <v>14</v>
      </c>
      <c r="AR2" s="8" t="s">
        <v>15</v>
      </c>
      <c r="AS2" s="8" t="s">
        <v>16</v>
      </c>
      <c r="AT2" s="8" t="s">
        <v>17</v>
      </c>
      <c r="AU2" s="8" t="s">
        <v>18</v>
      </c>
      <c r="AV2" s="8" t="s">
        <v>19</v>
      </c>
      <c r="AW2" s="8" t="s">
        <v>20</v>
      </c>
      <c r="AX2" s="8" t="s">
        <v>21</v>
      </c>
      <c r="AY2" s="8" t="s">
        <v>22</v>
      </c>
      <c r="AZ2" s="8" t="s">
        <v>23</v>
      </c>
      <c r="BA2" s="10" t="s">
        <v>24</v>
      </c>
      <c r="BB2" s="10" t="s">
        <v>25</v>
      </c>
      <c r="BC2" s="10" t="s">
        <v>26</v>
      </c>
      <c r="BD2" s="10" t="s">
        <v>27</v>
      </c>
      <c r="BE2" s="8" t="s">
        <v>28</v>
      </c>
      <c r="BF2" s="8" t="s">
        <v>29</v>
      </c>
      <c r="BG2" s="8" t="s">
        <v>30</v>
      </c>
      <c r="BH2" s="8" t="s">
        <v>31</v>
      </c>
      <c r="BI2" s="8" t="s">
        <v>32</v>
      </c>
      <c r="BJ2" s="8" t="s">
        <v>33</v>
      </c>
      <c r="BK2" s="8" t="s">
        <v>34</v>
      </c>
      <c r="BL2" s="8" t="s">
        <v>35</v>
      </c>
      <c r="BM2" s="8" t="s">
        <v>36</v>
      </c>
      <c r="BN2" s="8" t="s">
        <v>37</v>
      </c>
      <c r="BO2" s="8" t="s">
        <v>38</v>
      </c>
      <c r="BP2" s="8" t="s">
        <v>39</v>
      </c>
      <c r="BQ2" s="8" t="s">
        <v>40</v>
      </c>
      <c r="BR2" s="8" t="s">
        <v>41</v>
      </c>
      <c r="BS2" s="8" t="s">
        <v>42</v>
      </c>
      <c r="BT2" s="8" t="s">
        <v>43</v>
      </c>
      <c r="BU2" s="10" t="s">
        <v>44</v>
      </c>
      <c r="BV2" s="11" t="s">
        <v>45</v>
      </c>
      <c r="BW2" s="10" t="s">
        <v>46</v>
      </c>
      <c r="BX2" s="8" t="s">
        <v>47</v>
      </c>
      <c r="BY2" s="8" t="s">
        <v>48</v>
      </c>
      <c r="BZ2" s="8" t="s">
        <v>49</v>
      </c>
      <c r="CA2" s="8" t="s">
        <v>50</v>
      </c>
      <c r="CB2" s="8" t="s">
        <v>51</v>
      </c>
      <c r="CC2" s="8" t="s">
        <v>52</v>
      </c>
      <c r="CD2" s="8" t="s">
        <v>53</v>
      </c>
      <c r="CE2" s="8" t="s">
        <v>54</v>
      </c>
      <c r="CF2" s="8" t="s">
        <v>55</v>
      </c>
      <c r="CG2" s="8" t="s">
        <v>56</v>
      </c>
      <c r="CH2" s="8" t="s">
        <v>57</v>
      </c>
      <c r="CI2" s="8" t="s">
        <v>58</v>
      </c>
      <c r="CJ2" s="8" t="s">
        <v>59</v>
      </c>
      <c r="CK2" s="8" t="s">
        <v>60</v>
      </c>
      <c r="CL2" s="8" t="s">
        <v>61</v>
      </c>
      <c r="CM2" s="8" t="s">
        <v>62</v>
      </c>
      <c r="CN2" s="8" t="s">
        <v>63</v>
      </c>
      <c r="CO2" s="11" t="s">
        <v>64</v>
      </c>
      <c r="CP2" s="8" t="s">
        <v>65</v>
      </c>
      <c r="CQ2" s="8" t="s">
        <v>66</v>
      </c>
      <c r="CR2" s="8" t="s">
        <v>67</v>
      </c>
      <c r="CS2" s="8" t="s">
        <v>68</v>
      </c>
      <c r="CT2" s="8" t="s">
        <v>69</v>
      </c>
      <c r="CU2" s="8" t="s">
        <v>70</v>
      </c>
      <c r="CV2" s="8" t="s">
        <v>71</v>
      </c>
      <c r="CW2" s="8" t="s">
        <v>72</v>
      </c>
      <c r="CX2" s="8" t="s">
        <v>73</v>
      </c>
      <c r="CY2" s="8" t="s">
        <v>74</v>
      </c>
      <c r="CZ2" s="8" t="s">
        <v>75</v>
      </c>
      <c r="DA2" s="8" t="s">
        <v>76</v>
      </c>
      <c r="DB2" s="8" t="s">
        <v>77</v>
      </c>
      <c r="DC2" s="8" t="s">
        <v>78</v>
      </c>
      <c r="DD2" s="8" t="s">
        <v>79</v>
      </c>
      <c r="DE2" s="8" t="s">
        <v>80</v>
      </c>
      <c r="DF2" s="8" t="s">
        <v>81</v>
      </c>
      <c r="DG2" s="8" t="s">
        <v>82</v>
      </c>
      <c r="DH2" s="8" t="s">
        <v>83</v>
      </c>
      <c r="DI2" s="8" t="s">
        <v>84</v>
      </c>
      <c r="DJ2" s="8" t="s">
        <v>85</v>
      </c>
      <c r="DK2" s="8" t="s">
        <v>86</v>
      </c>
      <c r="DL2" s="8" t="s">
        <v>87</v>
      </c>
      <c r="DM2" s="8" t="s">
        <v>88</v>
      </c>
      <c r="DN2" s="8" t="s">
        <v>89</v>
      </c>
      <c r="DO2" s="8" t="s">
        <v>90</v>
      </c>
      <c r="DP2" s="11" t="s">
        <v>91</v>
      </c>
      <c r="DQ2" s="11" t="s">
        <v>92</v>
      </c>
      <c r="DR2" s="8" t="s">
        <v>93</v>
      </c>
      <c r="DS2" s="8" t="s">
        <v>94</v>
      </c>
      <c r="DT2" s="8" t="s">
        <v>95</v>
      </c>
      <c r="DU2" s="8" t="s">
        <v>96</v>
      </c>
      <c r="DV2" s="8" t="s">
        <v>97</v>
      </c>
      <c r="DW2" s="8" t="s">
        <v>98</v>
      </c>
      <c r="DX2" s="8" t="s">
        <v>99</v>
      </c>
      <c r="DY2" s="8" t="s">
        <v>100</v>
      </c>
      <c r="DZ2" s="8" t="s">
        <v>101</v>
      </c>
      <c r="EA2" s="8" t="s">
        <v>102</v>
      </c>
      <c r="EB2" s="8" t="s">
        <v>103</v>
      </c>
      <c r="EC2" s="8" t="s">
        <v>104</v>
      </c>
      <c r="ED2" s="8" t="s">
        <v>105</v>
      </c>
      <c r="EE2" s="8" t="s">
        <v>106</v>
      </c>
      <c r="EF2" s="8" t="s">
        <v>107</v>
      </c>
      <c r="EG2" s="8" t="s">
        <v>108</v>
      </c>
      <c r="EH2" s="8" t="s">
        <v>109</v>
      </c>
      <c r="EI2" s="8" t="s">
        <v>110</v>
      </c>
      <c r="EJ2" s="12" t="s">
        <v>111</v>
      </c>
      <c r="EK2" s="8" t="s">
        <v>112</v>
      </c>
      <c r="EL2" s="8" t="s">
        <v>113</v>
      </c>
      <c r="EM2" s="8" t="s">
        <v>114</v>
      </c>
      <c r="EN2" s="8" t="s">
        <v>115</v>
      </c>
      <c r="EO2" s="8" t="s">
        <v>116</v>
      </c>
      <c r="EP2" s="8" t="s">
        <v>117</v>
      </c>
      <c r="EQ2" s="8" t="s">
        <v>118</v>
      </c>
      <c r="ER2" s="8" t="s">
        <v>119</v>
      </c>
      <c r="ES2" s="8" t="s">
        <v>120</v>
      </c>
    </row>
    <row r="3" spans="1:154" x14ac:dyDescent="0.25">
      <c r="A3" s="8" t="s">
        <v>122</v>
      </c>
      <c r="F3" s="8">
        <f>H3*S3</f>
        <v>1</v>
      </c>
      <c r="G3" s="8">
        <f>BV3</f>
        <v>149.52844247787601</v>
      </c>
      <c r="H3" s="9">
        <f>G3/$G$3</f>
        <v>1</v>
      </c>
      <c r="I3" s="8">
        <f>CO3</f>
        <v>1.0169316902654799</v>
      </c>
      <c r="J3" s="9">
        <f>I3/$I$3</f>
        <v>1</v>
      </c>
      <c r="M3" s="8">
        <f>BA3</f>
        <v>6.5784418584070706E-2</v>
      </c>
      <c r="N3" s="9">
        <f>M3/$M$3</f>
        <v>1</v>
      </c>
      <c r="O3" s="8">
        <f>DQ3</f>
        <v>7.3837635297593505E-4</v>
      </c>
      <c r="P3" s="8">
        <f>2^-14</f>
        <v>6.103515625E-5</v>
      </c>
      <c r="Q3" s="8">
        <f>O3/P3</f>
        <v>12.09755816715772</v>
      </c>
      <c r="R3" s="8">
        <f>$O$3/P3</f>
        <v>12.09755816715772</v>
      </c>
      <c r="S3" s="9">
        <f>O3/$O$3</f>
        <v>1</v>
      </c>
      <c r="T3" s="8">
        <f>O3/lzhu2</f>
        <v>9.4450081874987712E-2</v>
      </c>
      <c r="U3" s="8">
        <v>113</v>
      </c>
      <c r="V3" s="8">
        <v>1</v>
      </c>
      <c r="W3" s="8">
        <v>24</v>
      </c>
      <c r="X3" s="8">
        <v>24</v>
      </c>
      <c r="AG3" s="8">
        <v>0</v>
      </c>
      <c r="AH3" s="8">
        <v>-1</v>
      </c>
      <c r="AI3" s="8">
        <v>14</v>
      </c>
      <c r="AJ3" s="8">
        <v>4</v>
      </c>
      <c r="AK3" s="8">
        <v>4</v>
      </c>
      <c r="AL3" s="8">
        <v>-2.5</v>
      </c>
      <c r="AM3" s="8">
        <v>5</v>
      </c>
      <c r="AN3" s="8">
        <v>0.9</v>
      </c>
      <c r="AO3" s="8">
        <v>1.0017018769725301</v>
      </c>
      <c r="AP3" s="8">
        <v>0.149509729254379</v>
      </c>
      <c r="AQ3" s="8">
        <v>1.8509434118077599</v>
      </c>
      <c r="AR3" s="8">
        <v>0.36438693316316101</v>
      </c>
      <c r="AS3" s="8">
        <v>0.36473496202521499</v>
      </c>
      <c r="AT3" s="8">
        <v>1.70143368255338</v>
      </c>
      <c r="AU3" s="8">
        <v>1.0017018769725301</v>
      </c>
      <c r="AV3" s="8">
        <v>0.149509729254379</v>
      </c>
      <c r="AW3" s="8">
        <v>1.8509434118077599</v>
      </c>
      <c r="AX3" s="8">
        <v>0.36438693316316101</v>
      </c>
      <c r="AY3" s="8">
        <v>0.36473496202521499</v>
      </c>
      <c r="AZ3" s="8">
        <v>1.70143368255338</v>
      </c>
      <c r="BA3" s="10">
        <v>6.5784418584070706E-2</v>
      </c>
      <c r="BB3" s="10">
        <v>-1.18195483748943</v>
      </c>
      <c r="BC3" s="10">
        <v>2.5183752212389098E-4</v>
      </c>
      <c r="BD3" s="10">
        <v>3.1896412389380402E-2</v>
      </c>
      <c r="BE3" s="13">
        <v>1.3374892035398201E-5</v>
      </c>
      <c r="BF3" s="8">
        <v>0</v>
      </c>
      <c r="BG3" s="8">
        <v>1.04063638938052E-2</v>
      </c>
      <c r="BH3" s="8">
        <v>0.65784418584070703</v>
      </c>
      <c r="BI3" s="8">
        <v>2.5183752212389302E-3</v>
      </c>
      <c r="BJ3" s="8">
        <v>0.31896412389380502</v>
      </c>
      <c r="BK3" s="8">
        <v>1.3368329203532599E-4</v>
      </c>
      <c r="BL3" s="8">
        <v>0</v>
      </c>
      <c r="BM3" s="8">
        <v>0.104063638938053</v>
      </c>
      <c r="BN3" s="8">
        <v>657.84418584070704</v>
      </c>
      <c r="BO3" s="8">
        <v>2.5183752212389301</v>
      </c>
      <c r="BP3" s="8">
        <v>318.96412389380498</v>
      </c>
      <c r="BQ3" s="8">
        <v>0.133683292035398</v>
      </c>
      <c r="BR3" s="8">
        <v>0</v>
      </c>
      <c r="BS3" s="8">
        <v>104.063638938053</v>
      </c>
      <c r="BT3" s="8">
        <v>1266510</v>
      </c>
      <c r="BU3" s="10">
        <v>152.646911504424</v>
      </c>
      <c r="BV3" s="11">
        <v>149.52844247787601</v>
      </c>
      <c r="BW3" s="10">
        <v>2.1746299931529798</v>
      </c>
      <c r="BX3" s="8">
        <v>1.2052561675160199E-4</v>
      </c>
      <c r="BY3" s="8">
        <v>1.18063392478683E-4</v>
      </c>
      <c r="BZ3" s="8">
        <v>-3.9279785585979701</v>
      </c>
      <c r="CA3" s="8">
        <v>1.2375091150438399E-4</v>
      </c>
      <c r="CB3" s="8">
        <v>-3.9075454045167199</v>
      </c>
      <c r="CC3" s="8">
        <v>1.18388973451291E-4</v>
      </c>
      <c r="CD3" s="8">
        <v>40.269161061946797</v>
      </c>
      <c r="CE3" s="8">
        <v>52.068449557522101</v>
      </c>
      <c r="CF3" s="13">
        <v>3.1794920540824198E-5</v>
      </c>
      <c r="CG3" s="13">
        <v>4.1111231617399102E-5</v>
      </c>
      <c r="CH3" s="13">
        <v>3.1789393805309702E-5</v>
      </c>
      <c r="CI3" s="13">
        <v>4.1104403539823002E-5</v>
      </c>
      <c r="CJ3" s="13">
        <v>4.1104615929203499E-5</v>
      </c>
      <c r="CK3" s="8">
        <v>0.25690812389380502</v>
      </c>
      <c r="CL3" s="8">
        <v>0.34721796460176901</v>
      </c>
      <c r="CM3" s="8">
        <v>1.00002368711542</v>
      </c>
      <c r="CN3" s="13">
        <v>4.3136144773285701E-7</v>
      </c>
      <c r="CO3" s="11">
        <v>1.0169316902654799</v>
      </c>
      <c r="CP3" s="8">
        <v>223.844433628318</v>
      </c>
      <c r="CQ3" s="8">
        <v>2.3498315268265699</v>
      </c>
      <c r="CR3" s="8">
        <v>2238.4443362831798</v>
      </c>
      <c r="CS3" s="8">
        <v>3.3498315268265699</v>
      </c>
      <c r="CT3" s="8">
        <v>1.48645469026548</v>
      </c>
      <c r="CU3" s="8">
        <v>1.49696792239012</v>
      </c>
      <c r="CV3" s="8">
        <v>1.0100201592920299</v>
      </c>
      <c r="CW3" s="8">
        <v>319.04330088495499</v>
      </c>
      <c r="CX3" s="8">
        <v>2.5036354082938601</v>
      </c>
      <c r="CY3" s="8">
        <v>3190.4330088495499</v>
      </c>
      <c r="CZ3" s="8">
        <v>3.5036354082938601</v>
      </c>
      <c r="DA3" s="8">
        <v>0.35497902654867203</v>
      </c>
      <c r="DB3" s="8">
        <v>9.1407175793103805E-3</v>
      </c>
      <c r="DC3" s="8">
        <v>8.1416769328425797E-3</v>
      </c>
      <c r="DD3" s="8">
        <v>0.182295343831268</v>
      </c>
      <c r="DE3" s="8">
        <v>2.1798753097344598E-3</v>
      </c>
      <c r="DF3" s="8">
        <v>9.6303477876102299E-4</v>
      </c>
      <c r="DG3" s="8">
        <v>0.26047321238937998</v>
      </c>
      <c r="DH3" s="8">
        <v>0.52629413274336201</v>
      </c>
      <c r="DI3" s="8">
        <v>6.3164808849557399E-2</v>
      </c>
      <c r="DJ3" s="8">
        <v>1</v>
      </c>
      <c r="DK3" s="8">
        <v>1</v>
      </c>
      <c r="DL3" s="8">
        <v>1</v>
      </c>
      <c r="DM3" s="8">
        <v>1</v>
      </c>
      <c r="DN3" s="8">
        <v>0</v>
      </c>
      <c r="DO3" s="8">
        <v>0</v>
      </c>
      <c r="DP3" s="11">
        <v>1343.1592920353901</v>
      </c>
      <c r="DQ3" s="11">
        <v>7.3837635297593505E-4</v>
      </c>
      <c r="DR3" s="8">
        <v>1.2098998893805301E-4</v>
      </c>
      <c r="DS3" s="8">
        <v>2.81247839297566E-3</v>
      </c>
      <c r="DT3" s="8">
        <v>4.21162843303896E-4</v>
      </c>
      <c r="DU3" s="8">
        <v>0.56567291887501103</v>
      </c>
      <c r="DV3" s="8">
        <v>1266540</v>
      </c>
      <c r="DW3" s="8">
        <v>1266520</v>
      </c>
      <c r="DX3" s="8">
        <v>1266557.34513274</v>
      </c>
      <c r="DY3" s="8">
        <v>1266510</v>
      </c>
      <c r="DZ3" s="8">
        <v>1266510</v>
      </c>
      <c r="EA3" s="8">
        <v>1266520</v>
      </c>
      <c r="EB3" s="8">
        <v>0.54633262831858398</v>
      </c>
      <c r="EC3" s="8">
        <v>0.59035910619469001</v>
      </c>
      <c r="ED3" s="8">
        <v>1.1610531504424699</v>
      </c>
      <c r="EE3" s="8">
        <v>1.0198877876106099E-2</v>
      </c>
      <c r="EF3" s="8">
        <v>0</v>
      </c>
      <c r="EG3" s="8">
        <v>0.50430790265486702</v>
      </c>
      <c r="EH3" s="8">
        <v>1266540</v>
      </c>
      <c r="EI3" s="8">
        <v>1266510</v>
      </c>
      <c r="EJ3" s="12">
        <v>1266554.95575221</v>
      </c>
      <c r="EK3" s="8">
        <v>1266510</v>
      </c>
      <c r="EL3" s="8">
        <v>1266510</v>
      </c>
      <c r="EM3" s="8">
        <v>1266520</v>
      </c>
      <c r="EN3" s="13">
        <v>-2.7313576194690202E-16</v>
      </c>
      <c r="EO3" s="13">
        <v>-1.9347373274336199E-17</v>
      </c>
      <c r="EP3" s="13">
        <v>-6.7972528318584E-17</v>
      </c>
      <c r="EQ3" s="13">
        <v>4.6583717861415901E-18</v>
      </c>
      <c r="ER3" s="8">
        <v>0</v>
      </c>
      <c r="ES3" s="13">
        <v>-1.3574327646017699E-16</v>
      </c>
    </row>
    <row r="4" spans="1:154" x14ac:dyDescent="0.25">
      <c r="BE4" s="13"/>
      <c r="CF4" s="13"/>
      <c r="CG4" s="13"/>
      <c r="CH4" s="13"/>
      <c r="CI4" s="13"/>
      <c r="CJ4" s="13"/>
      <c r="CN4" s="13"/>
      <c r="EN4" s="13"/>
      <c r="EO4" s="13"/>
      <c r="EP4" s="13"/>
      <c r="EQ4" s="13"/>
      <c r="ES4" s="13"/>
    </row>
    <row r="5" spans="1:154" x14ac:dyDescent="0.25">
      <c r="AO5" s="8" t="s">
        <v>12</v>
      </c>
      <c r="AP5" s="8" t="s">
        <v>13</v>
      </c>
      <c r="AQ5" s="8" t="s">
        <v>14</v>
      </c>
      <c r="AR5" s="8" t="s">
        <v>15</v>
      </c>
      <c r="AS5" s="8" t="s">
        <v>16</v>
      </c>
      <c r="AT5" s="8" t="s">
        <v>17</v>
      </c>
      <c r="AU5" s="8" t="s">
        <v>18</v>
      </c>
      <c r="AV5" s="8" t="s">
        <v>19</v>
      </c>
      <c r="AW5" s="8" t="s">
        <v>20</v>
      </c>
      <c r="AX5" s="8" t="s">
        <v>21</v>
      </c>
      <c r="AY5" s="8" t="s">
        <v>22</v>
      </c>
      <c r="AZ5" s="8" t="s">
        <v>23</v>
      </c>
      <c r="BA5" s="10" t="s">
        <v>24</v>
      </c>
      <c r="BB5" s="10" t="s">
        <v>25</v>
      </c>
      <c r="BC5" s="10" t="s">
        <v>26</v>
      </c>
      <c r="BD5" s="10" t="s">
        <v>27</v>
      </c>
      <c r="BE5" s="8" t="s">
        <v>28</v>
      </c>
      <c r="BF5" s="8" t="s">
        <v>29</v>
      </c>
      <c r="BG5" s="8" t="s">
        <v>30</v>
      </c>
      <c r="BH5" s="8" t="s">
        <v>31</v>
      </c>
      <c r="BI5" s="8" t="s">
        <v>32</v>
      </c>
      <c r="BJ5" s="8" t="s">
        <v>33</v>
      </c>
      <c r="BK5" s="8" t="s">
        <v>34</v>
      </c>
      <c r="BL5" s="8" t="s">
        <v>35</v>
      </c>
      <c r="BM5" s="8" t="s">
        <v>36</v>
      </c>
      <c r="BN5" s="8" t="s">
        <v>37</v>
      </c>
      <c r="BO5" s="8" t="s">
        <v>38</v>
      </c>
      <c r="BP5" s="8" t="s">
        <v>39</v>
      </c>
      <c r="BQ5" s="8" t="s">
        <v>40</v>
      </c>
      <c r="BR5" s="8" t="s">
        <v>41</v>
      </c>
      <c r="BS5" s="8" t="s">
        <v>42</v>
      </c>
      <c r="BT5" s="8" t="s">
        <v>43</v>
      </c>
      <c r="BU5" s="10" t="s">
        <v>44</v>
      </c>
      <c r="BV5" s="11" t="s">
        <v>45</v>
      </c>
      <c r="BW5" s="10" t="s">
        <v>46</v>
      </c>
      <c r="BX5" s="8" t="s">
        <v>47</v>
      </c>
      <c r="BY5" s="8" t="s">
        <v>48</v>
      </c>
      <c r="BZ5" s="8" t="s">
        <v>49</v>
      </c>
      <c r="CA5" s="8" t="s">
        <v>50</v>
      </c>
      <c r="CB5" s="8" t="s">
        <v>51</v>
      </c>
      <c r="CC5" s="8" t="s">
        <v>52</v>
      </c>
      <c r="CD5" s="8" t="s">
        <v>53</v>
      </c>
      <c r="CE5" s="8" t="s">
        <v>54</v>
      </c>
      <c r="CF5" s="8" t="s">
        <v>55</v>
      </c>
      <c r="CG5" s="8" t="s">
        <v>56</v>
      </c>
      <c r="CH5" s="8" t="s">
        <v>57</v>
      </c>
      <c r="CI5" s="8" t="s">
        <v>58</v>
      </c>
      <c r="CJ5" s="8" t="s">
        <v>59</v>
      </c>
      <c r="CK5" s="8" t="s">
        <v>60</v>
      </c>
      <c r="CL5" s="8" t="s">
        <v>61</v>
      </c>
      <c r="CM5" s="8" t="s">
        <v>62</v>
      </c>
      <c r="CN5" s="8" t="s">
        <v>63</v>
      </c>
      <c r="CO5" s="11" t="s">
        <v>64</v>
      </c>
      <c r="CP5" s="8" t="s">
        <v>65</v>
      </c>
      <c r="CQ5" s="8" t="s">
        <v>66</v>
      </c>
      <c r="CR5" s="8" t="s">
        <v>67</v>
      </c>
      <c r="CS5" s="8" t="s">
        <v>68</v>
      </c>
      <c r="CT5" s="8" t="s">
        <v>69</v>
      </c>
      <c r="CU5" s="8" t="s">
        <v>70</v>
      </c>
      <c r="CV5" s="8" t="s">
        <v>71</v>
      </c>
      <c r="CW5" s="8" t="s">
        <v>72</v>
      </c>
      <c r="CX5" s="8" t="s">
        <v>73</v>
      </c>
      <c r="CY5" s="8" t="s">
        <v>74</v>
      </c>
      <c r="CZ5" s="8" t="s">
        <v>75</v>
      </c>
      <c r="DA5" s="8" t="s">
        <v>76</v>
      </c>
      <c r="DB5" s="8" t="s">
        <v>77</v>
      </c>
      <c r="DC5" s="8" t="s">
        <v>78</v>
      </c>
      <c r="DD5" s="8" t="s">
        <v>79</v>
      </c>
      <c r="DE5" s="8" t="s">
        <v>80</v>
      </c>
      <c r="DF5" s="8" t="s">
        <v>81</v>
      </c>
      <c r="DG5" s="8" t="s">
        <v>82</v>
      </c>
      <c r="DH5" s="8" t="s">
        <v>83</v>
      </c>
      <c r="DI5" s="8" t="s">
        <v>84</v>
      </c>
      <c r="DJ5" s="8" t="s">
        <v>85</v>
      </c>
      <c r="DK5" s="8" t="s">
        <v>86</v>
      </c>
      <c r="DL5" s="8" t="s">
        <v>87</v>
      </c>
      <c r="DM5" s="8" t="s">
        <v>88</v>
      </c>
      <c r="DN5" s="8" t="s">
        <v>89</v>
      </c>
      <c r="DO5" s="8" t="s">
        <v>90</v>
      </c>
      <c r="DP5" s="11" t="s">
        <v>133</v>
      </c>
      <c r="DQ5" s="11" t="s">
        <v>134</v>
      </c>
      <c r="DR5" s="8" t="s">
        <v>135</v>
      </c>
      <c r="DS5" s="8" t="s">
        <v>136</v>
      </c>
      <c r="DT5" s="8" t="s">
        <v>137</v>
      </c>
      <c r="DU5" s="8" t="s">
        <v>138</v>
      </c>
      <c r="DV5" s="8" t="s">
        <v>97</v>
      </c>
      <c r="DW5" s="8" t="s">
        <v>98</v>
      </c>
      <c r="DX5" s="8" t="s">
        <v>99</v>
      </c>
      <c r="DY5" s="8" t="s">
        <v>100</v>
      </c>
      <c r="DZ5" s="8" t="s">
        <v>101</v>
      </c>
      <c r="EA5" s="8" t="s">
        <v>102</v>
      </c>
      <c r="EB5" s="8" t="s">
        <v>103</v>
      </c>
      <c r="EC5" s="8" t="s">
        <v>104</v>
      </c>
      <c r="ED5" s="8" t="s">
        <v>105</v>
      </c>
      <c r="EE5" s="8" t="s">
        <v>106</v>
      </c>
      <c r="EF5" s="8" t="s">
        <v>107</v>
      </c>
      <c r="EG5" s="8" t="s">
        <v>108</v>
      </c>
      <c r="EH5" s="8" t="s">
        <v>109</v>
      </c>
      <c r="EI5" s="8" t="s">
        <v>110</v>
      </c>
      <c r="EJ5" s="12" t="s">
        <v>111</v>
      </c>
      <c r="EK5" s="8" t="s">
        <v>112</v>
      </c>
      <c r="EL5" s="8" t="s">
        <v>113</v>
      </c>
      <c r="EM5" s="8" t="s">
        <v>114</v>
      </c>
      <c r="EN5" s="8" t="s">
        <v>139</v>
      </c>
      <c r="EO5" s="8" t="s">
        <v>115</v>
      </c>
      <c r="EP5" s="8" t="s">
        <v>116</v>
      </c>
      <c r="EQ5" s="8" t="s">
        <v>117</v>
      </c>
      <c r="ER5" s="8" t="s">
        <v>118</v>
      </c>
      <c r="ES5" s="8" t="s">
        <v>119</v>
      </c>
      <c r="ET5" s="8" t="s">
        <v>120</v>
      </c>
      <c r="EU5" s="8" t="s">
        <v>117</v>
      </c>
      <c r="EV5" s="8" t="s">
        <v>118</v>
      </c>
      <c r="EW5" s="8" t="s">
        <v>119</v>
      </c>
      <c r="EX5" s="8" t="s">
        <v>120</v>
      </c>
    </row>
    <row r="6" spans="1:154" x14ac:dyDescent="0.25">
      <c r="G6" s="8">
        <f t="shared" ref="G6:G60" si="0">BV6</f>
        <v>148.43815000000001</v>
      </c>
      <c r="H6" s="9">
        <f t="shared" ref="H6:H60" si="1">G6/$G$3</f>
        <v>0.99270846094690435</v>
      </c>
      <c r="I6" s="8">
        <f t="shared" ref="I6:I60" si="2">CO6</f>
        <v>1.01289219999999</v>
      </c>
      <c r="J6" s="9">
        <f t="shared" ref="J6:J60" si="3">I6/$I$3</f>
        <v>0.9960277663640954</v>
      </c>
      <c r="M6" s="8">
        <f t="shared" ref="M6:M60" si="4">BA6</f>
        <v>6.8566134999999903E-2</v>
      </c>
      <c r="N6" s="9">
        <f t="shared" ref="N6:N60" si="5">M6/$M$3</f>
        <v>1.0422853386227657</v>
      </c>
      <c r="O6" s="8">
        <f t="shared" ref="O6:O60" si="6">DQ6</f>
        <v>7.3748080316068997E-4</v>
      </c>
      <c r="P6" s="8">
        <f>2^(-14+AA6)</f>
        <v>6.103515625E-5</v>
      </c>
      <c r="Q6" s="8">
        <f t="shared" ref="Q6:Q60" si="7">O6/P6</f>
        <v>12.082885478984744</v>
      </c>
      <c r="R6" s="8">
        <f t="shared" ref="R6:R60" si="8">$O$3/P6</f>
        <v>12.09755816715772</v>
      </c>
      <c r="S6" s="9">
        <f t="shared" ref="S6:S60" si="9">O6/$O$3</f>
        <v>0.99878713638155436</v>
      </c>
      <c r="T6" s="8">
        <f t="shared" ref="T6:T37" si="10">O6/lzhu2</f>
        <v>9.4335526806922337E-2</v>
      </c>
      <c r="U6" s="8">
        <v>20</v>
      </c>
      <c r="V6" s="8">
        <v>1</v>
      </c>
      <c r="W6" s="8">
        <v>10750</v>
      </c>
      <c r="X6" s="8">
        <v>4</v>
      </c>
      <c r="AA6" s="8">
        <v>0</v>
      </c>
      <c r="AB6" s="8">
        <v>0</v>
      </c>
      <c r="AC6" s="8">
        <v>0</v>
      </c>
      <c r="AD6" s="8">
        <v>0</v>
      </c>
      <c r="AE6" s="8">
        <v>3</v>
      </c>
      <c r="AF6" s="8">
        <v>0</v>
      </c>
      <c r="AG6" s="8">
        <v>0</v>
      </c>
      <c r="AH6" s="8">
        <v>-1</v>
      </c>
      <c r="AI6" s="8">
        <v>14</v>
      </c>
      <c r="AJ6" s="8">
        <v>4</v>
      </c>
      <c r="AK6" s="8">
        <v>4</v>
      </c>
      <c r="AL6" s="8">
        <v>-2.5</v>
      </c>
      <c r="AM6" s="8">
        <v>0</v>
      </c>
      <c r="AN6" s="8">
        <v>0.9</v>
      </c>
      <c r="AO6" s="8">
        <v>0.99567968085233705</v>
      </c>
      <c r="AP6" s="8">
        <v>0.14685284804686999</v>
      </c>
      <c r="AQ6" s="8">
        <v>1.84182495515984</v>
      </c>
      <c r="AR6" s="8">
        <v>0.36278986627718002</v>
      </c>
      <c r="AS6" s="8">
        <v>0.36084814715106101</v>
      </c>
      <c r="AT6" s="8">
        <v>1.69497210711297</v>
      </c>
      <c r="AU6" s="8">
        <v>0.99567968085233705</v>
      </c>
      <c r="AV6" s="8">
        <v>0.14685284804686999</v>
      </c>
      <c r="AW6" s="8">
        <v>1.84182495515984</v>
      </c>
      <c r="AX6" s="8">
        <v>0.36278986627718002</v>
      </c>
      <c r="AY6" s="8">
        <v>0.36084814715106101</v>
      </c>
      <c r="AZ6" s="8">
        <v>1.69497210711297</v>
      </c>
      <c r="BA6" s="10">
        <v>6.8566134999999903E-2</v>
      </c>
      <c r="BB6" s="10">
        <v>-1.1639975575567101</v>
      </c>
      <c r="BC6" s="10">
        <v>2.5405870000000001E-4</v>
      </c>
      <c r="BD6" s="10">
        <v>3.1867989999999902E-2</v>
      </c>
      <c r="BE6" s="13">
        <v>1.296998E-5</v>
      </c>
      <c r="BF6" s="8">
        <v>0</v>
      </c>
      <c r="BG6" s="8">
        <v>1.0590367499999901E-2</v>
      </c>
      <c r="BH6" s="8">
        <v>0.68566134999999995</v>
      </c>
      <c r="BI6" s="8">
        <v>2.54058699999999E-3</v>
      </c>
      <c r="BJ6" s="8">
        <v>0.31867989999999902</v>
      </c>
      <c r="BK6" s="8">
        <v>1.2969979999991499E-4</v>
      </c>
      <c r="BL6" s="8">
        <v>0</v>
      </c>
      <c r="BM6" s="8">
        <v>0.105903674999999</v>
      </c>
      <c r="BN6" s="8">
        <v>685.66134999999997</v>
      </c>
      <c r="BO6" s="8">
        <v>2.5405869999999902</v>
      </c>
      <c r="BP6" s="8">
        <v>318.67989999999998</v>
      </c>
      <c r="BQ6" s="8">
        <v>0.1296998</v>
      </c>
      <c r="BR6" s="8">
        <v>0</v>
      </c>
      <c r="BS6" s="8">
        <v>105.903674999999</v>
      </c>
      <c r="BT6" s="8">
        <v>1266510</v>
      </c>
      <c r="BU6" s="10">
        <v>151.54214999999999</v>
      </c>
      <c r="BV6" s="11">
        <v>148.43815000000001</v>
      </c>
      <c r="BW6" s="10">
        <v>2.1714222336507101</v>
      </c>
      <c r="BX6" s="8">
        <v>1.19653338702374E-4</v>
      </c>
      <c r="BY6" s="8">
        <v>1.17202509257684E-4</v>
      </c>
      <c r="BZ6" s="8">
        <v>-3.9311863895543002</v>
      </c>
      <c r="CA6" s="8">
        <v>1.2261819999994999E-4</v>
      </c>
      <c r="CB6" s="8">
        <v>-3.9115730370903701</v>
      </c>
      <c r="CC6" s="8">
        <v>1.1718274999995499E-4</v>
      </c>
      <c r="CD6" s="8">
        <v>41.369275000000002</v>
      </c>
      <c r="CE6" s="8">
        <v>53.355629999999998</v>
      </c>
      <c r="CF6" s="13">
        <v>3.26639939676749E-5</v>
      </c>
      <c r="CG6" s="13">
        <v>4.2128076367340098E-5</v>
      </c>
      <c r="CH6" s="13">
        <v>3.2658225E-5</v>
      </c>
      <c r="CI6" s="13">
        <v>4.2120704999999998E-5</v>
      </c>
      <c r="CJ6" s="13">
        <v>4.2121130000000001E-5</v>
      </c>
      <c r="CK6" s="8">
        <v>0.266363449999999</v>
      </c>
      <c r="CL6" s="8">
        <v>0.35945204999999902</v>
      </c>
      <c r="CM6" s="8">
        <v>1.0000236871402499</v>
      </c>
      <c r="CN6" s="13">
        <v>3.85314367829705E-7</v>
      </c>
      <c r="CO6" s="11">
        <v>1.01289219999999</v>
      </c>
      <c r="CP6" s="8">
        <v>222.81395000000001</v>
      </c>
      <c r="CQ6" s="8">
        <v>2.3477762952663102</v>
      </c>
      <c r="CR6" s="8">
        <v>2228.1395000000002</v>
      </c>
      <c r="CS6" s="8">
        <v>3.3477762952663102</v>
      </c>
      <c r="CT6" s="8">
        <v>1.488993</v>
      </c>
      <c r="CU6" s="8">
        <v>1.5009579883269999</v>
      </c>
      <c r="CV6" s="8">
        <v>1.01032835</v>
      </c>
      <c r="CW6" s="8">
        <v>318.75879999999898</v>
      </c>
      <c r="CX6" s="8">
        <v>2.5032143304968399</v>
      </c>
      <c r="CY6" s="8">
        <v>3187.5879999999902</v>
      </c>
      <c r="CZ6" s="8">
        <v>3.5032143304968399</v>
      </c>
      <c r="DA6" s="8">
        <v>0.35672584999999901</v>
      </c>
      <c r="DB6" s="8">
        <v>9.2489493292633104E-3</v>
      </c>
      <c r="DC6" s="8">
        <v>8.2179196702533291E-3</v>
      </c>
      <c r="DD6" s="8">
        <v>0.17905268592080101</v>
      </c>
      <c r="DE6" s="8">
        <v>2.0806539999999501E-3</v>
      </c>
      <c r="DF6" s="8">
        <v>9.7934189999994989E-4</v>
      </c>
      <c r="DG6" s="8">
        <v>0.259784349999999</v>
      </c>
      <c r="DH6" s="8">
        <v>0.54512594999999997</v>
      </c>
      <c r="DI6" s="8">
        <v>6.4253269999999904E-2</v>
      </c>
      <c r="DJ6" s="8">
        <v>1</v>
      </c>
      <c r="DK6" s="8">
        <v>1</v>
      </c>
      <c r="DL6" s="8">
        <v>1</v>
      </c>
      <c r="DM6" s="8">
        <v>1</v>
      </c>
      <c r="DN6" s="8">
        <v>0</v>
      </c>
      <c r="DO6" s="8">
        <v>0</v>
      </c>
      <c r="DP6" s="11">
        <v>1356.65</v>
      </c>
      <c r="DQ6" s="11">
        <v>7.3748080316068997E-4</v>
      </c>
      <c r="DR6" s="8">
        <v>1.220703125E-4</v>
      </c>
      <c r="DS6" s="8">
        <v>2.6489257812499999E-3</v>
      </c>
      <c r="DT6" s="8">
        <v>4.2427350716733501E-4</v>
      </c>
      <c r="DU6" s="8">
        <v>0.57549825141600797</v>
      </c>
      <c r="DV6" s="8">
        <v>1266540</v>
      </c>
      <c r="DW6" s="8">
        <v>1266520</v>
      </c>
      <c r="DX6" s="8">
        <v>1266556</v>
      </c>
      <c r="DY6" s="8">
        <v>1266510</v>
      </c>
      <c r="DZ6" s="8">
        <v>1266510</v>
      </c>
      <c r="EA6" s="8">
        <v>1266520</v>
      </c>
      <c r="EB6" s="8">
        <v>0.48800450000000001</v>
      </c>
      <c r="EC6" s="8">
        <v>0.58779559999999997</v>
      </c>
      <c r="ED6" s="8">
        <v>1.1727904999999901</v>
      </c>
      <c r="EE6" s="8">
        <v>9.8949249999999607E-3</v>
      </c>
      <c r="EF6" s="8">
        <v>0</v>
      </c>
      <c r="EG6" s="8">
        <v>0.50134529999999899</v>
      </c>
      <c r="EH6" s="8">
        <v>1266540</v>
      </c>
      <c r="EI6" s="8">
        <v>1266510</v>
      </c>
      <c r="EJ6" s="12">
        <v>1266554</v>
      </c>
      <c r="EK6" s="8">
        <v>1266510</v>
      </c>
      <c r="EL6" s="8">
        <v>1266510</v>
      </c>
      <c r="EM6" s="8">
        <v>1266520</v>
      </c>
      <c r="EN6" s="13">
        <v>-8.7946754999999997E-17</v>
      </c>
      <c r="EO6" s="13">
        <v>8.7946754999999997E-17</v>
      </c>
      <c r="EP6" s="13">
        <v>-2.6356366000000001E-17</v>
      </c>
      <c r="EQ6" s="13">
        <v>1.1447121499999999E-16</v>
      </c>
      <c r="ER6" s="13">
        <v>-2.9728370557499901E-18</v>
      </c>
      <c r="ES6" s="8">
        <v>0</v>
      </c>
      <c r="ET6" s="13">
        <v>-1.30414909999999E-16</v>
      </c>
    </row>
    <row r="7" spans="1:154" x14ac:dyDescent="0.25">
      <c r="G7" s="8">
        <f t="shared" si="0"/>
        <v>167.278384615384</v>
      </c>
      <c r="H7" s="9">
        <f t="shared" si="1"/>
        <v>1.1187061260277238</v>
      </c>
      <c r="I7" s="8">
        <f t="shared" si="2"/>
        <v>1.1883707692307599</v>
      </c>
      <c r="J7" s="9">
        <f t="shared" si="3"/>
        <v>1.1685846557899322</v>
      </c>
      <c r="M7" s="8">
        <f t="shared" si="4"/>
        <v>9.0001030769230703E-2</v>
      </c>
      <c r="N7" s="9">
        <f t="shared" si="5"/>
        <v>1.3681207907038324</v>
      </c>
      <c r="O7" s="8">
        <f t="shared" si="6"/>
        <v>5.6316118181047603E-4</v>
      </c>
      <c r="P7" s="8">
        <f t="shared" ref="P7:P60" si="11">2^(-14+AA7)</f>
        <v>1.220703125E-4</v>
      </c>
      <c r="Q7" s="8">
        <f t="shared" si="7"/>
        <v>4.6134164013914196</v>
      </c>
      <c r="R7" s="8">
        <f t="shared" si="8"/>
        <v>6.04877908357886</v>
      </c>
      <c r="S7" s="9">
        <f t="shared" si="9"/>
        <v>0.76270208213023638</v>
      </c>
      <c r="T7" s="8">
        <f t="shared" si="10"/>
        <v>7.2037274103424434E-2</v>
      </c>
      <c r="U7" s="8">
        <v>13</v>
      </c>
      <c r="V7" s="8">
        <v>1</v>
      </c>
      <c r="W7" s="8">
        <v>10751</v>
      </c>
      <c r="X7" s="8">
        <v>10328</v>
      </c>
      <c r="AA7" s="8">
        <v>1</v>
      </c>
      <c r="AB7" s="8">
        <v>1</v>
      </c>
      <c r="AC7" s="8">
        <v>0</v>
      </c>
      <c r="AD7" s="8">
        <v>0</v>
      </c>
      <c r="AE7" s="8">
        <v>3</v>
      </c>
      <c r="AF7" s="8">
        <v>0</v>
      </c>
      <c r="AG7" s="8">
        <v>0</v>
      </c>
      <c r="AH7" s="8">
        <v>-1</v>
      </c>
      <c r="AI7" s="8">
        <v>14</v>
      </c>
      <c r="AJ7" s="8">
        <v>4</v>
      </c>
      <c r="AK7" s="8">
        <v>4</v>
      </c>
      <c r="AL7" s="8">
        <v>-2.5</v>
      </c>
      <c r="AM7" s="8">
        <v>0</v>
      </c>
      <c r="AN7" s="8">
        <v>0.9</v>
      </c>
      <c r="AO7" s="8">
        <v>1.0066114795916901</v>
      </c>
      <c r="AP7" s="8">
        <v>0.144160775149695</v>
      </c>
      <c r="AQ7" s="8">
        <v>1.84490408163058</v>
      </c>
      <c r="AR7" s="8">
        <v>0.35987784468161799</v>
      </c>
      <c r="AS7" s="8">
        <v>0.361923169539555</v>
      </c>
      <c r="AT7" s="8">
        <v>1.7007433064808799</v>
      </c>
      <c r="AU7" s="8">
        <v>1.0066030526540199</v>
      </c>
      <c r="AV7" s="8">
        <v>0.14414127232860999</v>
      </c>
      <c r="AW7" s="8">
        <v>1.8449336804980001</v>
      </c>
      <c r="AX7" s="8">
        <v>0.35988861482733697</v>
      </c>
      <c r="AY7" s="8">
        <v>0.361931088042587</v>
      </c>
      <c r="AZ7" s="8">
        <v>1.7007924081693899</v>
      </c>
      <c r="BA7" s="10">
        <v>9.0001030769230703E-2</v>
      </c>
      <c r="BB7" s="10">
        <v>-1.0458139088734899</v>
      </c>
      <c r="BC7" s="10">
        <v>1.90148153846069E-4</v>
      </c>
      <c r="BD7" s="10">
        <v>3.5334646153846003E-2</v>
      </c>
      <c r="BE7" s="8">
        <v>0</v>
      </c>
      <c r="BF7" s="8">
        <v>0</v>
      </c>
      <c r="BG7" s="8">
        <v>1.0444043076922999E-2</v>
      </c>
      <c r="BH7" s="8">
        <v>0.90001030769230705</v>
      </c>
      <c r="BI7" s="8">
        <v>1.9014815384614499E-3</v>
      </c>
      <c r="BJ7" s="8">
        <v>0.353346461538461</v>
      </c>
      <c r="BK7" s="8">
        <v>0</v>
      </c>
      <c r="BL7" s="8">
        <v>0</v>
      </c>
      <c r="BM7" s="8">
        <v>0.10444043076923</v>
      </c>
      <c r="BN7" s="8">
        <v>900.01030769230704</v>
      </c>
      <c r="BO7" s="8">
        <v>1.90148153846153</v>
      </c>
      <c r="BP7" s="8">
        <v>353.34646153846103</v>
      </c>
      <c r="BQ7" s="8">
        <v>0</v>
      </c>
      <c r="BR7" s="8">
        <v>0</v>
      </c>
      <c r="BS7" s="8">
        <v>104.44043076923001</v>
      </c>
      <c r="BT7" s="8">
        <v>1266510</v>
      </c>
      <c r="BU7" s="10">
        <v>170.778153846153</v>
      </c>
      <c r="BV7" s="11">
        <v>167.278384615384</v>
      </c>
      <c r="BW7" s="10">
        <v>2.22325964569281</v>
      </c>
      <c r="BX7" s="8">
        <v>1.3484153606849999E-4</v>
      </c>
      <c r="BY7" s="8">
        <v>1.3207821858123801E-4</v>
      </c>
      <c r="BZ7" s="8">
        <v>-3.8793489775122101</v>
      </c>
      <c r="CA7" s="8">
        <v>1.3750892307689199E-4</v>
      </c>
      <c r="CB7" s="8">
        <v>-3.8618509186699201</v>
      </c>
      <c r="CC7" s="8">
        <v>1.3206123076916899E-4</v>
      </c>
      <c r="CD7" s="8">
        <v>32.810346153846098</v>
      </c>
      <c r="CE7" s="8">
        <v>44.461884615384598</v>
      </c>
      <c r="CF7" s="13">
        <v>2.5906109034943301E-5</v>
      </c>
      <c r="CG7" s="13">
        <v>3.5105829891105899E-5</v>
      </c>
      <c r="CH7" s="13">
        <v>2.5901276923076899E-5</v>
      </c>
      <c r="CI7" s="13">
        <v>3.5099353846153798E-5</v>
      </c>
      <c r="CJ7" s="13">
        <v>3.5100153846153799E-5</v>
      </c>
      <c r="CK7" s="8">
        <v>0.18841484615384599</v>
      </c>
      <c r="CL7" s="8">
        <v>0.265830615384615</v>
      </c>
      <c r="CM7" s="8">
        <v>1.0000236871402499</v>
      </c>
      <c r="CN7" s="13">
        <v>4.1514901944349798E-7</v>
      </c>
      <c r="CO7" s="11">
        <v>1.1883707692307599</v>
      </c>
      <c r="CP7" s="8">
        <v>239.792461538461</v>
      </c>
      <c r="CQ7" s="8">
        <v>2.3796039509095599</v>
      </c>
      <c r="CR7" s="8">
        <v>2397.9246153846102</v>
      </c>
      <c r="CS7" s="8">
        <v>3.3796039509095599</v>
      </c>
      <c r="CT7" s="8">
        <v>1.4744084615384601</v>
      </c>
      <c r="CU7" s="8">
        <v>1.4333848535456</v>
      </c>
      <c r="CV7" s="8">
        <v>1.200758</v>
      </c>
      <c r="CW7" s="8">
        <v>353.50584615384599</v>
      </c>
      <c r="CX7" s="8">
        <v>2.5481275889334301</v>
      </c>
      <c r="CY7" s="8">
        <v>3535.0584615384601</v>
      </c>
      <c r="CZ7" s="8">
        <v>3.5481275889334301</v>
      </c>
      <c r="DA7" s="8">
        <v>0.19633099999999901</v>
      </c>
      <c r="DB7" s="8">
        <v>6.5593432847622498E-3</v>
      </c>
      <c r="DC7" s="8">
        <v>5.7550227738030002E-3</v>
      </c>
      <c r="DD7" s="8">
        <v>0.317537742004315</v>
      </c>
      <c r="DE7" s="8">
        <v>3.0703846153845599E-3</v>
      </c>
      <c r="DF7" s="8">
        <v>1.03291146153841E-3</v>
      </c>
      <c r="DG7" s="8">
        <v>0.54311438461538397</v>
      </c>
      <c r="DH7" s="8">
        <v>1.3352076923076901</v>
      </c>
      <c r="DI7" s="8">
        <v>0.12677513846153801</v>
      </c>
      <c r="DJ7" s="8">
        <v>1</v>
      </c>
      <c r="DK7" s="8">
        <v>1</v>
      </c>
      <c r="DL7" s="8">
        <v>1</v>
      </c>
      <c r="DM7" s="8">
        <v>1</v>
      </c>
      <c r="DN7" s="8">
        <v>0</v>
      </c>
      <c r="DO7" s="8">
        <v>0</v>
      </c>
      <c r="DP7" s="11">
        <v>1776.4615384615299</v>
      </c>
      <c r="DQ7" s="11">
        <v>5.6316118181047603E-4</v>
      </c>
      <c r="DR7" s="8">
        <v>1.220703125E-4</v>
      </c>
      <c r="DS7" s="8">
        <v>2.9109074519230701E-3</v>
      </c>
      <c r="DT7" s="8">
        <v>4.2155525085181501E-4</v>
      </c>
      <c r="DU7" s="8">
        <v>0.74873977795995506</v>
      </c>
      <c r="DV7" s="8">
        <v>1266540</v>
      </c>
      <c r="DW7" s="8">
        <v>1266520</v>
      </c>
      <c r="DX7" s="8">
        <v>1266552.3076923001</v>
      </c>
      <c r="DY7" s="8">
        <v>1266510</v>
      </c>
      <c r="DZ7" s="8">
        <v>1266510</v>
      </c>
      <c r="EA7" s="8">
        <v>1266520</v>
      </c>
      <c r="EB7" s="8">
        <v>0.52579038461538397</v>
      </c>
      <c r="EC7" s="8">
        <v>0.76979292307692304</v>
      </c>
      <c r="ED7" s="8">
        <v>0.69769846153846105</v>
      </c>
      <c r="EE7" s="8">
        <v>0</v>
      </c>
      <c r="EF7" s="8">
        <v>0</v>
      </c>
      <c r="EG7" s="8">
        <v>0.40043723076922999</v>
      </c>
      <c r="EH7" s="8">
        <v>1266540</v>
      </c>
      <c r="EI7" s="8">
        <v>1266510</v>
      </c>
      <c r="EJ7" s="12">
        <v>1266552.3076923001</v>
      </c>
      <c r="EK7" s="8">
        <v>1266510</v>
      </c>
      <c r="EL7" s="8">
        <v>1266510</v>
      </c>
      <c r="EM7" s="8">
        <v>1266520</v>
      </c>
      <c r="EN7" s="13">
        <v>4.8448049230769203E-16</v>
      </c>
      <c r="EO7" s="13">
        <v>-4.8448049230769203E-16</v>
      </c>
      <c r="EP7" s="13">
        <v>-2.7223076923076702E-18</v>
      </c>
      <c r="EQ7" s="13">
        <v>-2.2868541846153798E-16</v>
      </c>
      <c r="ER7" s="8">
        <v>0</v>
      </c>
      <c r="ES7" s="8">
        <v>0</v>
      </c>
      <c r="ET7" s="13">
        <v>2.1259962307692301E-16</v>
      </c>
    </row>
    <row r="8" spans="1:154" x14ac:dyDescent="0.25">
      <c r="G8" s="8">
        <f t="shared" si="0"/>
        <v>150.655583333333</v>
      </c>
      <c r="H8" s="9">
        <f t="shared" si="1"/>
        <v>1.0075379696115256</v>
      </c>
      <c r="I8" s="8">
        <f t="shared" si="2"/>
        <v>1.5161183333333299</v>
      </c>
      <c r="J8" s="9">
        <f t="shared" si="3"/>
        <v>1.4908752946203618</v>
      </c>
      <c r="M8" s="8">
        <f t="shared" si="4"/>
        <v>9.4685899999999906E-2</v>
      </c>
      <c r="N8" s="9">
        <f t="shared" si="5"/>
        <v>1.4393362750328771</v>
      </c>
      <c r="O8" s="8">
        <f t="shared" si="6"/>
        <v>4.5519302019837499E-4</v>
      </c>
      <c r="P8" s="8">
        <f t="shared" si="11"/>
        <v>2.44140625E-4</v>
      </c>
      <c r="Q8" s="8">
        <f t="shared" si="7"/>
        <v>1.8644706107325439</v>
      </c>
      <c r="R8" s="8">
        <f t="shared" si="8"/>
        <v>3.02438954178943</v>
      </c>
      <c r="S8" s="9">
        <f t="shared" si="9"/>
        <v>0.61647832892233823</v>
      </c>
      <c r="T8" s="8">
        <f t="shared" si="10"/>
        <v>5.8226428640870451E-2</v>
      </c>
      <c r="U8" s="8">
        <v>12</v>
      </c>
      <c r="V8" s="8">
        <v>1</v>
      </c>
      <c r="W8" s="8">
        <v>10752</v>
      </c>
      <c r="X8" s="8">
        <v>20328</v>
      </c>
      <c r="AA8" s="8">
        <v>2</v>
      </c>
      <c r="AB8" s="8">
        <v>2</v>
      </c>
      <c r="AC8" s="8">
        <v>0</v>
      </c>
      <c r="AD8" s="8">
        <v>0</v>
      </c>
      <c r="AE8" s="8">
        <v>3</v>
      </c>
      <c r="AF8" s="8">
        <v>0</v>
      </c>
      <c r="AG8" s="8">
        <v>0</v>
      </c>
      <c r="AH8" s="8">
        <v>-1</v>
      </c>
      <c r="AI8" s="8">
        <v>14</v>
      </c>
      <c r="AJ8" s="8">
        <v>4</v>
      </c>
      <c r="AK8" s="8">
        <v>4</v>
      </c>
      <c r="AL8" s="8">
        <v>-2.5</v>
      </c>
      <c r="AM8" s="8">
        <v>0</v>
      </c>
      <c r="AN8" s="8">
        <v>0.9</v>
      </c>
      <c r="AO8" s="8">
        <v>1.0031516984151201</v>
      </c>
      <c r="AP8" s="8">
        <v>0.15038875256928499</v>
      </c>
      <c r="AQ8" s="8">
        <v>1.8474507413934</v>
      </c>
      <c r="AR8" s="8">
        <v>0.36073084600696298</v>
      </c>
      <c r="AS8" s="8">
        <v>0.36151243392513699</v>
      </c>
      <c r="AT8" s="8">
        <v>1.6970619888241201</v>
      </c>
      <c r="AU8" s="8">
        <v>1.0031453001439199</v>
      </c>
      <c r="AV8" s="8">
        <v>0.15033886570958899</v>
      </c>
      <c r="AW8" s="8">
        <v>1.84754015962874</v>
      </c>
      <c r="AX8" s="8">
        <v>0.36076902994426002</v>
      </c>
      <c r="AY8" s="8">
        <v>0.36154878339017299</v>
      </c>
      <c r="AZ8" s="8">
        <v>1.6972012939191501</v>
      </c>
      <c r="BA8" s="10">
        <v>9.4685899999999906E-2</v>
      </c>
      <c r="BB8" s="10">
        <v>-1.0240044999186899</v>
      </c>
      <c r="BC8" s="10">
        <v>2.4414099999999899E-4</v>
      </c>
      <c r="BD8" s="10">
        <v>1.84326249999999E-2</v>
      </c>
      <c r="BE8" s="8">
        <v>0</v>
      </c>
      <c r="BF8" s="8">
        <v>0</v>
      </c>
      <c r="BG8" s="8">
        <v>1.06201108333332E-2</v>
      </c>
      <c r="BH8" s="8">
        <v>0.94685900000000001</v>
      </c>
      <c r="BI8" s="8">
        <v>2.4414100000000002E-3</v>
      </c>
      <c r="BJ8" s="8">
        <v>0.184326249999999</v>
      </c>
      <c r="BK8" s="8">
        <v>0</v>
      </c>
      <c r="BL8" s="8">
        <v>0</v>
      </c>
      <c r="BM8" s="8">
        <v>0.106201108333333</v>
      </c>
      <c r="BN8" s="8">
        <v>946.85899999999901</v>
      </c>
      <c r="BO8" s="8">
        <v>2.4414099999999999</v>
      </c>
      <c r="BP8" s="8">
        <v>184.32624999999999</v>
      </c>
      <c r="BQ8" s="8">
        <v>0</v>
      </c>
      <c r="BR8" s="8">
        <v>0</v>
      </c>
      <c r="BS8" s="8">
        <v>106.201108333333</v>
      </c>
      <c r="BT8" s="8">
        <v>1266510</v>
      </c>
      <c r="BU8" s="10">
        <v>153.77766666666599</v>
      </c>
      <c r="BV8" s="11">
        <v>150.655583333333</v>
      </c>
      <c r="BW8" s="10">
        <v>2.17770299985404</v>
      </c>
      <c r="BX8" s="8">
        <v>1.2141843859629999E-4</v>
      </c>
      <c r="BY8" s="8">
        <v>1.18953331069833E-4</v>
      </c>
      <c r="BZ8" s="8">
        <v>-3.9249056233510502</v>
      </c>
      <c r="CA8" s="8">
        <v>1.2379633333328301E-4</v>
      </c>
      <c r="CB8" s="8">
        <v>-3.9075753440658301</v>
      </c>
      <c r="CC8" s="8">
        <v>1.18966416666625E-4</v>
      </c>
      <c r="CD8" s="8">
        <v>13.110916666666601</v>
      </c>
      <c r="CE8" s="8">
        <v>23.110316666666598</v>
      </c>
      <c r="CF8" s="13">
        <v>1.03520040636605E-5</v>
      </c>
      <c r="CG8" s="13">
        <v>1.8247243738041201E-5</v>
      </c>
      <c r="CH8" s="13">
        <v>1.03504408333333E-5</v>
      </c>
      <c r="CI8" s="13">
        <v>1.8244483333333301E-5</v>
      </c>
      <c r="CJ8" s="13">
        <v>1.8249583333333302E-5</v>
      </c>
      <c r="CK8" s="8">
        <v>8.3752724999999903E-2</v>
      </c>
      <c r="CL8" s="8">
        <v>0.15349674999999899</v>
      </c>
      <c r="CM8" s="8">
        <v>1.0000157914268299</v>
      </c>
      <c r="CN8" s="13">
        <v>3.9980576544993699E-7</v>
      </c>
      <c r="CO8" s="11">
        <v>1.5161183333333299</v>
      </c>
      <c r="CP8" s="8">
        <v>157.52358333333299</v>
      </c>
      <c r="CQ8" s="8">
        <v>2.1969665009431201</v>
      </c>
      <c r="CR8" s="8">
        <v>1575.23583333333</v>
      </c>
      <c r="CS8" s="8">
        <v>3.1969665009431201</v>
      </c>
      <c r="CT8" s="8">
        <v>1.7370699999999999</v>
      </c>
      <c r="CU8" s="8">
        <v>1.0454339280759</v>
      </c>
      <c r="CV8" s="8">
        <v>1.42981166666666</v>
      </c>
      <c r="CW8" s="8">
        <v>184.62375</v>
      </c>
      <c r="CX8" s="8">
        <v>2.26615699777894</v>
      </c>
      <c r="CY8" s="8">
        <v>1846.2375</v>
      </c>
      <c r="CZ8" s="8">
        <v>3.26615699777894</v>
      </c>
      <c r="DA8" s="8">
        <v>0.26502541666666601</v>
      </c>
      <c r="DB8" s="8">
        <v>1.8385427104138902E-2</v>
      </c>
      <c r="DC8" s="8">
        <v>1.5200387879632101E-2</v>
      </c>
      <c r="DD8" s="8">
        <v>0.21999581073338101</v>
      </c>
      <c r="DE8" s="8">
        <v>6.7186474999999498E-3</v>
      </c>
      <c r="DF8" s="8">
        <v>3.1462891666666098E-3</v>
      </c>
      <c r="DG8" s="8">
        <v>0.45242074999999898</v>
      </c>
      <c r="DH8" s="8">
        <v>2.5155541666666599</v>
      </c>
      <c r="DI8" s="8">
        <v>0.25862683333333297</v>
      </c>
      <c r="DJ8" s="8">
        <v>1</v>
      </c>
      <c r="DK8" s="8">
        <v>1</v>
      </c>
      <c r="DL8" s="8">
        <v>1</v>
      </c>
      <c r="DM8" s="8">
        <v>1</v>
      </c>
      <c r="DN8" s="8">
        <v>0</v>
      </c>
      <c r="DO8" s="8">
        <v>0</v>
      </c>
      <c r="DP8" s="11">
        <v>2197.3333333333298</v>
      </c>
      <c r="DQ8" s="11">
        <v>4.5519302019837499E-4</v>
      </c>
      <c r="DR8" s="8">
        <v>2.44140625E-4</v>
      </c>
      <c r="DS8" s="8">
        <v>2.38037109375E-3</v>
      </c>
      <c r="DT8" s="8">
        <v>2.7384694143960803E-4</v>
      </c>
      <c r="DU8" s="8">
        <v>0.60155199119557101</v>
      </c>
      <c r="DV8" s="8">
        <v>1266530</v>
      </c>
      <c r="DW8" s="8">
        <v>1266520</v>
      </c>
      <c r="DX8" s="8">
        <v>1266520</v>
      </c>
      <c r="DY8" s="8">
        <v>1266510</v>
      </c>
      <c r="DZ8" s="8">
        <v>1266510</v>
      </c>
      <c r="EA8" s="8">
        <v>1266520</v>
      </c>
      <c r="EB8" s="8">
        <v>0.50635799999999997</v>
      </c>
      <c r="EC8" s="8">
        <v>1.28260666666666</v>
      </c>
      <c r="ED8" s="8">
        <v>7.2132733333333199E-2</v>
      </c>
      <c r="EE8" s="8">
        <v>0</v>
      </c>
      <c r="EF8" s="8">
        <v>0</v>
      </c>
      <c r="EG8" s="8">
        <v>0.35221787500000001</v>
      </c>
      <c r="EH8" s="8">
        <v>1266530</v>
      </c>
      <c r="EI8" s="8">
        <v>1266520</v>
      </c>
      <c r="EJ8" s="12">
        <v>1266520</v>
      </c>
      <c r="EK8" s="8">
        <v>1266510</v>
      </c>
      <c r="EL8" s="8">
        <v>1266510</v>
      </c>
      <c r="EM8" s="8">
        <v>1266520</v>
      </c>
      <c r="EN8" s="13">
        <v>4.2431547666666601E-16</v>
      </c>
      <c r="EO8" s="13">
        <v>-4.2431547666666601E-16</v>
      </c>
      <c r="EP8" s="13">
        <v>-7.4407824999999995E-17</v>
      </c>
      <c r="EQ8" s="13">
        <v>-5.9619866666666602E-16</v>
      </c>
      <c r="ER8" s="8">
        <v>0</v>
      </c>
      <c r="ES8" s="8">
        <v>0</v>
      </c>
      <c r="ET8" s="13">
        <v>-3.2729569166666598E-16</v>
      </c>
    </row>
    <row r="9" spans="1:154" x14ac:dyDescent="0.25">
      <c r="G9" s="8">
        <f t="shared" si="0"/>
        <v>98.711514999999906</v>
      </c>
      <c r="H9" s="14">
        <f t="shared" si="1"/>
        <v>0.66015209791678997</v>
      </c>
      <c r="I9" s="8">
        <f t="shared" si="2"/>
        <v>2.136466</v>
      </c>
      <c r="J9" s="14">
        <f t="shared" si="3"/>
        <v>2.1008943082914988</v>
      </c>
      <c r="M9" s="8">
        <f t="shared" si="4"/>
        <v>3.0804434999999901E-2</v>
      </c>
      <c r="N9" s="14">
        <f t="shared" si="5"/>
        <v>0.46826339219875701</v>
      </c>
      <c r="O9" s="8">
        <f t="shared" si="6"/>
        <v>5.3138643344073405E-4</v>
      </c>
      <c r="P9" s="8">
        <f t="shared" si="11"/>
        <v>4.8828125E-4</v>
      </c>
      <c r="Q9" s="8">
        <f t="shared" si="7"/>
        <v>1.0882794156866233</v>
      </c>
      <c r="R9" s="8">
        <f t="shared" si="8"/>
        <v>1.512194770894715</v>
      </c>
      <c r="S9" s="9">
        <f t="shared" si="9"/>
        <v>0.71966881292859175</v>
      </c>
      <c r="T9" s="8">
        <f t="shared" si="10"/>
        <v>6.7972778303980713E-2</v>
      </c>
      <c r="U9" s="8">
        <v>20</v>
      </c>
      <c r="V9" s="8">
        <v>1</v>
      </c>
      <c r="W9" s="8">
        <v>10753</v>
      </c>
      <c r="X9" s="8">
        <v>30328</v>
      </c>
      <c r="AA9" s="8">
        <v>3</v>
      </c>
      <c r="AB9" s="8">
        <v>3</v>
      </c>
      <c r="AC9" s="8">
        <v>0</v>
      </c>
      <c r="AD9" s="8">
        <v>0</v>
      </c>
      <c r="AE9" s="8">
        <v>3</v>
      </c>
      <c r="AF9" s="8">
        <v>0</v>
      </c>
      <c r="AG9" s="8">
        <v>0</v>
      </c>
      <c r="AH9" s="8">
        <v>-1</v>
      </c>
      <c r="AI9" s="8">
        <v>14</v>
      </c>
      <c r="AJ9" s="8">
        <v>4</v>
      </c>
      <c r="AK9" s="8">
        <v>4</v>
      </c>
      <c r="AL9" s="8">
        <v>-2.5</v>
      </c>
      <c r="AM9" s="8">
        <v>0</v>
      </c>
      <c r="AN9" s="8">
        <v>0.9</v>
      </c>
      <c r="AO9" s="8">
        <v>0.99570884016628103</v>
      </c>
      <c r="AP9" s="8">
        <v>0.14718615290509801</v>
      </c>
      <c r="AQ9" s="8">
        <v>1.8412334907997701</v>
      </c>
      <c r="AR9" s="8">
        <v>0.36271422122796898</v>
      </c>
      <c r="AS9" s="8">
        <v>0.360782957274764</v>
      </c>
      <c r="AT9" s="8">
        <v>1.6940473378946701</v>
      </c>
      <c r="AU9" s="8">
        <v>0.99567968085233705</v>
      </c>
      <c r="AV9" s="8">
        <v>0.14685284804686999</v>
      </c>
      <c r="AW9" s="8">
        <v>1.84182495515984</v>
      </c>
      <c r="AX9" s="8">
        <v>0.36278986627718002</v>
      </c>
      <c r="AY9" s="8">
        <v>0.36084814715106101</v>
      </c>
      <c r="AZ9" s="8">
        <v>1.69497210711297</v>
      </c>
      <c r="BA9" s="10">
        <v>3.0804434999999901E-2</v>
      </c>
      <c r="BB9" s="10">
        <v>-1.51157940195322</v>
      </c>
      <c r="BC9" s="10">
        <v>3.6621100000000002E-4</v>
      </c>
      <c r="BD9" s="10">
        <v>8.0566399999994003E-4</v>
      </c>
      <c r="BE9" s="8">
        <v>0</v>
      </c>
      <c r="BF9" s="8">
        <v>0</v>
      </c>
      <c r="BG9" s="8">
        <v>1.00524929999999E-2</v>
      </c>
      <c r="BH9" s="8">
        <v>0.30804434999999902</v>
      </c>
      <c r="BI9" s="8">
        <v>3.6621099999999901E-3</v>
      </c>
      <c r="BJ9" s="8">
        <v>8.0566399999999396E-3</v>
      </c>
      <c r="BK9" s="8">
        <v>0</v>
      </c>
      <c r="BL9" s="8">
        <v>0</v>
      </c>
      <c r="BM9" s="8">
        <v>0.100524929999999</v>
      </c>
      <c r="BN9" s="8">
        <v>308.04435000000001</v>
      </c>
      <c r="BO9" s="8">
        <v>3.66210999999999</v>
      </c>
      <c r="BP9" s="8">
        <v>8.0566399999999891</v>
      </c>
      <c r="BQ9" s="8">
        <v>0</v>
      </c>
      <c r="BR9" s="8">
        <v>0</v>
      </c>
      <c r="BS9" s="8">
        <v>100.52493</v>
      </c>
      <c r="BT9" s="8">
        <v>1266510</v>
      </c>
      <c r="BU9" s="10">
        <v>99.5197</v>
      </c>
      <c r="BV9" s="11">
        <v>98.711514999999906</v>
      </c>
      <c r="BW9" s="10">
        <v>1.99414918930481</v>
      </c>
      <c r="BX9" s="13">
        <v>7.8577903056430595E-5</v>
      </c>
      <c r="BY9" s="13">
        <v>7.7939783341623799E-5</v>
      </c>
      <c r="BZ9" s="8">
        <v>-4.10845943390005</v>
      </c>
      <c r="CA9" s="13">
        <v>7.9005969999999993E-5</v>
      </c>
      <c r="CB9" s="8">
        <v>-4.1025477642778796</v>
      </c>
      <c r="CC9" s="13">
        <v>7.7947699999999904E-5</v>
      </c>
      <c r="CD9" s="8">
        <v>-0.6367334</v>
      </c>
      <c r="CE9" s="8">
        <v>1.75106299999999</v>
      </c>
      <c r="CF9" s="13">
        <v>-5.0274644495503303E-7</v>
      </c>
      <c r="CG9" s="13">
        <v>1.38258916234376E-6</v>
      </c>
      <c r="CH9" s="13">
        <v>-5.0270244999999996E-7</v>
      </c>
      <c r="CI9" s="13">
        <v>1.382467E-6</v>
      </c>
      <c r="CJ9" s="13">
        <v>1.3871100000000001E-6</v>
      </c>
      <c r="CK9" s="8">
        <v>-6.35693149999995E-3</v>
      </c>
      <c r="CL9" s="8">
        <v>1.7784489999999899E-2</v>
      </c>
      <c r="CM9" s="8">
        <v>1.00000789571341</v>
      </c>
      <c r="CN9" s="13">
        <v>3.71104018128558E-7</v>
      </c>
      <c r="CO9" s="11">
        <v>2.136466</v>
      </c>
      <c r="CP9" s="8">
        <v>11.20529</v>
      </c>
      <c r="CQ9" s="8">
        <v>1.0493332284407499</v>
      </c>
      <c r="CR9" s="8">
        <v>112.052899999999</v>
      </c>
      <c r="CS9" s="8">
        <v>2.0493332284407502</v>
      </c>
      <c r="CT9" s="8">
        <v>2.7443879999999998</v>
      </c>
      <c r="CU9" s="8">
        <v>0.113557070925631</v>
      </c>
      <c r="CV9" s="8">
        <v>1.656021</v>
      </c>
      <c r="CW9" s="8">
        <v>8.7329664999999999</v>
      </c>
      <c r="CX9" s="8">
        <v>0.94057633094515303</v>
      </c>
      <c r="CY9" s="8">
        <v>87.329665000000006</v>
      </c>
      <c r="CZ9" s="8">
        <v>1.94057633094515</v>
      </c>
      <c r="DA9" s="8">
        <v>0.25276989999999899</v>
      </c>
      <c r="DB9" s="8">
        <v>0.55396669652054398</v>
      </c>
      <c r="DC9" s="8">
        <v>0.49851463208029601</v>
      </c>
      <c r="DD9" s="8">
        <v>0.29743375272133499</v>
      </c>
      <c r="DE9" s="8">
        <v>1.6813269999999901E-2</v>
      </c>
      <c r="DF9" s="8">
        <v>1.07714349999999E-2</v>
      </c>
      <c r="DG9" s="8">
        <v>4.3246174999999901E-2</v>
      </c>
      <c r="DH9" s="8">
        <v>1.5306774999999999</v>
      </c>
      <c r="DI9" s="8">
        <v>0.49344584999999902</v>
      </c>
      <c r="DJ9" s="8">
        <v>1</v>
      </c>
      <c r="DK9" s="8">
        <v>1</v>
      </c>
      <c r="DL9" s="8">
        <v>1</v>
      </c>
      <c r="DM9" s="8">
        <v>1</v>
      </c>
      <c r="DN9" s="8">
        <v>0</v>
      </c>
      <c r="DO9" s="8">
        <v>0</v>
      </c>
      <c r="DP9" s="11">
        <v>1881.95</v>
      </c>
      <c r="DQ9" s="11">
        <v>5.3138643344073405E-4</v>
      </c>
      <c r="DR9" s="8">
        <v>4.8828125E-4</v>
      </c>
      <c r="DS9" s="8">
        <v>1.66015625E-3</v>
      </c>
      <c r="DT9" s="8">
        <v>1.5528016624519E-4</v>
      </c>
      <c r="DU9" s="8">
        <v>0.292151943589813</v>
      </c>
      <c r="DV9" s="8">
        <v>1266520</v>
      </c>
      <c r="DW9" s="8">
        <v>1266520</v>
      </c>
      <c r="DX9" s="8">
        <v>1266520</v>
      </c>
      <c r="DY9" s="8">
        <v>1266510</v>
      </c>
      <c r="DZ9" s="8">
        <v>1266510</v>
      </c>
      <c r="EA9" s="8">
        <v>1266520</v>
      </c>
      <c r="EB9" s="8">
        <v>0.47000694999999998</v>
      </c>
      <c r="EC9" s="8">
        <v>2.5677135</v>
      </c>
      <c r="ED9" s="8">
        <v>0.25708330000000001</v>
      </c>
      <c r="EE9" s="8">
        <v>0</v>
      </c>
      <c r="EF9" s="8">
        <v>0</v>
      </c>
      <c r="EG9" s="8">
        <v>0.43118804999999999</v>
      </c>
      <c r="EH9" s="8">
        <v>1266520</v>
      </c>
      <c r="EI9" s="8">
        <v>1266520</v>
      </c>
      <c r="EJ9" s="12">
        <v>1266520</v>
      </c>
      <c r="EK9" s="8">
        <v>1266510</v>
      </c>
      <c r="EL9" s="8">
        <v>1266510</v>
      </c>
      <c r="EM9" s="8">
        <v>1266520</v>
      </c>
      <c r="EN9" s="13">
        <v>1.6237229499999999E-16</v>
      </c>
      <c r="EO9" s="13">
        <v>-1.6237229499999999E-16</v>
      </c>
      <c r="EP9" s="13">
        <v>1.4617366E-16</v>
      </c>
      <c r="EQ9" s="13">
        <v>3.4729505999999901E-16</v>
      </c>
      <c r="ER9" s="8">
        <v>0</v>
      </c>
      <c r="ES9" s="8">
        <v>0</v>
      </c>
      <c r="ET9" s="13">
        <v>-9.5506089999999999E-17</v>
      </c>
    </row>
    <row r="10" spans="1:154" x14ac:dyDescent="0.25">
      <c r="G10" s="8">
        <f t="shared" si="0"/>
        <v>50.606495000000002</v>
      </c>
      <c r="H10" s="9">
        <f t="shared" si="1"/>
        <v>0.3384405947215538</v>
      </c>
      <c r="I10" s="8">
        <f t="shared" si="2"/>
        <v>3.1963664999999999</v>
      </c>
      <c r="J10" s="9">
        <f t="shared" si="3"/>
        <v>3.1431476967401393</v>
      </c>
      <c r="M10" s="8">
        <f t="shared" si="4"/>
        <v>1.3317884999999899E-2</v>
      </c>
      <c r="N10" s="9">
        <f t="shared" si="5"/>
        <v>0.20244740755715585</v>
      </c>
      <c r="O10" s="8">
        <f t="shared" si="6"/>
        <v>9.7751710654929999E-4</v>
      </c>
      <c r="P10" s="8">
        <f t="shared" si="11"/>
        <v>9.765625E-4</v>
      </c>
      <c r="Q10" s="8">
        <f t="shared" si="7"/>
        <v>1.0009775171064832</v>
      </c>
      <c r="R10" s="8">
        <f t="shared" si="8"/>
        <v>0.7560973854473575</v>
      </c>
      <c r="S10" s="9">
        <f t="shared" si="9"/>
        <v>1.3238737977042976</v>
      </c>
      <c r="T10" s="8">
        <f t="shared" si="10"/>
        <v>0.12503998858532184</v>
      </c>
      <c r="U10" s="8">
        <v>20</v>
      </c>
      <c r="V10" s="8">
        <v>1</v>
      </c>
      <c r="W10" s="8">
        <v>10754</v>
      </c>
      <c r="X10" s="8">
        <v>40328</v>
      </c>
      <c r="AA10" s="8">
        <v>4</v>
      </c>
      <c r="AB10" s="8">
        <v>4</v>
      </c>
      <c r="AC10" s="8">
        <v>0</v>
      </c>
      <c r="AD10" s="8">
        <v>0</v>
      </c>
      <c r="AE10" s="8">
        <v>3</v>
      </c>
      <c r="AF10" s="8">
        <v>0</v>
      </c>
      <c r="AG10" s="8">
        <v>0</v>
      </c>
      <c r="AH10" s="8">
        <v>-1</v>
      </c>
      <c r="AI10" s="8">
        <v>14</v>
      </c>
      <c r="AJ10" s="8">
        <v>4</v>
      </c>
      <c r="AK10" s="8">
        <v>4</v>
      </c>
      <c r="AL10" s="8">
        <v>-2.5</v>
      </c>
      <c r="AM10" s="8">
        <v>0</v>
      </c>
      <c r="AN10" s="8">
        <v>0.9</v>
      </c>
      <c r="AO10" s="8">
        <v>0.99574724446910201</v>
      </c>
      <c r="AP10" s="8">
        <v>0.14948606931139899</v>
      </c>
      <c r="AQ10" s="8">
        <v>1.8402909267489</v>
      </c>
      <c r="AR10" s="8">
        <v>0.36262535948833302</v>
      </c>
      <c r="AS10" s="8">
        <v>0.360707895851552</v>
      </c>
      <c r="AT10" s="8">
        <v>1.6908048574375001</v>
      </c>
      <c r="AU10" s="8">
        <v>0.99567968085233705</v>
      </c>
      <c r="AV10" s="8">
        <v>0.14685284804686999</v>
      </c>
      <c r="AW10" s="8">
        <v>1.84182495515984</v>
      </c>
      <c r="AX10" s="8">
        <v>0.36278986627718002</v>
      </c>
      <c r="AY10" s="8">
        <v>0.36084814715106101</v>
      </c>
      <c r="AZ10" s="8">
        <v>1.69497210711297</v>
      </c>
      <c r="BA10" s="10">
        <v>1.3317884999999899E-2</v>
      </c>
      <c r="BB10" s="10">
        <v>-1.8761137398102901</v>
      </c>
      <c r="BC10" s="10">
        <v>4.8828100000000002E-4</v>
      </c>
      <c r="BD10" s="10">
        <v>1.2206999999998999E-3</v>
      </c>
      <c r="BE10" s="8">
        <v>0</v>
      </c>
      <c r="BF10" s="8">
        <v>0</v>
      </c>
      <c r="BG10" s="8">
        <v>6.3720739999999203E-3</v>
      </c>
      <c r="BH10" s="8">
        <v>0.13317884999999899</v>
      </c>
      <c r="BI10" s="8">
        <v>4.8828099999998998E-3</v>
      </c>
      <c r="BJ10" s="8">
        <v>1.22069999999999E-2</v>
      </c>
      <c r="BK10" s="8">
        <v>0</v>
      </c>
      <c r="BL10" s="8">
        <v>0</v>
      </c>
      <c r="BM10" s="8">
        <v>6.3720739999999901E-2</v>
      </c>
      <c r="BN10" s="8">
        <v>133.17884999999899</v>
      </c>
      <c r="BO10" s="8">
        <v>4.8828100000000001</v>
      </c>
      <c r="BP10" s="8">
        <v>12.206999999999899</v>
      </c>
      <c r="BQ10" s="8">
        <v>0</v>
      </c>
      <c r="BR10" s="8">
        <v>0</v>
      </c>
      <c r="BS10" s="8">
        <v>63.7207399999999</v>
      </c>
      <c r="BT10" s="8">
        <v>1266510</v>
      </c>
      <c r="BU10" s="10">
        <v>50.606495000000002</v>
      </c>
      <c r="BV10" s="11">
        <v>50.606495000000002</v>
      </c>
      <c r="BW10" s="10">
        <v>1.7040096084616201</v>
      </c>
      <c r="BX10" s="13">
        <v>3.9957438156824601E-5</v>
      </c>
      <c r="BY10" s="13">
        <v>3.9957438156824601E-5</v>
      </c>
      <c r="BZ10" s="8">
        <v>-4.3985990147432403</v>
      </c>
      <c r="CA10" s="13">
        <v>3.9955364999999998E-5</v>
      </c>
      <c r="CB10" s="8">
        <v>-4.3986215537135598</v>
      </c>
      <c r="CC10" s="13">
        <v>3.9955249999999997E-5</v>
      </c>
      <c r="CD10" s="8">
        <v>-1.2821875</v>
      </c>
      <c r="CE10" s="8">
        <v>-1.3006884999999999</v>
      </c>
      <c r="CF10" s="13">
        <v>-1.0123785047097901E-6</v>
      </c>
      <c r="CG10" s="13">
        <v>-1.02698636410292E-6</v>
      </c>
      <c r="CH10" s="13">
        <v>-1.0123268499999901E-6</v>
      </c>
      <c r="CI10" s="13">
        <v>-1.0269292999999901E-6</v>
      </c>
      <c r="CJ10" s="8">
        <v>0</v>
      </c>
      <c r="CK10" s="8">
        <v>-2.53352299999999E-2</v>
      </c>
      <c r="CL10" s="8">
        <v>-2.5698959999999899E-2</v>
      </c>
      <c r="CM10" s="8">
        <v>1.00001144878445</v>
      </c>
      <c r="CN10" s="13">
        <v>1.53781746689722E-6</v>
      </c>
      <c r="CO10" s="11">
        <v>3.1963664999999999</v>
      </c>
      <c r="CP10" s="8">
        <v>29.518939999999901</v>
      </c>
      <c r="CQ10" s="8">
        <v>1.4700608061209901</v>
      </c>
      <c r="CR10" s="8">
        <v>295.18939999999998</v>
      </c>
      <c r="CS10" s="8">
        <v>2.4700608061209901</v>
      </c>
      <c r="CT10" s="8">
        <v>4.5487735000000002</v>
      </c>
      <c r="CU10" s="8">
        <v>0.58359400722113997</v>
      </c>
      <c r="CV10" s="8">
        <v>1.7226619999999899</v>
      </c>
      <c r="CW10" s="8">
        <v>14.322225</v>
      </c>
      <c r="CX10" s="8">
        <v>1.1560104208966</v>
      </c>
      <c r="CY10" s="8">
        <v>143.22224999999901</v>
      </c>
      <c r="CZ10" s="8">
        <v>2.1560104208966</v>
      </c>
      <c r="DA10" s="8">
        <v>0.14707289999999901</v>
      </c>
      <c r="DB10" s="8">
        <v>0.37302069074017302</v>
      </c>
      <c r="DC10" s="8">
        <v>0.41026096849932198</v>
      </c>
      <c r="DD10" s="8">
        <v>0.47640159546102101</v>
      </c>
      <c r="DE10" s="8">
        <v>3.4336139999999897E-2</v>
      </c>
      <c r="DF10" s="8">
        <v>2.6192349999999899E-2</v>
      </c>
      <c r="DG10" s="8">
        <v>0.14191874999999901</v>
      </c>
      <c r="DH10" s="8">
        <v>1.3315724999999901</v>
      </c>
      <c r="DI10" s="8">
        <v>0.60950344999999995</v>
      </c>
      <c r="DJ10" s="8">
        <v>1</v>
      </c>
      <c r="DK10" s="8">
        <v>1</v>
      </c>
      <c r="DL10" s="8">
        <v>1</v>
      </c>
      <c r="DM10" s="8">
        <v>1</v>
      </c>
      <c r="DN10" s="8">
        <v>0</v>
      </c>
      <c r="DO10" s="8">
        <v>0</v>
      </c>
      <c r="DP10" s="11">
        <v>1023</v>
      </c>
      <c r="DQ10" s="11">
        <v>9.7751710654929999E-4</v>
      </c>
      <c r="DR10" s="8">
        <v>9.765625E-4</v>
      </c>
      <c r="DS10" s="8">
        <v>1.953125E-3</v>
      </c>
      <c r="DT10" s="13">
        <v>3.05175635446178E-5</v>
      </c>
      <c r="DU10" s="8">
        <v>3.1219467506143999E-2</v>
      </c>
      <c r="DV10" s="8">
        <v>1266527.5</v>
      </c>
      <c r="DW10" s="8">
        <v>1266520</v>
      </c>
      <c r="DX10" s="8">
        <v>1266530</v>
      </c>
      <c r="DY10" s="8">
        <v>1266510</v>
      </c>
      <c r="DZ10" s="8">
        <v>1266510</v>
      </c>
      <c r="EA10" s="8">
        <v>1266522.5</v>
      </c>
      <c r="EB10" s="8">
        <v>1.9476612</v>
      </c>
      <c r="EC10" s="8">
        <v>5.8345019999999996</v>
      </c>
      <c r="ED10" s="8">
        <v>0.34054249999999903</v>
      </c>
      <c r="EE10" s="8">
        <v>0</v>
      </c>
      <c r="EF10" s="8">
        <v>0</v>
      </c>
      <c r="EG10" s="8">
        <v>3.76275315</v>
      </c>
      <c r="EH10" s="8">
        <v>1266524.5</v>
      </c>
      <c r="EI10" s="8">
        <v>1266520</v>
      </c>
      <c r="EJ10" s="12">
        <v>1266530</v>
      </c>
      <c r="EK10" s="8">
        <v>1266510</v>
      </c>
      <c r="EL10" s="8">
        <v>1266510</v>
      </c>
      <c r="EM10" s="8">
        <v>1266520</v>
      </c>
      <c r="EN10" s="13">
        <v>-4.3457998999999902E-16</v>
      </c>
      <c r="EO10" s="13">
        <v>4.3457998999999902E-16</v>
      </c>
      <c r="EP10" s="13">
        <v>9.6805929999999896E-17</v>
      </c>
      <c r="EQ10" s="13">
        <v>-2.5957530499999998E-16</v>
      </c>
      <c r="ER10" s="8">
        <v>0</v>
      </c>
      <c r="ES10" s="8">
        <v>0</v>
      </c>
      <c r="ET10" s="13">
        <v>-1.21209055549999E-16</v>
      </c>
    </row>
    <row r="11" spans="1:154" x14ac:dyDescent="0.25">
      <c r="G11" s="8">
        <f t="shared" si="0"/>
        <v>24.564055</v>
      </c>
      <c r="H11" s="9">
        <f t="shared" si="1"/>
        <v>0.16427680642520207</v>
      </c>
      <c r="I11" s="8">
        <f t="shared" si="2"/>
        <v>5.6374189999999897</v>
      </c>
      <c r="J11" s="9">
        <f t="shared" si="3"/>
        <v>5.5435572064120517</v>
      </c>
      <c r="M11" s="8">
        <f t="shared" si="4"/>
        <v>6.3476599999998896E-3</v>
      </c>
      <c r="N11" s="9">
        <f t="shared" si="5"/>
        <v>9.6491846194365197E-2</v>
      </c>
      <c r="O11" s="8">
        <f t="shared" si="6"/>
        <v>1.9569471624266001E-3</v>
      </c>
      <c r="P11" s="8">
        <f t="shared" si="11"/>
        <v>1.953125E-3</v>
      </c>
      <c r="Q11" s="8">
        <f t="shared" si="7"/>
        <v>1.0019569471624192</v>
      </c>
      <c r="R11" s="8">
        <f t="shared" si="8"/>
        <v>0.37804869272367875</v>
      </c>
      <c r="S11" s="9">
        <f t="shared" si="9"/>
        <v>2.650338346480579</v>
      </c>
      <c r="T11" s="8">
        <f t="shared" si="10"/>
        <v>0.25032467382151025</v>
      </c>
      <c r="U11" s="8">
        <v>20</v>
      </c>
      <c r="V11" s="8">
        <v>1</v>
      </c>
      <c r="W11" s="8">
        <v>10755</v>
      </c>
      <c r="X11" s="8">
        <v>50328</v>
      </c>
      <c r="AA11" s="8">
        <v>5</v>
      </c>
      <c r="AB11" s="8">
        <v>5</v>
      </c>
      <c r="AC11" s="8">
        <v>0</v>
      </c>
      <c r="AD11" s="8">
        <v>0</v>
      </c>
      <c r="AE11" s="8">
        <v>3</v>
      </c>
      <c r="AF11" s="8">
        <v>0</v>
      </c>
      <c r="AG11" s="8">
        <v>0</v>
      </c>
      <c r="AH11" s="8">
        <v>-1</v>
      </c>
      <c r="AI11" s="8">
        <v>14</v>
      </c>
      <c r="AJ11" s="8">
        <v>4</v>
      </c>
      <c r="AK11" s="8">
        <v>4</v>
      </c>
      <c r="AL11" s="8">
        <v>-2.5</v>
      </c>
      <c r="AM11" s="8">
        <v>0</v>
      </c>
      <c r="AN11" s="8">
        <v>0.9</v>
      </c>
      <c r="AO11" s="8">
        <v>0.99583230926774802</v>
      </c>
      <c r="AP11" s="8">
        <v>0.154100167569312</v>
      </c>
      <c r="AQ11" s="8">
        <v>1.8324682549281199</v>
      </c>
      <c r="AR11" s="8">
        <v>0.36247376286504701</v>
      </c>
      <c r="AS11" s="8">
        <v>0.360586182977711</v>
      </c>
      <c r="AT11" s="8">
        <v>1.6783680873588001</v>
      </c>
      <c r="AU11" s="8">
        <v>0.99567968085233705</v>
      </c>
      <c r="AV11" s="8">
        <v>0.14685284804686999</v>
      </c>
      <c r="AW11" s="8">
        <v>1.84182495515984</v>
      </c>
      <c r="AX11" s="8">
        <v>0.36278986627718002</v>
      </c>
      <c r="AY11" s="8">
        <v>0.36084814715106101</v>
      </c>
      <c r="AZ11" s="8">
        <v>1.69497210711297</v>
      </c>
      <c r="BA11" s="10">
        <v>6.3476599999998896E-3</v>
      </c>
      <c r="BB11" s="10">
        <v>-2.19738634342922</v>
      </c>
      <c r="BC11" s="10">
        <v>9.7656200000000005E-4</v>
      </c>
      <c r="BD11" s="10">
        <v>2.4414099999999898E-3</v>
      </c>
      <c r="BE11" s="8">
        <v>0</v>
      </c>
      <c r="BF11" s="8">
        <v>0</v>
      </c>
      <c r="BG11" s="8">
        <v>3.4179700000000002E-3</v>
      </c>
      <c r="BH11" s="8">
        <v>6.3476599999999897E-2</v>
      </c>
      <c r="BI11" s="8">
        <v>9.7656199999998899E-3</v>
      </c>
      <c r="BJ11" s="8">
        <v>2.4414100000000001E-2</v>
      </c>
      <c r="BK11" s="8">
        <v>0</v>
      </c>
      <c r="BL11" s="8">
        <v>0</v>
      </c>
      <c r="BM11" s="8">
        <v>3.41797E-2</v>
      </c>
      <c r="BN11" s="8">
        <v>63.476599999999998</v>
      </c>
      <c r="BO11" s="8">
        <v>9.7656200000000002</v>
      </c>
      <c r="BP11" s="8">
        <v>24.414100000000001</v>
      </c>
      <c r="BQ11" s="8">
        <v>0</v>
      </c>
      <c r="BR11" s="8">
        <v>0</v>
      </c>
      <c r="BS11" s="8">
        <v>34.179699999999997</v>
      </c>
      <c r="BT11" s="8">
        <v>1266510</v>
      </c>
      <c r="BU11" s="10">
        <v>24.564055</v>
      </c>
      <c r="BV11" s="11">
        <v>24.564055</v>
      </c>
      <c r="BW11" s="10">
        <v>1.3901026749255401</v>
      </c>
      <c r="BX11" s="13">
        <v>1.9395073864398999E-5</v>
      </c>
      <c r="BY11" s="13">
        <v>1.9395073864398999E-5</v>
      </c>
      <c r="BZ11" s="8">
        <v>-4.7125059482793201</v>
      </c>
      <c r="CA11" s="13">
        <v>1.9393765000000002E-5</v>
      </c>
      <c r="CB11" s="8">
        <v>-4.7125352585071996</v>
      </c>
      <c r="CC11" s="13">
        <v>1.9394259999999999E-5</v>
      </c>
      <c r="CD11" s="8">
        <v>-1.49406199999999</v>
      </c>
      <c r="CE11" s="8">
        <v>-2.8688609999999901</v>
      </c>
      <c r="CF11" s="13">
        <v>-1.1796685379507401E-6</v>
      </c>
      <c r="CG11" s="13">
        <v>-2.2651704289741E-6</v>
      </c>
      <c r="CH11" s="13">
        <v>-1.17958949999999E-6</v>
      </c>
      <c r="CI11" s="13">
        <v>-2.2650735000000001E-6</v>
      </c>
      <c r="CJ11" s="8">
        <v>0</v>
      </c>
      <c r="CK11" s="8">
        <v>-6.0768924999999897E-2</v>
      </c>
      <c r="CL11" s="8">
        <v>-0.11680934999999899</v>
      </c>
      <c r="CM11" s="8">
        <v>1.0000473742805001</v>
      </c>
      <c r="CN11" s="13">
        <v>4.0928567480714697E-6</v>
      </c>
      <c r="CO11" s="11">
        <v>5.6374189999999897</v>
      </c>
      <c r="CP11" s="8">
        <v>89.701634999999996</v>
      </c>
      <c r="CQ11" s="8">
        <v>1.9527883282202101</v>
      </c>
      <c r="CR11" s="8">
        <v>897.01634999999999</v>
      </c>
      <c r="CS11" s="8">
        <v>2.9527883282202101</v>
      </c>
      <c r="CT11" s="8">
        <v>8.6526204999999994</v>
      </c>
      <c r="CU11" s="8">
        <v>3.6542491670869102</v>
      </c>
      <c r="CV11" s="8">
        <v>3.1782069999999898</v>
      </c>
      <c r="CW11" s="8">
        <v>28.465779999999999</v>
      </c>
      <c r="CX11" s="8">
        <v>1.45432305526547</v>
      </c>
      <c r="CY11" s="8">
        <v>284.65780000000001</v>
      </c>
      <c r="CZ11" s="8">
        <v>2.45432305526547</v>
      </c>
      <c r="DA11" s="8">
        <v>0.16949339999999899</v>
      </c>
      <c r="DB11" s="8">
        <v>0.45530130785550399</v>
      </c>
      <c r="DC11" s="8">
        <v>0.422721760061747</v>
      </c>
      <c r="DD11" s="8">
        <v>0.48606517407118899</v>
      </c>
      <c r="DE11" s="8">
        <v>0.140321949999999</v>
      </c>
      <c r="DF11" s="8">
        <v>0.125160049999999</v>
      </c>
      <c r="DG11" s="8">
        <v>0.60435244999999904</v>
      </c>
      <c r="DH11" s="8">
        <v>1.3781049999999999</v>
      </c>
      <c r="DI11" s="8">
        <v>0.77477294999999902</v>
      </c>
      <c r="DJ11" s="8">
        <v>1</v>
      </c>
      <c r="DK11" s="8">
        <v>1</v>
      </c>
      <c r="DL11" s="8">
        <v>1</v>
      </c>
      <c r="DM11" s="8">
        <v>1</v>
      </c>
      <c r="DN11" s="8">
        <v>0</v>
      </c>
      <c r="DO11" s="8">
        <v>0</v>
      </c>
      <c r="DP11" s="11">
        <v>511</v>
      </c>
      <c r="DQ11" s="11">
        <v>1.9569471624266001E-3</v>
      </c>
      <c r="DR11" s="8">
        <v>1.953125E-3</v>
      </c>
      <c r="DS11" s="8">
        <v>3.90625E-3</v>
      </c>
      <c r="DT11" s="13">
        <v>8.6316580469027396E-5</v>
      </c>
      <c r="DU11" s="8">
        <v>4.4107772619672997E-2</v>
      </c>
      <c r="DV11" s="8">
        <v>1266570</v>
      </c>
      <c r="DW11" s="8">
        <v>1266550</v>
      </c>
      <c r="DX11" s="8">
        <v>1266570</v>
      </c>
      <c r="DY11" s="8">
        <v>1266510</v>
      </c>
      <c r="DZ11" s="8">
        <v>1266510</v>
      </c>
      <c r="EA11" s="8">
        <v>1266530</v>
      </c>
      <c r="EB11" s="8">
        <v>5.1836440000000001</v>
      </c>
      <c r="EC11" s="8">
        <v>19.4673499999999</v>
      </c>
      <c r="ED11" s="8">
        <v>4.1187419999999904</v>
      </c>
      <c r="EE11" s="8">
        <v>0</v>
      </c>
      <c r="EF11" s="8">
        <v>0</v>
      </c>
      <c r="EG11" s="8">
        <v>9.4788060000000005</v>
      </c>
      <c r="EH11" s="8">
        <v>1266570</v>
      </c>
      <c r="EI11" s="8">
        <v>1266530</v>
      </c>
      <c r="EJ11" s="12">
        <v>1266570</v>
      </c>
      <c r="EK11" s="8">
        <v>1266510</v>
      </c>
      <c r="EL11" s="8">
        <v>1266510</v>
      </c>
      <c r="EM11" s="8">
        <v>1266520</v>
      </c>
      <c r="EN11" s="13">
        <v>-6.7629460999999896E-16</v>
      </c>
      <c r="EO11" s="13">
        <v>6.7629460999999896E-16</v>
      </c>
      <c r="EP11" s="13">
        <v>-3.1159952394999898E-16</v>
      </c>
      <c r="EQ11" s="13">
        <v>-4.7277559999999997E-16</v>
      </c>
      <c r="ER11" s="8">
        <v>0</v>
      </c>
      <c r="ES11" s="8">
        <v>0</v>
      </c>
      <c r="ET11" s="13">
        <v>-1.1309175000000001E-16</v>
      </c>
    </row>
    <row r="12" spans="1:154" x14ac:dyDescent="0.25">
      <c r="G12" s="8">
        <f t="shared" si="0"/>
        <v>11.17822</v>
      </c>
      <c r="H12" s="9">
        <f t="shared" si="1"/>
        <v>7.4756479869399498E-2</v>
      </c>
      <c r="I12" s="8">
        <f t="shared" si="2"/>
        <v>10.442114999999999</v>
      </c>
      <c r="J12" s="9">
        <f t="shared" si="3"/>
        <v>10.2682560686785</v>
      </c>
      <c r="M12" s="8">
        <f t="shared" si="4"/>
        <v>3.90625E-3</v>
      </c>
      <c r="N12" s="9">
        <f t="shared" si="5"/>
        <v>5.9379562578453414E-2</v>
      </c>
      <c r="O12" s="8">
        <f t="shared" si="6"/>
        <v>3.9215686274508901E-3</v>
      </c>
      <c r="P12" s="8">
        <f t="shared" si="11"/>
        <v>3.90625E-3</v>
      </c>
      <c r="Q12" s="8">
        <f t="shared" si="7"/>
        <v>1.0039215686274279</v>
      </c>
      <c r="R12" s="8">
        <f t="shared" si="8"/>
        <v>0.18902434636183937</v>
      </c>
      <c r="S12" s="9">
        <f t="shared" si="9"/>
        <v>5.3110701766727635</v>
      </c>
      <c r="T12" s="8">
        <f t="shared" si="10"/>
        <v>0.50163101303054802</v>
      </c>
      <c r="U12" s="8">
        <v>20</v>
      </c>
      <c r="V12" s="8">
        <v>1</v>
      </c>
      <c r="W12" s="8">
        <v>10756</v>
      </c>
      <c r="X12" s="8">
        <v>60328</v>
      </c>
      <c r="AA12" s="8">
        <v>6</v>
      </c>
      <c r="AB12" s="8">
        <v>6</v>
      </c>
      <c r="AC12" s="8">
        <v>0</v>
      </c>
      <c r="AD12" s="8">
        <v>0</v>
      </c>
      <c r="AE12" s="8">
        <v>3</v>
      </c>
      <c r="AF12" s="8">
        <v>0</v>
      </c>
      <c r="AG12" s="8">
        <v>0</v>
      </c>
      <c r="AH12" s="8">
        <v>-1</v>
      </c>
      <c r="AI12" s="8">
        <v>14</v>
      </c>
      <c r="AJ12" s="8">
        <v>4</v>
      </c>
      <c r="AK12" s="8">
        <v>4</v>
      </c>
      <c r="AL12" s="8">
        <v>-2.5</v>
      </c>
      <c r="AM12" s="8">
        <v>0</v>
      </c>
      <c r="AN12" s="8">
        <v>0.9</v>
      </c>
      <c r="AO12" s="8">
        <v>0.99631823210097303</v>
      </c>
      <c r="AP12" s="8">
        <v>0.16558761117673501</v>
      </c>
      <c r="AQ12" s="8">
        <v>1.81532614911098</v>
      </c>
      <c r="AR12" s="8">
        <v>0.36194700498135501</v>
      </c>
      <c r="AS12" s="8">
        <v>0.36019383338791</v>
      </c>
      <c r="AT12" s="8">
        <v>1.64973853793425</v>
      </c>
      <c r="AU12" s="8">
        <v>0.99567968085233705</v>
      </c>
      <c r="AV12" s="8">
        <v>0.14685284804686999</v>
      </c>
      <c r="AW12" s="8">
        <v>1.84182495515984</v>
      </c>
      <c r="AX12" s="8">
        <v>0.36278986627718002</v>
      </c>
      <c r="AY12" s="8">
        <v>0.36084814715106101</v>
      </c>
      <c r="AZ12" s="8">
        <v>1.69497210711297</v>
      </c>
      <c r="BA12" s="10">
        <v>3.90625E-3</v>
      </c>
      <c r="BB12" s="10">
        <v>-2.4082399653118398</v>
      </c>
      <c r="BC12" s="10">
        <v>1.95312E-3</v>
      </c>
      <c r="BD12" s="10">
        <v>4.8828099999998998E-3</v>
      </c>
      <c r="BE12" s="8">
        <v>0</v>
      </c>
      <c r="BF12" s="8">
        <v>0</v>
      </c>
      <c r="BG12" s="8">
        <v>2.9296899999998998E-3</v>
      </c>
      <c r="BH12" s="8">
        <v>3.90625E-2</v>
      </c>
      <c r="BI12" s="8">
        <v>1.9531199999999901E-2</v>
      </c>
      <c r="BJ12" s="8">
        <v>4.8828099999999902E-2</v>
      </c>
      <c r="BK12" s="8">
        <v>0</v>
      </c>
      <c r="BL12" s="8">
        <v>0</v>
      </c>
      <c r="BM12" s="8">
        <v>2.9296899999999799E-2</v>
      </c>
      <c r="BN12" s="8">
        <v>39.0625</v>
      </c>
      <c r="BO12" s="8">
        <v>19.531199999999998</v>
      </c>
      <c r="BP12" s="8">
        <v>48.8280999999999</v>
      </c>
      <c r="BQ12" s="8">
        <v>0</v>
      </c>
      <c r="BR12" s="8">
        <v>0</v>
      </c>
      <c r="BS12" s="8">
        <v>29.296900000000001</v>
      </c>
      <c r="BT12" s="8">
        <v>1266510</v>
      </c>
      <c r="BU12" s="10">
        <v>11.17822</v>
      </c>
      <c r="BV12" s="11">
        <v>11.17822</v>
      </c>
      <c r="BW12" s="10">
        <v>1.0481724144303599</v>
      </c>
      <c r="BX12" s="13">
        <v>8.8260021634254699E-6</v>
      </c>
      <c r="BY12" s="13">
        <v>8.8260021634254699E-6</v>
      </c>
      <c r="BZ12" s="8">
        <v>-5.0544362087745096</v>
      </c>
      <c r="CA12" s="13">
        <v>8.8240730000000002E-6</v>
      </c>
      <c r="CB12" s="8">
        <v>-5.0545311439800003</v>
      </c>
      <c r="CC12" s="13">
        <v>8.8243004999999907E-6</v>
      </c>
      <c r="CD12" s="8">
        <v>-2.8290350000000002</v>
      </c>
      <c r="CE12" s="8">
        <v>1.3585704999999999</v>
      </c>
      <c r="CF12" s="13">
        <v>-2.2337249607188199E-6</v>
      </c>
      <c r="CG12" s="13">
        <v>1.0726883325042799E-6</v>
      </c>
      <c r="CH12" s="13">
        <v>-2.2332359999999998E-6</v>
      </c>
      <c r="CI12" s="13">
        <v>1.07248105E-6</v>
      </c>
      <c r="CJ12" s="13">
        <v>1.07248105E-6</v>
      </c>
      <c r="CK12" s="8">
        <v>-0.25307714999999897</v>
      </c>
      <c r="CL12" s="8">
        <v>0.12197432999999901</v>
      </c>
      <c r="CM12" s="8">
        <v>1.0002131842622599</v>
      </c>
      <c r="CN12" s="13">
        <v>1.8339073516987601E-6</v>
      </c>
      <c r="CO12" s="11">
        <v>10.442114999999999</v>
      </c>
      <c r="CP12" s="8">
        <v>299.20855</v>
      </c>
      <c r="CQ12" s="8">
        <v>2.4759726742332302</v>
      </c>
      <c r="CR12" s="8">
        <v>2992.0855000000001</v>
      </c>
      <c r="CS12" s="8">
        <v>3.4759726742332302</v>
      </c>
      <c r="CT12" s="8">
        <v>44.198684999999998</v>
      </c>
      <c r="CU12" s="8">
        <v>26.789831307012498</v>
      </c>
      <c r="CV12" s="8">
        <v>6.1861094999999997</v>
      </c>
      <c r="CW12" s="8">
        <v>56.574705000000002</v>
      </c>
      <c r="CX12" s="8">
        <v>1.7526222881348501</v>
      </c>
      <c r="CY12" s="8">
        <v>565.74704999999994</v>
      </c>
      <c r="CZ12" s="8">
        <v>2.7526222881348499</v>
      </c>
      <c r="DA12" s="8">
        <v>0.18619629999999901</v>
      </c>
      <c r="DB12" s="8">
        <v>0.52311450437676599</v>
      </c>
      <c r="DC12" s="8">
        <v>0.43122897368719898</v>
      </c>
      <c r="DD12" s="8">
        <v>0.490337784344755</v>
      </c>
      <c r="DE12" s="8">
        <v>0.56818150000000001</v>
      </c>
      <c r="DF12" s="8">
        <v>0.54723675000000005</v>
      </c>
      <c r="DG12" s="8">
        <v>2.4881409999999899</v>
      </c>
      <c r="DH12" s="8">
        <v>1.8823814999999999</v>
      </c>
      <c r="DI12" s="8">
        <v>1.1194419999999901</v>
      </c>
      <c r="DJ12" s="8">
        <v>1</v>
      </c>
      <c r="DK12" s="8">
        <v>1</v>
      </c>
      <c r="DL12" s="8">
        <v>1</v>
      </c>
      <c r="DM12" s="8">
        <v>1</v>
      </c>
      <c r="DN12" s="8">
        <v>0</v>
      </c>
      <c r="DO12" s="8">
        <v>0</v>
      </c>
      <c r="DP12" s="11">
        <v>255</v>
      </c>
      <c r="DQ12" s="11">
        <v>3.9215686274508901E-3</v>
      </c>
      <c r="DR12" s="8">
        <v>3.90625E-3</v>
      </c>
      <c r="DS12" s="8">
        <v>7.8125E-3</v>
      </c>
      <c r="DT12" s="8">
        <v>2.4413874771000001E-4</v>
      </c>
      <c r="DU12" s="8">
        <v>6.2255380666051699E-2</v>
      </c>
      <c r="DV12" s="8">
        <v>1266780</v>
      </c>
      <c r="DW12" s="8">
        <v>1266640</v>
      </c>
      <c r="DX12" s="8">
        <v>1266748.5</v>
      </c>
      <c r="DY12" s="8">
        <v>1266510</v>
      </c>
      <c r="DZ12" s="8">
        <v>1266510</v>
      </c>
      <c r="EA12" s="8">
        <v>1266730</v>
      </c>
      <c r="EB12" s="8">
        <v>2.3226619999999998</v>
      </c>
      <c r="EC12" s="8">
        <v>70.926714999999902</v>
      </c>
      <c r="ED12" s="8">
        <v>31.33738</v>
      </c>
      <c r="EE12" s="8">
        <v>0</v>
      </c>
      <c r="EF12" s="8">
        <v>0</v>
      </c>
      <c r="EG12" s="8">
        <v>39.377794999999999</v>
      </c>
      <c r="EH12" s="8">
        <v>1266780</v>
      </c>
      <c r="EI12" s="8">
        <v>1266570</v>
      </c>
      <c r="EJ12" s="12">
        <v>1266710</v>
      </c>
      <c r="EK12" s="8">
        <v>1266510</v>
      </c>
      <c r="EL12" s="8">
        <v>1266510</v>
      </c>
      <c r="EM12" s="8">
        <v>1266690</v>
      </c>
      <c r="EN12" s="13">
        <v>-9.8779425000000005E-16</v>
      </c>
      <c r="EO12" s="13">
        <v>9.8779425000000005E-16</v>
      </c>
      <c r="EP12" s="13">
        <v>-1.1130319999999999E-16</v>
      </c>
      <c r="EQ12" s="13">
        <v>-3.1139335000000001E-16</v>
      </c>
      <c r="ER12" s="8">
        <v>0</v>
      </c>
      <c r="ES12" s="8">
        <v>0</v>
      </c>
      <c r="ET12" s="13">
        <v>2.2273807999999901E-16</v>
      </c>
    </row>
    <row r="13" spans="1:154" s="10" customFormat="1" x14ac:dyDescent="0.25">
      <c r="G13" s="8">
        <f t="shared" si="0"/>
        <v>3.5849874999999898</v>
      </c>
      <c r="H13" s="15">
        <f t="shared" si="1"/>
        <v>2.3975288183252619E-2</v>
      </c>
      <c r="I13" s="8">
        <f t="shared" si="2"/>
        <v>20.060274999999901</v>
      </c>
      <c r="J13" s="15">
        <f t="shared" si="3"/>
        <v>19.726275807928623</v>
      </c>
      <c r="K13" s="8"/>
      <c r="L13" s="8"/>
      <c r="M13" s="8">
        <f t="shared" si="4"/>
        <v>5.8593799999999002E-3</v>
      </c>
      <c r="N13" s="15">
        <f t="shared" si="5"/>
        <v>8.9069419873518699E-2</v>
      </c>
      <c r="O13" s="8">
        <f t="shared" si="6"/>
        <v>7.8740157480314005E-3</v>
      </c>
      <c r="P13" s="8">
        <f t="shared" si="11"/>
        <v>7.8125E-3</v>
      </c>
      <c r="Q13" s="8">
        <f t="shared" si="7"/>
        <v>1.0078740157480193</v>
      </c>
      <c r="R13" s="8">
        <f t="shared" si="8"/>
        <v>9.4512173180919687E-2</v>
      </c>
      <c r="S13" s="15">
        <f t="shared" si="9"/>
        <v>10.663959803555665</v>
      </c>
      <c r="T13" s="8">
        <f t="shared" si="10"/>
        <v>1.0072118765574105</v>
      </c>
      <c r="U13" s="10">
        <v>20</v>
      </c>
      <c r="V13" s="10">
        <v>1</v>
      </c>
      <c r="W13" s="10">
        <v>10757</v>
      </c>
      <c r="X13" s="10">
        <v>70328</v>
      </c>
      <c r="AA13" s="10">
        <v>7</v>
      </c>
      <c r="AB13" s="10">
        <v>7</v>
      </c>
      <c r="AC13" s="10">
        <v>0</v>
      </c>
      <c r="AD13" s="10">
        <v>0</v>
      </c>
      <c r="AE13" s="10">
        <v>3</v>
      </c>
      <c r="AF13" s="10">
        <v>0</v>
      </c>
      <c r="AG13" s="10">
        <v>0</v>
      </c>
      <c r="AH13" s="10">
        <v>-1</v>
      </c>
      <c r="AI13" s="10">
        <v>14</v>
      </c>
      <c r="AJ13" s="10">
        <v>4</v>
      </c>
      <c r="AK13" s="10">
        <v>4</v>
      </c>
      <c r="AL13" s="10">
        <v>-2.5</v>
      </c>
      <c r="AM13" s="10">
        <v>0</v>
      </c>
      <c r="AN13" s="10">
        <v>0.9</v>
      </c>
      <c r="AO13" s="10">
        <v>1.00012141401514</v>
      </c>
      <c r="AP13" s="10">
        <v>0.185459502937004</v>
      </c>
      <c r="AQ13" s="10">
        <v>1.7976539065649899</v>
      </c>
      <c r="AR13" s="10">
        <v>0.35785334727391699</v>
      </c>
      <c r="AS13" s="10">
        <v>0.35719334210016102</v>
      </c>
      <c r="AT13" s="10">
        <v>1.61219440362799</v>
      </c>
      <c r="AU13" s="10">
        <v>0.99567968085233705</v>
      </c>
      <c r="AV13" s="10">
        <v>0.14685284804686999</v>
      </c>
      <c r="AW13" s="10">
        <v>1.84182495515984</v>
      </c>
      <c r="AX13" s="10">
        <v>0.36278986627718002</v>
      </c>
      <c r="AY13" s="10">
        <v>0.36084814715106101</v>
      </c>
      <c r="AZ13" s="10">
        <v>1.69497210711297</v>
      </c>
      <c r="BA13" s="10">
        <v>5.8593799999999002E-3</v>
      </c>
      <c r="BB13" s="10">
        <v>-2.23214833565837</v>
      </c>
      <c r="BC13" s="10">
        <v>3.90625E-3</v>
      </c>
      <c r="BD13" s="10">
        <v>9.7656199999998899E-3</v>
      </c>
      <c r="BE13" s="10">
        <v>0</v>
      </c>
      <c r="BF13" s="10">
        <v>0</v>
      </c>
      <c r="BG13" s="10">
        <v>3.90625E-3</v>
      </c>
      <c r="BH13" s="10">
        <v>5.8593799999999897E-2</v>
      </c>
      <c r="BI13" s="10">
        <v>3.90625E-2</v>
      </c>
      <c r="BJ13" s="10">
        <v>9.7656199999999804E-2</v>
      </c>
      <c r="BK13" s="10">
        <v>0</v>
      </c>
      <c r="BL13" s="10">
        <v>0</v>
      </c>
      <c r="BM13" s="10">
        <v>3.90625E-2</v>
      </c>
      <c r="BN13" s="10">
        <v>58.593800000000002</v>
      </c>
      <c r="BO13" s="10">
        <v>39.0625</v>
      </c>
      <c r="BP13" s="10">
        <v>97.656199999999899</v>
      </c>
      <c r="BQ13" s="10">
        <v>0</v>
      </c>
      <c r="BR13" s="10">
        <v>0</v>
      </c>
      <c r="BS13" s="10">
        <v>39.0625</v>
      </c>
      <c r="BT13" s="10">
        <v>1266510</v>
      </c>
      <c r="BU13" s="10">
        <v>3.5849874999999898</v>
      </c>
      <c r="BV13" s="11">
        <v>3.5849874999999898</v>
      </c>
      <c r="BW13" s="10">
        <v>0.554158602617977</v>
      </c>
      <c r="BX13" s="16">
        <v>2.83060339041934E-6</v>
      </c>
      <c r="BY13" s="16">
        <v>2.83060339041934E-6</v>
      </c>
      <c r="BZ13" s="10">
        <v>-5.5484500205868903</v>
      </c>
      <c r="CA13" s="16">
        <v>2.8286809999999998E-6</v>
      </c>
      <c r="CB13" s="10">
        <v>-5.5487450619387504</v>
      </c>
      <c r="CC13" s="16">
        <v>2.83006449999999E-6</v>
      </c>
      <c r="CD13" s="10">
        <v>-10.937255</v>
      </c>
      <c r="CE13" s="10">
        <v>13.215875</v>
      </c>
      <c r="CF13" s="16">
        <v>-8.6357431050682507E-6</v>
      </c>
      <c r="CG13" s="16">
        <v>1.0434876155735E-5</v>
      </c>
      <c r="CH13" s="16">
        <v>-8.6298774999999901E-6</v>
      </c>
      <c r="CI13" s="16">
        <v>1.04329E-5</v>
      </c>
      <c r="CJ13" s="16">
        <v>1.507095E-5</v>
      </c>
      <c r="CK13" s="10">
        <v>-3.0549114999999998</v>
      </c>
      <c r="CL13" s="10">
        <v>3.6925979999999901</v>
      </c>
      <c r="CM13" s="10">
        <v>1.00057638707945</v>
      </c>
      <c r="CN13" s="10">
        <v>1.10661581827185E-4</v>
      </c>
      <c r="CO13" s="11">
        <v>20.060274999999901</v>
      </c>
      <c r="CP13" s="10">
        <v>1125.88849999999</v>
      </c>
      <c r="CQ13" s="10">
        <v>3.05149535846695</v>
      </c>
      <c r="CR13" s="10">
        <v>11258.8849999999</v>
      </c>
      <c r="CS13" s="10">
        <v>4.0514953584669504</v>
      </c>
      <c r="CT13" s="10">
        <v>531.0249</v>
      </c>
      <c r="CU13" s="10">
        <v>314.52987957758302</v>
      </c>
      <c r="CV13" s="10">
        <v>32.564399999999999</v>
      </c>
      <c r="CW13" s="10">
        <v>112.45215</v>
      </c>
      <c r="CX13" s="10">
        <v>2.0509677628459899</v>
      </c>
      <c r="CY13" s="10">
        <v>1124.5214999999901</v>
      </c>
      <c r="CZ13" s="10">
        <v>3.0509677628459899</v>
      </c>
      <c r="DA13" s="10">
        <v>0.1916911</v>
      </c>
      <c r="DB13" s="10">
        <v>0.54010337004787801</v>
      </c>
      <c r="DC13" s="10">
        <v>0.43578797822311599</v>
      </c>
      <c r="DD13" s="10">
        <v>0.49485785140315702</v>
      </c>
      <c r="DE13" s="10">
        <v>2.2870879999999998</v>
      </c>
      <c r="DF13" s="10">
        <v>2.2791355000000002</v>
      </c>
      <c r="DG13" s="10">
        <v>9.9397614999999995</v>
      </c>
      <c r="DH13" s="10">
        <v>4.5679544999999999</v>
      </c>
      <c r="DI13" s="10">
        <v>2.2791355000000002</v>
      </c>
      <c r="DJ13" s="10">
        <v>127</v>
      </c>
      <c r="DK13" s="10">
        <v>7.8740157480314005E-3</v>
      </c>
      <c r="DL13" s="10">
        <v>7.8125E-3</v>
      </c>
      <c r="DM13" s="10">
        <v>1.5625E-2</v>
      </c>
      <c r="DN13" s="10">
        <v>6.9051255907489999E-4</v>
      </c>
      <c r="DO13" s="10">
        <v>8.7695095002514101E-2</v>
      </c>
      <c r="DP13" s="11">
        <v>127</v>
      </c>
      <c r="DQ13" s="11">
        <v>7.8740157480314005E-3</v>
      </c>
      <c r="DR13" s="10">
        <v>7.8125E-3</v>
      </c>
      <c r="DS13" s="10">
        <v>1.5625E-2</v>
      </c>
      <c r="DT13" s="10">
        <v>6.9051255907489999E-4</v>
      </c>
      <c r="DU13" s="10">
        <v>8.7695095002514101E-2</v>
      </c>
      <c r="DV13" s="10">
        <v>1267380</v>
      </c>
      <c r="DW13" s="10">
        <v>1267040</v>
      </c>
      <c r="DX13" s="10">
        <v>1267409</v>
      </c>
      <c r="DY13" s="10">
        <v>1266510</v>
      </c>
      <c r="DZ13" s="10">
        <v>1266510</v>
      </c>
      <c r="EA13" s="10">
        <v>1267040</v>
      </c>
      <c r="EB13" s="10">
        <v>140.153999999999</v>
      </c>
      <c r="EC13" s="10">
        <v>270.64530000000002</v>
      </c>
      <c r="ED13" s="10">
        <v>137.60369999999901</v>
      </c>
      <c r="EE13" s="10">
        <v>0</v>
      </c>
      <c r="EF13" s="10">
        <v>0</v>
      </c>
      <c r="EG13" s="10">
        <v>270.64530000000002</v>
      </c>
      <c r="EH13" s="10">
        <v>1267240</v>
      </c>
      <c r="EI13" s="10">
        <v>1266760</v>
      </c>
      <c r="EJ13" s="12">
        <v>1267270</v>
      </c>
      <c r="EK13" s="10">
        <v>1266510</v>
      </c>
      <c r="EL13" s="10">
        <v>1266510</v>
      </c>
      <c r="EM13" s="10">
        <v>1266760</v>
      </c>
      <c r="EN13" s="16">
        <v>1.7652549999999999E-15</v>
      </c>
      <c r="EO13" s="16">
        <v>-1.7652549999999999E-15</v>
      </c>
      <c r="EP13" s="16">
        <v>-5.4262155000000005E-16</v>
      </c>
      <c r="EQ13" s="16">
        <v>1.2070906999999999E-15</v>
      </c>
      <c r="ER13" s="10">
        <v>0</v>
      </c>
      <c r="ES13" s="10">
        <v>0</v>
      </c>
      <c r="ET13" s="16">
        <v>-5.4262155000000005E-16</v>
      </c>
    </row>
    <row r="14" spans="1:154" x14ac:dyDescent="0.25">
      <c r="G14" s="8">
        <f t="shared" si="0"/>
        <v>148.43815000000001</v>
      </c>
      <c r="H14" s="9">
        <f t="shared" si="1"/>
        <v>0.99270846094690435</v>
      </c>
      <c r="I14" s="8">
        <f t="shared" si="2"/>
        <v>1.01289219999999</v>
      </c>
      <c r="J14" s="9">
        <f t="shared" si="3"/>
        <v>0.9960277663640954</v>
      </c>
      <c r="M14" s="8">
        <f t="shared" si="4"/>
        <v>6.8566134999999903E-2</v>
      </c>
      <c r="N14" s="9">
        <f t="shared" si="5"/>
        <v>1.0422853386227657</v>
      </c>
      <c r="O14" s="8">
        <f t="shared" si="6"/>
        <v>7.3748080316068997E-4</v>
      </c>
      <c r="P14" s="8">
        <f t="shared" si="11"/>
        <v>6.103515625E-5</v>
      </c>
      <c r="Q14" s="8">
        <f t="shared" si="7"/>
        <v>12.082885478984744</v>
      </c>
      <c r="R14" s="8">
        <f t="shared" si="8"/>
        <v>12.09755816715772</v>
      </c>
      <c r="S14" s="9">
        <f t="shared" si="9"/>
        <v>0.99878713638155436</v>
      </c>
      <c r="T14" s="8">
        <f t="shared" si="10"/>
        <v>9.4335526806922337E-2</v>
      </c>
      <c r="U14" s="8">
        <v>20</v>
      </c>
      <c r="V14" s="8">
        <v>1</v>
      </c>
      <c r="W14" s="8">
        <v>6700</v>
      </c>
      <c r="X14" s="8">
        <v>4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3</v>
      </c>
      <c r="AG14" s="8">
        <v>0</v>
      </c>
      <c r="AH14" s="8">
        <v>-1</v>
      </c>
      <c r="AI14" s="8">
        <v>14</v>
      </c>
      <c r="AJ14" s="8">
        <v>4</v>
      </c>
      <c r="AK14" s="8">
        <v>4</v>
      </c>
      <c r="AL14" s="8">
        <v>-2.5</v>
      </c>
      <c r="AM14" s="8">
        <v>0</v>
      </c>
      <c r="AN14" s="8">
        <v>0.9</v>
      </c>
      <c r="AO14" s="8">
        <v>0.99567968085233705</v>
      </c>
      <c r="AP14" s="8">
        <v>0.14685284804686999</v>
      </c>
      <c r="AQ14" s="8">
        <v>1.84182495515984</v>
      </c>
      <c r="AR14" s="8">
        <v>0.36278986627718002</v>
      </c>
      <c r="AS14" s="8">
        <v>0.36084814715106101</v>
      </c>
      <c r="AT14" s="8">
        <v>1.69497210711297</v>
      </c>
      <c r="AU14" s="8">
        <v>0.99567968085233705</v>
      </c>
      <c r="AV14" s="8">
        <v>0.14685284804686999</v>
      </c>
      <c r="AW14" s="8">
        <v>1.84182495515984</v>
      </c>
      <c r="AX14" s="8">
        <v>0.36278986627718002</v>
      </c>
      <c r="AY14" s="8">
        <v>0.36084814715106101</v>
      </c>
      <c r="AZ14" s="8">
        <v>1.69497210711297</v>
      </c>
      <c r="BA14" s="10">
        <v>6.8566134999999903E-2</v>
      </c>
      <c r="BB14" s="10">
        <v>-1.1639975575567101</v>
      </c>
      <c r="BC14" s="10">
        <v>2.5405870000000001E-4</v>
      </c>
      <c r="BD14" s="10">
        <v>3.1867989999999902E-2</v>
      </c>
      <c r="BE14" s="13">
        <v>1.296998E-5</v>
      </c>
      <c r="BF14" s="8">
        <v>0</v>
      </c>
      <c r="BG14" s="8">
        <v>1.0590367499999901E-2</v>
      </c>
      <c r="BH14" s="8">
        <v>0.68566134999999995</v>
      </c>
      <c r="BI14" s="8">
        <v>2.54058699999999E-3</v>
      </c>
      <c r="BJ14" s="8">
        <v>0.31867989999999902</v>
      </c>
      <c r="BK14" s="8">
        <v>1.2969979999991499E-4</v>
      </c>
      <c r="BL14" s="8">
        <v>0</v>
      </c>
      <c r="BM14" s="8">
        <v>0.105903674999999</v>
      </c>
      <c r="BN14" s="8">
        <v>685.66134999999997</v>
      </c>
      <c r="BO14" s="8">
        <v>2.5405869999999902</v>
      </c>
      <c r="BP14" s="8">
        <v>318.67989999999998</v>
      </c>
      <c r="BQ14" s="8">
        <v>0.1296998</v>
      </c>
      <c r="BR14" s="8">
        <v>0</v>
      </c>
      <c r="BS14" s="8">
        <v>105.903674999999</v>
      </c>
      <c r="BT14" s="8">
        <v>1266510</v>
      </c>
      <c r="BU14" s="10">
        <v>151.54214999999999</v>
      </c>
      <c r="BV14" s="11">
        <v>148.43815000000001</v>
      </c>
      <c r="BW14" s="10">
        <v>2.1714222336507101</v>
      </c>
      <c r="BX14" s="8">
        <v>1.19653338702374E-4</v>
      </c>
      <c r="BY14" s="8">
        <v>1.17202509257684E-4</v>
      </c>
      <c r="BZ14" s="8">
        <v>-3.9311863895543002</v>
      </c>
      <c r="CA14" s="8">
        <v>1.2261819999994999E-4</v>
      </c>
      <c r="CB14" s="8">
        <v>-3.9115730370903701</v>
      </c>
      <c r="CC14" s="8">
        <v>1.1718274999995499E-4</v>
      </c>
      <c r="CD14" s="8">
        <v>41.369275000000002</v>
      </c>
      <c r="CE14" s="8">
        <v>53.355629999999998</v>
      </c>
      <c r="CF14" s="13">
        <v>3.26639939676749E-5</v>
      </c>
      <c r="CG14" s="13">
        <v>4.2128076367340098E-5</v>
      </c>
      <c r="CH14" s="13">
        <v>3.2658225E-5</v>
      </c>
      <c r="CI14" s="13">
        <v>4.2120704999999998E-5</v>
      </c>
      <c r="CJ14" s="13">
        <v>4.2121130000000001E-5</v>
      </c>
      <c r="CK14" s="8">
        <v>0.266363449999999</v>
      </c>
      <c r="CL14" s="8">
        <v>0.35945204999999902</v>
      </c>
      <c r="CM14" s="8">
        <v>1.0000236871402499</v>
      </c>
      <c r="CN14" s="13">
        <v>3.85314367829705E-7</v>
      </c>
      <c r="CO14" s="11">
        <v>1.01289219999999</v>
      </c>
      <c r="CP14" s="8">
        <v>222.81395000000001</v>
      </c>
      <c r="CQ14" s="8">
        <v>2.3477762952663102</v>
      </c>
      <c r="CR14" s="8">
        <v>2228.1395000000002</v>
      </c>
      <c r="CS14" s="8">
        <v>3.3477762952663102</v>
      </c>
      <c r="CT14" s="8">
        <v>1.488993</v>
      </c>
      <c r="CU14" s="8">
        <v>1.5009579883269999</v>
      </c>
      <c r="CV14" s="8">
        <v>1.01032835</v>
      </c>
      <c r="CW14" s="8">
        <v>318.75879999999898</v>
      </c>
      <c r="CX14" s="8">
        <v>2.5032143304968399</v>
      </c>
      <c r="CY14" s="8">
        <v>3187.5879999999902</v>
      </c>
      <c r="CZ14" s="8">
        <v>3.5032143304968399</v>
      </c>
      <c r="DA14" s="8">
        <v>0.35672584999999901</v>
      </c>
      <c r="DB14" s="8">
        <v>9.2489493292633104E-3</v>
      </c>
      <c r="DC14" s="8">
        <v>8.2179196702533291E-3</v>
      </c>
      <c r="DD14" s="8">
        <v>0.17905268592080101</v>
      </c>
      <c r="DE14" s="8">
        <v>2.0806539999999501E-3</v>
      </c>
      <c r="DF14" s="8">
        <v>9.7934189999994989E-4</v>
      </c>
      <c r="DG14" s="8">
        <v>0.259784349999999</v>
      </c>
      <c r="DH14" s="8">
        <v>0.54512594999999997</v>
      </c>
      <c r="DI14" s="8">
        <v>6.4253269999999904E-2</v>
      </c>
      <c r="DJ14" s="8">
        <v>1</v>
      </c>
      <c r="DK14" s="8">
        <v>1</v>
      </c>
      <c r="DL14" s="8">
        <v>1</v>
      </c>
      <c r="DM14" s="8">
        <v>1</v>
      </c>
      <c r="DN14" s="8">
        <v>0</v>
      </c>
      <c r="DO14" s="8">
        <v>0</v>
      </c>
      <c r="DP14" s="11">
        <v>1356.65</v>
      </c>
      <c r="DQ14" s="11">
        <v>7.3748080316068997E-4</v>
      </c>
      <c r="DR14" s="8">
        <v>1.220703125E-4</v>
      </c>
      <c r="DS14" s="8">
        <v>2.6489257812499999E-3</v>
      </c>
      <c r="DT14" s="8">
        <v>4.2427350716733501E-4</v>
      </c>
      <c r="DU14" s="8">
        <v>0.57549825141600797</v>
      </c>
      <c r="DV14" s="8">
        <v>1266540</v>
      </c>
      <c r="DW14" s="8">
        <v>1266520</v>
      </c>
      <c r="DX14" s="8">
        <v>1266556</v>
      </c>
      <c r="DY14" s="8">
        <v>1266510</v>
      </c>
      <c r="DZ14" s="8">
        <v>1266510</v>
      </c>
      <c r="EA14" s="8">
        <v>1266520</v>
      </c>
      <c r="EB14" s="8">
        <v>0.48800450000000001</v>
      </c>
      <c r="EC14" s="8">
        <v>0.58779559999999997</v>
      </c>
      <c r="ED14" s="8">
        <v>1.1727904999999901</v>
      </c>
      <c r="EE14" s="8">
        <v>9.8949249999999607E-3</v>
      </c>
      <c r="EF14" s="8">
        <v>0</v>
      </c>
      <c r="EG14" s="8">
        <v>0.50134529999999899</v>
      </c>
      <c r="EH14" s="8">
        <v>1266540</v>
      </c>
      <c r="EI14" s="8">
        <v>1266510</v>
      </c>
      <c r="EJ14" s="12">
        <v>1266554</v>
      </c>
      <c r="EK14" s="8">
        <v>1266510</v>
      </c>
      <c r="EL14" s="8">
        <v>1266510</v>
      </c>
      <c r="EM14" s="8">
        <v>1266520</v>
      </c>
      <c r="EN14" s="13">
        <v>-8.7946754999999997E-17</v>
      </c>
      <c r="EO14" s="13">
        <v>8.7946754999999997E-17</v>
      </c>
      <c r="EP14" s="13">
        <v>-2.6356366000000001E-17</v>
      </c>
      <c r="EQ14" s="13">
        <v>1.1447121499999999E-16</v>
      </c>
      <c r="ER14" s="13">
        <v>-2.9728370557499901E-18</v>
      </c>
      <c r="ES14" s="8">
        <v>0</v>
      </c>
      <c r="ET14" s="13">
        <v>-1.30414909999999E-16</v>
      </c>
    </row>
    <row r="15" spans="1:154" x14ac:dyDescent="0.25">
      <c r="G15" s="8">
        <f t="shared" si="0"/>
        <v>144.48361538461501</v>
      </c>
      <c r="H15" s="9">
        <f t="shared" si="1"/>
        <v>0.96626175589298047</v>
      </c>
      <c r="I15" s="8">
        <f t="shared" si="2"/>
        <v>1.18494846153846</v>
      </c>
      <c r="J15" s="9">
        <f t="shared" si="3"/>
        <v>1.1652193287723365</v>
      </c>
      <c r="M15" s="8">
        <f t="shared" si="4"/>
        <v>8.7780284615384493E-2</v>
      </c>
      <c r="N15" s="9">
        <f t="shared" si="5"/>
        <v>1.3343628552892608</v>
      </c>
      <c r="O15" s="8">
        <f t="shared" si="6"/>
        <v>6.8327997357746904E-4</v>
      </c>
      <c r="P15" s="8">
        <f t="shared" si="11"/>
        <v>1.220703125E-4</v>
      </c>
      <c r="Q15" s="8">
        <f t="shared" si="7"/>
        <v>5.5974295435466264</v>
      </c>
      <c r="R15" s="8">
        <f t="shared" si="8"/>
        <v>6.04877908357886</v>
      </c>
      <c r="S15" s="9">
        <f t="shared" si="9"/>
        <v>0.925381711946209</v>
      </c>
      <c r="T15" s="8">
        <f t="shared" si="10"/>
        <v>8.7402378458935739E-2</v>
      </c>
      <c r="U15" s="8">
        <v>13</v>
      </c>
      <c r="V15" s="8">
        <v>1</v>
      </c>
      <c r="W15" s="8">
        <v>6701</v>
      </c>
      <c r="X15" s="8">
        <v>10004</v>
      </c>
      <c r="AA15" s="8">
        <v>1</v>
      </c>
      <c r="AB15" s="8">
        <v>1</v>
      </c>
      <c r="AC15" s="8">
        <v>0</v>
      </c>
      <c r="AD15" s="8">
        <v>0</v>
      </c>
      <c r="AE15" s="8">
        <v>0</v>
      </c>
      <c r="AF15" s="8">
        <v>3</v>
      </c>
      <c r="AG15" s="8">
        <v>0</v>
      </c>
      <c r="AH15" s="8">
        <v>-1</v>
      </c>
      <c r="AI15" s="8">
        <v>14</v>
      </c>
      <c r="AJ15" s="8">
        <v>4</v>
      </c>
      <c r="AK15" s="8">
        <v>4</v>
      </c>
      <c r="AL15" s="8">
        <v>-2.5</v>
      </c>
      <c r="AM15" s="8">
        <v>0</v>
      </c>
      <c r="AN15" s="8">
        <v>0.9</v>
      </c>
      <c r="AO15" s="8">
        <v>1.0026326235480001</v>
      </c>
      <c r="AP15" s="8">
        <v>0.14414127232860999</v>
      </c>
      <c r="AQ15" s="8">
        <v>1.8448556277416399</v>
      </c>
      <c r="AR15" s="8">
        <v>0.36132774954317598</v>
      </c>
      <c r="AS15" s="8">
        <v>0.36194263304741198</v>
      </c>
      <c r="AT15" s="8">
        <v>1.70071435541303</v>
      </c>
      <c r="AU15" s="8">
        <v>1.0066030526540199</v>
      </c>
      <c r="AV15" s="8">
        <v>0.14414127232860999</v>
      </c>
      <c r="AW15" s="8">
        <v>1.8449336804980001</v>
      </c>
      <c r="AX15" s="8">
        <v>0.35988861482733697</v>
      </c>
      <c r="AY15" s="8">
        <v>0.361931088042587</v>
      </c>
      <c r="AZ15" s="8">
        <v>1.7007924081693899</v>
      </c>
      <c r="BA15" s="10">
        <v>8.7780284615384493E-2</v>
      </c>
      <c r="BB15" s="10">
        <v>-1.0566527062131601</v>
      </c>
      <c r="BC15" s="10">
        <v>1.7136807692298399E-4</v>
      </c>
      <c r="BD15" s="10">
        <v>2.8029230769230699E-2</v>
      </c>
      <c r="BE15" s="8">
        <v>0</v>
      </c>
      <c r="BF15" s="8">
        <v>0</v>
      </c>
      <c r="BG15" s="8">
        <v>1.0444056923076799E-2</v>
      </c>
      <c r="BH15" s="8">
        <v>0.87780284615384596</v>
      </c>
      <c r="BI15" s="8">
        <v>1.71368076923067E-3</v>
      </c>
      <c r="BJ15" s="8">
        <v>0.28029230769230701</v>
      </c>
      <c r="BK15" s="8">
        <v>0</v>
      </c>
      <c r="BL15" s="8">
        <v>0</v>
      </c>
      <c r="BM15" s="8">
        <v>0.104440569230769</v>
      </c>
      <c r="BN15" s="8">
        <v>877.80284615384596</v>
      </c>
      <c r="BO15" s="8">
        <v>1.7136807692307601</v>
      </c>
      <c r="BP15" s="8">
        <v>280.29230769230702</v>
      </c>
      <c r="BQ15" s="8">
        <v>0</v>
      </c>
      <c r="BR15" s="8">
        <v>0</v>
      </c>
      <c r="BS15" s="8">
        <v>104.440569230769</v>
      </c>
      <c r="BT15" s="8">
        <v>1266510</v>
      </c>
      <c r="BU15" s="10">
        <v>147.532692307692</v>
      </c>
      <c r="BV15" s="11">
        <v>144.48361538461501</v>
      </c>
      <c r="BW15" s="10">
        <v>2.15969577438067</v>
      </c>
      <c r="BX15" s="8">
        <v>1.164875858127E-4</v>
      </c>
      <c r="BY15" s="8">
        <v>1.1408012205553E-4</v>
      </c>
      <c r="BZ15" s="8">
        <v>-3.9429128488243799</v>
      </c>
      <c r="CA15" s="8">
        <v>1.1890330769225299E-4</v>
      </c>
      <c r="CB15" s="8">
        <v>-3.9249292644171399</v>
      </c>
      <c r="CC15" s="8">
        <v>1.14063461538407E-4</v>
      </c>
      <c r="CD15" s="8">
        <v>34.401623076923002</v>
      </c>
      <c r="CE15" s="8">
        <v>44.694369230769198</v>
      </c>
      <c r="CF15" s="13">
        <v>2.7162535690143E-5</v>
      </c>
      <c r="CG15" s="13">
        <v>3.5289393080804099E-5</v>
      </c>
      <c r="CH15" s="13">
        <v>2.7158069230769199E-5</v>
      </c>
      <c r="CI15" s="13">
        <v>3.5283615384615303E-5</v>
      </c>
      <c r="CJ15" s="13">
        <v>3.5284099999999902E-5</v>
      </c>
      <c r="CK15" s="8">
        <v>0.22842153846153801</v>
      </c>
      <c r="CL15" s="8">
        <v>0.30934292307692302</v>
      </c>
      <c r="CM15" s="8">
        <v>1.0000157914268299</v>
      </c>
      <c r="CN15" s="13">
        <v>3.8580010604550397E-7</v>
      </c>
      <c r="CO15" s="11">
        <v>1.18494846153846</v>
      </c>
      <c r="CP15" s="8">
        <v>210.83746153846101</v>
      </c>
      <c r="CQ15" s="8">
        <v>2.3237862272771301</v>
      </c>
      <c r="CR15" s="8">
        <v>2108.37461538461</v>
      </c>
      <c r="CS15" s="8">
        <v>3.3237862272771301</v>
      </c>
      <c r="CT15" s="8">
        <v>1.49206923076923</v>
      </c>
      <c r="CU15" s="8">
        <v>1.4591823125807999</v>
      </c>
      <c r="CV15" s="8">
        <v>1.23400653846153</v>
      </c>
      <c r="CW15" s="8">
        <v>280.44615384615298</v>
      </c>
      <c r="CX15" s="8">
        <v>2.4477535099878298</v>
      </c>
      <c r="CY15" s="8">
        <v>2804.4615384615299</v>
      </c>
      <c r="CZ15" s="8">
        <v>3.4477535099878298</v>
      </c>
      <c r="DA15" s="8">
        <v>0.18540199999999901</v>
      </c>
      <c r="DB15" s="8">
        <v>6.5410370964895598E-3</v>
      </c>
      <c r="DC15" s="8">
        <v>6.5996717203258698E-3</v>
      </c>
      <c r="DD15" s="8">
        <v>0.32583006930750302</v>
      </c>
      <c r="DE15" s="8">
        <v>2.6546753846153101E-3</v>
      </c>
      <c r="DF15" s="8">
        <v>8.0863023076920004E-4</v>
      </c>
      <c r="DG15" s="8">
        <v>0.42458676923076899</v>
      </c>
      <c r="DH15" s="8">
        <v>1.2889292307692299</v>
      </c>
      <c r="DI15" s="8">
        <v>0.126777161538461</v>
      </c>
      <c r="DJ15" s="8">
        <v>1</v>
      </c>
      <c r="DK15" s="8">
        <v>1</v>
      </c>
      <c r="DL15" s="8">
        <v>1</v>
      </c>
      <c r="DM15" s="8">
        <v>1</v>
      </c>
      <c r="DN15" s="8">
        <v>0</v>
      </c>
      <c r="DO15" s="8">
        <v>0</v>
      </c>
      <c r="DP15" s="11">
        <v>1464.5384615384601</v>
      </c>
      <c r="DQ15" s="11">
        <v>6.8327997357746904E-4</v>
      </c>
      <c r="DR15" s="8">
        <v>1.3146033653846099E-4</v>
      </c>
      <c r="DS15" s="8">
        <v>2.6010366586538399E-3</v>
      </c>
      <c r="DT15" s="8">
        <v>4.3603928915947598E-4</v>
      </c>
      <c r="DU15" s="8">
        <v>0.63832064222570695</v>
      </c>
      <c r="DV15" s="8">
        <v>1266530.7692307599</v>
      </c>
      <c r="DW15" s="8">
        <v>1266520</v>
      </c>
      <c r="DX15" s="8">
        <v>1266550</v>
      </c>
      <c r="DY15" s="8">
        <v>1266510</v>
      </c>
      <c r="DZ15" s="8">
        <v>1266510</v>
      </c>
      <c r="EA15" s="8">
        <v>1266520</v>
      </c>
      <c r="EB15" s="8">
        <v>0.48861969230769198</v>
      </c>
      <c r="EC15" s="8">
        <v>0.76620707692307599</v>
      </c>
      <c r="ED15" s="8">
        <v>0.62929007692307604</v>
      </c>
      <c r="EE15" s="8">
        <v>0</v>
      </c>
      <c r="EF15" s="8">
        <v>0</v>
      </c>
      <c r="EG15" s="8">
        <v>0.41370530769230701</v>
      </c>
      <c r="EH15" s="8">
        <v>1266530</v>
      </c>
      <c r="EI15" s="8">
        <v>1266510</v>
      </c>
      <c r="EJ15" s="12">
        <v>1266549.2307692301</v>
      </c>
      <c r="EK15" s="8">
        <v>1266510</v>
      </c>
      <c r="EL15" s="8">
        <v>1266510</v>
      </c>
      <c r="EM15" s="8">
        <v>1266520</v>
      </c>
      <c r="EN15" s="13">
        <v>1.3549407692307601E-16</v>
      </c>
      <c r="EO15" s="13">
        <v>-1.3549407692307601E-16</v>
      </c>
      <c r="EP15" s="13">
        <v>-1.5466093076922999E-16</v>
      </c>
      <c r="EQ15" s="13">
        <v>-5.9849923076922998E-17</v>
      </c>
      <c r="ER15" s="8">
        <v>0</v>
      </c>
      <c r="ES15" s="8">
        <v>0</v>
      </c>
      <c r="ET15" s="13">
        <v>1.6747911615384599E-16</v>
      </c>
    </row>
    <row r="16" spans="1:154" x14ac:dyDescent="0.25">
      <c r="G16" s="8">
        <f t="shared" si="0"/>
        <v>130.88958333333301</v>
      </c>
      <c r="H16" s="9">
        <f t="shared" si="1"/>
        <v>0.87534907181755217</v>
      </c>
      <c r="I16" s="8">
        <f t="shared" si="2"/>
        <v>1.4993208333333301</v>
      </c>
      <c r="J16" s="9">
        <f t="shared" si="3"/>
        <v>1.4743574693221704</v>
      </c>
      <c r="M16" s="8">
        <f t="shared" si="4"/>
        <v>0.101374433333333</v>
      </c>
      <c r="N16" s="9">
        <f t="shared" si="5"/>
        <v>1.5410097940408065</v>
      </c>
      <c r="O16" s="8">
        <f t="shared" si="6"/>
        <v>5.5726085706009104E-4</v>
      </c>
      <c r="P16" s="8">
        <f t="shared" si="11"/>
        <v>2.44140625E-4</v>
      </c>
      <c r="Q16" s="8">
        <f t="shared" si="7"/>
        <v>2.2825404705181329</v>
      </c>
      <c r="R16" s="8">
        <f t="shared" si="8"/>
        <v>3.02438954178943</v>
      </c>
      <c r="S16" s="9">
        <f t="shared" si="9"/>
        <v>0.75471113723255046</v>
      </c>
      <c r="T16" s="8">
        <f t="shared" si="10"/>
        <v>7.1282528703579484E-2</v>
      </c>
      <c r="U16" s="8">
        <v>12</v>
      </c>
      <c r="V16" s="8">
        <v>1</v>
      </c>
      <c r="W16" s="8">
        <v>6702</v>
      </c>
      <c r="X16" s="8">
        <v>20004</v>
      </c>
      <c r="AA16" s="8">
        <v>2</v>
      </c>
      <c r="AB16" s="8">
        <v>2</v>
      </c>
      <c r="AC16" s="8">
        <v>0</v>
      </c>
      <c r="AD16" s="8">
        <v>0</v>
      </c>
      <c r="AE16" s="8">
        <v>0</v>
      </c>
      <c r="AF16" s="8">
        <v>3</v>
      </c>
      <c r="AG16" s="8">
        <v>0</v>
      </c>
      <c r="AH16" s="8">
        <v>-1</v>
      </c>
      <c r="AI16" s="8">
        <v>14</v>
      </c>
      <c r="AJ16" s="8">
        <v>4</v>
      </c>
      <c r="AK16" s="8">
        <v>4</v>
      </c>
      <c r="AL16" s="8">
        <v>-2.5</v>
      </c>
      <c r="AM16" s="8">
        <v>0</v>
      </c>
      <c r="AN16" s="8">
        <v>0.9</v>
      </c>
      <c r="AO16" s="8">
        <v>0.988640171772322</v>
      </c>
      <c r="AP16" s="8">
        <v>0.14974597275364501</v>
      </c>
      <c r="AQ16" s="8">
        <v>1.8389491116983301</v>
      </c>
      <c r="AR16" s="8">
        <v>0.36428891140005798</v>
      </c>
      <c r="AS16" s="8">
        <v>0.35980141708011698</v>
      </c>
      <c r="AT16" s="8">
        <v>1.68920313894469</v>
      </c>
      <c r="AU16" s="8">
        <v>1.0005050448772701</v>
      </c>
      <c r="AV16" s="8">
        <v>0.14974597275364501</v>
      </c>
      <c r="AW16" s="8">
        <v>1.8396123089487999</v>
      </c>
      <c r="AX16" s="8">
        <v>0.36018232987347298</v>
      </c>
      <c r="AY16" s="8">
        <v>0.36001993111259101</v>
      </c>
      <c r="AZ16" s="8">
        <v>1.68986633619515</v>
      </c>
      <c r="BA16" s="10">
        <v>0.101374433333333</v>
      </c>
      <c r="BB16" s="10">
        <v>-0.994321318119048</v>
      </c>
      <c r="BC16" s="10">
        <v>2.4414099999999899E-4</v>
      </c>
      <c r="BD16" s="10">
        <v>1.7374658333333199E-2</v>
      </c>
      <c r="BE16" s="8">
        <v>0</v>
      </c>
      <c r="BF16" s="8">
        <v>0</v>
      </c>
      <c r="BG16" s="8">
        <v>1.09812424999999E-2</v>
      </c>
      <c r="BH16" s="8">
        <v>1.01374433333333</v>
      </c>
      <c r="BI16" s="8">
        <v>2.4414100000000002E-3</v>
      </c>
      <c r="BJ16" s="8">
        <v>0.17374658333333301</v>
      </c>
      <c r="BK16" s="8">
        <v>0</v>
      </c>
      <c r="BL16" s="8">
        <v>0</v>
      </c>
      <c r="BM16" s="8">
        <v>0.10981242499999901</v>
      </c>
      <c r="BN16" s="8">
        <v>1013.74433333333</v>
      </c>
      <c r="BO16" s="8">
        <v>2.4414099999999999</v>
      </c>
      <c r="BP16" s="8">
        <v>173.74658333333301</v>
      </c>
      <c r="BQ16" s="8">
        <v>0</v>
      </c>
      <c r="BR16" s="8">
        <v>0</v>
      </c>
      <c r="BS16" s="8">
        <v>109.812425</v>
      </c>
      <c r="BT16" s="8">
        <v>1266510</v>
      </c>
      <c r="BU16" s="10">
        <v>133.633166666666</v>
      </c>
      <c r="BV16" s="11">
        <v>130.88958333333301</v>
      </c>
      <c r="BW16" s="10">
        <v>2.1166796477439598</v>
      </c>
      <c r="BX16" s="8">
        <v>1.0551291870305799E-4</v>
      </c>
      <c r="BY16" s="8">
        <v>1.0334666392944201E-4</v>
      </c>
      <c r="BZ16" s="8">
        <v>-3.9859289754610798</v>
      </c>
      <c r="CA16" s="8">
        <v>1.07609166666641E-4</v>
      </c>
      <c r="CB16" s="8">
        <v>-3.9683804238918001</v>
      </c>
      <c r="CC16" s="8">
        <v>1.0335690833329099E-4</v>
      </c>
      <c r="CD16" s="8">
        <v>16.839058333333298</v>
      </c>
      <c r="CE16" s="8">
        <v>25.811224999999901</v>
      </c>
      <c r="CF16" s="13">
        <v>1.32956378815274E-5</v>
      </c>
      <c r="CG16" s="13">
        <v>2.0379803554650099E-5</v>
      </c>
      <c r="CH16" s="13">
        <v>1.32938416666666E-5</v>
      </c>
      <c r="CI16" s="13">
        <v>2.0377058333333299E-5</v>
      </c>
      <c r="CJ16" s="13">
        <v>2.0378841666666599E-5</v>
      </c>
      <c r="CK16" s="8">
        <v>0.123627583333333</v>
      </c>
      <c r="CL16" s="8">
        <v>0.197221166666666</v>
      </c>
      <c r="CM16" s="8">
        <v>1.0000157914268299</v>
      </c>
      <c r="CN16" s="13">
        <v>3.7964781170302601E-7</v>
      </c>
      <c r="CO16" s="11">
        <v>1.4993208333333301</v>
      </c>
      <c r="CP16" s="8">
        <v>148.30549999999999</v>
      </c>
      <c r="CQ16" s="8">
        <v>2.1706697215628998</v>
      </c>
      <c r="CR16" s="8">
        <v>1483.0549999999901</v>
      </c>
      <c r="CS16" s="8">
        <v>3.1706697215628998</v>
      </c>
      <c r="CT16" s="8">
        <v>1.7394541666666601</v>
      </c>
      <c r="CU16" s="8">
        <v>1.1325993879177501</v>
      </c>
      <c r="CV16" s="8">
        <v>1.4422491666666599</v>
      </c>
      <c r="CW16" s="8">
        <v>174.03241666666599</v>
      </c>
      <c r="CX16" s="8">
        <v>2.2404453742476198</v>
      </c>
      <c r="CY16" s="8">
        <v>1740.3241666666599</v>
      </c>
      <c r="CZ16" s="8">
        <v>3.2404453742476198</v>
      </c>
      <c r="DA16" s="8">
        <v>0.26899449999999903</v>
      </c>
      <c r="DB16" s="8">
        <v>1.9449002109559899E-2</v>
      </c>
      <c r="DC16" s="8">
        <v>1.61501534565992E-2</v>
      </c>
      <c r="DD16" s="8">
        <v>0.219862522432342</v>
      </c>
      <c r="DE16" s="8">
        <v>6.7217783333332996E-3</v>
      </c>
      <c r="DF16" s="8">
        <v>3.1959808333332901E-3</v>
      </c>
      <c r="DG16" s="8">
        <v>0.42934908333333299</v>
      </c>
      <c r="DH16" s="8">
        <v>2.693845</v>
      </c>
      <c r="DI16" s="8">
        <v>0.26732383333333298</v>
      </c>
      <c r="DJ16" s="8">
        <v>1</v>
      </c>
      <c r="DK16" s="8">
        <v>1</v>
      </c>
      <c r="DL16" s="8">
        <v>1</v>
      </c>
      <c r="DM16" s="8">
        <v>1</v>
      </c>
      <c r="DN16" s="8">
        <v>0</v>
      </c>
      <c r="DO16" s="8">
        <v>0</v>
      </c>
      <c r="DP16" s="11">
        <v>1795.25</v>
      </c>
      <c r="DQ16" s="11">
        <v>5.5726085706009104E-4</v>
      </c>
      <c r="DR16" s="8">
        <v>2.44140625E-4</v>
      </c>
      <c r="DS16" s="8">
        <v>2.0751953125E-3</v>
      </c>
      <c r="DT16" s="8">
        <v>2.8149081077755801E-4</v>
      </c>
      <c r="DU16" s="8">
        <v>0.50525065909440603</v>
      </c>
      <c r="DV16" s="8">
        <v>1266530</v>
      </c>
      <c r="DW16" s="8">
        <v>1266520</v>
      </c>
      <c r="DX16" s="8">
        <v>1266520</v>
      </c>
      <c r="DY16" s="8">
        <v>1266510</v>
      </c>
      <c r="DZ16" s="8">
        <v>1266510</v>
      </c>
      <c r="EA16" s="8">
        <v>1266520</v>
      </c>
      <c r="EB16" s="8">
        <v>0.48082775</v>
      </c>
      <c r="EC16" s="8">
        <v>1.2575799999999999</v>
      </c>
      <c r="ED16" s="8">
        <v>6.4425083333333202E-2</v>
      </c>
      <c r="EE16" s="8">
        <v>0</v>
      </c>
      <c r="EF16" s="8">
        <v>0</v>
      </c>
      <c r="EG16" s="8">
        <v>0.41011744166666603</v>
      </c>
      <c r="EH16" s="8">
        <v>1266530</v>
      </c>
      <c r="EI16" s="8">
        <v>1266520</v>
      </c>
      <c r="EJ16" s="12">
        <v>1266520</v>
      </c>
      <c r="EK16" s="8">
        <v>1266510</v>
      </c>
      <c r="EL16" s="8">
        <v>1266510</v>
      </c>
      <c r="EM16" s="8">
        <v>1266520</v>
      </c>
      <c r="EN16" s="13">
        <v>-3.71001083333333E-16</v>
      </c>
      <c r="EO16" s="13">
        <v>3.71001083333333E-16</v>
      </c>
      <c r="EP16" s="13">
        <v>-1.4361927500000001E-16</v>
      </c>
      <c r="EQ16" s="13">
        <v>-4.1689109166666598E-16</v>
      </c>
      <c r="ER16" s="8">
        <v>0</v>
      </c>
      <c r="ES16" s="8">
        <v>0</v>
      </c>
      <c r="ET16" s="13">
        <v>-1.8303375833333299E-16</v>
      </c>
    </row>
    <row r="17" spans="7:150" x14ac:dyDescent="0.25">
      <c r="G17" s="8">
        <f t="shared" si="0"/>
        <v>91.726780000000005</v>
      </c>
      <c r="H17" s="14">
        <f t="shared" si="1"/>
        <v>0.61344034940758341</v>
      </c>
      <c r="I17" s="8">
        <f t="shared" si="2"/>
        <v>2.1054015000000001</v>
      </c>
      <c r="J17" s="14">
        <f t="shared" si="3"/>
        <v>2.0703470254234722</v>
      </c>
      <c r="M17" s="8">
        <f t="shared" si="4"/>
        <v>2.7496349999999899E-2</v>
      </c>
      <c r="N17" s="14">
        <f t="shared" si="5"/>
        <v>0.41797663628903714</v>
      </c>
      <c r="O17" s="8">
        <f t="shared" si="6"/>
        <v>5.7416252174671497E-4</v>
      </c>
      <c r="P17" s="8">
        <f t="shared" si="11"/>
        <v>4.8828125E-4</v>
      </c>
      <c r="Q17" s="8">
        <f t="shared" si="7"/>
        <v>1.1758848445372723</v>
      </c>
      <c r="R17" s="8">
        <f t="shared" si="8"/>
        <v>1.512194770894715</v>
      </c>
      <c r="S17" s="9">
        <f t="shared" si="9"/>
        <v>0.7776014486821301</v>
      </c>
      <c r="T17" s="8">
        <f t="shared" si="10"/>
        <v>7.3444520494136259E-2</v>
      </c>
      <c r="U17" s="8">
        <v>20</v>
      </c>
      <c r="V17" s="8">
        <v>1</v>
      </c>
      <c r="W17" s="8">
        <v>6703</v>
      </c>
      <c r="X17" s="8">
        <v>30004</v>
      </c>
      <c r="AA17" s="8">
        <v>3</v>
      </c>
      <c r="AB17" s="8">
        <v>3</v>
      </c>
      <c r="AC17" s="8">
        <v>0</v>
      </c>
      <c r="AD17" s="8">
        <v>0</v>
      </c>
      <c r="AE17" s="8">
        <v>0</v>
      </c>
      <c r="AF17" s="8">
        <v>3</v>
      </c>
      <c r="AG17" s="8">
        <v>0</v>
      </c>
      <c r="AH17" s="8">
        <v>-1</v>
      </c>
      <c r="AI17" s="8">
        <v>14</v>
      </c>
      <c r="AJ17" s="8">
        <v>4</v>
      </c>
      <c r="AK17" s="8">
        <v>4</v>
      </c>
      <c r="AL17" s="8">
        <v>-2.5</v>
      </c>
      <c r="AM17" s="8">
        <v>0</v>
      </c>
      <c r="AN17" s="8">
        <v>0.9</v>
      </c>
      <c r="AO17" s="8">
        <v>0.96798477072154498</v>
      </c>
      <c r="AP17" s="8">
        <v>0.14685284804686999</v>
      </c>
      <c r="AQ17" s="8">
        <v>1.83788613501251</v>
      </c>
      <c r="AR17" s="8">
        <v>0.37208836468266798</v>
      </c>
      <c r="AS17" s="8">
        <v>0.35978355591406802</v>
      </c>
      <c r="AT17" s="8">
        <v>1.6910332869656399</v>
      </c>
      <c r="AU17" s="8">
        <v>0.99567968085233705</v>
      </c>
      <c r="AV17" s="8">
        <v>0.14685284804686999</v>
      </c>
      <c r="AW17" s="8">
        <v>1.84182495515984</v>
      </c>
      <c r="AX17" s="8">
        <v>0.36278986627718002</v>
      </c>
      <c r="AY17" s="8">
        <v>0.36084814715106101</v>
      </c>
      <c r="AZ17" s="8">
        <v>1.69497210711297</v>
      </c>
      <c r="BA17" s="10">
        <v>2.7496349999999899E-2</v>
      </c>
      <c r="BB17" s="10">
        <v>-1.5608971730536401</v>
      </c>
      <c r="BC17" s="10">
        <v>3.6621100000000002E-4</v>
      </c>
      <c r="BD17" s="10">
        <v>7.6904299999996895E-4</v>
      </c>
      <c r="BE17" s="8">
        <v>0</v>
      </c>
      <c r="BF17" s="8">
        <v>0</v>
      </c>
      <c r="BG17" s="8">
        <v>1.00158679999999E-2</v>
      </c>
      <c r="BH17" s="8">
        <v>0.27496349999999897</v>
      </c>
      <c r="BI17" s="8">
        <v>3.6621099999999901E-3</v>
      </c>
      <c r="BJ17" s="8">
        <v>7.6904299999999599E-3</v>
      </c>
      <c r="BK17" s="8">
        <v>0</v>
      </c>
      <c r="BL17" s="8">
        <v>0</v>
      </c>
      <c r="BM17" s="8">
        <v>0.100158679999999</v>
      </c>
      <c r="BN17" s="8">
        <v>274.96350000000001</v>
      </c>
      <c r="BO17" s="8">
        <v>3.66210999999999</v>
      </c>
      <c r="BP17" s="8">
        <v>7.6904299999999903</v>
      </c>
      <c r="BQ17" s="8">
        <v>0</v>
      </c>
      <c r="BR17" s="8">
        <v>0</v>
      </c>
      <c r="BS17" s="8">
        <v>100.15867999999899</v>
      </c>
      <c r="BT17" s="8">
        <v>1266510</v>
      </c>
      <c r="BU17" s="10">
        <v>93.287454999999994</v>
      </c>
      <c r="BV17" s="11">
        <v>91.726780000000005</v>
      </c>
      <c r="BW17" s="10">
        <v>1.9622889329597299</v>
      </c>
      <c r="BX17" s="13">
        <v>7.3657101009861706E-5</v>
      </c>
      <c r="BY17" s="13">
        <v>7.2424836756124997E-5</v>
      </c>
      <c r="BZ17" s="8">
        <v>-4.1403196902451302</v>
      </c>
      <c r="CA17" s="13">
        <v>7.4632789999999906E-5</v>
      </c>
      <c r="CB17" s="8">
        <v>-4.1272826762651098</v>
      </c>
      <c r="CC17" s="13">
        <v>7.2438159999999998E-5</v>
      </c>
      <c r="CD17" s="8">
        <v>-0.40502004999999902</v>
      </c>
      <c r="CE17" s="8">
        <v>4.4288460000000001</v>
      </c>
      <c r="CF17" s="13">
        <v>-3.1979222430142599E-7</v>
      </c>
      <c r="CG17" s="13">
        <v>3.4968898784849698E-6</v>
      </c>
      <c r="CH17" s="13">
        <v>-3.1976545000000002E-7</v>
      </c>
      <c r="CI17" s="13">
        <v>3.4965954999999999E-6</v>
      </c>
      <c r="CJ17" s="13">
        <v>3.4969159999999999E-6</v>
      </c>
      <c r="CK17" s="8">
        <v>-4.2834909999999397E-3</v>
      </c>
      <c r="CL17" s="8">
        <v>4.8254999999999902E-2</v>
      </c>
      <c r="CM17" s="8">
        <v>1.00000789571341</v>
      </c>
      <c r="CN17" s="13">
        <v>4.7090579624321902E-7</v>
      </c>
      <c r="CO17" s="11">
        <v>2.1054015000000001</v>
      </c>
      <c r="CP17" s="8">
        <v>10.993029999999999</v>
      </c>
      <c r="CQ17" s="8">
        <v>1.0410231536604699</v>
      </c>
      <c r="CR17" s="8">
        <v>109.93029999999899</v>
      </c>
      <c r="CS17" s="8">
        <v>2.0410231536604702</v>
      </c>
      <c r="CT17" s="8">
        <v>2.8444370000000001</v>
      </c>
      <c r="CU17" s="8">
        <v>0.11988370343794701</v>
      </c>
      <c r="CV17" s="8">
        <v>1.6890890000000001</v>
      </c>
      <c r="CW17" s="8">
        <v>8.4543560000000006</v>
      </c>
      <c r="CX17" s="8">
        <v>0.92655720780719897</v>
      </c>
      <c r="CY17" s="8">
        <v>84.5435599999999</v>
      </c>
      <c r="CZ17" s="8">
        <v>1.92655720780719</v>
      </c>
      <c r="DA17" s="8">
        <v>0.25633254999999999</v>
      </c>
      <c r="DB17" s="8">
        <v>0.55997614183850797</v>
      </c>
      <c r="DC17" s="8">
        <v>0.51555060868265901</v>
      </c>
      <c r="DD17" s="8">
        <v>0.298132579029317</v>
      </c>
      <c r="DE17" s="8">
        <v>1.6815714999999901E-2</v>
      </c>
      <c r="DF17" s="8">
        <v>1.09557099999999E-2</v>
      </c>
      <c r="DG17" s="8">
        <v>4.1724239999999899E-2</v>
      </c>
      <c r="DH17" s="8">
        <v>1.3868775</v>
      </c>
      <c r="DI17" s="8">
        <v>0.48968669999999997</v>
      </c>
      <c r="DJ17" s="8">
        <v>1</v>
      </c>
      <c r="DK17" s="8">
        <v>1</v>
      </c>
      <c r="DL17" s="8">
        <v>1</v>
      </c>
      <c r="DM17" s="8">
        <v>1</v>
      </c>
      <c r="DN17" s="8">
        <v>0</v>
      </c>
      <c r="DO17" s="8">
        <v>0</v>
      </c>
      <c r="DP17" s="11">
        <v>1741.9</v>
      </c>
      <c r="DQ17" s="11">
        <v>5.7416252174671497E-4</v>
      </c>
      <c r="DR17" s="8">
        <v>4.8828125E-4</v>
      </c>
      <c r="DS17" s="8">
        <v>1.708984375E-3</v>
      </c>
      <c r="DT17" s="8">
        <v>2.0190938146331E-4</v>
      </c>
      <c r="DU17" s="8">
        <v>0.35157788042987898</v>
      </c>
      <c r="DV17" s="8">
        <v>1266520</v>
      </c>
      <c r="DW17" s="8">
        <v>1266520</v>
      </c>
      <c r="DX17" s="8">
        <v>1266520</v>
      </c>
      <c r="DY17" s="8">
        <v>1266510</v>
      </c>
      <c r="DZ17" s="8">
        <v>1266510</v>
      </c>
      <c r="EA17" s="8">
        <v>1266520</v>
      </c>
      <c r="EB17" s="8">
        <v>0.59640689999999996</v>
      </c>
      <c r="EC17" s="8">
        <v>2.5006934999999899</v>
      </c>
      <c r="ED17" s="8">
        <v>0.244679799999999</v>
      </c>
      <c r="EE17" s="8">
        <v>0</v>
      </c>
      <c r="EF17" s="8">
        <v>0</v>
      </c>
      <c r="EG17" s="8">
        <v>0.685311</v>
      </c>
      <c r="EH17" s="8">
        <v>1266520</v>
      </c>
      <c r="EI17" s="8">
        <v>1266520</v>
      </c>
      <c r="EJ17" s="12">
        <v>1266520</v>
      </c>
      <c r="EK17" s="8">
        <v>1266510</v>
      </c>
      <c r="EL17" s="8">
        <v>1266510</v>
      </c>
      <c r="EM17" s="8">
        <v>1266520</v>
      </c>
      <c r="EN17" s="13">
        <v>6.3984455750000003E-16</v>
      </c>
      <c r="EO17" s="13">
        <v>-6.3984455750000003E-16</v>
      </c>
      <c r="EP17" s="13">
        <v>1.4351030000000001E-16</v>
      </c>
      <c r="EQ17" s="13">
        <v>1.6872990499999899E-16</v>
      </c>
      <c r="ER17" s="8">
        <v>0</v>
      </c>
      <c r="ES17" s="8">
        <v>0</v>
      </c>
      <c r="ET17" s="13">
        <v>2.9074711500000002E-16</v>
      </c>
    </row>
    <row r="18" spans="7:150" x14ac:dyDescent="0.25">
      <c r="G18" s="8">
        <f t="shared" si="0"/>
        <v>47.6019199999999</v>
      </c>
      <c r="H18" s="9">
        <f t="shared" si="1"/>
        <v>0.31834692591707431</v>
      </c>
      <c r="I18" s="8">
        <f t="shared" si="2"/>
        <v>3.1536284999999999</v>
      </c>
      <c r="J18" s="9">
        <f t="shared" si="3"/>
        <v>3.1011212750944113</v>
      </c>
      <c r="M18" s="8">
        <f t="shared" si="4"/>
        <v>2.17285149999999E-2</v>
      </c>
      <c r="N18" s="9">
        <f t="shared" si="5"/>
        <v>0.33029880734191558</v>
      </c>
      <c r="O18" s="8">
        <f t="shared" si="6"/>
        <v>9.7770849516227998E-4</v>
      </c>
      <c r="P18" s="8">
        <f t="shared" si="11"/>
        <v>9.765625E-4</v>
      </c>
      <c r="Q18" s="8">
        <f t="shared" si="7"/>
        <v>1.0011734990461747</v>
      </c>
      <c r="R18" s="8">
        <f t="shared" si="8"/>
        <v>0.7560973854473575</v>
      </c>
      <c r="S18" s="9">
        <f t="shared" si="9"/>
        <v>1.3241329996847084</v>
      </c>
      <c r="T18" s="8">
        <f t="shared" si="10"/>
        <v>0.12506447023359379</v>
      </c>
      <c r="U18" s="8">
        <v>20</v>
      </c>
      <c r="V18" s="8">
        <v>1</v>
      </c>
      <c r="W18" s="8">
        <v>6704</v>
      </c>
      <c r="X18" s="8">
        <v>40004</v>
      </c>
      <c r="AA18" s="8">
        <v>4</v>
      </c>
      <c r="AB18" s="8">
        <v>4</v>
      </c>
      <c r="AC18" s="8">
        <v>0</v>
      </c>
      <c r="AD18" s="8">
        <v>0</v>
      </c>
      <c r="AE18" s="8">
        <v>0</v>
      </c>
      <c r="AF18" s="8">
        <v>3</v>
      </c>
      <c r="AG18" s="8">
        <v>0</v>
      </c>
      <c r="AH18" s="8">
        <v>-1</v>
      </c>
      <c r="AI18" s="8">
        <v>14</v>
      </c>
      <c r="AJ18" s="8">
        <v>4</v>
      </c>
      <c r="AK18" s="8">
        <v>4</v>
      </c>
      <c r="AL18" s="8">
        <v>-2.5</v>
      </c>
      <c r="AM18" s="8">
        <v>0</v>
      </c>
      <c r="AN18" s="8">
        <v>0.9</v>
      </c>
      <c r="AO18" s="8">
        <v>0.93679823081978797</v>
      </c>
      <c r="AP18" s="8">
        <v>0.14685284804686999</v>
      </c>
      <c r="AQ18" s="8">
        <v>1.82436549245657</v>
      </c>
      <c r="AR18" s="8">
        <v>0.38081716172605301</v>
      </c>
      <c r="AS18" s="8">
        <v>0.356337827132925</v>
      </c>
      <c r="AT18" s="8">
        <v>1.6775126444096999</v>
      </c>
      <c r="AU18" s="8">
        <v>0.99567968085233705</v>
      </c>
      <c r="AV18" s="8">
        <v>0.14685284804686999</v>
      </c>
      <c r="AW18" s="8">
        <v>1.84182495515984</v>
      </c>
      <c r="AX18" s="8">
        <v>0.36278986627718002</v>
      </c>
      <c r="AY18" s="8">
        <v>0.36084814715106101</v>
      </c>
      <c r="AZ18" s="8">
        <v>1.69497210711297</v>
      </c>
      <c r="BA18" s="10">
        <v>2.17285149999999E-2</v>
      </c>
      <c r="BB18" s="10">
        <v>-1.7149282832822701</v>
      </c>
      <c r="BC18" s="10">
        <v>4.8828100000000002E-4</v>
      </c>
      <c r="BD18" s="10">
        <v>1.2206999999998999E-3</v>
      </c>
      <c r="BE18" s="8">
        <v>0</v>
      </c>
      <c r="BF18" s="8">
        <v>0</v>
      </c>
      <c r="BG18" s="8">
        <v>6.3598669999999202E-3</v>
      </c>
      <c r="BH18" s="8">
        <v>0.21728514999999901</v>
      </c>
      <c r="BI18" s="8">
        <v>4.8828099999998998E-3</v>
      </c>
      <c r="BJ18" s="8">
        <v>1.22069999999999E-2</v>
      </c>
      <c r="BK18" s="8">
        <v>0</v>
      </c>
      <c r="BL18" s="8">
        <v>0</v>
      </c>
      <c r="BM18" s="8">
        <v>6.3598669999999899E-2</v>
      </c>
      <c r="BN18" s="8">
        <v>217.28514999999999</v>
      </c>
      <c r="BO18" s="8">
        <v>4.8828100000000001</v>
      </c>
      <c r="BP18" s="8">
        <v>12.206999999999899</v>
      </c>
      <c r="BQ18" s="8">
        <v>0</v>
      </c>
      <c r="BR18" s="8">
        <v>0</v>
      </c>
      <c r="BS18" s="8">
        <v>63.598669999999899</v>
      </c>
      <c r="BT18" s="8">
        <v>1266510</v>
      </c>
      <c r="BU18" s="10">
        <v>47.603544999999997</v>
      </c>
      <c r="BV18" s="11">
        <v>47.6019199999999</v>
      </c>
      <c r="BW18" s="10">
        <v>1.67738774572236</v>
      </c>
      <c r="BX18" s="13">
        <v>3.7586394896210799E-5</v>
      </c>
      <c r="BY18" s="13">
        <v>3.75851118427805E-5</v>
      </c>
      <c r="BZ18" s="8">
        <v>-4.4252208774825004</v>
      </c>
      <c r="CA18" s="13">
        <v>3.7584574999999998E-5</v>
      </c>
      <c r="CB18" s="8">
        <v>-4.4252270796846602</v>
      </c>
      <c r="CC18" s="13">
        <v>3.7583155E-5</v>
      </c>
      <c r="CD18" s="8">
        <v>-1.2387474999999999</v>
      </c>
      <c r="CE18" s="8">
        <v>-1.2102824999999999</v>
      </c>
      <c r="CF18" s="13">
        <v>-9.7807952562553696E-7</v>
      </c>
      <c r="CG18" s="13">
        <v>-9.5560437738351799E-7</v>
      </c>
      <c r="CH18" s="13">
        <v>-9.7803230000000006E-7</v>
      </c>
      <c r="CI18" s="13">
        <v>-9.5555554999999991E-7</v>
      </c>
      <c r="CJ18" s="8">
        <v>0</v>
      </c>
      <c r="CK18" s="8">
        <v>-2.60221899999999E-2</v>
      </c>
      <c r="CL18" s="8">
        <v>-2.5420144999999901E-2</v>
      </c>
      <c r="CM18" s="8">
        <v>1.00000908007042</v>
      </c>
      <c r="CN18" s="13">
        <v>2.1611270736117299E-6</v>
      </c>
      <c r="CO18" s="11">
        <v>3.1536284999999999</v>
      </c>
      <c r="CP18" s="8">
        <v>28.731845</v>
      </c>
      <c r="CQ18" s="8">
        <v>1.45831932124309</v>
      </c>
      <c r="CR18" s="8">
        <v>287.31844999999902</v>
      </c>
      <c r="CS18" s="8">
        <v>2.4583193212430898</v>
      </c>
      <c r="CT18" s="8">
        <v>4.8031174999999999</v>
      </c>
      <c r="CU18" s="8">
        <v>0.60396015968122196</v>
      </c>
      <c r="CV18" s="8">
        <v>1.8160289999999899</v>
      </c>
      <c r="CW18" s="8">
        <v>14.305924999999901</v>
      </c>
      <c r="CX18" s="8">
        <v>1.1555158675152799</v>
      </c>
      <c r="CY18" s="8">
        <v>143.05924999999999</v>
      </c>
      <c r="CZ18" s="8">
        <v>2.1555158675152799</v>
      </c>
      <c r="DA18" s="8">
        <v>0.14916515</v>
      </c>
      <c r="DB18" s="8">
        <v>0.38004436335831199</v>
      </c>
      <c r="DC18" s="8">
        <v>0.41180576205824498</v>
      </c>
      <c r="DD18" s="8">
        <v>0.47760760623005999</v>
      </c>
      <c r="DE18" s="8">
        <v>3.4361304999999898E-2</v>
      </c>
      <c r="DF18" s="8">
        <v>2.6760764999999902E-2</v>
      </c>
      <c r="DG18" s="8">
        <v>0.142702949999999</v>
      </c>
      <c r="DH18" s="8">
        <v>2.153051</v>
      </c>
      <c r="DI18" s="8">
        <v>0.60826420000000003</v>
      </c>
      <c r="DJ18" s="8">
        <v>1</v>
      </c>
      <c r="DK18" s="8">
        <v>1</v>
      </c>
      <c r="DL18" s="8">
        <v>1</v>
      </c>
      <c r="DM18" s="8">
        <v>1</v>
      </c>
      <c r="DN18" s="8">
        <v>0</v>
      </c>
      <c r="DO18" s="8">
        <v>0</v>
      </c>
      <c r="DP18" s="11">
        <v>1022.8</v>
      </c>
      <c r="DQ18" s="11">
        <v>9.7770849516227998E-4</v>
      </c>
      <c r="DR18" s="8">
        <v>9.765625E-4</v>
      </c>
      <c r="DS18" s="8">
        <v>1.953125E-3</v>
      </c>
      <c r="DT18" s="13">
        <v>3.2898646419328298E-5</v>
      </c>
      <c r="DU18" s="8">
        <v>3.3645713681183499E-2</v>
      </c>
      <c r="DV18" s="8">
        <v>1266527</v>
      </c>
      <c r="DW18" s="8">
        <v>1266520</v>
      </c>
      <c r="DX18" s="8">
        <v>1266530</v>
      </c>
      <c r="DY18" s="8">
        <v>1266510</v>
      </c>
      <c r="DZ18" s="8">
        <v>1266510</v>
      </c>
      <c r="EA18" s="8">
        <v>1266522</v>
      </c>
      <c r="EB18" s="8">
        <v>2.7370890499999998</v>
      </c>
      <c r="EC18" s="8">
        <v>5.7177300000000004</v>
      </c>
      <c r="ED18" s="8">
        <v>0.36910719999999902</v>
      </c>
      <c r="EE18" s="8">
        <v>0</v>
      </c>
      <c r="EF18" s="8">
        <v>0</v>
      </c>
      <c r="EG18" s="8">
        <v>3.7446439999999899</v>
      </c>
      <c r="EH18" s="8">
        <v>1266521.5</v>
      </c>
      <c r="EI18" s="8">
        <v>1266520</v>
      </c>
      <c r="EJ18" s="12">
        <v>1266530</v>
      </c>
      <c r="EK18" s="8">
        <v>1266510</v>
      </c>
      <c r="EL18" s="8">
        <v>1266510</v>
      </c>
      <c r="EM18" s="8">
        <v>1266520</v>
      </c>
      <c r="EN18" s="13">
        <v>-2.9382330000000001E-16</v>
      </c>
      <c r="EO18" s="13">
        <v>2.9382330000000001E-16</v>
      </c>
      <c r="EP18" s="13">
        <v>-1.2047950000000001E-17</v>
      </c>
      <c r="EQ18" s="13">
        <v>-3.8225556499999998E-16</v>
      </c>
      <c r="ER18" s="8">
        <v>0</v>
      </c>
      <c r="ES18" s="8">
        <v>0</v>
      </c>
      <c r="ET18" s="13">
        <v>-5.4105680000000004E-16</v>
      </c>
    </row>
    <row r="19" spans="7:150" x14ac:dyDescent="0.25">
      <c r="G19" s="8">
        <f t="shared" si="0"/>
        <v>21.644584999999999</v>
      </c>
      <c r="H19" s="9">
        <f t="shared" si="1"/>
        <v>0.14475229355246241</v>
      </c>
      <c r="I19" s="8">
        <f t="shared" si="2"/>
        <v>5.5561625000000001</v>
      </c>
      <c r="J19" s="9">
        <f t="shared" si="3"/>
        <v>5.463653609368305</v>
      </c>
      <c r="M19" s="8">
        <f t="shared" si="4"/>
        <v>6.3476599999998896E-3</v>
      </c>
      <c r="N19" s="9">
        <f t="shared" si="5"/>
        <v>9.6491846194365197E-2</v>
      </c>
      <c r="O19" s="8">
        <f t="shared" si="6"/>
        <v>1.9569471624266001E-3</v>
      </c>
      <c r="P19" s="8">
        <f t="shared" si="11"/>
        <v>1.953125E-3</v>
      </c>
      <c r="Q19" s="8">
        <f t="shared" si="7"/>
        <v>1.0019569471624192</v>
      </c>
      <c r="R19" s="8">
        <f t="shared" si="8"/>
        <v>0.37804869272367875</v>
      </c>
      <c r="S19" s="9">
        <f t="shared" si="9"/>
        <v>2.650338346480579</v>
      </c>
      <c r="T19" s="8">
        <f t="shared" si="10"/>
        <v>0.25032467382151025</v>
      </c>
      <c r="U19" s="8">
        <v>20</v>
      </c>
      <c r="V19" s="8">
        <v>1</v>
      </c>
      <c r="W19" s="8">
        <v>6705</v>
      </c>
      <c r="X19" s="8">
        <v>50004</v>
      </c>
      <c r="AA19" s="8">
        <v>5</v>
      </c>
      <c r="AB19" s="8">
        <v>5</v>
      </c>
      <c r="AC19" s="8">
        <v>0</v>
      </c>
      <c r="AD19" s="8">
        <v>0</v>
      </c>
      <c r="AE19" s="8">
        <v>0</v>
      </c>
      <c r="AF19" s="8">
        <v>3</v>
      </c>
      <c r="AG19" s="8">
        <v>0</v>
      </c>
      <c r="AH19" s="8">
        <v>-1</v>
      </c>
      <c r="AI19" s="8">
        <v>14</v>
      </c>
      <c r="AJ19" s="8">
        <v>4</v>
      </c>
      <c r="AK19" s="8">
        <v>4</v>
      </c>
      <c r="AL19" s="8">
        <v>-2.5</v>
      </c>
      <c r="AM19" s="8">
        <v>0</v>
      </c>
      <c r="AN19" s="8">
        <v>0.9</v>
      </c>
      <c r="AO19" s="8">
        <v>0.87785410681039699</v>
      </c>
      <c r="AP19" s="8">
        <v>0.14685284804686999</v>
      </c>
      <c r="AQ19" s="8">
        <v>1.78304649260889</v>
      </c>
      <c r="AR19" s="8">
        <v>0.39334105667714298</v>
      </c>
      <c r="AS19" s="8">
        <v>0.344856612710984</v>
      </c>
      <c r="AT19" s="8">
        <v>1.63619364456202</v>
      </c>
      <c r="AU19" s="8">
        <v>0.99567968085233705</v>
      </c>
      <c r="AV19" s="8">
        <v>0.14685284804686999</v>
      </c>
      <c r="AW19" s="8">
        <v>1.84182495515984</v>
      </c>
      <c r="AX19" s="8">
        <v>0.36278986627718002</v>
      </c>
      <c r="AY19" s="8">
        <v>0.36084814715106101</v>
      </c>
      <c r="AZ19" s="8">
        <v>1.69497210711297</v>
      </c>
      <c r="BA19" s="10">
        <v>6.3476599999998896E-3</v>
      </c>
      <c r="BB19" s="10">
        <v>-2.19738634342922</v>
      </c>
      <c r="BC19" s="10">
        <v>9.7656200000000005E-4</v>
      </c>
      <c r="BD19" s="10">
        <v>2.4414099999999898E-3</v>
      </c>
      <c r="BE19" s="8">
        <v>0</v>
      </c>
      <c r="BF19" s="8">
        <v>0</v>
      </c>
      <c r="BG19" s="8">
        <v>3.4179700000000002E-3</v>
      </c>
      <c r="BH19" s="8">
        <v>6.3476599999999897E-2</v>
      </c>
      <c r="BI19" s="8">
        <v>9.7656199999998899E-3</v>
      </c>
      <c r="BJ19" s="8">
        <v>2.4414100000000001E-2</v>
      </c>
      <c r="BK19" s="8">
        <v>0</v>
      </c>
      <c r="BL19" s="8">
        <v>0</v>
      </c>
      <c r="BM19" s="8">
        <v>3.41797E-2</v>
      </c>
      <c r="BN19" s="8">
        <v>63.476599999999998</v>
      </c>
      <c r="BO19" s="8">
        <v>9.7656200000000002</v>
      </c>
      <c r="BP19" s="8">
        <v>24.414100000000001</v>
      </c>
      <c r="BQ19" s="8">
        <v>0</v>
      </c>
      <c r="BR19" s="8">
        <v>0</v>
      </c>
      <c r="BS19" s="8">
        <v>34.179699999999997</v>
      </c>
      <c r="BT19" s="8">
        <v>1266510</v>
      </c>
      <c r="BU19" s="10">
        <v>21.644584999999999</v>
      </c>
      <c r="BV19" s="11">
        <v>21.644584999999999</v>
      </c>
      <c r="BW19" s="10">
        <v>1.3350603181610401</v>
      </c>
      <c r="BX19" s="13">
        <v>1.70899440193918E-5</v>
      </c>
      <c r="BY19" s="13">
        <v>1.70899440193918E-5</v>
      </c>
      <c r="BZ19" s="8">
        <v>-4.7675483050438201</v>
      </c>
      <c r="CA19" s="13">
        <v>1.708883E-5</v>
      </c>
      <c r="CB19" s="8">
        <v>-4.7675766035295997</v>
      </c>
      <c r="CC19" s="13">
        <v>1.7089249999999999E-5</v>
      </c>
      <c r="CD19" s="8">
        <v>-1.1458082999999999</v>
      </c>
      <c r="CE19" s="8">
        <v>-2.5899839999999998</v>
      </c>
      <c r="CF19" s="13">
        <v>-9.0469739678328596E-7</v>
      </c>
      <c r="CG19" s="13">
        <v>-2.0449771419096502E-6</v>
      </c>
      <c r="CH19" s="13">
        <v>-9.0463849999999904E-7</v>
      </c>
      <c r="CI19" s="13">
        <v>-2.0448934999999998E-6</v>
      </c>
      <c r="CJ19" s="8">
        <v>0</v>
      </c>
      <c r="CK19" s="8">
        <v>-5.2849634999999902E-2</v>
      </c>
      <c r="CL19" s="8">
        <v>-0.119692299999999</v>
      </c>
      <c r="CM19" s="8">
        <v>1.0000473742805001</v>
      </c>
      <c r="CN19" s="13">
        <v>4.3480165967896001E-6</v>
      </c>
      <c r="CO19" s="11">
        <v>5.5561625000000001</v>
      </c>
      <c r="CP19" s="8">
        <v>87.070849999999993</v>
      </c>
      <c r="CQ19" s="8">
        <v>1.9398585529496699</v>
      </c>
      <c r="CR19" s="8">
        <v>870.70849999999996</v>
      </c>
      <c r="CS19" s="8">
        <v>2.9398585529496701</v>
      </c>
      <c r="CT19" s="8">
        <v>9.7497895000000003</v>
      </c>
      <c r="CU19" s="8">
        <v>4.0269281100380603</v>
      </c>
      <c r="CV19" s="8">
        <v>3.5850024999999999</v>
      </c>
      <c r="CW19" s="8">
        <v>28.421325</v>
      </c>
      <c r="CX19" s="8">
        <v>1.45364428257505</v>
      </c>
      <c r="CY19" s="8">
        <v>284.21324999999899</v>
      </c>
      <c r="CZ19" s="8">
        <v>2.4536442825750502</v>
      </c>
      <c r="DA19" s="8">
        <v>0.17203689999999899</v>
      </c>
      <c r="DB19" s="8">
        <v>0.46480444432117402</v>
      </c>
      <c r="DC19" s="8">
        <v>0.42437273059147301</v>
      </c>
      <c r="DD19" s="8">
        <v>0.48726258114105098</v>
      </c>
      <c r="DE19" s="8">
        <v>0.14045049999999901</v>
      </c>
      <c r="DF19" s="8">
        <v>0.12730044999999901</v>
      </c>
      <c r="DG19" s="8">
        <v>0.606289999999999</v>
      </c>
      <c r="DH19" s="8">
        <v>1.3791285</v>
      </c>
      <c r="DI19" s="8">
        <v>0.773495299999999</v>
      </c>
      <c r="DJ19" s="8">
        <v>1</v>
      </c>
      <c r="DK19" s="8">
        <v>1</v>
      </c>
      <c r="DL19" s="8">
        <v>1</v>
      </c>
      <c r="DM19" s="8">
        <v>1</v>
      </c>
      <c r="DN19" s="8">
        <v>0</v>
      </c>
      <c r="DO19" s="8">
        <v>0</v>
      </c>
      <c r="DP19" s="11">
        <v>511</v>
      </c>
      <c r="DQ19" s="11">
        <v>1.9569471624266001E-3</v>
      </c>
      <c r="DR19" s="8">
        <v>1.953125E-3</v>
      </c>
      <c r="DS19" s="8">
        <v>3.90625E-3</v>
      </c>
      <c r="DT19" s="13">
        <v>8.6316580469027396E-5</v>
      </c>
      <c r="DU19" s="8">
        <v>4.4107772619672997E-2</v>
      </c>
      <c r="DV19" s="8">
        <v>1266570</v>
      </c>
      <c r="DW19" s="8">
        <v>1266550</v>
      </c>
      <c r="DX19" s="8">
        <v>1266570</v>
      </c>
      <c r="DY19" s="8">
        <v>1266510</v>
      </c>
      <c r="DZ19" s="8">
        <v>1266510</v>
      </c>
      <c r="EA19" s="8">
        <v>1266530</v>
      </c>
      <c r="EB19" s="8">
        <v>5.5068064999999997</v>
      </c>
      <c r="EC19" s="8">
        <v>19.095679999999899</v>
      </c>
      <c r="ED19" s="8">
        <v>4.5219100000000001</v>
      </c>
      <c r="EE19" s="8">
        <v>0</v>
      </c>
      <c r="EF19" s="8">
        <v>0</v>
      </c>
      <c r="EG19" s="8">
        <v>9.2837215000000004</v>
      </c>
      <c r="EH19" s="8">
        <v>1266570</v>
      </c>
      <c r="EI19" s="8">
        <v>1266530</v>
      </c>
      <c r="EJ19" s="12">
        <v>1266570</v>
      </c>
      <c r="EK19" s="8">
        <v>1266510</v>
      </c>
      <c r="EL19" s="8">
        <v>1266510</v>
      </c>
      <c r="EM19" s="8">
        <v>1266520</v>
      </c>
      <c r="EN19" s="13">
        <v>-4.4450599999999904E-16</v>
      </c>
      <c r="EO19" s="13">
        <v>4.4450599999999904E-16</v>
      </c>
      <c r="EP19" s="13">
        <v>-1.9644107499999901E-16</v>
      </c>
      <c r="EQ19" s="13">
        <v>-1.9741383500000001E-15</v>
      </c>
      <c r="ER19" s="8">
        <v>0</v>
      </c>
      <c r="ES19" s="8">
        <v>0</v>
      </c>
      <c r="ET19" s="13">
        <v>-1.3689270500000001E-15</v>
      </c>
    </row>
    <row r="20" spans="7:150" x14ac:dyDescent="0.25">
      <c r="G20" s="8">
        <f t="shared" si="0"/>
        <v>8.7471405000000004</v>
      </c>
      <c r="H20" s="9">
        <f t="shared" si="1"/>
        <v>5.8498171685926664E-2</v>
      </c>
      <c r="I20" s="8">
        <f t="shared" si="2"/>
        <v>10.329815</v>
      </c>
      <c r="J20" s="9">
        <f t="shared" si="3"/>
        <v>10.15782583912131</v>
      </c>
      <c r="M20" s="8">
        <f t="shared" si="4"/>
        <v>3.90625E-3</v>
      </c>
      <c r="N20" s="9">
        <f t="shared" si="5"/>
        <v>5.9379562578453414E-2</v>
      </c>
      <c r="O20" s="8">
        <f t="shared" si="6"/>
        <v>3.9215686274508901E-3</v>
      </c>
      <c r="P20" s="8">
        <f t="shared" si="11"/>
        <v>3.90625E-3</v>
      </c>
      <c r="Q20" s="8">
        <f t="shared" si="7"/>
        <v>1.0039215686274279</v>
      </c>
      <c r="R20" s="8">
        <f t="shared" si="8"/>
        <v>0.18902434636183937</v>
      </c>
      <c r="S20" s="9">
        <f t="shared" si="9"/>
        <v>5.3110701766727635</v>
      </c>
      <c r="T20" s="8">
        <f t="shared" si="10"/>
        <v>0.50163101303054802</v>
      </c>
      <c r="U20" s="8">
        <v>20</v>
      </c>
      <c r="V20" s="8">
        <v>1</v>
      </c>
      <c r="W20" s="8">
        <v>6706</v>
      </c>
      <c r="X20" s="8">
        <v>60004</v>
      </c>
      <c r="AA20" s="8">
        <v>6</v>
      </c>
      <c r="AB20" s="8">
        <v>6</v>
      </c>
      <c r="AC20" s="8">
        <v>0</v>
      </c>
      <c r="AD20" s="8">
        <v>0</v>
      </c>
      <c r="AE20" s="8">
        <v>0</v>
      </c>
      <c r="AF20" s="8">
        <v>3</v>
      </c>
      <c r="AG20" s="8">
        <v>0</v>
      </c>
      <c r="AH20" s="8">
        <v>-1</v>
      </c>
      <c r="AI20" s="8">
        <v>14</v>
      </c>
      <c r="AJ20" s="8">
        <v>4</v>
      </c>
      <c r="AK20" s="8">
        <v>4</v>
      </c>
      <c r="AL20" s="8">
        <v>-2.5</v>
      </c>
      <c r="AM20" s="8">
        <v>0</v>
      </c>
      <c r="AN20" s="8">
        <v>0.9</v>
      </c>
      <c r="AO20" s="8">
        <v>0.78055460033142099</v>
      </c>
      <c r="AP20" s="8">
        <v>0.14685284804686999</v>
      </c>
      <c r="AQ20" s="8">
        <v>1.64142185055719</v>
      </c>
      <c r="AR20" s="8">
        <v>0.40591154201218699</v>
      </c>
      <c r="AS20" s="8">
        <v>0.316309348924671</v>
      </c>
      <c r="AT20" s="8">
        <v>1.49456900251032</v>
      </c>
      <c r="AU20" s="8">
        <v>0.99567968085233705</v>
      </c>
      <c r="AV20" s="8">
        <v>0.14685284804686999</v>
      </c>
      <c r="AW20" s="8">
        <v>1.84182495515984</v>
      </c>
      <c r="AX20" s="8">
        <v>0.36278986627718002</v>
      </c>
      <c r="AY20" s="8">
        <v>0.36084814715106101</v>
      </c>
      <c r="AZ20" s="8">
        <v>1.69497210711297</v>
      </c>
      <c r="BA20" s="10">
        <v>3.90625E-3</v>
      </c>
      <c r="BB20" s="10">
        <v>-2.4082399653118398</v>
      </c>
      <c r="BC20" s="10">
        <v>1.95312E-3</v>
      </c>
      <c r="BD20" s="10">
        <v>4.8828099999998998E-3</v>
      </c>
      <c r="BE20" s="8">
        <v>0</v>
      </c>
      <c r="BF20" s="8">
        <v>0</v>
      </c>
      <c r="BG20" s="8">
        <v>2.9296899999998998E-3</v>
      </c>
      <c r="BH20" s="8">
        <v>3.90625E-2</v>
      </c>
      <c r="BI20" s="8">
        <v>1.9531199999999901E-2</v>
      </c>
      <c r="BJ20" s="8">
        <v>4.8828099999999902E-2</v>
      </c>
      <c r="BK20" s="8">
        <v>0</v>
      </c>
      <c r="BL20" s="8">
        <v>0</v>
      </c>
      <c r="BM20" s="8">
        <v>2.9296899999999799E-2</v>
      </c>
      <c r="BN20" s="8">
        <v>39.0625</v>
      </c>
      <c r="BO20" s="8">
        <v>19.531199999999998</v>
      </c>
      <c r="BP20" s="8">
        <v>48.8280999999999</v>
      </c>
      <c r="BQ20" s="8">
        <v>0</v>
      </c>
      <c r="BR20" s="8">
        <v>0</v>
      </c>
      <c r="BS20" s="8">
        <v>29.296900000000001</v>
      </c>
      <c r="BT20" s="8">
        <v>1266510</v>
      </c>
      <c r="BU20" s="10">
        <v>8.7471405000000004</v>
      </c>
      <c r="BV20" s="11">
        <v>8.7471405000000004</v>
      </c>
      <c r="BW20" s="10">
        <v>0.94145795421123502</v>
      </c>
      <c r="BX20" s="13">
        <v>6.9064914607859303E-6</v>
      </c>
      <c r="BY20" s="13">
        <v>6.9064914607859303E-6</v>
      </c>
      <c r="BZ20" s="8">
        <v>-5.1611506689936304</v>
      </c>
      <c r="CA20" s="13">
        <v>6.9049955000000002E-6</v>
      </c>
      <c r="CB20" s="8">
        <v>-5.1612447377172597</v>
      </c>
      <c r="CC20" s="13">
        <v>6.9051799999999998E-6</v>
      </c>
      <c r="CD20" s="8">
        <v>-2.1945005000000002</v>
      </c>
      <c r="CE20" s="8">
        <v>2.2144365000000001</v>
      </c>
      <c r="CF20" s="13">
        <v>-1.73271470418709E-6</v>
      </c>
      <c r="CG20" s="13">
        <v>1.74845559845559E-6</v>
      </c>
      <c r="CH20" s="13">
        <v>-1.7323395000000001E-6</v>
      </c>
      <c r="CI20" s="13">
        <v>1.748123E-6</v>
      </c>
      <c r="CJ20" s="13">
        <v>1.748123E-6</v>
      </c>
      <c r="CK20" s="8">
        <v>-0.25086959999999903</v>
      </c>
      <c r="CL20" s="8">
        <v>0.25429459999999998</v>
      </c>
      <c r="CM20" s="8">
        <v>1.00021160511958</v>
      </c>
      <c r="CN20" s="13">
        <v>1.7435507812808399E-6</v>
      </c>
      <c r="CO20" s="11">
        <v>10.329815</v>
      </c>
      <c r="CP20" s="8">
        <v>293.92194999999998</v>
      </c>
      <c r="CQ20" s="8">
        <v>2.4682303514953401</v>
      </c>
      <c r="CR20" s="8">
        <v>2939.2195000000002</v>
      </c>
      <c r="CS20" s="8">
        <v>3.4682303514953401</v>
      </c>
      <c r="CT20" s="8">
        <v>56.055484999999997</v>
      </c>
      <c r="CU20" s="8">
        <v>33.661373060849002</v>
      </c>
      <c r="CV20" s="8">
        <v>7.8525479999999996</v>
      </c>
      <c r="CW20" s="8">
        <v>56.487045000000002</v>
      </c>
      <c r="CX20" s="8">
        <v>1.7519488436491</v>
      </c>
      <c r="CY20" s="8">
        <v>564.87045000000001</v>
      </c>
      <c r="CZ20" s="8">
        <v>2.7519488436491</v>
      </c>
      <c r="DA20" s="8">
        <v>0.187625299999999</v>
      </c>
      <c r="DB20" s="8">
        <v>0.52834558827005196</v>
      </c>
      <c r="DC20" s="8">
        <v>0.43240804089969798</v>
      </c>
      <c r="DD20" s="8">
        <v>0.49157760238216902</v>
      </c>
      <c r="DE20" s="8">
        <v>0.56863899999999901</v>
      </c>
      <c r="DF20" s="8">
        <v>0.55276979999999898</v>
      </c>
      <c r="DG20" s="8">
        <v>2.4866389999999998</v>
      </c>
      <c r="DH20" s="8">
        <v>1.8879139999999901</v>
      </c>
      <c r="DI20" s="8">
        <v>1.1249749999999901</v>
      </c>
      <c r="DJ20" s="8">
        <v>1</v>
      </c>
      <c r="DK20" s="8">
        <v>1</v>
      </c>
      <c r="DL20" s="8">
        <v>1</v>
      </c>
      <c r="DM20" s="8">
        <v>1</v>
      </c>
      <c r="DN20" s="8">
        <v>0</v>
      </c>
      <c r="DO20" s="8">
        <v>0</v>
      </c>
      <c r="DP20" s="11">
        <v>255</v>
      </c>
      <c r="DQ20" s="11">
        <v>3.9215686274508901E-3</v>
      </c>
      <c r="DR20" s="8">
        <v>3.90625E-3</v>
      </c>
      <c r="DS20" s="8">
        <v>7.8125E-3</v>
      </c>
      <c r="DT20" s="8">
        <v>2.4413874771000001E-4</v>
      </c>
      <c r="DU20" s="8">
        <v>6.2255380666051699E-2</v>
      </c>
      <c r="DV20" s="8">
        <v>1266780</v>
      </c>
      <c r="DW20" s="8">
        <v>1266640</v>
      </c>
      <c r="DX20" s="8">
        <v>1266740</v>
      </c>
      <c r="DY20" s="8">
        <v>1266510</v>
      </c>
      <c r="DZ20" s="8">
        <v>1266510</v>
      </c>
      <c r="EA20" s="8">
        <v>1266730</v>
      </c>
      <c r="EB20" s="8">
        <v>2.2082245</v>
      </c>
      <c r="EC20" s="8">
        <v>69.949179999999998</v>
      </c>
      <c r="ED20" s="8">
        <v>31.69914</v>
      </c>
      <c r="EE20" s="8">
        <v>0</v>
      </c>
      <c r="EF20" s="8">
        <v>0</v>
      </c>
      <c r="EG20" s="8">
        <v>37.902344999999997</v>
      </c>
      <c r="EH20" s="8">
        <v>1266778</v>
      </c>
      <c r="EI20" s="8">
        <v>1266570</v>
      </c>
      <c r="EJ20" s="12">
        <v>1266710</v>
      </c>
      <c r="EK20" s="8">
        <v>1266510</v>
      </c>
      <c r="EL20" s="8">
        <v>1266510</v>
      </c>
      <c r="EM20" s="8">
        <v>1266690</v>
      </c>
      <c r="EN20" s="13">
        <v>-4.2448675000000001E-16</v>
      </c>
      <c r="EO20" s="13">
        <v>4.2448675000000001E-16</v>
      </c>
      <c r="EP20" s="13">
        <v>2.8926502500000002E-16</v>
      </c>
      <c r="EQ20" s="13">
        <v>-4.8567075000000002E-16</v>
      </c>
      <c r="ER20" s="8">
        <v>0</v>
      </c>
      <c r="ES20" s="8">
        <v>0</v>
      </c>
      <c r="ET20" s="13">
        <v>-8.1750965000000001E-16</v>
      </c>
    </row>
    <row r="21" spans="7:150" x14ac:dyDescent="0.25">
      <c r="G21" s="8">
        <f t="shared" si="0"/>
        <v>2.33810249999999</v>
      </c>
      <c r="H21" s="15">
        <f t="shared" si="1"/>
        <v>1.5636506749182062E-2</v>
      </c>
      <c r="I21" s="8">
        <f t="shared" si="2"/>
        <v>20.019079999999999</v>
      </c>
      <c r="J21" s="15">
        <f t="shared" si="3"/>
        <v>19.685766695670406</v>
      </c>
      <c r="M21" s="8">
        <f t="shared" si="4"/>
        <v>5.8593799999999002E-3</v>
      </c>
      <c r="N21" s="15">
        <f t="shared" si="5"/>
        <v>8.9069419873518699E-2</v>
      </c>
      <c r="O21" s="8">
        <f t="shared" si="6"/>
        <v>7.8740157480314005E-3</v>
      </c>
      <c r="P21" s="8">
        <f t="shared" si="11"/>
        <v>7.8125E-3</v>
      </c>
      <c r="Q21" s="8">
        <f t="shared" si="7"/>
        <v>1.0078740157480193</v>
      </c>
      <c r="R21" s="8">
        <f t="shared" si="8"/>
        <v>9.4512173180919687E-2</v>
      </c>
      <c r="S21" s="15">
        <f t="shared" si="9"/>
        <v>10.663959803555665</v>
      </c>
      <c r="T21" s="8">
        <f t="shared" si="10"/>
        <v>1.0072118765574105</v>
      </c>
      <c r="U21" s="8">
        <v>20</v>
      </c>
      <c r="V21" s="8">
        <v>1</v>
      </c>
      <c r="W21" s="8">
        <v>6707</v>
      </c>
      <c r="X21" s="8">
        <v>70004</v>
      </c>
      <c r="AA21" s="8">
        <v>7</v>
      </c>
      <c r="AB21" s="8">
        <v>7</v>
      </c>
      <c r="AC21" s="8">
        <v>0</v>
      </c>
      <c r="AD21" s="8">
        <v>0</v>
      </c>
      <c r="AE21" s="8">
        <v>0</v>
      </c>
      <c r="AF21" s="8">
        <v>3</v>
      </c>
      <c r="AG21" s="8">
        <v>0</v>
      </c>
      <c r="AH21" s="8">
        <v>-1</v>
      </c>
      <c r="AI21" s="8">
        <v>14</v>
      </c>
      <c r="AJ21" s="8">
        <v>4</v>
      </c>
      <c r="AK21" s="8">
        <v>4</v>
      </c>
      <c r="AL21" s="8">
        <v>-2.5</v>
      </c>
      <c r="AM21" s="8">
        <v>0</v>
      </c>
      <c r="AN21" s="8">
        <v>0.9</v>
      </c>
      <c r="AO21" s="8">
        <v>0.65945716144518596</v>
      </c>
      <c r="AP21" s="8">
        <v>0.14685284804686999</v>
      </c>
      <c r="AQ21" s="8">
        <v>1.3911525620409499</v>
      </c>
      <c r="AR21" s="8">
        <v>0.41904918396498703</v>
      </c>
      <c r="AS21" s="8">
        <v>0.27579511078916003</v>
      </c>
      <c r="AT21" s="8">
        <v>1.2442997139940799</v>
      </c>
      <c r="AU21" s="8">
        <v>0.99567968085233705</v>
      </c>
      <c r="AV21" s="8">
        <v>0.14685284804686999</v>
      </c>
      <c r="AW21" s="8">
        <v>1.84182495515984</v>
      </c>
      <c r="AX21" s="8">
        <v>0.36278986627718002</v>
      </c>
      <c r="AY21" s="8">
        <v>0.36084814715106101</v>
      </c>
      <c r="AZ21" s="8">
        <v>1.69497210711297</v>
      </c>
      <c r="BA21" s="10">
        <v>5.8593799999999002E-3</v>
      </c>
      <c r="BB21" s="10">
        <v>-2.23214833565837</v>
      </c>
      <c r="BC21" s="10">
        <v>3.90625E-3</v>
      </c>
      <c r="BD21" s="10">
        <v>9.7656199999998899E-3</v>
      </c>
      <c r="BE21" s="8">
        <v>0</v>
      </c>
      <c r="BF21" s="8">
        <v>0</v>
      </c>
      <c r="BG21" s="8">
        <v>3.90625E-3</v>
      </c>
      <c r="BH21" s="8">
        <v>5.8593799999999897E-2</v>
      </c>
      <c r="BI21" s="8">
        <v>3.90625E-2</v>
      </c>
      <c r="BJ21" s="8">
        <v>9.7656199999999804E-2</v>
      </c>
      <c r="BK21" s="8">
        <v>0</v>
      </c>
      <c r="BL21" s="8">
        <v>0</v>
      </c>
      <c r="BM21" s="8">
        <v>3.90625E-2</v>
      </c>
      <c r="BN21" s="8">
        <v>58.593800000000002</v>
      </c>
      <c r="BO21" s="8">
        <v>39.0625</v>
      </c>
      <c r="BP21" s="8">
        <v>97.656199999999899</v>
      </c>
      <c r="BQ21" s="8">
        <v>0</v>
      </c>
      <c r="BR21" s="8">
        <v>0</v>
      </c>
      <c r="BS21" s="8">
        <v>39.0625</v>
      </c>
      <c r="BT21" s="8">
        <v>1266510</v>
      </c>
      <c r="BU21" s="10">
        <v>2.33810249999999</v>
      </c>
      <c r="BV21" s="11">
        <v>2.33810249999999</v>
      </c>
      <c r="BW21" s="10">
        <v>0.36814070196287102</v>
      </c>
      <c r="BX21" s="13">
        <v>1.8460987280005599E-6</v>
      </c>
      <c r="BY21" s="13">
        <v>1.8460987280005599E-6</v>
      </c>
      <c r="BZ21" s="8">
        <v>-5.7344679212419898</v>
      </c>
      <c r="CA21" s="13">
        <v>1.8448469999999999E-6</v>
      </c>
      <c r="CB21" s="8">
        <v>-5.7347624930608303</v>
      </c>
      <c r="CC21" s="13">
        <v>1.8457509999999899E-6</v>
      </c>
      <c r="CD21" s="8">
        <v>-10.46481</v>
      </c>
      <c r="CE21" s="8">
        <v>13.659999999999901</v>
      </c>
      <c r="CF21" s="13">
        <v>-8.2627140725300198E-6</v>
      </c>
      <c r="CG21" s="13">
        <v>1.07855445278758E-5</v>
      </c>
      <c r="CH21" s="13">
        <v>-8.2571060000000007E-6</v>
      </c>
      <c r="CI21" s="13">
        <v>1.078351E-5</v>
      </c>
      <c r="CJ21" s="13">
        <v>1.5509590000000001E-5</v>
      </c>
      <c r="CK21" s="8">
        <v>-4.4895170000000002</v>
      </c>
      <c r="CL21" s="8">
        <v>5.8631335</v>
      </c>
      <c r="CM21" s="8">
        <v>1.00057638707945</v>
      </c>
      <c r="CN21" s="8">
        <v>1.0993999257797E-4</v>
      </c>
      <c r="CO21" s="11">
        <v>20.019079999999999</v>
      </c>
      <c r="CP21" s="8">
        <v>1122.4945</v>
      </c>
      <c r="CQ21" s="8">
        <v>3.0501841989954701</v>
      </c>
      <c r="CR21" s="8">
        <v>11224.945</v>
      </c>
      <c r="CS21" s="8">
        <v>4.0501841989954697</v>
      </c>
      <c r="CT21" s="8">
        <v>814.12699999999995</v>
      </c>
      <c r="CU21" s="8">
        <v>481.68942084338698</v>
      </c>
      <c r="CV21" s="8">
        <v>49.922139999999999</v>
      </c>
      <c r="CW21" s="8">
        <v>112.409449999999</v>
      </c>
      <c r="CX21" s="8">
        <v>2.0508028225136901</v>
      </c>
      <c r="CY21" s="8">
        <v>1124.0944999999899</v>
      </c>
      <c r="CZ21" s="8">
        <v>3.0508028225136901</v>
      </c>
      <c r="DA21" s="8">
        <v>0.1916949</v>
      </c>
      <c r="DB21" s="8">
        <v>0.54064583039877001</v>
      </c>
      <c r="DC21" s="8">
        <v>0.43596881839451401</v>
      </c>
      <c r="DD21" s="8">
        <v>0.495272564381325</v>
      </c>
      <c r="DE21" s="8">
        <v>2.2874454999999898</v>
      </c>
      <c r="DF21" s="8">
        <v>2.2825145</v>
      </c>
      <c r="DG21" s="8">
        <v>9.9364304999999895</v>
      </c>
      <c r="DH21" s="8">
        <v>4.5713314999999897</v>
      </c>
      <c r="DI21" s="8">
        <v>2.2825145</v>
      </c>
      <c r="DJ21" s="8">
        <v>127</v>
      </c>
      <c r="DK21" s="8">
        <v>7.8740157480314005E-3</v>
      </c>
      <c r="DL21" s="8">
        <v>7.8125E-3</v>
      </c>
      <c r="DM21" s="8">
        <v>1.5625E-2</v>
      </c>
      <c r="DN21" s="8">
        <v>6.9051255907489999E-4</v>
      </c>
      <c r="DO21" s="8">
        <v>8.7695095002514101E-2</v>
      </c>
      <c r="DP21" s="11">
        <v>127</v>
      </c>
      <c r="DQ21" s="11">
        <v>7.8740157480314005E-3</v>
      </c>
      <c r="DR21" s="8">
        <v>7.8125E-3</v>
      </c>
      <c r="DS21" s="8">
        <v>1.5625E-2</v>
      </c>
      <c r="DT21" s="8">
        <v>6.9051255907489999E-4</v>
      </c>
      <c r="DU21" s="8">
        <v>8.7695095002514101E-2</v>
      </c>
      <c r="DV21" s="8">
        <v>1267380</v>
      </c>
      <c r="DW21" s="8">
        <v>1267040</v>
      </c>
      <c r="DX21" s="8">
        <v>1267400</v>
      </c>
      <c r="DY21" s="8">
        <v>1266510</v>
      </c>
      <c r="DZ21" s="8">
        <v>1266510</v>
      </c>
      <c r="EA21" s="8">
        <v>1267040</v>
      </c>
      <c r="EB21" s="8">
        <v>139.24010000000001</v>
      </c>
      <c r="EC21" s="8">
        <v>269.85274999999899</v>
      </c>
      <c r="ED21" s="8">
        <v>137.58595</v>
      </c>
      <c r="EE21" s="8">
        <v>0</v>
      </c>
      <c r="EF21" s="8">
        <v>0</v>
      </c>
      <c r="EG21" s="8">
        <v>269.85274999999899</v>
      </c>
      <c r="EH21" s="8">
        <v>1267240</v>
      </c>
      <c r="EI21" s="8">
        <v>1266770</v>
      </c>
      <c r="EJ21" s="12">
        <v>1267270</v>
      </c>
      <c r="EK21" s="8">
        <v>1266510</v>
      </c>
      <c r="EL21" s="8">
        <v>1266510</v>
      </c>
      <c r="EM21" s="8">
        <v>1266770</v>
      </c>
      <c r="EN21" s="13">
        <v>6.6422609999999996E-16</v>
      </c>
      <c r="EO21" s="13">
        <v>-6.6422609999999996E-16</v>
      </c>
      <c r="EP21" s="13">
        <v>5.1434529999999904E-16</v>
      </c>
      <c r="EQ21" s="13">
        <v>6.5336705000000004E-16</v>
      </c>
      <c r="ER21" s="8">
        <v>0</v>
      </c>
      <c r="ES21" s="8">
        <v>0</v>
      </c>
      <c r="ET21" s="13">
        <v>5.1434529999999904E-16</v>
      </c>
    </row>
    <row r="22" spans="7:150" x14ac:dyDescent="0.25">
      <c r="G22" s="8">
        <f t="shared" si="0"/>
        <v>148.43815000000001</v>
      </c>
      <c r="H22" s="9">
        <f t="shared" si="1"/>
        <v>0.99270846094690435</v>
      </c>
      <c r="I22" s="8">
        <f t="shared" si="2"/>
        <v>1.01289219999999</v>
      </c>
      <c r="J22" s="9">
        <f t="shared" si="3"/>
        <v>0.9960277663640954</v>
      </c>
      <c r="M22" s="8">
        <f t="shared" si="4"/>
        <v>6.8566134999999903E-2</v>
      </c>
      <c r="N22" s="9">
        <f t="shared" si="5"/>
        <v>1.0422853386227657</v>
      </c>
      <c r="O22" s="8">
        <f t="shared" si="6"/>
        <v>7.3748080316068997E-4</v>
      </c>
      <c r="P22" s="8">
        <f t="shared" si="11"/>
        <v>6.103515625E-5</v>
      </c>
      <c r="Q22" s="8">
        <f t="shared" si="7"/>
        <v>12.082885478984744</v>
      </c>
      <c r="R22" s="8">
        <f t="shared" si="8"/>
        <v>12.09755816715772</v>
      </c>
      <c r="S22" s="9">
        <f t="shared" si="9"/>
        <v>0.99878713638155436</v>
      </c>
      <c r="T22" s="8">
        <f t="shared" si="10"/>
        <v>9.4335526806922337E-2</v>
      </c>
      <c r="U22" s="8">
        <v>20</v>
      </c>
      <c r="V22" s="8">
        <v>1</v>
      </c>
      <c r="W22" s="8">
        <v>8050</v>
      </c>
      <c r="X22" s="8">
        <v>4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v>6</v>
      </c>
      <c r="AG22" s="8">
        <v>0</v>
      </c>
      <c r="AH22" s="8">
        <v>-1</v>
      </c>
      <c r="AI22" s="8">
        <v>14</v>
      </c>
      <c r="AJ22" s="8">
        <v>4</v>
      </c>
      <c r="AK22" s="8">
        <v>4</v>
      </c>
      <c r="AL22" s="8">
        <v>-2.5</v>
      </c>
      <c r="AM22" s="8">
        <v>0</v>
      </c>
      <c r="AN22" s="8">
        <v>0.9</v>
      </c>
      <c r="AO22" s="8">
        <v>0.99567968085233705</v>
      </c>
      <c r="AP22" s="8">
        <v>0.14685284804686999</v>
      </c>
      <c r="AQ22" s="8">
        <v>1.84182495515984</v>
      </c>
      <c r="AR22" s="8">
        <v>0.36278986627718002</v>
      </c>
      <c r="AS22" s="8">
        <v>0.36084814715106101</v>
      </c>
      <c r="AT22" s="8">
        <v>1.69497210711297</v>
      </c>
      <c r="AU22" s="8">
        <v>0.99567968085233705</v>
      </c>
      <c r="AV22" s="8">
        <v>0.14685284804686999</v>
      </c>
      <c r="AW22" s="8">
        <v>1.84182495515984</v>
      </c>
      <c r="AX22" s="8">
        <v>0.36278986627718002</v>
      </c>
      <c r="AY22" s="8">
        <v>0.36084814715106101</v>
      </c>
      <c r="AZ22" s="8">
        <v>1.69497210711297</v>
      </c>
      <c r="BA22" s="10">
        <v>6.8566134999999903E-2</v>
      </c>
      <c r="BB22" s="10">
        <v>-1.1639975575567101</v>
      </c>
      <c r="BC22" s="10">
        <v>2.5405870000000001E-4</v>
      </c>
      <c r="BD22" s="10">
        <v>3.1867989999999902E-2</v>
      </c>
      <c r="BE22" s="13">
        <v>1.296998E-5</v>
      </c>
      <c r="BF22" s="8">
        <v>0</v>
      </c>
      <c r="BG22" s="8">
        <v>1.0590367499999901E-2</v>
      </c>
      <c r="BH22" s="8">
        <v>0.68566134999999995</v>
      </c>
      <c r="BI22" s="8">
        <v>2.54058699999999E-3</v>
      </c>
      <c r="BJ22" s="8">
        <v>0.31867989999999902</v>
      </c>
      <c r="BK22" s="8">
        <v>1.2969979999991499E-4</v>
      </c>
      <c r="BL22" s="8">
        <v>0</v>
      </c>
      <c r="BM22" s="8">
        <v>0.105903674999999</v>
      </c>
      <c r="BN22" s="8">
        <v>685.66134999999997</v>
      </c>
      <c r="BO22" s="8">
        <v>2.5405869999999902</v>
      </c>
      <c r="BP22" s="8">
        <v>318.67989999999998</v>
      </c>
      <c r="BQ22" s="8">
        <v>0.1296998</v>
      </c>
      <c r="BR22" s="8">
        <v>0</v>
      </c>
      <c r="BS22" s="8">
        <v>105.903674999999</v>
      </c>
      <c r="BT22" s="8">
        <v>1266510</v>
      </c>
      <c r="BU22" s="10">
        <v>151.54214999999999</v>
      </c>
      <c r="BV22" s="11">
        <v>148.43815000000001</v>
      </c>
      <c r="BW22" s="10">
        <v>2.1714222336507101</v>
      </c>
      <c r="BX22" s="8">
        <v>1.19653338702374E-4</v>
      </c>
      <c r="BY22" s="8">
        <v>1.17202509257684E-4</v>
      </c>
      <c r="BZ22" s="8">
        <v>-3.9311863895543002</v>
      </c>
      <c r="CA22" s="8">
        <v>1.2261819999994999E-4</v>
      </c>
      <c r="CB22" s="8">
        <v>-3.9115730370903701</v>
      </c>
      <c r="CC22" s="8">
        <v>1.1718274999995499E-4</v>
      </c>
      <c r="CD22" s="8">
        <v>41.369275000000002</v>
      </c>
      <c r="CE22" s="8">
        <v>53.355629999999998</v>
      </c>
      <c r="CF22" s="13">
        <v>3.26639939676749E-5</v>
      </c>
      <c r="CG22" s="13">
        <v>4.2128076367340098E-5</v>
      </c>
      <c r="CH22" s="13">
        <v>3.2658225E-5</v>
      </c>
      <c r="CI22" s="13">
        <v>4.2120704999999998E-5</v>
      </c>
      <c r="CJ22" s="13">
        <v>4.2121130000000001E-5</v>
      </c>
      <c r="CK22" s="8">
        <v>0.266363449999999</v>
      </c>
      <c r="CL22" s="8">
        <v>0.35945204999999902</v>
      </c>
      <c r="CM22" s="8">
        <v>1.0000236871402499</v>
      </c>
      <c r="CN22" s="13">
        <v>3.85314367829705E-7</v>
      </c>
      <c r="CO22" s="11">
        <v>1.01289219999999</v>
      </c>
      <c r="CP22" s="8">
        <v>222.81395000000001</v>
      </c>
      <c r="CQ22" s="8">
        <v>2.3477762952663102</v>
      </c>
      <c r="CR22" s="8">
        <v>2228.1395000000002</v>
      </c>
      <c r="CS22" s="8">
        <v>3.3477762952663102</v>
      </c>
      <c r="CT22" s="8">
        <v>1.488993</v>
      </c>
      <c r="CU22" s="8">
        <v>1.5009579883269999</v>
      </c>
      <c r="CV22" s="8">
        <v>1.01032835</v>
      </c>
      <c r="CW22" s="8">
        <v>318.75879999999898</v>
      </c>
      <c r="CX22" s="8">
        <v>2.5032143304968399</v>
      </c>
      <c r="CY22" s="8">
        <v>3187.5879999999902</v>
      </c>
      <c r="CZ22" s="8">
        <v>3.5032143304968399</v>
      </c>
      <c r="DA22" s="8">
        <v>0.35672584999999901</v>
      </c>
      <c r="DB22" s="8">
        <v>9.2489493292633104E-3</v>
      </c>
      <c r="DC22" s="8">
        <v>8.2179196702533291E-3</v>
      </c>
      <c r="DD22" s="8">
        <v>0.17905268592080101</v>
      </c>
      <c r="DE22" s="8">
        <v>2.0806539999999501E-3</v>
      </c>
      <c r="DF22" s="8">
        <v>9.7934189999994989E-4</v>
      </c>
      <c r="DG22" s="8">
        <v>0.259784349999999</v>
      </c>
      <c r="DH22" s="8">
        <v>0.54512594999999997</v>
      </c>
      <c r="DI22" s="8">
        <v>6.4253269999999904E-2</v>
      </c>
      <c r="DJ22" s="8">
        <v>1</v>
      </c>
      <c r="DK22" s="8">
        <v>1</v>
      </c>
      <c r="DL22" s="8">
        <v>1</v>
      </c>
      <c r="DM22" s="8">
        <v>1</v>
      </c>
      <c r="DN22" s="8">
        <v>0</v>
      </c>
      <c r="DO22" s="8">
        <v>0</v>
      </c>
      <c r="DP22" s="11">
        <v>1356.65</v>
      </c>
      <c r="DQ22" s="11">
        <v>7.3748080316068997E-4</v>
      </c>
      <c r="DR22" s="8">
        <v>1.220703125E-4</v>
      </c>
      <c r="DS22" s="8">
        <v>2.6489257812499999E-3</v>
      </c>
      <c r="DT22" s="8">
        <v>4.2427350716733501E-4</v>
      </c>
      <c r="DU22" s="8">
        <v>0.57549825141600797</v>
      </c>
      <c r="DV22" s="8">
        <v>1266540</v>
      </c>
      <c r="DW22" s="8">
        <v>1266520</v>
      </c>
      <c r="DX22" s="8">
        <v>1266556</v>
      </c>
      <c r="DY22" s="8">
        <v>1266510</v>
      </c>
      <c r="DZ22" s="8">
        <v>1266510</v>
      </c>
      <c r="EA22" s="8">
        <v>1266520</v>
      </c>
      <c r="EB22" s="8">
        <v>0.48800450000000001</v>
      </c>
      <c r="EC22" s="8">
        <v>0.58779559999999997</v>
      </c>
      <c r="ED22" s="8">
        <v>1.1727904999999901</v>
      </c>
      <c r="EE22" s="8">
        <v>9.8949249999999607E-3</v>
      </c>
      <c r="EF22" s="8">
        <v>0</v>
      </c>
      <c r="EG22" s="8">
        <v>0.50134529999999899</v>
      </c>
      <c r="EH22" s="8">
        <v>1266540</v>
      </c>
      <c r="EI22" s="8">
        <v>1266510</v>
      </c>
      <c r="EJ22" s="12">
        <v>1266554</v>
      </c>
      <c r="EK22" s="8">
        <v>1266510</v>
      </c>
      <c r="EL22" s="8">
        <v>1266510</v>
      </c>
      <c r="EM22" s="8">
        <v>1266520</v>
      </c>
      <c r="EN22" s="13">
        <v>-8.7946754999999997E-17</v>
      </c>
      <c r="EO22" s="13">
        <v>8.7946754999999997E-17</v>
      </c>
      <c r="EP22" s="13">
        <v>-2.6356366000000001E-17</v>
      </c>
      <c r="EQ22" s="13">
        <v>1.1447121499999999E-16</v>
      </c>
      <c r="ER22" s="13">
        <v>-2.9728370557499901E-18</v>
      </c>
      <c r="ES22" s="8">
        <v>0</v>
      </c>
      <c r="ET22" s="13">
        <v>-1.30414909999999E-16</v>
      </c>
    </row>
    <row r="23" spans="7:150" x14ac:dyDescent="0.25">
      <c r="G23" s="8">
        <f t="shared" si="0"/>
        <v>167.774846153846</v>
      </c>
      <c r="H23" s="9">
        <f t="shared" si="1"/>
        <v>1.1220263073272478</v>
      </c>
      <c r="I23" s="8">
        <f t="shared" si="2"/>
        <v>1.18839153846153</v>
      </c>
      <c r="J23" s="9">
        <f t="shared" si="3"/>
        <v>1.1686050792175517</v>
      </c>
      <c r="M23" s="8">
        <f t="shared" si="4"/>
        <v>8.9888361538461498E-2</v>
      </c>
      <c r="N23" s="9">
        <f t="shared" si="5"/>
        <v>1.3664080867962161</v>
      </c>
      <c r="O23" s="8">
        <f t="shared" si="6"/>
        <v>5.6351846605651504E-4</v>
      </c>
      <c r="P23" s="8">
        <f t="shared" si="11"/>
        <v>1.220703125E-4</v>
      </c>
      <c r="Q23" s="8">
        <f t="shared" si="7"/>
        <v>4.6163432739349712</v>
      </c>
      <c r="R23" s="8">
        <f t="shared" si="8"/>
        <v>6.04877908357886</v>
      </c>
      <c r="S23" s="9">
        <f t="shared" si="9"/>
        <v>0.76318596036468822</v>
      </c>
      <c r="T23" s="8">
        <f t="shared" si="10"/>
        <v>7.2082976442285937E-2</v>
      </c>
      <c r="U23" s="8">
        <v>13</v>
      </c>
      <c r="V23" s="8">
        <v>1</v>
      </c>
      <c r="W23" s="8">
        <v>8051</v>
      </c>
      <c r="X23" s="8">
        <v>10112</v>
      </c>
      <c r="AA23" s="8">
        <v>1</v>
      </c>
      <c r="AB23" s="8">
        <v>1</v>
      </c>
      <c r="AC23" s="8">
        <v>0</v>
      </c>
      <c r="AD23" s="8">
        <v>0</v>
      </c>
      <c r="AE23" s="8">
        <v>1</v>
      </c>
      <c r="AF23" s="8">
        <v>6</v>
      </c>
      <c r="AG23" s="8">
        <v>0</v>
      </c>
      <c r="AH23" s="8">
        <v>-1</v>
      </c>
      <c r="AI23" s="8">
        <v>14</v>
      </c>
      <c r="AJ23" s="8">
        <v>4</v>
      </c>
      <c r="AK23" s="8">
        <v>4</v>
      </c>
      <c r="AL23" s="8">
        <v>-2.5</v>
      </c>
      <c r="AM23" s="8">
        <v>0</v>
      </c>
      <c r="AN23" s="8">
        <v>0.9</v>
      </c>
      <c r="AO23" s="8">
        <v>1.00660732333434</v>
      </c>
      <c r="AP23" s="8">
        <v>0.14418714235831401</v>
      </c>
      <c r="AQ23" s="8">
        <v>1.8448946541198199</v>
      </c>
      <c r="AR23" s="8">
        <v>0.35984843172869702</v>
      </c>
      <c r="AS23" s="8">
        <v>0.361892214984745</v>
      </c>
      <c r="AT23" s="8">
        <v>1.7007075117615</v>
      </c>
      <c r="AU23" s="8">
        <v>1.0066030526540199</v>
      </c>
      <c r="AV23" s="8">
        <v>0.14414127232860999</v>
      </c>
      <c r="AW23" s="8">
        <v>1.8449336804980001</v>
      </c>
      <c r="AX23" s="8">
        <v>0.35988861482733697</v>
      </c>
      <c r="AY23" s="8">
        <v>0.361931088042587</v>
      </c>
      <c r="AZ23" s="8">
        <v>1.7007924081693899</v>
      </c>
      <c r="BA23" s="10">
        <v>8.9888361538461498E-2</v>
      </c>
      <c r="BB23" s="10">
        <v>-1.04632191877764</v>
      </c>
      <c r="BC23" s="10">
        <v>1.90148153846069E-4</v>
      </c>
      <c r="BD23" s="10">
        <v>3.5466107692307597E-2</v>
      </c>
      <c r="BE23" s="8">
        <v>0</v>
      </c>
      <c r="BF23" s="8">
        <v>0</v>
      </c>
      <c r="BG23" s="8">
        <v>1.04064923076922E-2</v>
      </c>
      <c r="BH23" s="8">
        <v>0.89888361538461503</v>
      </c>
      <c r="BI23" s="8">
        <v>1.9014815384614499E-3</v>
      </c>
      <c r="BJ23" s="8">
        <v>0.35466107692307602</v>
      </c>
      <c r="BK23" s="8">
        <v>0</v>
      </c>
      <c r="BL23" s="8">
        <v>0</v>
      </c>
      <c r="BM23" s="8">
        <v>0.104064923076923</v>
      </c>
      <c r="BN23" s="8">
        <v>898.88361538461504</v>
      </c>
      <c r="BO23" s="8">
        <v>1.90148153846153</v>
      </c>
      <c r="BP23" s="8">
        <v>354.661076923076</v>
      </c>
      <c r="BQ23" s="8">
        <v>0</v>
      </c>
      <c r="BR23" s="8">
        <v>0</v>
      </c>
      <c r="BS23" s="8">
        <v>104.06492307692299</v>
      </c>
      <c r="BT23" s="8">
        <v>1266510</v>
      </c>
      <c r="BU23" s="10">
        <v>171.28515384615301</v>
      </c>
      <c r="BV23" s="11">
        <v>167.774846153846</v>
      </c>
      <c r="BW23" s="10">
        <v>2.2245623913825598</v>
      </c>
      <c r="BX23" s="8">
        <v>1.3524184873872999E-4</v>
      </c>
      <c r="BY23" s="8">
        <v>1.3247021038426899E-4</v>
      </c>
      <c r="BZ23" s="8">
        <v>-3.87804623182247</v>
      </c>
      <c r="CA23" s="8">
        <v>1.3796669230766099E-4</v>
      </c>
      <c r="CB23" s="8">
        <v>-3.86039554945468</v>
      </c>
      <c r="CC23" s="8">
        <v>1.32452999999976E-4</v>
      </c>
      <c r="CD23" s="8">
        <v>32.954446153846099</v>
      </c>
      <c r="CE23" s="8">
        <v>44.718876923076898</v>
      </c>
      <c r="CF23" s="13">
        <v>2.6019886265285E-5</v>
      </c>
      <c r="CG23" s="13">
        <v>3.5308743652301903E-5</v>
      </c>
      <c r="CH23" s="13">
        <v>2.6015046153846099E-5</v>
      </c>
      <c r="CI23" s="13">
        <v>3.53021846153846E-5</v>
      </c>
      <c r="CJ23" s="13">
        <v>3.5302861538461498E-5</v>
      </c>
      <c r="CK23" s="8">
        <v>0.18860107692307601</v>
      </c>
      <c r="CL23" s="8">
        <v>0.26655669230769202</v>
      </c>
      <c r="CM23" s="8">
        <v>1.0000236871402499</v>
      </c>
      <c r="CN23" s="13">
        <v>4.2791930337942602E-7</v>
      </c>
      <c r="CO23" s="11">
        <v>1.18839153846153</v>
      </c>
      <c r="CP23" s="8">
        <v>240.50069230769199</v>
      </c>
      <c r="CQ23" s="8">
        <v>2.3809146130615</v>
      </c>
      <c r="CR23" s="8">
        <v>2405.00692307692</v>
      </c>
      <c r="CS23" s="8">
        <v>3.3809146130615</v>
      </c>
      <c r="CT23" s="8">
        <v>1.47408615384615</v>
      </c>
      <c r="CU23" s="8">
        <v>1.43339686946543</v>
      </c>
      <c r="CV23" s="8">
        <v>1.2007258461538399</v>
      </c>
      <c r="CW23" s="8">
        <v>354.81923076922999</v>
      </c>
      <c r="CX23" s="8">
        <v>2.5497564534222699</v>
      </c>
      <c r="CY23" s="8">
        <v>3548.1923076922999</v>
      </c>
      <c r="CZ23" s="8">
        <v>3.5497564534222699</v>
      </c>
      <c r="DA23" s="8">
        <v>0.19632815384615299</v>
      </c>
      <c r="DB23" s="8">
        <v>6.5367553767933899E-3</v>
      </c>
      <c r="DC23" s="8">
        <v>5.7196969865123898E-3</v>
      </c>
      <c r="DD23" s="8">
        <v>0.33194958264145402</v>
      </c>
      <c r="DE23" s="8">
        <v>3.0705615384614901E-3</v>
      </c>
      <c r="DF23" s="8">
        <v>1.03288530769226E-3</v>
      </c>
      <c r="DG23" s="8">
        <v>0.54528999999999905</v>
      </c>
      <c r="DH23" s="8">
        <v>1.33481153846153</v>
      </c>
      <c r="DI23" s="8">
        <v>0.12627083076923001</v>
      </c>
      <c r="DJ23" s="8">
        <v>1</v>
      </c>
      <c r="DK23" s="8">
        <v>1</v>
      </c>
      <c r="DL23" s="8">
        <v>1</v>
      </c>
      <c r="DM23" s="8">
        <v>1</v>
      </c>
      <c r="DN23" s="8">
        <v>0</v>
      </c>
      <c r="DO23" s="8">
        <v>0</v>
      </c>
      <c r="DP23" s="11">
        <v>1775.4615384615299</v>
      </c>
      <c r="DQ23" s="11">
        <v>5.6351846605651504E-4</v>
      </c>
      <c r="DR23" s="8">
        <v>1.220703125E-4</v>
      </c>
      <c r="DS23" s="8">
        <v>2.9954176682692301E-3</v>
      </c>
      <c r="DT23" s="8">
        <v>4.2725657075455298E-4</v>
      </c>
      <c r="DU23" s="8">
        <v>0.75832295422768803</v>
      </c>
      <c r="DV23" s="8">
        <v>1266540</v>
      </c>
      <c r="DW23" s="8">
        <v>1266520</v>
      </c>
      <c r="DX23" s="8">
        <v>1266552.3076923001</v>
      </c>
      <c r="DY23" s="8">
        <v>1266510</v>
      </c>
      <c r="DZ23" s="8">
        <v>1266510</v>
      </c>
      <c r="EA23" s="8">
        <v>1266520</v>
      </c>
      <c r="EB23" s="8">
        <v>0.54196407692307602</v>
      </c>
      <c r="EC23" s="8">
        <v>0.76980530769230704</v>
      </c>
      <c r="ED23" s="8">
        <v>0.68782100000000002</v>
      </c>
      <c r="EE23" s="8">
        <v>0</v>
      </c>
      <c r="EF23" s="8">
        <v>0</v>
      </c>
      <c r="EG23" s="8">
        <v>0.39898792307692299</v>
      </c>
      <c r="EH23" s="8">
        <v>1266540</v>
      </c>
      <c r="EI23" s="8">
        <v>1266510</v>
      </c>
      <c r="EJ23" s="12">
        <v>1266551.5384615301</v>
      </c>
      <c r="EK23" s="8">
        <v>1266510</v>
      </c>
      <c r="EL23" s="8">
        <v>1266510</v>
      </c>
      <c r="EM23" s="8">
        <v>1266520</v>
      </c>
      <c r="EN23" s="13">
        <v>-8.7083832538461502E-16</v>
      </c>
      <c r="EO23" s="13">
        <v>8.7083832538461502E-16</v>
      </c>
      <c r="EP23" s="13">
        <v>2.5683247692307602E-16</v>
      </c>
      <c r="EQ23" s="13">
        <v>3.8329215384615299E-16</v>
      </c>
      <c r="ER23" s="8">
        <v>0</v>
      </c>
      <c r="ES23" s="8">
        <v>0</v>
      </c>
      <c r="ET23" s="13">
        <v>2.59987708461538E-16</v>
      </c>
    </row>
    <row r="24" spans="7:150" x14ac:dyDescent="0.25">
      <c r="G24" s="8">
        <f t="shared" si="0"/>
        <v>151.11008333333299</v>
      </c>
      <c r="H24" s="9">
        <f t="shared" si="1"/>
        <v>1.010577525113264</v>
      </c>
      <c r="I24" s="8">
        <f t="shared" si="2"/>
        <v>1.51617916666666</v>
      </c>
      <c r="J24" s="9">
        <f t="shared" si="3"/>
        <v>1.4909351150919947</v>
      </c>
      <c r="M24" s="8">
        <f t="shared" si="4"/>
        <v>9.47570833333332E-2</v>
      </c>
      <c r="N24" s="9">
        <f t="shared" si="5"/>
        <v>1.4404183448431063</v>
      </c>
      <c r="O24" s="8">
        <f t="shared" si="6"/>
        <v>4.5438962803774098E-4</v>
      </c>
      <c r="P24" s="8">
        <f t="shared" si="11"/>
        <v>2.44140625E-4</v>
      </c>
      <c r="Q24" s="8">
        <f t="shared" si="7"/>
        <v>1.8611799164425871</v>
      </c>
      <c r="R24" s="8">
        <f t="shared" si="8"/>
        <v>3.02438954178943</v>
      </c>
      <c r="S24" s="9">
        <f t="shared" si="9"/>
        <v>0.61539027652548661</v>
      </c>
      <c r="T24" s="8">
        <f t="shared" si="10"/>
        <v>5.8123662002903545E-2</v>
      </c>
      <c r="U24" s="8">
        <v>12</v>
      </c>
      <c r="V24" s="8">
        <v>1</v>
      </c>
      <c r="W24" s="8">
        <v>8052</v>
      </c>
      <c r="X24" s="8">
        <v>20112</v>
      </c>
      <c r="AA24" s="8">
        <v>2</v>
      </c>
      <c r="AB24" s="8">
        <v>2</v>
      </c>
      <c r="AC24" s="8">
        <v>0</v>
      </c>
      <c r="AD24" s="8">
        <v>0</v>
      </c>
      <c r="AE24" s="8">
        <v>1</v>
      </c>
      <c r="AF24" s="8">
        <v>6</v>
      </c>
      <c r="AG24" s="8">
        <v>0</v>
      </c>
      <c r="AH24" s="8">
        <v>-1</v>
      </c>
      <c r="AI24" s="8">
        <v>14</v>
      </c>
      <c r="AJ24" s="8">
        <v>4</v>
      </c>
      <c r="AK24" s="8">
        <v>4</v>
      </c>
      <c r="AL24" s="8">
        <v>-2.5</v>
      </c>
      <c r="AM24" s="8">
        <v>0</v>
      </c>
      <c r="AN24" s="8">
        <v>0.9</v>
      </c>
      <c r="AO24" s="8">
        <v>1.0031425194121499</v>
      </c>
      <c r="AP24" s="8">
        <v>0.15057273559108</v>
      </c>
      <c r="AQ24" s="8">
        <v>1.84727675919739</v>
      </c>
      <c r="AR24" s="8">
        <v>0.36058175521748798</v>
      </c>
      <c r="AS24" s="8">
        <v>0.36136039522108199</v>
      </c>
      <c r="AT24" s="8">
        <v>1.69670402360631</v>
      </c>
      <c r="AU24" s="8">
        <v>1.0031453001439199</v>
      </c>
      <c r="AV24" s="8">
        <v>0.15033886570958899</v>
      </c>
      <c r="AW24" s="8">
        <v>1.84754015962874</v>
      </c>
      <c r="AX24" s="8">
        <v>0.36076902994426002</v>
      </c>
      <c r="AY24" s="8">
        <v>0.36154878339017299</v>
      </c>
      <c r="AZ24" s="8">
        <v>1.6972012939191501</v>
      </c>
      <c r="BA24" s="10">
        <v>9.47570833333332E-2</v>
      </c>
      <c r="BB24" s="10">
        <v>-1.0235084842484801</v>
      </c>
      <c r="BC24" s="10">
        <v>2.4414099999999899E-4</v>
      </c>
      <c r="BD24" s="10">
        <v>1.84326249999999E-2</v>
      </c>
      <c r="BE24" s="8">
        <v>0</v>
      </c>
      <c r="BF24" s="8">
        <v>0</v>
      </c>
      <c r="BG24" s="8">
        <v>1.0579424166666599E-2</v>
      </c>
      <c r="BH24" s="8">
        <v>0.94757083333333303</v>
      </c>
      <c r="BI24" s="8">
        <v>2.4414100000000002E-3</v>
      </c>
      <c r="BJ24" s="8">
        <v>0.184326249999999</v>
      </c>
      <c r="BK24" s="8">
        <v>0</v>
      </c>
      <c r="BL24" s="8">
        <v>0</v>
      </c>
      <c r="BM24" s="8">
        <v>0.105794241666666</v>
      </c>
      <c r="BN24" s="8">
        <v>947.57083333333298</v>
      </c>
      <c r="BO24" s="8">
        <v>2.4414099999999999</v>
      </c>
      <c r="BP24" s="8">
        <v>184.32624999999999</v>
      </c>
      <c r="BQ24" s="8">
        <v>0</v>
      </c>
      <c r="BR24" s="8">
        <v>0</v>
      </c>
      <c r="BS24" s="8">
        <v>105.794241666666</v>
      </c>
      <c r="BT24" s="8">
        <v>1266510</v>
      </c>
      <c r="BU24" s="10">
        <v>154.24416666666599</v>
      </c>
      <c r="BV24" s="11">
        <v>151.11008333333299</v>
      </c>
      <c r="BW24" s="10">
        <v>2.1790295196988398</v>
      </c>
      <c r="BX24" s="8">
        <v>1.2178677362719899E-4</v>
      </c>
      <c r="BY24" s="8">
        <v>1.19312191244649E-4</v>
      </c>
      <c r="BZ24" s="8">
        <v>-3.92357910350623</v>
      </c>
      <c r="CA24" s="8">
        <v>1.24175166666625E-4</v>
      </c>
      <c r="CB24" s="8">
        <v>-3.9062266942184598</v>
      </c>
      <c r="CC24" s="8">
        <v>1.19321666666625E-4</v>
      </c>
      <c r="CD24" s="8">
        <v>13.1653166666666</v>
      </c>
      <c r="CE24" s="8">
        <v>23.2992416666666</v>
      </c>
      <c r="CF24" s="13">
        <v>1.0394956744649901E-5</v>
      </c>
      <c r="CG24" s="13">
        <v>1.8396413503775401E-5</v>
      </c>
      <c r="CH24" s="13">
        <v>1.03933641666666E-5</v>
      </c>
      <c r="CI24" s="13">
        <v>1.8393616666666598E-5</v>
      </c>
      <c r="CJ24" s="13">
        <v>1.83988666666666E-5</v>
      </c>
      <c r="CK24" s="8">
        <v>8.3755533333333299E-2</v>
      </c>
      <c r="CL24" s="8">
        <v>0.15423683333333299</v>
      </c>
      <c r="CM24" s="8">
        <v>1.0000157914268299</v>
      </c>
      <c r="CN24" s="13">
        <v>4.12455093129939E-7</v>
      </c>
      <c r="CO24" s="11">
        <v>1.51617916666666</v>
      </c>
      <c r="CP24" s="8">
        <v>157.548583333333</v>
      </c>
      <c r="CQ24" s="8">
        <v>2.1970347916508501</v>
      </c>
      <c r="CR24" s="8">
        <v>1575.48583333333</v>
      </c>
      <c r="CS24" s="8">
        <v>3.1970347916508501</v>
      </c>
      <c r="CT24" s="8">
        <v>1.73751583333333</v>
      </c>
      <c r="CU24" s="8">
        <v>1.0424074949831901</v>
      </c>
      <c r="CV24" s="8">
        <v>1.4296916666666599</v>
      </c>
      <c r="CW24" s="8">
        <v>184.62391666666599</v>
      </c>
      <c r="CX24" s="8">
        <v>2.26615738751455</v>
      </c>
      <c r="CY24" s="8">
        <v>1846.2391666666599</v>
      </c>
      <c r="CZ24" s="8">
        <v>3.26615738751455</v>
      </c>
      <c r="DA24" s="8">
        <v>0.26502508333333302</v>
      </c>
      <c r="DB24" s="8">
        <v>1.83832634994858E-2</v>
      </c>
      <c r="DC24" s="8">
        <v>1.52003701850708E-2</v>
      </c>
      <c r="DD24" s="8">
        <v>0.21999186608767099</v>
      </c>
      <c r="DE24" s="8">
        <v>6.7177524999999603E-3</v>
      </c>
      <c r="DF24" s="8">
        <v>3.1461408333332899E-3</v>
      </c>
      <c r="DG24" s="8">
        <v>0.45207408333333299</v>
      </c>
      <c r="DH24" s="8">
        <v>2.5177349999999898</v>
      </c>
      <c r="DI24" s="8">
        <v>0.25716841666666601</v>
      </c>
      <c r="DJ24" s="8">
        <v>1</v>
      </c>
      <c r="DK24" s="8">
        <v>1</v>
      </c>
      <c r="DL24" s="8">
        <v>1</v>
      </c>
      <c r="DM24" s="8">
        <v>1</v>
      </c>
      <c r="DN24" s="8">
        <v>0</v>
      </c>
      <c r="DO24" s="8">
        <v>0</v>
      </c>
      <c r="DP24" s="11">
        <v>2201.25</v>
      </c>
      <c r="DQ24" s="11">
        <v>4.5438962803774098E-4</v>
      </c>
      <c r="DR24" s="8">
        <v>2.44140625E-4</v>
      </c>
      <c r="DS24" s="8">
        <v>2.29899088541666E-3</v>
      </c>
      <c r="DT24" s="8">
        <v>2.7332512447601602E-4</v>
      </c>
      <c r="DU24" s="8">
        <v>0.60157489198254699</v>
      </c>
      <c r="DV24" s="8">
        <v>1266530</v>
      </c>
      <c r="DW24" s="8">
        <v>1266520</v>
      </c>
      <c r="DX24" s="8">
        <v>1266520</v>
      </c>
      <c r="DY24" s="8">
        <v>1266510</v>
      </c>
      <c r="DZ24" s="8">
        <v>1266510</v>
      </c>
      <c r="EA24" s="8">
        <v>1266520</v>
      </c>
      <c r="EB24" s="8">
        <v>0.52237849999999997</v>
      </c>
      <c r="EC24" s="8">
        <v>1.2826133333333301</v>
      </c>
      <c r="ED24" s="8">
        <v>7.1873799999999904E-2</v>
      </c>
      <c r="EE24" s="8">
        <v>0</v>
      </c>
      <c r="EF24" s="8">
        <v>0</v>
      </c>
      <c r="EG24" s="8">
        <v>0.47275889999999898</v>
      </c>
      <c r="EH24" s="8">
        <v>1266530</v>
      </c>
      <c r="EI24" s="8">
        <v>1266520</v>
      </c>
      <c r="EJ24" s="12">
        <v>1266520</v>
      </c>
      <c r="EK24" s="8">
        <v>1266510</v>
      </c>
      <c r="EL24" s="8">
        <v>1266510</v>
      </c>
      <c r="EM24" s="8">
        <v>1266520</v>
      </c>
      <c r="EN24" s="13">
        <v>1.0845211666666601E-15</v>
      </c>
      <c r="EO24" s="13">
        <v>-1.0845211666666601E-15</v>
      </c>
      <c r="EP24" s="13">
        <v>7.8259266666666603E-17</v>
      </c>
      <c r="EQ24" s="13">
        <v>8.8525724166666604E-17</v>
      </c>
      <c r="ER24" s="8">
        <v>0</v>
      </c>
      <c r="ES24" s="8">
        <v>0</v>
      </c>
      <c r="ET24" s="13">
        <v>-8.3672583333333299E-17</v>
      </c>
    </row>
    <row r="25" spans="7:150" x14ac:dyDescent="0.25">
      <c r="G25" s="8">
        <f t="shared" si="0"/>
        <v>99.042214999999999</v>
      </c>
      <c r="H25" s="14">
        <f t="shared" si="1"/>
        <v>0.66236371728846255</v>
      </c>
      <c r="I25" s="8">
        <f t="shared" si="2"/>
        <v>2.1366084999999999</v>
      </c>
      <c r="J25" s="14">
        <f t="shared" si="3"/>
        <v>2.1010344356976596</v>
      </c>
      <c r="M25" s="8">
        <f t="shared" si="4"/>
        <v>3.09692299999999E-2</v>
      </c>
      <c r="N25" s="14">
        <f t="shared" si="5"/>
        <v>0.47076846868262678</v>
      </c>
      <c r="O25" s="8">
        <f t="shared" si="6"/>
        <v>5.2654603541127398E-4</v>
      </c>
      <c r="P25" s="8">
        <f t="shared" si="11"/>
        <v>4.8828125E-4</v>
      </c>
      <c r="Q25" s="8">
        <f t="shared" si="7"/>
        <v>1.0783662805222891</v>
      </c>
      <c r="R25" s="8">
        <f t="shared" si="8"/>
        <v>1.512194770894715</v>
      </c>
      <c r="S25" s="9">
        <f t="shared" si="9"/>
        <v>0.71311335105613138</v>
      </c>
      <c r="T25" s="8">
        <f t="shared" si="10"/>
        <v>6.7353614393398473E-2</v>
      </c>
      <c r="U25" s="8">
        <v>20</v>
      </c>
      <c r="V25" s="8">
        <v>1</v>
      </c>
      <c r="W25" s="8">
        <v>8053</v>
      </c>
      <c r="X25" s="8">
        <v>30112</v>
      </c>
      <c r="AA25" s="8">
        <v>3</v>
      </c>
      <c r="AB25" s="8">
        <v>3</v>
      </c>
      <c r="AC25" s="8">
        <v>0</v>
      </c>
      <c r="AD25" s="8">
        <v>0</v>
      </c>
      <c r="AE25" s="8">
        <v>1</v>
      </c>
      <c r="AF25" s="8">
        <v>6</v>
      </c>
      <c r="AG25" s="8">
        <v>0</v>
      </c>
      <c r="AH25" s="8">
        <v>-1</v>
      </c>
      <c r="AI25" s="8">
        <v>14</v>
      </c>
      <c r="AJ25" s="8">
        <v>4</v>
      </c>
      <c r="AK25" s="8">
        <v>4</v>
      </c>
      <c r="AL25" s="8">
        <v>-2.5</v>
      </c>
      <c r="AM25" s="8">
        <v>0</v>
      </c>
      <c r="AN25" s="8">
        <v>0.9</v>
      </c>
      <c r="AO25" s="8">
        <v>0.99568885836104704</v>
      </c>
      <c r="AP25" s="8">
        <v>0.14809274279176199</v>
      </c>
      <c r="AQ25" s="8">
        <v>1.8405315224813701</v>
      </c>
      <c r="AR25" s="8">
        <v>0.36202892198103098</v>
      </c>
      <c r="AS25" s="8">
        <v>0.360095450073809</v>
      </c>
      <c r="AT25" s="8">
        <v>1.6924387796896101</v>
      </c>
      <c r="AU25" s="8">
        <v>0.99567968085233705</v>
      </c>
      <c r="AV25" s="8">
        <v>0.14685284804686999</v>
      </c>
      <c r="AW25" s="8">
        <v>1.84182495515984</v>
      </c>
      <c r="AX25" s="8">
        <v>0.36278986627718002</v>
      </c>
      <c r="AY25" s="8">
        <v>0.36084814715106101</v>
      </c>
      <c r="AZ25" s="8">
        <v>1.69497210711297</v>
      </c>
      <c r="BA25" s="10">
        <v>3.09692299999999E-2</v>
      </c>
      <c r="BB25" s="10">
        <v>-1.50931485174577</v>
      </c>
      <c r="BC25" s="10">
        <v>3.6621100000000002E-4</v>
      </c>
      <c r="BD25" s="10">
        <v>8.0566399999994003E-4</v>
      </c>
      <c r="BE25" s="8">
        <v>0</v>
      </c>
      <c r="BF25" s="8">
        <v>0</v>
      </c>
      <c r="BG25" s="8">
        <v>1.0021967499999901E-2</v>
      </c>
      <c r="BH25" s="8">
        <v>0.30969229999999898</v>
      </c>
      <c r="BI25" s="8">
        <v>3.6621099999999901E-3</v>
      </c>
      <c r="BJ25" s="8">
        <v>8.0566399999999396E-3</v>
      </c>
      <c r="BK25" s="8">
        <v>0</v>
      </c>
      <c r="BL25" s="8">
        <v>0</v>
      </c>
      <c r="BM25" s="8">
        <v>0.10021967499999899</v>
      </c>
      <c r="BN25" s="8">
        <v>309.69229999999902</v>
      </c>
      <c r="BO25" s="8">
        <v>3.66210999999999</v>
      </c>
      <c r="BP25" s="8">
        <v>8.0566399999999891</v>
      </c>
      <c r="BQ25" s="8">
        <v>0</v>
      </c>
      <c r="BR25" s="8">
        <v>0</v>
      </c>
      <c r="BS25" s="8">
        <v>100.219675</v>
      </c>
      <c r="BT25" s="8">
        <v>1266510</v>
      </c>
      <c r="BU25" s="10">
        <v>99.760994999999994</v>
      </c>
      <c r="BV25" s="11">
        <v>99.042214999999999</v>
      </c>
      <c r="BW25" s="10">
        <v>1.9956112339404699</v>
      </c>
      <c r="BX25" s="13">
        <v>7.8768422673330596E-5</v>
      </c>
      <c r="BY25" s="13">
        <v>7.8200894584330106E-5</v>
      </c>
      <c r="BZ25" s="8">
        <v>-4.1069973892644001</v>
      </c>
      <c r="CA25" s="13">
        <v>7.9169859999999898E-5</v>
      </c>
      <c r="CB25" s="8">
        <v>-4.1016458812098699</v>
      </c>
      <c r="CC25" s="13">
        <v>7.8205469999999898E-5</v>
      </c>
      <c r="CD25" s="8">
        <v>-0.65748769999999901</v>
      </c>
      <c r="CE25" s="8">
        <v>1.5061719999999901</v>
      </c>
      <c r="CF25" s="13">
        <v>-5.1913344545246395E-7</v>
      </c>
      <c r="CG25" s="13">
        <v>1.1892302468989499E-6</v>
      </c>
      <c r="CH25" s="13">
        <v>-5.1908809999999996E-7</v>
      </c>
      <c r="CI25" s="13">
        <v>1.1891244999999999E-6</v>
      </c>
      <c r="CJ25" s="13">
        <v>1.1941387999999899E-6</v>
      </c>
      <c r="CK25" s="8">
        <v>-6.5571849999999498E-3</v>
      </c>
      <c r="CL25" s="8">
        <v>1.52344299999999E-2</v>
      </c>
      <c r="CM25" s="8">
        <v>1.00000789571341</v>
      </c>
      <c r="CN25" s="13">
        <v>3.8297688135111402E-7</v>
      </c>
      <c r="CO25" s="11">
        <v>2.1366084999999999</v>
      </c>
      <c r="CP25" s="8">
        <v>11.206054999999999</v>
      </c>
      <c r="CQ25" s="8">
        <v>1.04936276873419</v>
      </c>
      <c r="CR25" s="8">
        <v>112.060549999999</v>
      </c>
      <c r="CS25" s="8">
        <v>2.04936276873419</v>
      </c>
      <c r="CT25" s="8">
        <v>2.7444169999999999</v>
      </c>
      <c r="CU25" s="8">
        <v>0.113182392507989</v>
      </c>
      <c r="CV25" s="8">
        <v>1.6556339999999901</v>
      </c>
      <c r="CW25" s="8">
        <v>8.7329644999999907</v>
      </c>
      <c r="CX25" s="8">
        <v>0.94057625412081802</v>
      </c>
      <c r="CY25" s="8">
        <v>87.3296449999999</v>
      </c>
      <c r="CZ25" s="8">
        <v>1.94057625412081</v>
      </c>
      <c r="DA25" s="8">
        <v>0.25277469999999902</v>
      </c>
      <c r="DB25" s="8">
        <v>0.55397020213776804</v>
      </c>
      <c r="DC25" s="8">
        <v>0.49851543253323199</v>
      </c>
      <c r="DD25" s="8">
        <v>0.29741913855368401</v>
      </c>
      <c r="DE25" s="8">
        <v>1.6806689999999899E-2</v>
      </c>
      <c r="DF25" s="8">
        <v>1.0770764999999899E-2</v>
      </c>
      <c r="DG25" s="8">
        <v>4.3246709999999897E-2</v>
      </c>
      <c r="DH25" s="8">
        <v>1.5371005</v>
      </c>
      <c r="DI25" s="8">
        <v>0.49006889999999997</v>
      </c>
      <c r="DJ25" s="8">
        <v>1</v>
      </c>
      <c r="DK25" s="8">
        <v>1</v>
      </c>
      <c r="DL25" s="8">
        <v>1</v>
      </c>
      <c r="DM25" s="8">
        <v>1</v>
      </c>
      <c r="DN25" s="8">
        <v>0</v>
      </c>
      <c r="DO25" s="8">
        <v>0</v>
      </c>
      <c r="DP25" s="11">
        <v>1899.25</v>
      </c>
      <c r="DQ25" s="11">
        <v>5.2654603541127398E-4</v>
      </c>
      <c r="DR25" s="8">
        <v>4.8828125E-4</v>
      </c>
      <c r="DS25" s="8">
        <v>1.5869140625E-3</v>
      </c>
      <c r="DT25" s="8">
        <v>1.48179582361275E-4</v>
      </c>
      <c r="DU25" s="8">
        <v>0.28133848576897602</v>
      </c>
      <c r="DV25" s="8">
        <v>1266520</v>
      </c>
      <c r="DW25" s="8">
        <v>1266520</v>
      </c>
      <c r="DX25" s="8">
        <v>1266520</v>
      </c>
      <c r="DY25" s="8">
        <v>1266510</v>
      </c>
      <c r="DZ25" s="8">
        <v>1266510</v>
      </c>
      <c r="EA25" s="8">
        <v>1266520</v>
      </c>
      <c r="EB25" s="8">
        <v>0.48504404999999901</v>
      </c>
      <c r="EC25" s="8">
        <v>2.5678004999999899</v>
      </c>
      <c r="ED25" s="8">
        <v>0.25682309999999903</v>
      </c>
      <c r="EE25" s="8">
        <v>0</v>
      </c>
      <c r="EF25" s="8">
        <v>0</v>
      </c>
      <c r="EG25" s="8">
        <v>0.73837929999999996</v>
      </c>
      <c r="EH25" s="8">
        <v>1266520</v>
      </c>
      <c r="EI25" s="8">
        <v>1266520</v>
      </c>
      <c r="EJ25" s="12">
        <v>1266520</v>
      </c>
      <c r="EK25" s="8">
        <v>1266510</v>
      </c>
      <c r="EL25" s="8">
        <v>1266510</v>
      </c>
      <c r="EM25" s="8">
        <v>1266520</v>
      </c>
      <c r="EN25" s="13">
        <v>-1.5247201499999901E-16</v>
      </c>
      <c r="EO25" s="13">
        <v>1.5247201499999901E-16</v>
      </c>
      <c r="EP25" s="13">
        <v>-4.9385780199999901E-17</v>
      </c>
      <c r="EQ25" s="13">
        <v>-2.6128379999999998E-16</v>
      </c>
      <c r="ER25" s="8">
        <v>0</v>
      </c>
      <c r="ES25" s="8">
        <v>0</v>
      </c>
      <c r="ET25" s="13">
        <v>4.9694235000000002E-16</v>
      </c>
    </row>
    <row r="26" spans="7:150" x14ac:dyDescent="0.25">
      <c r="G26" s="8">
        <f t="shared" si="0"/>
        <v>50.607300000000002</v>
      </c>
      <c r="H26" s="9">
        <f t="shared" si="1"/>
        <v>0.33844597831270645</v>
      </c>
      <c r="I26" s="8">
        <f t="shared" si="2"/>
        <v>3.19637499999999</v>
      </c>
      <c r="J26" s="9">
        <f t="shared" si="3"/>
        <v>3.1431560552169882</v>
      </c>
      <c r="M26" s="8">
        <f t="shared" si="4"/>
        <v>1.3464359999999899E-2</v>
      </c>
      <c r="N26" s="9">
        <f t="shared" si="5"/>
        <v>0.20467399864289765</v>
      </c>
      <c r="O26" s="8">
        <f t="shared" si="6"/>
        <v>9.7751710654929999E-4</v>
      </c>
      <c r="P26" s="8">
        <f t="shared" si="11"/>
        <v>9.765625E-4</v>
      </c>
      <c r="Q26" s="8">
        <f t="shared" si="7"/>
        <v>1.0009775171064832</v>
      </c>
      <c r="R26" s="8">
        <f t="shared" si="8"/>
        <v>0.7560973854473575</v>
      </c>
      <c r="S26" s="9">
        <f t="shared" si="9"/>
        <v>1.3238737977042976</v>
      </c>
      <c r="T26" s="8">
        <f t="shared" si="10"/>
        <v>0.12503998858532184</v>
      </c>
      <c r="U26" s="8">
        <v>20</v>
      </c>
      <c r="V26" s="8">
        <v>1</v>
      </c>
      <c r="W26" s="8">
        <v>8054</v>
      </c>
      <c r="X26" s="8">
        <v>40112</v>
      </c>
      <c r="AA26" s="8">
        <v>4</v>
      </c>
      <c r="AB26" s="8">
        <v>4</v>
      </c>
      <c r="AC26" s="8">
        <v>0</v>
      </c>
      <c r="AD26" s="8">
        <v>0</v>
      </c>
      <c r="AE26" s="8">
        <v>1</v>
      </c>
      <c r="AF26" s="8">
        <v>6</v>
      </c>
      <c r="AG26" s="8">
        <v>0</v>
      </c>
      <c r="AH26" s="8">
        <v>-1</v>
      </c>
      <c r="AI26" s="8">
        <v>14</v>
      </c>
      <c r="AJ26" s="8">
        <v>4</v>
      </c>
      <c r="AK26" s="8">
        <v>4</v>
      </c>
      <c r="AL26" s="8">
        <v>-2.5</v>
      </c>
      <c r="AM26" s="8">
        <v>0</v>
      </c>
      <c r="AN26" s="8">
        <v>0.9</v>
      </c>
      <c r="AO26" s="8">
        <v>0.99569935329674897</v>
      </c>
      <c r="AP26" s="8">
        <v>0.15083503036316101</v>
      </c>
      <c r="AQ26" s="8">
        <v>1.8359695687674999</v>
      </c>
      <c r="AR26" s="8">
        <v>0.35980254105472098</v>
      </c>
      <c r="AS26" s="8">
        <v>0.35788645237101602</v>
      </c>
      <c r="AT26" s="8">
        <v>1.6851345384043399</v>
      </c>
      <c r="AU26" s="8">
        <v>0.99567968085233705</v>
      </c>
      <c r="AV26" s="8">
        <v>0.14685284804686999</v>
      </c>
      <c r="AW26" s="8">
        <v>1.84182495515984</v>
      </c>
      <c r="AX26" s="8">
        <v>0.36278986627718002</v>
      </c>
      <c r="AY26" s="8">
        <v>0.36084814715106101</v>
      </c>
      <c r="AZ26" s="8">
        <v>1.69497210711297</v>
      </c>
      <c r="BA26" s="10">
        <v>1.3464359999999899E-2</v>
      </c>
      <c r="BB26" s="10">
        <v>-1.87298049541584</v>
      </c>
      <c r="BC26" s="10">
        <v>4.8828100000000002E-4</v>
      </c>
      <c r="BD26" s="10">
        <v>1.2206999999998999E-3</v>
      </c>
      <c r="BE26" s="8">
        <v>0</v>
      </c>
      <c r="BF26" s="8">
        <v>0</v>
      </c>
      <c r="BG26" s="8">
        <v>6.3720739999999099E-3</v>
      </c>
      <c r="BH26" s="8">
        <v>0.134643599999999</v>
      </c>
      <c r="BI26" s="8">
        <v>4.8828099999998998E-3</v>
      </c>
      <c r="BJ26" s="8">
        <v>1.22069999999999E-2</v>
      </c>
      <c r="BK26" s="8">
        <v>0</v>
      </c>
      <c r="BL26" s="8">
        <v>0</v>
      </c>
      <c r="BM26" s="8">
        <v>6.3720739999999901E-2</v>
      </c>
      <c r="BN26" s="8">
        <v>134.643599999999</v>
      </c>
      <c r="BO26" s="8">
        <v>4.8828100000000001</v>
      </c>
      <c r="BP26" s="8">
        <v>12.206999999999899</v>
      </c>
      <c r="BQ26" s="8">
        <v>0</v>
      </c>
      <c r="BR26" s="8">
        <v>0</v>
      </c>
      <c r="BS26" s="8">
        <v>63.7207399999999</v>
      </c>
      <c r="BT26" s="8">
        <v>1266510</v>
      </c>
      <c r="BU26" s="10">
        <v>50.607300000000002</v>
      </c>
      <c r="BV26" s="11">
        <v>50.607300000000002</v>
      </c>
      <c r="BW26" s="10">
        <v>1.70401631038936</v>
      </c>
      <c r="BX26" s="13">
        <v>3.9958073761754699E-5</v>
      </c>
      <c r="BY26" s="13">
        <v>3.9958073761754699E-5</v>
      </c>
      <c r="BZ26" s="8">
        <v>-4.3985923128154996</v>
      </c>
      <c r="CA26" s="13">
        <v>3.9955959999999999E-5</v>
      </c>
      <c r="CB26" s="8">
        <v>-4.3986152642216201</v>
      </c>
      <c r="CC26" s="13">
        <v>3.995588E-5</v>
      </c>
      <c r="CD26" s="8">
        <v>-1.3192484999999901</v>
      </c>
      <c r="CE26" s="8">
        <v>-1.2999879999999999</v>
      </c>
      <c r="CF26" s="13">
        <v>-1.0416408082052199E-6</v>
      </c>
      <c r="CG26" s="13">
        <v>-1.02643326937805E-6</v>
      </c>
      <c r="CH26" s="13">
        <v>-1.0415854500000001E-6</v>
      </c>
      <c r="CI26" s="13">
        <v>-1.02637675E-6</v>
      </c>
      <c r="CJ26" s="8">
        <v>0</v>
      </c>
      <c r="CK26" s="8">
        <v>-2.60785199999999E-2</v>
      </c>
      <c r="CL26" s="8">
        <v>-2.5684709999999899E-2</v>
      </c>
      <c r="CM26" s="8">
        <v>1.00001184357012</v>
      </c>
      <c r="CN26" s="13">
        <v>1.55875145083734E-6</v>
      </c>
      <c r="CO26" s="11">
        <v>3.19637499999999</v>
      </c>
      <c r="CP26" s="8">
        <v>29.5190149999999</v>
      </c>
      <c r="CQ26" s="8">
        <v>1.47006186053973</v>
      </c>
      <c r="CR26" s="8">
        <v>295.19015000000002</v>
      </c>
      <c r="CS26" s="8">
        <v>2.47006186053973</v>
      </c>
      <c r="CT26" s="8">
        <v>4.5478654999999897</v>
      </c>
      <c r="CU26" s="8">
        <v>0.58358648435416804</v>
      </c>
      <c r="CV26" s="8">
        <v>1.7216784999999999</v>
      </c>
      <c r="CW26" s="8">
        <v>14.322209999999901</v>
      </c>
      <c r="CX26" s="8">
        <v>1.1560099659129699</v>
      </c>
      <c r="CY26" s="8">
        <v>143.22210000000001</v>
      </c>
      <c r="CZ26" s="8">
        <v>2.1560099659129599</v>
      </c>
      <c r="DA26" s="8">
        <v>0.14707304999999901</v>
      </c>
      <c r="DB26" s="8">
        <v>0.37302064746288299</v>
      </c>
      <c r="DC26" s="8">
        <v>0.41026136401971602</v>
      </c>
      <c r="DD26" s="8">
        <v>0.476400954310011</v>
      </c>
      <c r="DE26" s="8">
        <v>3.43232549999999E-2</v>
      </c>
      <c r="DF26" s="8">
        <v>2.61922499999999E-2</v>
      </c>
      <c r="DG26" s="8">
        <v>0.14191884999999901</v>
      </c>
      <c r="DH26" s="8">
        <v>1.3411455000000001</v>
      </c>
      <c r="DI26" s="8">
        <v>0.60887404999999895</v>
      </c>
      <c r="DJ26" s="8">
        <v>1</v>
      </c>
      <c r="DK26" s="8">
        <v>1</v>
      </c>
      <c r="DL26" s="8">
        <v>1</v>
      </c>
      <c r="DM26" s="8">
        <v>1</v>
      </c>
      <c r="DN26" s="8">
        <v>0</v>
      </c>
      <c r="DO26" s="8">
        <v>0</v>
      </c>
      <c r="DP26" s="11">
        <v>1023</v>
      </c>
      <c r="DQ26" s="11">
        <v>9.7751710654929999E-4</v>
      </c>
      <c r="DR26" s="8">
        <v>9.765625E-4</v>
      </c>
      <c r="DS26" s="8">
        <v>1.953125E-3</v>
      </c>
      <c r="DT26" s="13">
        <v>3.05175635446178E-5</v>
      </c>
      <c r="DU26" s="8">
        <v>3.1219467506143999E-2</v>
      </c>
      <c r="DV26" s="8">
        <v>1266529</v>
      </c>
      <c r="DW26" s="8">
        <v>1266520</v>
      </c>
      <c r="DX26" s="8">
        <v>1266530</v>
      </c>
      <c r="DY26" s="8">
        <v>1266510</v>
      </c>
      <c r="DZ26" s="8">
        <v>1266510</v>
      </c>
      <c r="EA26" s="8">
        <v>1266522</v>
      </c>
      <c r="EB26" s="8">
        <v>1.9741743</v>
      </c>
      <c r="EC26" s="8">
        <v>5.8338495000000004</v>
      </c>
      <c r="ED26" s="8">
        <v>0.33807999999999899</v>
      </c>
      <c r="EE26" s="8">
        <v>0</v>
      </c>
      <c r="EF26" s="8">
        <v>0</v>
      </c>
      <c r="EG26" s="8">
        <v>3.9197069999999998</v>
      </c>
      <c r="EH26" s="8">
        <v>1266525</v>
      </c>
      <c r="EI26" s="8">
        <v>1266520</v>
      </c>
      <c r="EJ26" s="12">
        <v>1266530</v>
      </c>
      <c r="EK26" s="8">
        <v>1266510</v>
      </c>
      <c r="EL26" s="8">
        <v>1266510</v>
      </c>
      <c r="EM26" s="8">
        <v>1266520</v>
      </c>
      <c r="EN26" s="13">
        <v>2.8653409999999898E-17</v>
      </c>
      <c r="EO26" s="13">
        <v>-2.8653409999999898E-17</v>
      </c>
      <c r="EP26" s="13">
        <v>-2.4314929999999999E-16</v>
      </c>
      <c r="EQ26" s="13">
        <v>-7.7990632499999996E-16</v>
      </c>
      <c r="ER26" s="8">
        <v>0</v>
      </c>
      <c r="ES26" s="8">
        <v>0</v>
      </c>
      <c r="ET26" s="13">
        <v>2.9927984999999998E-16</v>
      </c>
    </row>
    <row r="27" spans="7:150" x14ac:dyDescent="0.25">
      <c r="G27" s="8">
        <f t="shared" si="0"/>
        <v>24.564209999999999</v>
      </c>
      <c r="H27" s="9">
        <f t="shared" si="1"/>
        <v>0.16427784301728737</v>
      </c>
      <c r="I27" s="8">
        <f t="shared" si="2"/>
        <v>5.6373685</v>
      </c>
      <c r="J27" s="9">
        <f t="shared" si="3"/>
        <v>5.5435075472260191</v>
      </c>
      <c r="M27" s="8">
        <f t="shared" si="4"/>
        <v>6.3476599999998896E-3</v>
      </c>
      <c r="N27" s="9">
        <f t="shared" si="5"/>
        <v>9.6491846194365197E-2</v>
      </c>
      <c r="O27" s="8">
        <f t="shared" si="6"/>
        <v>1.9569471624266001E-3</v>
      </c>
      <c r="P27" s="8">
        <f t="shared" si="11"/>
        <v>1.953125E-3</v>
      </c>
      <c r="Q27" s="8">
        <f t="shared" si="7"/>
        <v>1.0019569471624192</v>
      </c>
      <c r="R27" s="8">
        <f t="shared" si="8"/>
        <v>0.37804869272367875</v>
      </c>
      <c r="S27" s="9">
        <f t="shared" si="9"/>
        <v>2.650338346480579</v>
      </c>
      <c r="T27" s="8">
        <f t="shared" si="10"/>
        <v>0.25032467382151025</v>
      </c>
      <c r="U27" s="8">
        <v>20</v>
      </c>
      <c r="V27" s="8">
        <v>1</v>
      </c>
      <c r="W27" s="8">
        <v>8055</v>
      </c>
      <c r="X27" s="8">
        <v>50112</v>
      </c>
      <c r="AA27" s="8">
        <v>5</v>
      </c>
      <c r="AB27" s="8">
        <v>5</v>
      </c>
      <c r="AC27" s="8">
        <v>0</v>
      </c>
      <c r="AD27" s="8">
        <v>0</v>
      </c>
      <c r="AE27" s="8">
        <v>1</v>
      </c>
      <c r="AF27" s="8">
        <v>6</v>
      </c>
      <c r="AG27" s="8">
        <v>0</v>
      </c>
      <c r="AH27" s="8">
        <v>-1</v>
      </c>
      <c r="AI27" s="8">
        <v>14</v>
      </c>
      <c r="AJ27" s="8">
        <v>4</v>
      </c>
      <c r="AK27" s="8">
        <v>4</v>
      </c>
      <c r="AL27" s="8">
        <v>-2.5</v>
      </c>
      <c r="AM27" s="8">
        <v>0</v>
      </c>
      <c r="AN27" s="8">
        <v>0.9</v>
      </c>
      <c r="AO27" s="8">
        <v>0.99572423652636199</v>
      </c>
      <c r="AP27" s="8">
        <v>0.16303258791720401</v>
      </c>
      <c r="AQ27" s="8">
        <v>1.8223738002091801</v>
      </c>
      <c r="AR27" s="8">
        <v>0.35142543981211499</v>
      </c>
      <c r="AS27" s="8">
        <v>0.34956793906638101</v>
      </c>
      <c r="AT27" s="8">
        <v>1.65934121229197</v>
      </c>
      <c r="AU27" s="8">
        <v>0.99567968085233705</v>
      </c>
      <c r="AV27" s="8">
        <v>0.14685284804686999</v>
      </c>
      <c r="AW27" s="8">
        <v>1.84182495515984</v>
      </c>
      <c r="AX27" s="8">
        <v>0.36278986627718002</v>
      </c>
      <c r="AY27" s="8">
        <v>0.36084814715106101</v>
      </c>
      <c r="AZ27" s="8">
        <v>1.69497210711297</v>
      </c>
      <c r="BA27" s="10">
        <v>6.3476599999998896E-3</v>
      </c>
      <c r="BB27" s="10">
        <v>-2.19738634342922</v>
      </c>
      <c r="BC27" s="10">
        <v>9.7656200000000005E-4</v>
      </c>
      <c r="BD27" s="10">
        <v>2.4414099999999898E-3</v>
      </c>
      <c r="BE27" s="8">
        <v>0</v>
      </c>
      <c r="BF27" s="8">
        <v>0</v>
      </c>
      <c r="BG27" s="8">
        <v>3.4179700000000002E-3</v>
      </c>
      <c r="BH27" s="8">
        <v>6.3476599999999897E-2</v>
      </c>
      <c r="BI27" s="8">
        <v>9.7656199999998899E-3</v>
      </c>
      <c r="BJ27" s="8">
        <v>2.4414100000000001E-2</v>
      </c>
      <c r="BK27" s="8">
        <v>0</v>
      </c>
      <c r="BL27" s="8">
        <v>0</v>
      </c>
      <c r="BM27" s="8">
        <v>3.41797E-2</v>
      </c>
      <c r="BN27" s="8">
        <v>63.476599999999998</v>
      </c>
      <c r="BO27" s="8">
        <v>9.7656200000000002</v>
      </c>
      <c r="BP27" s="8">
        <v>24.414100000000001</v>
      </c>
      <c r="BQ27" s="8">
        <v>0</v>
      </c>
      <c r="BR27" s="8">
        <v>0</v>
      </c>
      <c r="BS27" s="8">
        <v>34.179699999999997</v>
      </c>
      <c r="BT27" s="8">
        <v>1266510</v>
      </c>
      <c r="BU27" s="10">
        <v>24.564209999999999</v>
      </c>
      <c r="BV27" s="11">
        <v>24.564209999999999</v>
      </c>
      <c r="BW27" s="10">
        <v>1.3901057812697299</v>
      </c>
      <c r="BX27" s="13">
        <v>1.9395196247956901E-5</v>
      </c>
      <c r="BY27" s="13">
        <v>1.9395196247956901E-5</v>
      </c>
      <c r="BZ27" s="8">
        <v>-4.7125028419351302</v>
      </c>
      <c r="CA27" s="13">
        <v>1.9393869999999999E-5</v>
      </c>
      <c r="CB27" s="8">
        <v>-4.7125325406173104</v>
      </c>
      <c r="CC27" s="13">
        <v>1.939437E-5</v>
      </c>
      <c r="CD27" s="8">
        <v>-1.4933624999999999</v>
      </c>
      <c r="CE27" s="8">
        <v>-2.868328</v>
      </c>
      <c r="CF27" s="13">
        <v>-1.1791162327972099E-6</v>
      </c>
      <c r="CG27" s="13">
        <v>-2.2647495874489699E-6</v>
      </c>
      <c r="CH27" s="13">
        <v>-1.179037E-6</v>
      </c>
      <c r="CI27" s="13">
        <v>-2.264652E-6</v>
      </c>
      <c r="CJ27" s="8">
        <v>0</v>
      </c>
      <c r="CK27" s="8">
        <v>-6.0740199999999897E-2</v>
      </c>
      <c r="CL27" s="8">
        <v>-0.116786949999999</v>
      </c>
      <c r="CM27" s="8">
        <v>1.0000473742805001</v>
      </c>
      <c r="CN27" s="13">
        <v>4.09234747455606E-6</v>
      </c>
      <c r="CO27" s="11">
        <v>5.6373685</v>
      </c>
      <c r="CP27" s="8">
        <v>89.698904999999996</v>
      </c>
      <c r="CQ27" s="8">
        <v>1.9527751253841801</v>
      </c>
      <c r="CR27" s="8">
        <v>896.989049999999</v>
      </c>
      <c r="CS27" s="8">
        <v>2.9527751253841799</v>
      </c>
      <c r="CT27" s="8">
        <v>8.6494944999999994</v>
      </c>
      <c r="CU27" s="8">
        <v>3.6541098654836102</v>
      </c>
      <c r="CV27" s="8">
        <v>3.1755005000000001</v>
      </c>
      <c r="CW27" s="8">
        <v>28.465810000000001</v>
      </c>
      <c r="CX27" s="8">
        <v>1.45432351291059</v>
      </c>
      <c r="CY27" s="8">
        <v>284.65809999999999</v>
      </c>
      <c r="CZ27" s="8">
        <v>2.45432351291059</v>
      </c>
      <c r="DA27" s="8">
        <v>0.16949634999999999</v>
      </c>
      <c r="DB27" s="8">
        <v>0.45531408573885301</v>
      </c>
      <c r="DC27" s="8">
        <v>0.42272219313063703</v>
      </c>
      <c r="DD27" s="8">
        <v>0.48606507846576502</v>
      </c>
      <c r="DE27" s="8">
        <v>0.14016324999999899</v>
      </c>
      <c r="DF27" s="8">
        <v>0.12516144999999901</v>
      </c>
      <c r="DG27" s="8">
        <v>0.60435934999999996</v>
      </c>
      <c r="DH27" s="8">
        <v>1.3781085</v>
      </c>
      <c r="DI27" s="8">
        <v>0.77477844999999901</v>
      </c>
      <c r="DJ27" s="8">
        <v>1</v>
      </c>
      <c r="DK27" s="8">
        <v>1</v>
      </c>
      <c r="DL27" s="8">
        <v>1</v>
      </c>
      <c r="DM27" s="8">
        <v>1</v>
      </c>
      <c r="DN27" s="8">
        <v>0</v>
      </c>
      <c r="DO27" s="8">
        <v>0</v>
      </c>
      <c r="DP27" s="11">
        <v>511</v>
      </c>
      <c r="DQ27" s="11">
        <v>1.9569471624266001E-3</v>
      </c>
      <c r="DR27" s="8">
        <v>1.953125E-3</v>
      </c>
      <c r="DS27" s="8">
        <v>3.90625E-3</v>
      </c>
      <c r="DT27" s="13">
        <v>8.6316580469027396E-5</v>
      </c>
      <c r="DU27" s="8">
        <v>4.4107772619672997E-2</v>
      </c>
      <c r="DV27" s="8">
        <v>1266570</v>
      </c>
      <c r="DW27" s="8">
        <v>1266550</v>
      </c>
      <c r="DX27" s="8">
        <v>1266570</v>
      </c>
      <c r="DY27" s="8">
        <v>1266510</v>
      </c>
      <c r="DZ27" s="8">
        <v>1266510</v>
      </c>
      <c r="EA27" s="8">
        <v>1266530</v>
      </c>
      <c r="EB27" s="8">
        <v>5.1829989999999997</v>
      </c>
      <c r="EC27" s="8">
        <v>19.464855</v>
      </c>
      <c r="ED27" s="8">
        <v>4.1161899999999996</v>
      </c>
      <c r="EE27" s="8">
        <v>0</v>
      </c>
      <c r="EF27" s="8">
        <v>0</v>
      </c>
      <c r="EG27" s="8">
        <v>9.4796499999999995</v>
      </c>
      <c r="EH27" s="8">
        <v>1266570</v>
      </c>
      <c r="EI27" s="8">
        <v>1266530</v>
      </c>
      <c r="EJ27" s="12">
        <v>1266570</v>
      </c>
      <c r="EK27" s="8">
        <v>1266510</v>
      </c>
      <c r="EL27" s="8">
        <v>1266510</v>
      </c>
      <c r="EM27" s="8">
        <v>1266520</v>
      </c>
      <c r="EN27" s="13">
        <v>-1.1495999999999899E-16</v>
      </c>
      <c r="EO27" s="13">
        <v>1.1495999999999899E-16</v>
      </c>
      <c r="EP27" s="13">
        <v>5.4695891999999903E-16</v>
      </c>
      <c r="EQ27" s="13">
        <v>1.38639389999999E-16</v>
      </c>
      <c r="ER27" s="8">
        <v>0</v>
      </c>
      <c r="ES27" s="8">
        <v>0</v>
      </c>
      <c r="ET27" s="13">
        <v>1.2321581E-15</v>
      </c>
    </row>
    <row r="28" spans="7:150" x14ac:dyDescent="0.25">
      <c r="G28" s="8">
        <f t="shared" si="0"/>
        <v>11.172560000000001</v>
      </c>
      <c r="H28" s="9">
        <f t="shared" si="1"/>
        <v>7.4718627539058835E-2</v>
      </c>
      <c r="I28" s="8">
        <f t="shared" si="2"/>
        <v>10.44159</v>
      </c>
      <c r="J28" s="9">
        <f t="shared" si="3"/>
        <v>10.267739809813696</v>
      </c>
      <c r="M28" s="8">
        <f t="shared" si="4"/>
        <v>3.90625E-3</v>
      </c>
      <c r="N28" s="9">
        <f t="shared" si="5"/>
        <v>5.9379562578453414E-2</v>
      </c>
      <c r="O28" s="8">
        <f t="shared" si="6"/>
        <v>3.9215686274508901E-3</v>
      </c>
      <c r="P28" s="8">
        <f t="shared" si="11"/>
        <v>3.90625E-3</v>
      </c>
      <c r="Q28" s="8">
        <f t="shared" si="7"/>
        <v>1.0039215686274279</v>
      </c>
      <c r="R28" s="8">
        <f t="shared" si="8"/>
        <v>0.18902434636183937</v>
      </c>
      <c r="S28" s="9">
        <f t="shared" si="9"/>
        <v>5.3110701766727635</v>
      </c>
      <c r="T28" s="8">
        <f t="shared" si="10"/>
        <v>0.50163101303054802</v>
      </c>
      <c r="U28" s="8">
        <v>20</v>
      </c>
      <c r="V28" s="8">
        <v>1</v>
      </c>
      <c r="W28" s="8">
        <v>8056</v>
      </c>
      <c r="X28" s="8">
        <v>60112</v>
      </c>
      <c r="AA28" s="8">
        <v>6</v>
      </c>
      <c r="AB28" s="8">
        <v>6</v>
      </c>
      <c r="AC28" s="8">
        <v>0</v>
      </c>
      <c r="AD28" s="8">
        <v>0</v>
      </c>
      <c r="AE28" s="8">
        <v>1</v>
      </c>
      <c r="AF28" s="8">
        <v>6</v>
      </c>
      <c r="AG28" s="8">
        <v>0</v>
      </c>
      <c r="AH28" s="8">
        <v>-1</v>
      </c>
      <c r="AI28" s="8">
        <v>14</v>
      </c>
      <c r="AJ28" s="8">
        <v>4</v>
      </c>
      <c r="AK28" s="8">
        <v>4</v>
      </c>
      <c r="AL28" s="8">
        <v>-2.5</v>
      </c>
      <c r="AM28" s="8">
        <v>0</v>
      </c>
      <c r="AN28" s="8">
        <v>0.9</v>
      </c>
      <c r="AO28" s="8">
        <v>0.99580083596312796</v>
      </c>
      <c r="AP28" s="8">
        <v>0.224771487020722</v>
      </c>
      <c r="AQ28" s="8">
        <v>1.7692293280453</v>
      </c>
      <c r="AR28" s="8">
        <v>0.32457361178719502</v>
      </c>
      <c r="AS28" s="8">
        <v>0.32291441534645898</v>
      </c>
      <c r="AT28" s="8">
        <v>1.5444578410245799</v>
      </c>
      <c r="AU28" s="8">
        <v>0.99567968085233705</v>
      </c>
      <c r="AV28" s="8">
        <v>0.14685284804686999</v>
      </c>
      <c r="AW28" s="8">
        <v>1.84182495515984</v>
      </c>
      <c r="AX28" s="8">
        <v>0.36278986627718002</v>
      </c>
      <c r="AY28" s="8">
        <v>0.36084814715106101</v>
      </c>
      <c r="AZ28" s="8">
        <v>1.69497210711297</v>
      </c>
      <c r="BA28" s="10">
        <v>3.90625E-3</v>
      </c>
      <c r="BB28" s="10">
        <v>-2.4082399653118398</v>
      </c>
      <c r="BC28" s="10">
        <v>1.95312E-3</v>
      </c>
      <c r="BD28" s="10">
        <v>4.8828099999998998E-3</v>
      </c>
      <c r="BE28" s="8">
        <v>0</v>
      </c>
      <c r="BF28" s="8">
        <v>0</v>
      </c>
      <c r="BG28" s="8">
        <v>2.9296899999998998E-3</v>
      </c>
      <c r="BH28" s="8">
        <v>3.90625E-2</v>
      </c>
      <c r="BI28" s="8">
        <v>1.9531199999999901E-2</v>
      </c>
      <c r="BJ28" s="8">
        <v>4.8828099999999902E-2</v>
      </c>
      <c r="BK28" s="8">
        <v>0</v>
      </c>
      <c r="BL28" s="8">
        <v>0</v>
      </c>
      <c r="BM28" s="8">
        <v>2.9296899999999799E-2</v>
      </c>
      <c r="BN28" s="8">
        <v>39.0625</v>
      </c>
      <c r="BO28" s="8">
        <v>19.531199999999998</v>
      </c>
      <c r="BP28" s="8">
        <v>48.8280999999999</v>
      </c>
      <c r="BQ28" s="8">
        <v>0</v>
      </c>
      <c r="BR28" s="8">
        <v>0</v>
      </c>
      <c r="BS28" s="8">
        <v>29.296900000000001</v>
      </c>
      <c r="BT28" s="8">
        <v>1266510</v>
      </c>
      <c r="BU28" s="10">
        <v>11.172560000000001</v>
      </c>
      <c r="BV28" s="11">
        <v>11.172560000000001</v>
      </c>
      <c r="BW28" s="10">
        <v>1.04795740470551</v>
      </c>
      <c r="BX28" s="13">
        <v>8.8215331896313396E-6</v>
      </c>
      <c r="BY28" s="13">
        <v>8.8215331896313396E-6</v>
      </c>
      <c r="BZ28" s="8">
        <v>-5.0546512184993597</v>
      </c>
      <c r="CA28" s="13">
        <v>8.8196035000000006E-6</v>
      </c>
      <c r="CB28" s="8">
        <v>-5.0547462221096504</v>
      </c>
      <c r="CC28" s="13">
        <v>8.8198314999999993E-6</v>
      </c>
      <c r="CD28" s="8">
        <v>-2.8244785000000001</v>
      </c>
      <c r="CE28" s="8">
        <v>1.3640405</v>
      </c>
      <c r="CF28" s="13">
        <v>-2.2301272789002801E-6</v>
      </c>
      <c r="CG28" s="13">
        <v>1.0770072877434801E-6</v>
      </c>
      <c r="CH28" s="13">
        <v>-2.2296394999999999E-6</v>
      </c>
      <c r="CI28" s="13">
        <v>1.0767983999999999E-6</v>
      </c>
      <c r="CJ28" s="13">
        <v>1.0767983999999999E-6</v>
      </c>
      <c r="CK28" s="8">
        <v>-0.25279689999999999</v>
      </c>
      <c r="CL28" s="8">
        <v>0.12251619999999901</v>
      </c>
      <c r="CM28" s="8">
        <v>1.0002131842622599</v>
      </c>
      <c r="CN28" s="13">
        <v>1.8299985787715801E-6</v>
      </c>
      <c r="CO28" s="11">
        <v>10.44159</v>
      </c>
      <c r="CP28" s="8">
        <v>299.18144999999998</v>
      </c>
      <c r="CQ28" s="8">
        <v>2.4759333692090602</v>
      </c>
      <c r="CR28" s="8">
        <v>2991.8145</v>
      </c>
      <c r="CS28" s="8">
        <v>3.4759333692090602</v>
      </c>
      <c r="CT28" s="8">
        <v>44.218615</v>
      </c>
      <c r="CU28" s="8">
        <v>26.800418223611398</v>
      </c>
      <c r="CV28" s="8">
        <v>6.1836659999999997</v>
      </c>
      <c r="CW28" s="8">
        <v>56.574404999999999</v>
      </c>
      <c r="CX28" s="8">
        <v>1.7526199853843201</v>
      </c>
      <c r="CY28" s="8">
        <v>565.74405000000002</v>
      </c>
      <c r="CZ28" s="8">
        <v>2.7526199853843201</v>
      </c>
      <c r="DA28" s="8">
        <v>0.18620809999999899</v>
      </c>
      <c r="DB28" s="8">
        <v>0.52314680552675596</v>
      </c>
      <c r="DC28" s="8">
        <v>0.43123532512826501</v>
      </c>
      <c r="DD28" s="8">
        <v>0.49033951563106098</v>
      </c>
      <c r="DE28" s="8">
        <v>0.566732549999999</v>
      </c>
      <c r="DF28" s="8">
        <v>0.54726619999999904</v>
      </c>
      <c r="DG28" s="8">
        <v>2.48814449999999</v>
      </c>
      <c r="DH28" s="8">
        <v>1.8824095000000001</v>
      </c>
      <c r="DI28" s="8">
        <v>1.1194705</v>
      </c>
      <c r="DJ28" s="8">
        <v>1</v>
      </c>
      <c r="DK28" s="8">
        <v>1</v>
      </c>
      <c r="DL28" s="8">
        <v>1</v>
      </c>
      <c r="DM28" s="8">
        <v>1</v>
      </c>
      <c r="DN28" s="8">
        <v>0</v>
      </c>
      <c r="DO28" s="8">
        <v>0</v>
      </c>
      <c r="DP28" s="11">
        <v>255</v>
      </c>
      <c r="DQ28" s="11">
        <v>3.9215686274508901E-3</v>
      </c>
      <c r="DR28" s="8">
        <v>3.90625E-3</v>
      </c>
      <c r="DS28" s="8">
        <v>7.8125E-3</v>
      </c>
      <c r="DT28" s="8">
        <v>2.4413874771000001E-4</v>
      </c>
      <c r="DU28" s="8">
        <v>6.2255380666051699E-2</v>
      </c>
      <c r="DV28" s="8">
        <v>1266780</v>
      </c>
      <c r="DW28" s="8">
        <v>1266640</v>
      </c>
      <c r="DX28" s="8">
        <v>1266748.5</v>
      </c>
      <c r="DY28" s="8">
        <v>1266510</v>
      </c>
      <c r="DZ28" s="8">
        <v>1266510</v>
      </c>
      <c r="EA28" s="8">
        <v>1266730</v>
      </c>
      <c r="EB28" s="8">
        <v>2.3177115000000001</v>
      </c>
      <c r="EC28" s="8">
        <v>70.918319999999994</v>
      </c>
      <c r="ED28" s="8">
        <v>31.339089999999999</v>
      </c>
      <c r="EE28" s="8">
        <v>0</v>
      </c>
      <c r="EF28" s="8">
        <v>0</v>
      </c>
      <c r="EG28" s="8">
        <v>39.366880000000002</v>
      </c>
      <c r="EH28" s="8">
        <v>1266780</v>
      </c>
      <c r="EI28" s="8">
        <v>1266570</v>
      </c>
      <c r="EJ28" s="12">
        <v>1266710</v>
      </c>
      <c r="EK28" s="8">
        <v>1266510</v>
      </c>
      <c r="EL28" s="8">
        <v>1266510</v>
      </c>
      <c r="EM28" s="8">
        <v>1266690</v>
      </c>
      <c r="EN28" s="13">
        <v>-4.4885920000000001E-16</v>
      </c>
      <c r="EO28" s="13">
        <v>4.4885920000000001E-16</v>
      </c>
      <c r="EP28" s="13">
        <v>2.5244514999999998E-16</v>
      </c>
      <c r="EQ28" s="13">
        <v>6.0311083E-16</v>
      </c>
      <c r="ER28" s="8">
        <v>0</v>
      </c>
      <c r="ES28" s="8">
        <v>0</v>
      </c>
      <c r="ET28" s="13">
        <v>8.2345159999999902E-16</v>
      </c>
    </row>
    <row r="29" spans="7:150" x14ac:dyDescent="0.25">
      <c r="G29" s="8">
        <f t="shared" si="0"/>
        <v>3.5635344999999998</v>
      </c>
      <c r="H29" s="15">
        <f t="shared" si="1"/>
        <v>2.383181715095611E-2</v>
      </c>
      <c r="I29" s="8">
        <f t="shared" si="2"/>
        <v>20.059514999999902</v>
      </c>
      <c r="J29" s="15">
        <f t="shared" si="3"/>
        <v>19.725528461762433</v>
      </c>
      <c r="M29" s="8">
        <f t="shared" si="4"/>
        <v>5.8593799999999002E-3</v>
      </c>
      <c r="N29" s="15">
        <f t="shared" si="5"/>
        <v>8.9069419873518699E-2</v>
      </c>
      <c r="O29" s="8">
        <f t="shared" si="6"/>
        <v>7.8740157480314005E-3</v>
      </c>
      <c r="P29" s="8">
        <f t="shared" si="11"/>
        <v>7.8125E-3</v>
      </c>
      <c r="Q29" s="8">
        <f t="shared" si="7"/>
        <v>1.0078740157480193</v>
      </c>
      <c r="R29" s="8">
        <f t="shared" si="8"/>
        <v>9.4512173180919687E-2</v>
      </c>
      <c r="S29" s="15">
        <f t="shared" si="9"/>
        <v>10.663959803555665</v>
      </c>
      <c r="T29" s="8">
        <f t="shared" si="10"/>
        <v>1.0072118765574105</v>
      </c>
      <c r="U29" s="8">
        <v>20</v>
      </c>
      <c r="V29" s="8">
        <v>1</v>
      </c>
      <c r="W29" s="8">
        <v>8057</v>
      </c>
      <c r="X29" s="8">
        <v>70112</v>
      </c>
      <c r="AA29" s="8">
        <v>7</v>
      </c>
      <c r="AB29" s="8">
        <v>7</v>
      </c>
      <c r="AC29" s="8">
        <v>0</v>
      </c>
      <c r="AD29" s="8">
        <v>0</v>
      </c>
      <c r="AE29" s="8">
        <v>1</v>
      </c>
      <c r="AF29" s="8">
        <v>6</v>
      </c>
      <c r="AG29" s="8">
        <v>0</v>
      </c>
      <c r="AH29" s="8">
        <v>-1</v>
      </c>
      <c r="AI29" s="8">
        <v>14</v>
      </c>
      <c r="AJ29" s="8">
        <v>4</v>
      </c>
      <c r="AK29" s="8">
        <v>4</v>
      </c>
      <c r="AL29" s="8">
        <v>-2.5</v>
      </c>
      <c r="AM29" s="8">
        <v>0</v>
      </c>
      <c r="AN29" s="8">
        <v>0.9</v>
      </c>
      <c r="AO29" s="8">
        <v>0.99583101535241803</v>
      </c>
      <c r="AP29" s="8">
        <v>0.36258910581475601</v>
      </c>
      <c r="AQ29" s="8">
        <v>1.6175599045937901</v>
      </c>
      <c r="AR29" s="8">
        <v>0.269039364671595</v>
      </c>
      <c r="AS29" s="8">
        <v>0.26774597285089502</v>
      </c>
      <c r="AT29" s="8">
        <v>1.2549707987790399</v>
      </c>
      <c r="AU29" s="8">
        <v>0.99567968085233705</v>
      </c>
      <c r="AV29" s="8">
        <v>0.14685284804686999</v>
      </c>
      <c r="AW29" s="8">
        <v>1.84182495515984</v>
      </c>
      <c r="AX29" s="8">
        <v>0.36278986627718002</v>
      </c>
      <c r="AY29" s="8">
        <v>0.36084814715106101</v>
      </c>
      <c r="AZ29" s="8">
        <v>1.69497210711297</v>
      </c>
      <c r="BA29" s="10">
        <v>5.8593799999999002E-3</v>
      </c>
      <c r="BB29" s="10">
        <v>-2.23214833565837</v>
      </c>
      <c r="BC29" s="10">
        <v>3.90625E-3</v>
      </c>
      <c r="BD29" s="10">
        <v>9.7656199999998899E-3</v>
      </c>
      <c r="BE29" s="8">
        <v>0</v>
      </c>
      <c r="BF29" s="8">
        <v>0</v>
      </c>
      <c r="BG29" s="8">
        <v>3.90625E-3</v>
      </c>
      <c r="BH29" s="8">
        <v>5.8593799999999897E-2</v>
      </c>
      <c r="BI29" s="8">
        <v>3.90625E-2</v>
      </c>
      <c r="BJ29" s="8">
        <v>9.7656199999999804E-2</v>
      </c>
      <c r="BK29" s="8">
        <v>0</v>
      </c>
      <c r="BL29" s="8">
        <v>0</v>
      </c>
      <c r="BM29" s="8">
        <v>3.90625E-2</v>
      </c>
      <c r="BN29" s="8">
        <v>58.593800000000002</v>
      </c>
      <c r="BO29" s="8">
        <v>39.0625</v>
      </c>
      <c r="BP29" s="8">
        <v>97.656199999999899</v>
      </c>
      <c r="BQ29" s="8">
        <v>0</v>
      </c>
      <c r="BR29" s="8">
        <v>0</v>
      </c>
      <c r="BS29" s="8">
        <v>39.0625</v>
      </c>
      <c r="BT29" s="8">
        <v>1266510</v>
      </c>
      <c r="BU29" s="10">
        <v>3.5635344999999998</v>
      </c>
      <c r="BV29" s="11">
        <v>3.5635344999999998</v>
      </c>
      <c r="BW29" s="10">
        <v>0.55167276573526802</v>
      </c>
      <c r="BX29" s="13">
        <v>2.81366471642545E-6</v>
      </c>
      <c r="BY29" s="13">
        <v>2.81366471642545E-6</v>
      </c>
      <c r="BZ29" s="8">
        <v>-5.5509358574696002</v>
      </c>
      <c r="CA29" s="13">
        <v>2.8117545E-6</v>
      </c>
      <c r="CB29" s="8">
        <v>-5.5512307995514201</v>
      </c>
      <c r="CC29" s="13">
        <v>2.8131319999999998E-6</v>
      </c>
      <c r="CD29" s="8">
        <v>-10.92825</v>
      </c>
      <c r="CE29" s="8">
        <v>13.22419</v>
      </c>
      <c r="CF29" s="13">
        <v>-8.6286330151360799E-6</v>
      </c>
      <c r="CG29" s="13">
        <v>1.04414414414414E-5</v>
      </c>
      <c r="CH29" s="13">
        <v>-8.6227699999999994E-6</v>
      </c>
      <c r="CI29" s="13">
        <v>1.043947E-5</v>
      </c>
      <c r="CJ29" s="13">
        <v>1.5079205E-5</v>
      </c>
      <c r="CK29" s="8">
        <v>-3.0692699999999999</v>
      </c>
      <c r="CL29" s="8">
        <v>3.7148870000000001</v>
      </c>
      <c r="CM29" s="8">
        <v>1.00057638707945</v>
      </c>
      <c r="CN29" s="8">
        <v>1.1064867233573999E-4</v>
      </c>
      <c r="CO29" s="11">
        <v>20.059514999999902</v>
      </c>
      <c r="CP29" s="8">
        <v>1125.8284999999901</v>
      </c>
      <c r="CQ29" s="8">
        <v>3.0514722231406601</v>
      </c>
      <c r="CR29" s="8">
        <v>11258.285</v>
      </c>
      <c r="CS29" s="8">
        <v>4.0514722231406601</v>
      </c>
      <c r="CT29" s="8">
        <v>533.90589999999997</v>
      </c>
      <c r="CU29" s="8">
        <v>316.231485990213</v>
      </c>
      <c r="CV29" s="8">
        <v>32.741069999999901</v>
      </c>
      <c r="CW29" s="8">
        <v>112.4512</v>
      </c>
      <c r="CX29" s="8">
        <v>2.05096409404146</v>
      </c>
      <c r="CY29" s="8">
        <v>1124.5119999999999</v>
      </c>
      <c r="CZ29" s="8">
        <v>3.05096409404146</v>
      </c>
      <c r="DA29" s="8">
        <v>0.19169125000000001</v>
      </c>
      <c r="DB29" s="8">
        <v>0.54011260527419003</v>
      </c>
      <c r="DC29" s="8">
        <v>0.43579192626977298</v>
      </c>
      <c r="DD29" s="8">
        <v>0.49486520075596702</v>
      </c>
      <c r="DE29" s="8">
        <v>2.285399</v>
      </c>
      <c r="DF29" s="8">
        <v>2.2791984999999899</v>
      </c>
      <c r="DG29" s="8">
        <v>9.9396949999999897</v>
      </c>
      <c r="DH29" s="8">
        <v>4.5680164999999997</v>
      </c>
      <c r="DI29" s="8">
        <v>2.2791984999999899</v>
      </c>
      <c r="DJ29" s="8">
        <v>127</v>
      </c>
      <c r="DK29" s="8">
        <v>7.8740157480314005E-3</v>
      </c>
      <c r="DL29" s="8">
        <v>7.8125E-3</v>
      </c>
      <c r="DM29" s="8">
        <v>1.5625E-2</v>
      </c>
      <c r="DN29" s="8">
        <v>6.9051255907489999E-4</v>
      </c>
      <c r="DO29" s="8">
        <v>8.7695095002514101E-2</v>
      </c>
      <c r="DP29" s="11">
        <v>127</v>
      </c>
      <c r="DQ29" s="11">
        <v>7.8740157480314005E-3</v>
      </c>
      <c r="DR29" s="8">
        <v>7.8125E-3</v>
      </c>
      <c r="DS29" s="8">
        <v>1.5625E-2</v>
      </c>
      <c r="DT29" s="8">
        <v>6.9051255907489999E-4</v>
      </c>
      <c r="DU29" s="8">
        <v>8.7695095002514101E-2</v>
      </c>
      <c r="DV29" s="8">
        <v>1267380</v>
      </c>
      <c r="DW29" s="8">
        <v>1267040</v>
      </c>
      <c r="DX29" s="8">
        <v>1267409.5</v>
      </c>
      <c r="DY29" s="8">
        <v>1266510</v>
      </c>
      <c r="DZ29" s="8">
        <v>1266510</v>
      </c>
      <c r="EA29" s="8">
        <v>1267040</v>
      </c>
      <c r="EB29" s="8">
        <v>140.13765000000001</v>
      </c>
      <c r="EC29" s="8">
        <v>270.63029999999998</v>
      </c>
      <c r="ED29" s="8">
        <v>137.60575</v>
      </c>
      <c r="EE29" s="8">
        <v>0</v>
      </c>
      <c r="EF29" s="8">
        <v>0</v>
      </c>
      <c r="EG29" s="8">
        <v>270.63029999999998</v>
      </c>
      <c r="EH29" s="8">
        <v>1267240</v>
      </c>
      <c r="EI29" s="8">
        <v>1266760</v>
      </c>
      <c r="EJ29" s="12">
        <v>1267270</v>
      </c>
      <c r="EK29" s="8">
        <v>1266510</v>
      </c>
      <c r="EL29" s="8">
        <v>1266510</v>
      </c>
      <c r="EM29" s="8">
        <v>1266760</v>
      </c>
      <c r="EN29" s="13">
        <v>1.3896001749999999E-15</v>
      </c>
      <c r="EO29" s="13">
        <v>-1.3896001749999999E-15</v>
      </c>
      <c r="EP29" s="13">
        <v>-1.5439907499999999E-15</v>
      </c>
      <c r="EQ29" s="13">
        <v>1.55126935E-15</v>
      </c>
      <c r="ER29" s="8">
        <v>0</v>
      </c>
      <c r="ES29" s="8">
        <v>0</v>
      </c>
      <c r="ET29" s="13">
        <v>-1.5439907499999999E-15</v>
      </c>
    </row>
    <row r="30" spans="7:150" x14ac:dyDescent="0.25">
      <c r="G30" s="8">
        <f t="shared" si="0"/>
        <v>148.43815000000001</v>
      </c>
      <c r="H30" s="9">
        <f t="shared" si="1"/>
        <v>0.99270846094690435</v>
      </c>
      <c r="I30" s="8">
        <f t="shared" si="2"/>
        <v>1.01289219999999</v>
      </c>
      <c r="J30" s="9">
        <f t="shared" si="3"/>
        <v>0.9960277663640954</v>
      </c>
      <c r="M30" s="8">
        <f t="shared" si="4"/>
        <v>6.8566134999999903E-2</v>
      </c>
      <c r="N30" s="9">
        <f t="shared" si="5"/>
        <v>1.0422853386227657</v>
      </c>
      <c r="O30" s="8">
        <f t="shared" si="6"/>
        <v>7.3748080316068997E-4</v>
      </c>
      <c r="P30" s="8">
        <f t="shared" si="11"/>
        <v>6.103515625E-5</v>
      </c>
      <c r="Q30" s="8">
        <f t="shared" si="7"/>
        <v>12.082885478984744</v>
      </c>
      <c r="R30" s="8">
        <f t="shared" si="8"/>
        <v>12.09755816715772</v>
      </c>
      <c r="S30" s="9">
        <f t="shared" si="9"/>
        <v>0.99878713638155436</v>
      </c>
      <c r="T30" s="8">
        <f t="shared" si="10"/>
        <v>9.4335526806922337E-2</v>
      </c>
      <c r="U30" s="8">
        <v>20</v>
      </c>
      <c r="V30" s="8">
        <v>1</v>
      </c>
      <c r="W30" s="8">
        <v>9400</v>
      </c>
      <c r="X30" s="8">
        <v>4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10</v>
      </c>
      <c r="AG30" s="8">
        <v>0</v>
      </c>
      <c r="AH30" s="8">
        <v>-1</v>
      </c>
      <c r="AI30" s="8">
        <v>14</v>
      </c>
      <c r="AJ30" s="8">
        <v>4</v>
      </c>
      <c r="AK30" s="8">
        <v>4</v>
      </c>
      <c r="AL30" s="8">
        <v>-2.5</v>
      </c>
      <c r="AM30" s="8">
        <v>0</v>
      </c>
      <c r="AN30" s="8">
        <v>0.9</v>
      </c>
      <c r="AO30" s="8">
        <v>0.99567968085233705</v>
      </c>
      <c r="AP30" s="8">
        <v>0.14685284804686999</v>
      </c>
      <c r="AQ30" s="8">
        <v>1.84182495515984</v>
      </c>
      <c r="AR30" s="8">
        <v>0.36278986627718002</v>
      </c>
      <c r="AS30" s="8">
        <v>0.36084814715106101</v>
      </c>
      <c r="AT30" s="8">
        <v>1.69497210711297</v>
      </c>
      <c r="AU30" s="8">
        <v>0.99567968085233705</v>
      </c>
      <c r="AV30" s="8">
        <v>0.14685284804686999</v>
      </c>
      <c r="AW30" s="8">
        <v>1.84182495515984</v>
      </c>
      <c r="AX30" s="8">
        <v>0.36278986627718002</v>
      </c>
      <c r="AY30" s="8">
        <v>0.36084814715106101</v>
      </c>
      <c r="AZ30" s="8">
        <v>1.69497210711297</v>
      </c>
      <c r="BA30" s="10">
        <v>6.8566134999999903E-2</v>
      </c>
      <c r="BB30" s="10">
        <v>-1.1639975575567101</v>
      </c>
      <c r="BC30" s="10">
        <v>2.5405870000000001E-4</v>
      </c>
      <c r="BD30" s="10">
        <v>3.1867989999999902E-2</v>
      </c>
      <c r="BE30" s="13">
        <v>1.296998E-5</v>
      </c>
      <c r="BF30" s="8">
        <v>0</v>
      </c>
      <c r="BG30" s="8">
        <v>1.0590367499999901E-2</v>
      </c>
      <c r="BH30" s="8">
        <v>0.68566134999999995</v>
      </c>
      <c r="BI30" s="8">
        <v>2.54058699999999E-3</v>
      </c>
      <c r="BJ30" s="8">
        <v>0.31867989999999902</v>
      </c>
      <c r="BK30" s="8">
        <v>1.2969979999991499E-4</v>
      </c>
      <c r="BL30" s="8">
        <v>0</v>
      </c>
      <c r="BM30" s="8">
        <v>0.105903674999999</v>
      </c>
      <c r="BN30" s="8">
        <v>685.66134999999997</v>
      </c>
      <c r="BO30" s="8">
        <v>2.5405869999999902</v>
      </c>
      <c r="BP30" s="8">
        <v>318.67989999999998</v>
      </c>
      <c r="BQ30" s="8">
        <v>0.1296998</v>
      </c>
      <c r="BR30" s="8">
        <v>0</v>
      </c>
      <c r="BS30" s="8">
        <v>105.903674999999</v>
      </c>
      <c r="BT30" s="8">
        <v>1266510</v>
      </c>
      <c r="BU30" s="10">
        <v>151.54214999999999</v>
      </c>
      <c r="BV30" s="11">
        <v>148.43815000000001</v>
      </c>
      <c r="BW30" s="10">
        <v>2.1714222336507101</v>
      </c>
      <c r="BX30" s="8">
        <v>1.19653338702374E-4</v>
      </c>
      <c r="BY30" s="8">
        <v>1.17202509257684E-4</v>
      </c>
      <c r="BZ30" s="8">
        <v>-3.9311863895543002</v>
      </c>
      <c r="CA30" s="8">
        <v>1.2261819999994999E-4</v>
      </c>
      <c r="CB30" s="8">
        <v>-3.9115730370903701</v>
      </c>
      <c r="CC30" s="8">
        <v>1.1718274999995499E-4</v>
      </c>
      <c r="CD30" s="8">
        <v>41.369275000000002</v>
      </c>
      <c r="CE30" s="8">
        <v>53.355629999999998</v>
      </c>
      <c r="CF30" s="13">
        <v>3.26639939676749E-5</v>
      </c>
      <c r="CG30" s="13">
        <v>4.2128076367340098E-5</v>
      </c>
      <c r="CH30" s="13">
        <v>3.2658225E-5</v>
      </c>
      <c r="CI30" s="13">
        <v>4.2120704999999998E-5</v>
      </c>
      <c r="CJ30" s="13">
        <v>4.2121130000000001E-5</v>
      </c>
      <c r="CK30" s="8">
        <v>0.266363449999999</v>
      </c>
      <c r="CL30" s="8">
        <v>0.35945204999999902</v>
      </c>
      <c r="CM30" s="8">
        <v>1.0000236871402499</v>
      </c>
      <c r="CN30" s="13">
        <v>3.85314367829705E-7</v>
      </c>
      <c r="CO30" s="11">
        <v>1.01289219999999</v>
      </c>
      <c r="CP30" s="8">
        <v>222.81395000000001</v>
      </c>
      <c r="CQ30" s="8">
        <v>2.3477762952663102</v>
      </c>
      <c r="CR30" s="8">
        <v>2228.1395000000002</v>
      </c>
      <c r="CS30" s="8">
        <v>3.3477762952663102</v>
      </c>
      <c r="CT30" s="8">
        <v>1.488993</v>
      </c>
      <c r="CU30" s="8">
        <v>1.5009579883269999</v>
      </c>
      <c r="CV30" s="8">
        <v>1.01032835</v>
      </c>
      <c r="CW30" s="8">
        <v>318.75879999999898</v>
      </c>
      <c r="CX30" s="8">
        <v>2.5032143304968399</v>
      </c>
      <c r="CY30" s="8">
        <v>3187.5879999999902</v>
      </c>
      <c r="CZ30" s="8">
        <v>3.5032143304968399</v>
      </c>
      <c r="DA30" s="8">
        <v>0.35672584999999901</v>
      </c>
      <c r="DB30" s="8">
        <v>9.2489493292633104E-3</v>
      </c>
      <c r="DC30" s="8">
        <v>8.2179196702533291E-3</v>
      </c>
      <c r="DD30" s="8">
        <v>0.17905268592080101</v>
      </c>
      <c r="DE30" s="8">
        <v>2.0806539999999501E-3</v>
      </c>
      <c r="DF30" s="8">
        <v>9.7934189999994989E-4</v>
      </c>
      <c r="DG30" s="8">
        <v>0.259784349999999</v>
      </c>
      <c r="DH30" s="8">
        <v>0.54512594999999997</v>
      </c>
      <c r="DI30" s="8">
        <v>6.4253269999999904E-2</v>
      </c>
      <c r="DJ30" s="8">
        <v>1</v>
      </c>
      <c r="DK30" s="8">
        <v>1</v>
      </c>
      <c r="DL30" s="8">
        <v>1</v>
      </c>
      <c r="DM30" s="8">
        <v>1</v>
      </c>
      <c r="DN30" s="8">
        <v>0</v>
      </c>
      <c r="DO30" s="8">
        <v>0</v>
      </c>
      <c r="DP30" s="11">
        <v>1356.65</v>
      </c>
      <c r="DQ30" s="11">
        <v>7.3748080316068997E-4</v>
      </c>
      <c r="DR30" s="8">
        <v>1.220703125E-4</v>
      </c>
      <c r="DS30" s="8">
        <v>2.6489257812499999E-3</v>
      </c>
      <c r="DT30" s="8">
        <v>4.2427350716733501E-4</v>
      </c>
      <c r="DU30" s="8">
        <v>0.57549825141600797</v>
      </c>
      <c r="DV30" s="8">
        <v>1266540</v>
      </c>
      <c r="DW30" s="8">
        <v>1266520</v>
      </c>
      <c r="DX30" s="8">
        <v>1266556</v>
      </c>
      <c r="DY30" s="8">
        <v>1266510</v>
      </c>
      <c r="DZ30" s="8">
        <v>1266510</v>
      </c>
      <c r="EA30" s="8">
        <v>1266520</v>
      </c>
      <c r="EB30" s="8">
        <v>0.48800450000000001</v>
      </c>
      <c r="EC30" s="8">
        <v>0.58779559999999997</v>
      </c>
      <c r="ED30" s="8">
        <v>1.1727904999999901</v>
      </c>
      <c r="EE30" s="8">
        <v>9.8949249999999607E-3</v>
      </c>
      <c r="EF30" s="8">
        <v>0</v>
      </c>
      <c r="EG30" s="8">
        <v>0.50134529999999899</v>
      </c>
      <c r="EH30" s="8">
        <v>1266540</v>
      </c>
      <c r="EI30" s="8">
        <v>1266510</v>
      </c>
      <c r="EJ30" s="12">
        <v>1266554</v>
      </c>
      <c r="EK30" s="8">
        <v>1266510</v>
      </c>
      <c r="EL30" s="8">
        <v>1266510</v>
      </c>
      <c r="EM30" s="8">
        <v>1266520</v>
      </c>
      <c r="EN30" s="13">
        <v>-8.7946754999999997E-17</v>
      </c>
      <c r="EO30" s="13">
        <v>8.7946754999999997E-17</v>
      </c>
      <c r="EP30" s="13">
        <v>-2.6356366000000001E-17</v>
      </c>
      <c r="EQ30" s="13">
        <v>1.1447121499999999E-16</v>
      </c>
      <c r="ER30" s="13">
        <v>-2.9728370557499901E-18</v>
      </c>
      <c r="ES30" s="8">
        <v>0</v>
      </c>
      <c r="ET30" s="13">
        <v>-1.30414909999999E-16</v>
      </c>
    </row>
    <row r="31" spans="7:150" x14ac:dyDescent="0.25">
      <c r="G31" s="8">
        <f t="shared" si="0"/>
        <v>148.43815000000001</v>
      </c>
      <c r="H31" s="9">
        <f t="shared" si="1"/>
        <v>0.99270846094690435</v>
      </c>
      <c r="I31" s="8">
        <f t="shared" si="2"/>
        <v>1.01289219999999</v>
      </c>
      <c r="J31" s="9">
        <f t="shared" si="3"/>
        <v>0.9960277663640954</v>
      </c>
      <c r="M31" s="8">
        <f t="shared" si="4"/>
        <v>6.8566134999999903E-2</v>
      </c>
      <c r="N31" s="9">
        <f t="shared" si="5"/>
        <v>1.0422853386227657</v>
      </c>
      <c r="O31" s="8">
        <f t="shared" si="6"/>
        <v>7.3748080316068997E-4</v>
      </c>
      <c r="P31" s="8">
        <f t="shared" si="11"/>
        <v>6.103515625E-5</v>
      </c>
      <c r="Q31" s="8">
        <f t="shared" si="7"/>
        <v>12.082885478984744</v>
      </c>
      <c r="R31" s="8">
        <f t="shared" si="8"/>
        <v>12.09755816715772</v>
      </c>
      <c r="S31" s="9">
        <f t="shared" si="9"/>
        <v>0.99878713638155436</v>
      </c>
      <c r="T31" s="8">
        <f t="shared" si="10"/>
        <v>9.4335526806922337E-2</v>
      </c>
      <c r="U31" s="8">
        <v>20</v>
      </c>
      <c r="V31" s="8">
        <v>1</v>
      </c>
      <c r="W31" s="8">
        <v>10751</v>
      </c>
      <c r="X31" s="8">
        <v>4</v>
      </c>
      <c r="AA31" s="8">
        <v>0</v>
      </c>
      <c r="AB31" s="8">
        <v>0</v>
      </c>
      <c r="AC31" s="8">
        <v>1</v>
      </c>
      <c r="AD31" s="8">
        <v>1</v>
      </c>
      <c r="AE31" s="8">
        <v>3</v>
      </c>
      <c r="AF31" s="8">
        <v>0</v>
      </c>
      <c r="AG31" s="8">
        <v>0</v>
      </c>
      <c r="AH31" s="8">
        <v>-1</v>
      </c>
      <c r="AI31" s="8">
        <v>14</v>
      </c>
      <c r="AJ31" s="8">
        <v>4</v>
      </c>
      <c r="AK31" s="8">
        <v>4</v>
      </c>
      <c r="AL31" s="8">
        <v>-2.5</v>
      </c>
      <c r="AM31" s="8">
        <v>0</v>
      </c>
      <c r="AN31" s="8">
        <v>0.9</v>
      </c>
      <c r="AO31" s="8">
        <v>0.99567968085233705</v>
      </c>
      <c r="AP31" s="8">
        <v>0.14685284804686999</v>
      </c>
      <c r="AQ31" s="8">
        <v>1.84182495515984</v>
      </c>
      <c r="AR31" s="8">
        <v>0.36278986627718002</v>
      </c>
      <c r="AS31" s="8">
        <v>0.36084814715106101</v>
      </c>
      <c r="AT31" s="8">
        <v>1.69497210711297</v>
      </c>
      <c r="AU31" s="8">
        <v>0.99567968085233705</v>
      </c>
      <c r="AV31" s="8">
        <v>0.14685284804686999</v>
      </c>
      <c r="AW31" s="8">
        <v>1.84182495515984</v>
      </c>
      <c r="AX31" s="8">
        <v>0.36278986627718002</v>
      </c>
      <c r="AY31" s="8">
        <v>0.36084814715106101</v>
      </c>
      <c r="AZ31" s="8">
        <v>1.69497210711297</v>
      </c>
      <c r="BA31" s="10">
        <v>6.8566134999999903E-2</v>
      </c>
      <c r="BB31" s="10">
        <v>-1.1639975575567101</v>
      </c>
      <c r="BC31" s="10">
        <v>2.5405870000000001E-4</v>
      </c>
      <c r="BD31" s="10">
        <v>3.1867989999999902E-2</v>
      </c>
      <c r="BE31" s="13">
        <v>1.296998E-5</v>
      </c>
      <c r="BF31" s="8">
        <v>0</v>
      </c>
      <c r="BG31" s="8">
        <v>1.0590367499999901E-2</v>
      </c>
      <c r="BH31" s="8">
        <v>0.68566134999999995</v>
      </c>
      <c r="BI31" s="8">
        <v>2.54058699999999E-3</v>
      </c>
      <c r="BJ31" s="8">
        <v>0.31867989999999902</v>
      </c>
      <c r="BK31" s="8">
        <v>1.2969979999991499E-4</v>
      </c>
      <c r="BL31" s="8">
        <v>0</v>
      </c>
      <c r="BM31" s="8">
        <v>0.105903674999999</v>
      </c>
      <c r="BN31" s="8">
        <v>685.66134999999997</v>
      </c>
      <c r="BO31" s="8">
        <v>2.5405869999999902</v>
      </c>
      <c r="BP31" s="8">
        <v>318.67989999999998</v>
      </c>
      <c r="BQ31" s="8">
        <v>0.1296998</v>
      </c>
      <c r="BR31" s="8">
        <v>0</v>
      </c>
      <c r="BS31" s="8">
        <v>105.903674999999</v>
      </c>
      <c r="BT31" s="8">
        <v>1266510</v>
      </c>
      <c r="BU31" s="10">
        <v>151.54214999999999</v>
      </c>
      <c r="BV31" s="11">
        <v>148.43815000000001</v>
      </c>
      <c r="BW31" s="10">
        <v>2.1714222336507101</v>
      </c>
      <c r="BX31" s="8">
        <v>1.19653338702374E-4</v>
      </c>
      <c r="BY31" s="8">
        <v>1.17202509257684E-4</v>
      </c>
      <c r="BZ31" s="8">
        <v>-3.9311863895543002</v>
      </c>
      <c r="CA31" s="8">
        <v>1.2261819999994999E-4</v>
      </c>
      <c r="CB31" s="8">
        <v>-3.9115730370903701</v>
      </c>
      <c r="CC31" s="8">
        <v>1.1718274999995499E-4</v>
      </c>
      <c r="CD31" s="8">
        <v>41.369275000000002</v>
      </c>
      <c r="CE31" s="8">
        <v>53.355629999999998</v>
      </c>
      <c r="CF31" s="13">
        <v>3.26639939676749E-5</v>
      </c>
      <c r="CG31" s="13">
        <v>4.2128076367340098E-5</v>
      </c>
      <c r="CH31" s="13">
        <v>3.2658225E-5</v>
      </c>
      <c r="CI31" s="13">
        <v>4.2120704999999998E-5</v>
      </c>
      <c r="CJ31" s="13">
        <v>4.2121130000000001E-5</v>
      </c>
      <c r="CK31" s="8">
        <v>0.266363449999999</v>
      </c>
      <c r="CL31" s="8">
        <v>0.35945204999999902</v>
      </c>
      <c r="CM31" s="8">
        <v>1.0000236871402499</v>
      </c>
      <c r="CN31" s="13">
        <v>3.85314367829705E-7</v>
      </c>
      <c r="CO31" s="11">
        <v>1.01289219999999</v>
      </c>
      <c r="CP31" s="8">
        <v>222.81395000000001</v>
      </c>
      <c r="CQ31" s="8">
        <v>2.3477762952663102</v>
      </c>
      <c r="CR31" s="8">
        <v>2228.1395000000002</v>
      </c>
      <c r="CS31" s="8">
        <v>3.3477762952663102</v>
      </c>
      <c r="CT31" s="8">
        <v>1.488993</v>
      </c>
      <c r="CU31" s="8">
        <v>1.5009579883269999</v>
      </c>
      <c r="CV31" s="8">
        <v>1.01032835</v>
      </c>
      <c r="CW31" s="8">
        <v>318.75879999999898</v>
      </c>
      <c r="CX31" s="8">
        <v>2.5032143304968399</v>
      </c>
      <c r="CY31" s="8">
        <v>3187.5879999999902</v>
      </c>
      <c r="CZ31" s="8">
        <v>3.5032143304968399</v>
      </c>
      <c r="DA31" s="8">
        <v>0.35672584999999901</v>
      </c>
      <c r="DB31" s="8">
        <v>9.2489493292633104E-3</v>
      </c>
      <c r="DC31" s="8">
        <v>8.2179196702533291E-3</v>
      </c>
      <c r="DD31" s="8">
        <v>0.17905268592080101</v>
      </c>
      <c r="DE31" s="8">
        <v>2.0806539999999501E-3</v>
      </c>
      <c r="DF31" s="8">
        <v>9.7934189999994989E-4</v>
      </c>
      <c r="DG31" s="8">
        <v>0.259784349999999</v>
      </c>
      <c r="DH31" s="8">
        <v>0.54512594999999997</v>
      </c>
      <c r="DI31" s="8">
        <v>6.4253269999999904E-2</v>
      </c>
      <c r="DJ31" s="8">
        <v>1</v>
      </c>
      <c r="DK31" s="8">
        <v>1</v>
      </c>
      <c r="DL31" s="8">
        <v>1</v>
      </c>
      <c r="DM31" s="8">
        <v>1</v>
      </c>
      <c r="DN31" s="8">
        <v>0</v>
      </c>
      <c r="DO31" s="8">
        <v>0</v>
      </c>
      <c r="DP31" s="11">
        <v>1356.65</v>
      </c>
      <c r="DQ31" s="11">
        <v>7.3748080316068997E-4</v>
      </c>
      <c r="DR31" s="8">
        <v>1.220703125E-4</v>
      </c>
      <c r="DS31" s="8">
        <v>2.6489257812499999E-3</v>
      </c>
      <c r="DT31" s="8">
        <v>4.2427350716733501E-4</v>
      </c>
      <c r="DU31" s="8">
        <v>0.57549825141600797</v>
      </c>
      <c r="DV31" s="8">
        <v>1266540</v>
      </c>
      <c r="DW31" s="8">
        <v>1266520</v>
      </c>
      <c r="DX31" s="8">
        <v>1266556</v>
      </c>
      <c r="DY31" s="8">
        <v>1266510</v>
      </c>
      <c r="DZ31" s="8">
        <v>1266510</v>
      </c>
      <c r="EA31" s="8">
        <v>1266520</v>
      </c>
      <c r="EB31" s="8">
        <v>0.48800450000000001</v>
      </c>
      <c r="EC31" s="8">
        <v>0.58779559999999997</v>
      </c>
      <c r="ED31" s="8">
        <v>1.1727904999999901</v>
      </c>
      <c r="EE31" s="8">
        <v>9.8949249999999607E-3</v>
      </c>
      <c r="EF31" s="8">
        <v>0</v>
      </c>
      <c r="EG31" s="8">
        <v>0.50134529999999899</v>
      </c>
      <c r="EH31" s="8">
        <v>1266540</v>
      </c>
      <c r="EI31" s="8">
        <v>1266510</v>
      </c>
      <c r="EJ31" s="12">
        <v>1266554</v>
      </c>
      <c r="EK31" s="8">
        <v>1266510</v>
      </c>
      <c r="EL31" s="8">
        <v>1266510</v>
      </c>
      <c r="EM31" s="8">
        <v>1266520</v>
      </c>
      <c r="EN31" s="13">
        <v>-8.7946754999999997E-17</v>
      </c>
      <c r="EO31" s="13">
        <v>8.7946754999999997E-17</v>
      </c>
      <c r="EP31" s="13">
        <v>-2.6356366000000001E-17</v>
      </c>
      <c r="EQ31" s="13">
        <v>1.1447121499999999E-16</v>
      </c>
      <c r="ER31" s="13">
        <v>-2.9728370557499901E-18</v>
      </c>
      <c r="ES31" s="8">
        <v>0</v>
      </c>
      <c r="ET31" s="13">
        <v>-1.30414909999999E-16</v>
      </c>
    </row>
    <row r="32" spans="7:150" x14ac:dyDescent="0.25">
      <c r="G32" s="8">
        <f t="shared" si="0"/>
        <v>162.39063636363599</v>
      </c>
      <c r="H32" s="9">
        <f t="shared" si="1"/>
        <v>1.0860183766554183</v>
      </c>
      <c r="I32" s="8">
        <f t="shared" si="2"/>
        <v>1.2052118181818099</v>
      </c>
      <c r="J32" s="9">
        <f t="shared" si="3"/>
        <v>1.185145304958662</v>
      </c>
      <c r="M32" s="8">
        <f t="shared" si="4"/>
        <v>0.13041127272727199</v>
      </c>
      <c r="N32" s="9">
        <f t="shared" si="5"/>
        <v>1.9824036684402693</v>
      </c>
      <c r="O32" s="8">
        <f t="shared" si="6"/>
        <v>5.6448893028675402E-4</v>
      </c>
      <c r="P32" s="8">
        <f t="shared" si="11"/>
        <v>1.220703125E-4</v>
      </c>
      <c r="Q32" s="8">
        <f t="shared" si="7"/>
        <v>4.624293316909089</v>
      </c>
      <c r="R32" s="8">
        <f t="shared" si="8"/>
        <v>6.04877908357886</v>
      </c>
      <c r="S32" s="9">
        <f t="shared" si="9"/>
        <v>0.76450028229052958</v>
      </c>
      <c r="T32" s="8">
        <f t="shared" si="10"/>
        <v>7.2207114255791738E-2</v>
      </c>
      <c r="U32" s="8">
        <v>11</v>
      </c>
      <c r="V32" s="8">
        <v>1</v>
      </c>
      <c r="W32" s="8">
        <v>10752</v>
      </c>
      <c r="X32" s="8">
        <v>10760</v>
      </c>
      <c r="AA32" s="8">
        <v>1</v>
      </c>
      <c r="AB32" s="8">
        <v>1</v>
      </c>
      <c r="AC32" s="8">
        <v>1</v>
      </c>
      <c r="AD32" s="8">
        <v>1</v>
      </c>
      <c r="AE32" s="8">
        <v>3</v>
      </c>
      <c r="AF32" s="8">
        <v>0</v>
      </c>
      <c r="AG32" s="8">
        <v>0</v>
      </c>
      <c r="AH32" s="8">
        <v>-1</v>
      </c>
      <c r="AI32" s="8">
        <v>14</v>
      </c>
      <c r="AJ32" s="8">
        <v>4</v>
      </c>
      <c r="AK32" s="8">
        <v>4</v>
      </c>
      <c r="AL32" s="8">
        <v>-2.5</v>
      </c>
      <c r="AM32" s="8">
        <v>0</v>
      </c>
      <c r="AN32" s="8">
        <v>0.9</v>
      </c>
      <c r="AO32" s="8">
        <v>1.0084620541606799</v>
      </c>
      <c r="AP32" s="8">
        <v>0.14654762967481599</v>
      </c>
      <c r="AQ32" s="8">
        <v>1.8417161857050199</v>
      </c>
      <c r="AR32" s="8">
        <v>0.356389687636122</v>
      </c>
      <c r="AS32" s="8">
        <v>0.35917444810740801</v>
      </c>
      <c r="AT32" s="8">
        <v>1.6951685560301999</v>
      </c>
      <c r="AU32" s="8">
        <v>1.0084528981677301</v>
      </c>
      <c r="AV32" s="8">
        <v>0.146526547299725</v>
      </c>
      <c r="AW32" s="8">
        <v>1.8417511661846999</v>
      </c>
      <c r="AX32" s="8">
        <v>0.35639985196908702</v>
      </c>
      <c r="AY32" s="8">
        <v>0.35918150353289402</v>
      </c>
      <c r="AZ32" s="8">
        <v>1.69522461888498</v>
      </c>
      <c r="BA32" s="10">
        <v>0.13041127272727199</v>
      </c>
      <c r="BB32" s="10">
        <v>-0.88477490698374095</v>
      </c>
      <c r="BC32" s="10">
        <v>1.66459818181718E-4</v>
      </c>
      <c r="BD32" s="10">
        <v>3.09198545454544E-2</v>
      </c>
      <c r="BE32" s="13">
        <v>1.2484472727272699E-5</v>
      </c>
      <c r="BF32" s="8">
        <v>0</v>
      </c>
      <c r="BG32" s="8">
        <v>1.0584058181818101E-2</v>
      </c>
      <c r="BH32" s="8">
        <v>1.30411272727272</v>
      </c>
      <c r="BI32" s="8">
        <v>1.6645981818180799E-3</v>
      </c>
      <c r="BJ32" s="8">
        <v>0.309198545454545</v>
      </c>
      <c r="BK32" s="8">
        <v>1.2484472727264501E-4</v>
      </c>
      <c r="BL32" s="8">
        <v>0</v>
      </c>
      <c r="BM32" s="8">
        <v>0.105840581818181</v>
      </c>
      <c r="BN32" s="8">
        <v>1304.1127272727199</v>
      </c>
      <c r="BO32" s="8">
        <v>1.6645981818181801</v>
      </c>
      <c r="BP32" s="8">
        <v>309.19854545454501</v>
      </c>
      <c r="BQ32" s="8">
        <v>0.124844727272727</v>
      </c>
      <c r="BR32" s="8">
        <v>0</v>
      </c>
      <c r="BS32" s="8">
        <v>105.84058181818099</v>
      </c>
      <c r="BT32" s="8">
        <v>1266510</v>
      </c>
      <c r="BU32" s="10">
        <v>165.82236363636301</v>
      </c>
      <c r="BV32" s="11">
        <v>162.39063636363599</v>
      </c>
      <c r="BW32" s="10">
        <v>2.2103947304568798</v>
      </c>
      <c r="BX32" s="8">
        <v>1.3092858614324499E-4</v>
      </c>
      <c r="BY32" s="8">
        <v>1.2821899263612701E-4</v>
      </c>
      <c r="BZ32" s="8">
        <v>-3.89221389274813</v>
      </c>
      <c r="CA32" s="8">
        <v>1.3338754545449001E-4</v>
      </c>
      <c r="CB32" s="8">
        <v>-3.8750498005176399</v>
      </c>
      <c r="CC32" s="8">
        <v>1.2821981818176301E-4</v>
      </c>
      <c r="CD32" s="8">
        <v>31.588390909090901</v>
      </c>
      <c r="CE32" s="8">
        <v>42.180327272727197</v>
      </c>
      <c r="CF32" s="13">
        <v>2.4941288192821899E-5</v>
      </c>
      <c r="CG32" s="13">
        <v>3.3304377598856098E-5</v>
      </c>
      <c r="CH32" s="13">
        <v>2.4936899999999998E-5</v>
      </c>
      <c r="CI32" s="13">
        <v>3.3298509090909001E-5</v>
      </c>
      <c r="CJ32" s="13">
        <v>3.3300100000000003E-5</v>
      </c>
      <c r="CK32" s="8">
        <v>0.187027545454545</v>
      </c>
      <c r="CL32" s="8">
        <v>0.25978290909090901</v>
      </c>
      <c r="CM32" s="8">
        <v>1.0000157914268299</v>
      </c>
      <c r="CN32" s="13">
        <v>4.1367896459920999E-7</v>
      </c>
      <c r="CO32" s="11">
        <v>1.2052118181818099</v>
      </c>
      <c r="CP32" s="8">
        <v>223.44981818181799</v>
      </c>
      <c r="CQ32" s="8">
        <v>2.3490287713679301</v>
      </c>
      <c r="CR32" s="8">
        <v>2234.49818181818</v>
      </c>
      <c r="CS32" s="8">
        <v>3.3490287713679199</v>
      </c>
      <c r="CT32" s="8">
        <v>1.42201181818181</v>
      </c>
      <c r="CU32" s="8">
        <v>1.3761095647325801</v>
      </c>
      <c r="CV32" s="8">
        <v>1.36862636363636</v>
      </c>
      <c r="CW32" s="8">
        <v>309.278545454545</v>
      </c>
      <c r="CX32" s="8">
        <v>2.4901531061331399</v>
      </c>
      <c r="CY32" s="8">
        <v>3092.7854545454502</v>
      </c>
      <c r="CZ32" s="8">
        <v>3.4901531061331399</v>
      </c>
      <c r="DA32" s="8">
        <v>0.20237327272727201</v>
      </c>
      <c r="DB32" s="8">
        <v>5.9045722443348703E-3</v>
      </c>
      <c r="DC32" s="8">
        <v>5.64954079275119E-3</v>
      </c>
      <c r="DD32" s="8">
        <v>0.351811086674095</v>
      </c>
      <c r="DE32" s="8">
        <v>2.2638390909090499E-3</v>
      </c>
      <c r="DF32" s="8">
        <v>6.5933299999995404E-4</v>
      </c>
      <c r="DG32" s="8">
        <v>0.47200990909090801</v>
      </c>
      <c r="DH32" s="8">
        <v>1.8133409090909001</v>
      </c>
      <c r="DI32" s="8">
        <v>0.12840349090909001</v>
      </c>
      <c r="DJ32" s="8">
        <v>1</v>
      </c>
      <c r="DK32" s="8">
        <v>1</v>
      </c>
      <c r="DL32" s="8">
        <v>1</v>
      </c>
      <c r="DM32" s="8">
        <v>1</v>
      </c>
      <c r="DN32" s="8">
        <v>0</v>
      </c>
      <c r="DO32" s="8">
        <v>0</v>
      </c>
      <c r="DP32" s="11">
        <v>1772</v>
      </c>
      <c r="DQ32" s="11">
        <v>5.6448893028675402E-4</v>
      </c>
      <c r="DR32" s="8">
        <v>1.220703125E-4</v>
      </c>
      <c r="DS32" s="8">
        <v>2.57457386363636E-3</v>
      </c>
      <c r="DT32" s="8">
        <v>3.5883469999871799E-4</v>
      </c>
      <c r="DU32" s="8">
        <v>0.63584726253611701</v>
      </c>
      <c r="DV32" s="8">
        <v>1266530</v>
      </c>
      <c r="DW32" s="8">
        <v>1266520</v>
      </c>
      <c r="DX32" s="8">
        <v>1266548.18181818</v>
      </c>
      <c r="DY32" s="8">
        <v>1266510</v>
      </c>
      <c r="DZ32" s="8">
        <v>1266510</v>
      </c>
      <c r="EA32" s="8">
        <v>1266520</v>
      </c>
      <c r="EB32" s="8">
        <v>0.52392854545454504</v>
      </c>
      <c r="EC32" s="8">
        <v>0.81511963636363605</v>
      </c>
      <c r="ED32" s="8">
        <v>0.69698027272727203</v>
      </c>
      <c r="EE32" s="8">
        <v>9.5246636363636103E-3</v>
      </c>
      <c r="EF32" s="8">
        <v>0</v>
      </c>
      <c r="EG32" s="8">
        <v>0.40508563636363598</v>
      </c>
      <c r="EH32" s="8">
        <v>1266530</v>
      </c>
      <c r="EI32" s="8">
        <v>1266510</v>
      </c>
      <c r="EJ32" s="12">
        <v>1266547.2727272699</v>
      </c>
      <c r="EK32" s="8">
        <v>1266510</v>
      </c>
      <c r="EL32" s="8">
        <v>1266510</v>
      </c>
      <c r="EM32" s="8">
        <v>1266520</v>
      </c>
      <c r="EN32" s="13">
        <v>-1.16223954545454E-16</v>
      </c>
      <c r="EO32" s="13">
        <v>1.16223954545454E-16</v>
      </c>
      <c r="EP32" s="13">
        <v>-8.3546363636363599E-17</v>
      </c>
      <c r="EQ32" s="13">
        <v>-2.4067744545454502E-16</v>
      </c>
      <c r="ER32" s="13">
        <v>-1.0109628954545399E-18</v>
      </c>
      <c r="ES32" s="8">
        <v>0</v>
      </c>
      <c r="ET32" s="13">
        <v>-5.85558363636363E-16</v>
      </c>
    </row>
    <row r="33" spans="7:150" x14ac:dyDescent="0.25">
      <c r="G33" s="8">
        <f t="shared" si="0"/>
        <v>149.02508333333299</v>
      </c>
      <c r="H33" s="9">
        <f t="shared" si="1"/>
        <v>0.99663368964324295</v>
      </c>
      <c r="I33" s="8">
        <f t="shared" si="2"/>
        <v>1.5571533333333301</v>
      </c>
      <c r="J33" s="9">
        <f t="shared" si="3"/>
        <v>1.5312270708436866</v>
      </c>
      <c r="M33" s="8">
        <f t="shared" si="4"/>
        <v>0.212283999999999</v>
      </c>
      <c r="N33" s="9">
        <f t="shared" si="5"/>
        <v>3.2269647519755122</v>
      </c>
      <c r="O33" s="8">
        <f t="shared" si="6"/>
        <v>4.6837607995845002E-4</v>
      </c>
      <c r="P33" s="8">
        <f t="shared" si="11"/>
        <v>2.44140625E-4</v>
      </c>
      <c r="Q33" s="8">
        <f t="shared" si="7"/>
        <v>1.9184684235098113</v>
      </c>
      <c r="R33" s="8">
        <f t="shared" si="8"/>
        <v>3.02438954178943</v>
      </c>
      <c r="S33" s="9">
        <f t="shared" si="9"/>
        <v>0.63433244858224114</v>
      </c>
      <c r="T33" s="8">
        <f t="shared" si="10"/>
        <v>5.991275170455411E-2</v>
      </c>
      <c r="U33" s="8">
        <v>12</v>
      </c>
      <c r="V33" s="8">
        <v>1</v>
      </c>
      <c r="W33" s="8">
        <v>10753</v>
      </c>
      <c r="X33" s="8">
        <v>20760</v>
      </c>
      <c r="AA33" s="8">
        <v>2</v>
      </c>
      <c r="AB33" s="8">
        <v>2</v>
      </c>
      <c r="AC33" s="8">
        <v>1</v>
      </c>
      <c r="AD33" s="8">
        <v>1</v>
      </c>
      <c r="AE33" s="8">
        <v>3</v>
      </c>
      <c r="AF33" s="8">
        <v>0</v>
      </c>
      <c r="AG33" s="8">
        <v>0</v>
      </c>
      <c r="AH33" s="8">
        <v>-1</v>
      </c>
      <c r="AI33" s="8">
        <v>14</v>
      </c>
      <c r="AJ33" s="8">
        <v>4</v>
      </c>
      <c r="AK33" s="8">
        <v>4</v>
      </c>
      <c r="AL33" s="8">
        <v>-2.5</v>
      </c>
      <c r="AM33" s="8">
        <v>0</v>
      </c>
      <c r="AN33" s="8">
        <v>0.9</v>
      </c>
      <c r="AO33" s="8">
        <v>1.0031516984151201</v>
      </c>
      <c r="AP33" s="8">
        <v>0.15038875256928499</v>
      </c>
      <c r="AQ33" s="8">
        <v>1.8474507413934</v>
      </c>
      <c r="AR33" s="8">
        <v>0.36073084600696298</v>
      </c>
      <c r="AS33" s="8">
        <v>0.36151243392513699</v>
      </c>
      <c r="AT33" s="8">
        <v>1.6970619888241201</v>
      </c>
      <c r="AU33" s="8">
        <v>1.0031453001439199</v>
      </c>
      <c r="AV33" s="8">
        <v>0.15033886570958899</v>
      </c>
      <c r="AW33" s="8">
        <v>1.84754015962874</v>
      </c>
      <c r="AX33" s="8">
        <v>0.36076902994426002</v>
      </c>
      <c r="AY33" s="8">
        <v>0.36154878339017299</v>
      </c>
      <c r="AZ33" s="8">
        <v>1.6972012939191501</v>
      </c>
      <c r="BA33" s="10">
        <v>0.212283999999999</v>
      </c>
      <c r="BB33" s="10">
        <v>-0.67326913337593497</v>
      </c>
      <c r="BC33" s="10">
        <v>2.2379566666656599E-4</v>
      </c>
      <c r="BD33" s="10">
        <v>1.89526666666666E-2</v>
      </c>
      <c r="BE33" s="13">
        <v>1.27156666666666E-5</v>
      </c>
      <c r="BF33" s="8">
        <v>0</v>
      </c>
      <c r="BG33" s="8">
        <v>1.0636652499999901E-2</v>
      </c>
      <c r="BH33" s="8">
        <v>2.1228400000000001</v>
      </c>
      <c r="BI33" s="8">
        <v>2.23795666666663E-3</v>
      </c>
      <c r="BJ33" s="8">
        <v>0.18952666666666601</v>
      </c>
      <c r="BK33" s="8">
        <v>1.2715666666658301E-4</v>
      </c>
      <c r="BL33" s="8">
        <v>0</v>
      </c>
      <c r="BM33" s="8">
        <v>0.106366524999999</v>
      </c>
      <c r="BN33" s="8">
        <v>2122.8399999999901</v>
      </c>
      <c r="BO33" s="8">
        <v>2.2379566666666602</v>
      </c>
      <c r="BP33" s="8">
        <v>189.52666666666599</v>
      </c>
      <c r="BQ33" s="8">
        <v>0.127156666666666</v>
      </c>
      <c r="BR33" s="8">
        <v>0</v>
      </c>
      <c r="BS33" s="8">
        <v>106.366525</v>
      </c>
      <c r="BT33" s="8">
        <v>1266510</v>
      </c>
      <c r="BU33" s="10">
        <v>152.11075</v>
      </c>
      <c r="BV33" s="11">
        <v>149.02508333333299</v>
      </c>
      <c r="BW33" s="10">
        <v>2.1730703183381399</v>
      </c>
      <c r="BX33" s="8">
        <v>1.20102288967274E-4</v>
      </c>
      <c r="BY33" s="8">
        <v>1.17665934997175E-4</v>
      </c>
      <c r="BZ33" s="8">
        <v>-3.9295383048669001</v>
      </c>
      <c r="CA33" s="8">
        <v>1.2305499999991601E-4</v>
      </c>
      <c r="CB33" s="8">
        <v>-3.91009152029156</v>
      </c>
      <c r="CC33" s="8">
        <v>1.18318916666608E-4</v>
      </c>
      <c r="CD33" s="8">
        <v>10.416040000000001</v>
      </c>
      <c r="CE33" s="8">
        <v>19.979608333333299</v>
      </c>
      <c r="CF33" s="13">
        <v>8.2242066781943998E-6</v>
      </c>
      <c r="CG33" s="13">
        <v>1.5775326158761698E-5</v>
      </c>
      <c r="CH33" s="13">
        <v>8.2230083333333307E-6</v>
      </c>
      <c r="CI33" s="13">
        <v>1.5773016666666599E-5</v>
      </c>
      <c r="CJ33" s="13">
        <v>1.5777266666666601E-5</v>
      </c>
      <c r="CK33" s="8">
        <v>6.6814483333333299E-2</v>
      </c>
      <c r="CL33" s="8">
        <v>0.133294249999999</v>
      </c>
      <c r="CM33" s="8">
        <v>1.0000157914268299</v>
      </c>
      <c r="CN33" s="13">
        <v>4.6123994283503401E-7</v>
      </c>
      <c r="CO33" s="11">
        <v>1.5571533333333301</v>
      </c>
      <c r="CP33" s="8">
        <v>150.79349999999999</v>
      </c>
      <c r="CQ33" s="8">
        <v>2.1779767020762</v>
      </c>
      <c r="CR33" s="8">
        <v>1507.9349999999899</v>
      </c>
      <c r="CS33" s="8">
        <v>3.1779767020762</v>
      </c>
      <c r="CT33" s="8">
        <v>1.6161608333333299</v>
      </c>
      <c r="CU33" s="8">
        <v>1.01149567659474</v>
      </c>
      <c r="CV33" s="8">
        <v>1.53710083333333</v>
      </c>
      <c r="CW33" s="8">
        <v>189.60741666666601</v>
      </c>
      <c r="CX33" s="8">
        <v>2.2777126486395698</v>
      </c>
      <c r="CY33" s="8">
        <v>1896.0741666666599</v>
      </c>
      <c r="CZ33" s="8">
        <v>3.2777126486395698</v>
      </c>
      <c r="DA33" s="8">
        <v>0.20843224999999899</v>
      </c>
      <c r="DB33" s="8">
        <v>1.51192162270475E-2</v>
      </c>
      <c r="DC33" s="8">
        <v>1.221477994548E-2</v>
      </c>
      <c r="DD33" s="8">
        <v>0.33139154820185002</v>
      </c>
      <c r="DE33" s="8">
        <v>4.6847966666666097E-3</v>
      </c>
      <c r="DF33" s="8">
        <v>1.8522291666666E-3</v>
      </c>
      <c r="DG33" s="8">
        <v>0.46464183333333298</v>
      </c>
      <c r="DH33" s="8">
        <v>5.3764949999999896</v>
      </c>
      <c r="DI33" s="8">
        <v>0.25841874999999997</v>
      </c>
      <c r="DJ33" s="8">
        <v>1</v>
      </c>
      <c r="DK33" s="8">
        <v>1</v>
      </c>
      <c r="DL33" s="8">
        <v>1</v>
      </c>
      <c r="DM33" s="8">
        <v>1</v>
      </c>
      <c r="DN33" s="8">
        <v>0</v>
      </c>
      <c r="DO33" s="8">
        <v>0</v>
      </c>
      <c r="DP33" s="11">
        <v>2135.5833333333298</v>
      </c>
      <c r="DQ33" s="11">
        <v>4.6837607995845002E-4</v>
      </c>
      <c r="DR33" s="8">
        <v>2.44140625E-4</v>
      </c>
      <c r="DS33" s="8">
        <v>2.0751953125E-3</v>
      </c>
      <c r="DT33" s="8">
        <v>2.2515188001677401E-4</v>
      </c>
      <c r="DU33" s="8">
        <v>0.48080802262118399</v>
      </c>
      <c r="DV33" s="8">
        <v>1266530</v>
      </c>
      <c r="DW33" s="8">
        <v>1266520</v>
      </c>
      <c r="DX33" s="8">
        <v>1266520</v>
      </c>
      <c r="DY33" s="8">
        <v>1266510</v>
      </c>
      <c r="DZ33" s="8">
        <v>1266510</v>
      </c>
      <c r="EA33" s="8">
        <v>1266520</v>
      </c>
      <c r="EB33" s="8">
        <v>0.58416499999999905</v>
      </c>
      <c r="EC33" s="8">
        <v>1.32717499999999</v>
      </c>
      <c r="ED33" s="8">
        <v>8.05408083333332E-2</v>
      </c>
      <c r="EE33" s="8">
        <v>9.70120833333331E-3</v>
      </c>
      <c r="EF33" s="8">
        <v>0</v>
      </c>
      <c r="EG33" s="8">
        <v>0.35766785000000001</v>
      </c>
      <c r="EH33" s="8">
        <v>1266530</v>
      </c>
      <c r="EI33" s="8">
        <v>1266520</v>
      </c>
      <c r="EJ33" s="12">
        <v>1266520</v>
      </c>
      <c r="EK33" s="8">
        <v>1266510</v>
      </c>
      <c r="EL33" s="8">
        <v>1266510</v>
      </c>
      <c r="EM33" s="8">
        <v>1266520</v>
      </c>
      <c r="EN33" s="13">
        <v>5.1194191666666602E-17</v>
      </c>
      <c r="EO33" s="13">
        <v>-5.1194191666666602E-17</v>
      </c>
      <c r="EP33" s="13">
        <v>1.2258853583333301E-17</v>
      </c>
      <c r="EQ33" s="13">
        <v>-1.05737249999999E-16</v>
      </c>
      <c r="ER33" s="8">
        <v>0</v>
      </c>
      <c r="ES33" s="8">
        <v>0</v>
      </c>
      <c r="ET33" s="13">
        <v>-8.8747354166666603E-16</v>
      </c>
    </row>
    <row r="34" spans="7:150" x14ac:dyDescent="0.25">
      <c r="G34" s="8">
        <f t="shared" si="0"/>
        <v>99.466200000000001</v>
      </c>
      <c r="H34" s="9">
        <f t="shared" si="1"/>
        <v>0.66519919790321402</v>
      </c>
      <c r="I34" s="8">
        <f t="shared" si="2"/>
        <v>2.1876500000000001</v>
      </c>
      <c r="J34" s="9">
        <f t="shared" si="3"/>
        <v>2.1512261058841551</v>
      </c>
      <c r="M34" s="8">
        <f t="shared" si="4"/>
        <v>6.8902599999999897E-2</v>
      </c>
      <c r="N34" s="9">
        <f t="shared" si="5"/>
        <v>1.0473999996206433</v>
      </c>
      <c r="O34" s="8">
        <f t="shared" si="6"/>
        <v>5.2629556831146904E-4</v>
      </c>
      <c r="P34" s="8">
        <f t="shared" si="11"/>
        <v>4.8828125E-4</v>
      </c>
      <c r="Q34" s="8">
        <f t="shared" si="7"/>
        <v>1.0778533239018886</v>
      </c>
      <c r="R34" s="8">
        <f t="shared" si="8"/>
        <v>1.512194770894715</v>
      </c>
      <c r="S34" s="9">
        <f t="shared" si="9"/>
        <v>0.71277413772840836</v>
      </c>
      <c r="T34" s="8">
        <f t="shared" si="10"/>
        <v>6.7321575666821953E-2</v>
      </c>
      <c r="U34" s="8">
        <v>20</v>
      </c>
      <c r="V34" s="8">
        <v>1</v>
      </c>
      <c r="W34" s="8">
        <v>10754</v>
      </c>
      <c r="X34" s="8">
        <v>30760</v>
      </c>
      <c r="AA34" s="8">
        <v>3</v>
      </c>
      <c r="AB34" s="8">
        <v>3</v>
      </c>
      <c r="AC34" s="8">
        <v>1</v>
      </c>
      <c r="AD34" s="8">
        <v>1</v>
      </c>
      <c r="AE34" s="8">
        <v>3</v>
      </c>
      <c r="AF34" s="8">
        <v>0</v>
      </c>
      <c r="AG34" s="8">
        <v>0</v>
      </c>
      <c r="AH34" s="8">
        <v>-1</v>
      </c>
      <c r="AI34" s="8">
        <v>14</v>
      </c>
      <c r="AJ34" s="8">
        <v>4</v>
      </c>
      <c r="AK34" s="8">
        <v>4</v>
      </c>
      <c r="AL34" s="8">
        <v>-2.5</v>
      </c>
      <c r="AM34" s="8">
        <v>0</v>
      </c>
      <c r="AN34" s="8">
        <v>0.9</v>
      </c>
      <c r="AO34" s="8">
        <v>0.99570884016628103</v>
      </c>
      <c r="AP34" s="8">
        <v>0.14718615290509801</v>
      </c>
      <c r="AQ34" s="8">
        <v>1.8412334907997701</v>
      </c>
      <c r="AR34" s="8">
        <v>0.36271422122796898</v>
      </c>
      <c r="AS34" s="8">
        <v>0.360782957274764</v>
      </c>
      <c r="AT34" s="8">
        <v>1.6940473378946701</v>
      </c>
      <c r="AU34" s="8">
        <v>0.99567968085233705</v>
      </c>
      <c r="AV34" s="8">
        <v>0.14685284804686999</v>
      </c>
      <c r="AW34" s="8">
        <v>1.84182495515984</v>
      </c>
      <c r="AX34" s="8">
        <v>0.36278986627718002</v>
      </c>
      <c r="AY34" s="8">
        <v>0.36084814715106101</v>
      </c>
      <c r="AZ34" s="8">
        <v>1.69497210711297</v>
      </c>
      <c r="BA34" s="10">
        <v>6.8902599999999897E-2</v>
      </c>
      <c r="BB34" s="10">
        <v>-1.16615800023815</v>
      </c>
      <c r="BC34" s="10">
        <v>3.448484E-4</v>
      </c>
      <c r="BD34" s="10">
        <v>7.3318494999999903E-4</v>
      </c>
      <c r="BE34" s="13">
        <v>1.296998E-5</v>
      </c>
      <c r="BF34" s="8">
        <v>0</v>
      </c>
      <c r="BG34" s="8">
        <v>1.00807184999999E-2</v>
      </c>
      <c r="BH34" s="8">
        <v>0.68902599999999903</v>
      </c>
      <c r="BI34" s="8">
        <v>3.4484839999999401E-3</v>
      </c>
      <c r="BJ34" s="8">
        <v>7.3318494999999899E-3</v>
      </c>
      <c r="BK34" s="8">
        <v>1.2969979999991499E-4</v>
      </c>
      <c r="BL34" s="8">
        <v>0</v>
      </c>
      <c r="BM34" s="8">
        <v>0.10080718499999899</v>
      </c>
      <c r="BN34" s="8">
        <v>689.02599999999995</v>
      </c>
      <c r="BO34" s="8">
        <v>3.4484839999999899</v>
      </c>
      <c r="BP34" s="8">
        <v>7.3318494999999997</v>
      </c>
      <c r="BQ34" s="8">
        <v>0.1296998</v>
      </c>
      <c r="BR34" s="8">
        <v>0</v>
      </c>
      <c r="BS34" s="8">
        <v>100.807185</v>
      </c>
      <c r="BT34" s="8">
        <v>1266510</v>
      </c>
      <c r="BU34" s="10">
        <v>99.772364999999994</v>
      </c>
      <c r="BV34" s="11">
        <v>99.466200000000001</v>
      </c>
      <c r="BW34" s="10">
        <v>1.99746616418034</v>
      </c>
      <c r="BX34" s="13">
        <v>7.8777400099485899E-5</v>
      </c>
      <c r="BY34" s="13">
        <v>7.8535660989648696E-5</v>
      </c>
      <c r="BZ34" s="8">
        <v>-4.1051424590245196</v>
      </c>
      <c r="CA34" s="13">
        <v>7.9253870000000002E-5</v>
      </c>
      <c r="CB34" s="8">
        <v>-4.10118256590175</v>
      </c>
      <c r="CC34" s="13">
        <v>7.8805144999999897E-5</v>
      </c>
      <c r="CD34" s="8">
        <v>-1.35264385999999E-2</v>
      </c>
      <c r="CE34" s="8">
        <v>0.82654004999999997</v>
      </c>
      <c r="CF34" s="13">
        <v>-1.0680088274075999E-8</v>
      </c>
      <c r="CG34" s="13">
        <v>6.5261233626264297E-7</v>
      </c>
      <c r="CH34" s="13">
        <v>-1.067913535E-8</v>
      </c>
      <c r="CI34" s="13">
        <v>6.5255465000000004E-7</v>
      </c>
      <c r="CJ34" s="13">
        <v>6.6535494999999997E-7</v>
      </c>
      <c r="CK34" s="8">
        <v>-1.3334914499999999E-4</v>
      </c>
      <c r="CL34" s="8">
        <v>8.2926594999999399E-3</v>
      </c>
      <c r="CM34" s="8">
        <v>1.00000789571341</v>
      </c>
      <c r="CN34" s="13">
        <v>4.42650156729911E-7</v>
      </c>
      <c r="CO34" s="11">
        <v>2.1876500000000001</v>
      </c>
      <c r="CP34" s="8">
        <v>10.0388795</v>
      </c>
      <c r="CQ34" s="8">
        <v>1.00158129296488</v>
      </c>
      <c r="CR34" s="8">
        <v>100.388795</v>
      </c>
      <c r="CS34" s="8">
        <v>2.0015812929648802</v>
      </c>
      <c r="CT34" s="8">
        <v>2.7961105000000002</v>
      </c>
      <c r="CU34" s="8">
        <v>0.10095647276125901</v>
      </c>
      <c r="CV34" s="8">
        <v>1.9186000000000001</v>
      </c>
      <c r="CW34" s="8">
        <v>7.4401334999999902</v>
      </c>
      <c r="CX34" s="8">
        <v>0.87153306850506396</v>
      </c>
      <c r="CY34" s="8">
        <v>74.401334999999904</v>
      </c>
      <c r="CZ34" s="8">
        <v>1.87153306850506</v>
      </c>
      <c r="DA34" s="8">
        <v>0.22926394999999999</v>
      </c>
      <c r="DB34" s="8">
        <v>0.49856997049016899</v>
      </c>
      <c r="DC34" s="8">
        <v>0.47390868088079502</v>
      </c>
      <c r="DD34" s="8">
        <v>0.39339940261037598</v>
      </c>
      <c r="DE34" s="8">
        <v>1.14149349999999E-2</v>
      </c>
      <c r="DF34" s="8">
        <v>6.5381769999999298E-3</v>
      </c>
      <c r="DG34" s="8">
        <v>3.6469539999999898E-2</v>
      </c>
      <c r="DH34" s="8">
        <v>3.3943184999999998</v>
      </c>
      <c r="DI34" s="8">
        <v>0.49198324999999998</v>
      </c>
      <c r="DJ34" s="8">
        <v>1</v>
      </c>
      <c r="DK34" s="8">
        <v>1</v>
      </c>
      <c r="DL34" s="8">
        <v>1</v>
      </c>
      <c r="DM34" s="8">
        <v>1</v>
      </c>
      <c r="DN34" s="8">
        <v>0</v>
      </c>
      <c r="DO34" s="8">
        <v>0</v>
      </c>
      <c r="DP34" s="11">
        <v>1900.15</v>
      </c>
      <c r="DQ34" s="11">
        <v>5.2629556831146904E-4</v>
      </c>
      <c r="DR34" s="8">
        <v>4.8828125E-4</v>
      </c>
      <c r="DS34" s="8">
        <v>1.5380859375E-3</v>
      </c>
      <c r="DT34" s="8">
        <v>1.5009953429161001E-4</v>
      </c>
      <c r="DU34" s="8">
        <v>0.285133230313177</v>
      </c>
      <c r="DV34" s="8">
        <v>1266520</v>
      </c>
      <c r="DW34" s="8">
        <v>1266520</v>
      </c>
      <c r="DX34" s="8">
        <v>1266520</v>
      </c>
      <c r="DY34" s="8">
        <v>1266510</v>
      </c>
      <c r="DZ34" s="8">
        <v>1266510</v>
      </c>
      <c r="EA34" s="8">
        <v>1266520</v>
      </c>
      <c r="EB34" s="8">
        <v>0.56062084999999995</v>
      </c>
      <c r="EC34" s="8">
        <v>2.6862984999999999</v>
      </c>
      <c r="ED34" s="8">
        <v>0.24854994999999899</v>
      </c>
      <c r="EE34" s="8">
        <v>9.8951949999999799E-3</v>
      </c>
      <c r="EF34" s="8">
        <v>0</v>
      </c>
      <c r="EG34" s="8">
        <v>0.488384555</v>
      </c>
      <c r="EH34" s="8">
        <v>1266520</v>
      </c>
      <c r="EI34" s="8">
        <v>1266520</v>
      </c>
      <c r="EJ34" s="12">
        <v>1266520</v>
      </c>
      <c r="EK34" s="8">
        <v>1266510</v>
      </c>
      <c r="EL34" s="8">
        <v>1266510</v>
      </c>
      <c r="EM34" s="8">
        <v>1266520</v>
      </c>
      <c r="EN34" s="13">
        <v>-2.832063E-16</v>
      </c>
      <c r="EO34" s="13">
        <v>2.832063E-16</v>
      </c>
      <c r="EP34" s="13">
        <v>1.35922175499999E-16</v>
      </c>
      <c r="EQ34" s="13">
        <v>-3.8567514499999899E-16</v>
      </c>
      <c r="ER34" s="8">
        <v>0</v>
      </c>
      <c r="ES34" s="8">
        <v>0</v>
      </c>
      <c r="ET34" s="13">
        <v>6.0958474999999999E-17</v>
      </c>
    </row>
    <row r="35" spans="7:150" x14ac:dyDescent="0.25">
      <c r="G35" s="8">
        <f t="shared" si="0"/>
        <v>50.926299999999998</v>
      </c>
      <c r="H35" s="9">
        <f t="shared" si="1"/>
        <v>0.34057935170116527</v>
      </c>
      <c r="I35" s="8">
        <f t="shared" si="2"/>
        <v>3.42462</v>
      </c>
      <c r="J35" s="9">
        <f t="shared" si="3"/>
        <v>3.3676008258784518</v>
      </c>
      <c r="M35" s="8">
        <f t="shared" si="4"/>
        <v>1.3069914999999901E-2</v>
      </c>
      <c r="N35" s="9">
        <f t="shared" si="5"/>
        <v>0.19867797392321562</v>
      </c>
      <c r="O35" s="8">
        <f t="shared" si="6"/>
        <v>9.7751710654929999E-4</v>
      </c>
      <c r="P35" s="8">
        <f t="shared" si="11"/>
        <v>9.765625E-4</v>
      </c>
      <c r="Q35" s="8">
        <f t="shared" si="7"/>
        <v>1.0009775171064832</v>
      </c>
      <c r="R35" s="8">
        <f t="shared" si="8"/>
        <v>0.7560973854473575</v>
      </c>
      <c r="S35" s="9">
        <f t="shared" si="9"/>
        <v>1.3238737977042976</v>
      </c>
      <c r="T35" s="8">
        <f t="shared" si="10"/>
        <v>0.12503998858532184</v>
      </c>
      <c r="U35" s="8">
        <v>20</v>
      </c>
      <c r="V35" s="8">
        <v>1</v>
      </c>
      <c r="W35" s="8">
        <v>10755</v>
      </c>
      <c r="X35" s="8">
        <v>40760</v>
      </c>
      <c r="AA35" s="8">
        <v>4</v>
      </c>
      <c r="AB35" s="8">
        <v>4</v>
      </c>
      <c r="AC35" s="8">
        <v>1</v>
      </c>
      <c r="AD35" s="8">
        <v>1</v>
      </c>
      <c r="AE35" s="8">
        <v>3</v>
      </c>
      <c r="AF35" s="8">
        <v>0</v>
      </c>
      <c r="AG35" s="8">
        <v>0</v>
      </c>
      <c r="AH35" s="8">
        <v>-1</v>
      </c>
      <c r="AI35" s="8">
        <v>14</v>
      </c>
      <c r="AJ35" s="8">
        <v>4</v>
      </c>
      <c r="AK35" s="8">
        <v>4</v>
      </c>
      <c r="AL35" s="8">
        <v>-2.5</v>
      </c>
      <c r="AM35" s="8">
        <v>0</v>
      </c>
      <c r="AN35" s="8">
        <v>0.9</v>
      </c>
      <c r="AO35" s="8">
        <v>0.99574724446910201</v>
      </c>
      <c r="AP35" s="8">
        <v>0.14948606931139899</v>
      </c>
      <c r="AQ35" s="8">
        <v>1.8402909267489</v>
      </c>
      <c r="AR35" s="8">
        <v>0.36262535948833302</v>
      </c>
      <c r="AS35" s="8">
        <v>0.360707895851552</v>
      </c>
      <c r="AT35" s="8">
        <v>1.6908048574375001</v>
      </c>
      <c r="AU35" s="8">
        <v>0.99567968085233705</v>
      </c>
      <c r="AV35" s="8">
        <v>0.14685284804686999</v>
      </c>
      <c r="AW35" s="8">
        <v>1.84182495515984</v>
      </c>
      <c r="AX35" s="8">
        <v>0.36278986627718002</v>
      </c>
      <c r="AY35" s="8">
        <v>0.36084814715106101</v>
      </c>
      <c r="AZ35" s="8">
        <v>1.69497210711297</v>
      </c>
      <c r="BA35" s="10">
        <v>1.3069914999999901E-2</v>
      </c>
      <c r="BB35" s="10">
        <v>-1.8842124502758899</v>
      </c>
      <c r="BC35" s="10">
        <v>5.8670054999990001E-4</v>
      </c>
      <c r="BD35" s="10">
        <v>1.184849E-3</v>
      </c>
      <c r="BE35" s="13">
        <v>1.296998E-5</v>
      </c>
      <c r="BF35" s="8">
        <v>0</v>
      </c>
      <c r="BG35" s="8">
        <v>6.3598629999999396E-3</v>
      </c>
      <c r="BH35" s="8">
        <v>0.13069914999999899</v>
      </c>
      <c r="BI35" s="8">
        <v>5.8670054999998998E-3</v>
      </c>
      <c r="BJ35" s="8">
        <v>1.1848489999999901E-2</v>
      </c>
      <c r="BK35" s="8">
        <v>1.2969979999991499E-4</v>
      </c>
      <c r="BL35" s="8">
        <v>0</v>
      </c>
      <c r="BM35" s="8">
        <v>6.3598629999999906E-2</v>
      </c>
      <c r="BN35" s="8">
        <v>130.69914999999901</v>
      </c>
      <c r="BO35" s="8">
        <v>5.8670054999999897</v>
      </c>
      <c r="BP35" s="8">
        <v>11.84849</v>
      </c>
      <c r="BQ35" s="8">
        <v>0.1296998</v>
      </c>
      <c r="BR35" s="8">
        <v>0</v>
      </c>
      <c r="BS35" s="8">
        <v>63.598629999999901</v>
      </c>
      <c r="BT35" s="8">
        <v>1266510</v>
      </c>
      <c r="BU35" s="10">
        <v>50.926299999999998</v>
      </c>
      <c r="BV35" s="11">
        <v>50.926299999999998</v>
      </c>
      <c r="BW35" s="10">
        <v>1.7067470231066399</v>
      </c>
      <c r="BX35" s="13">
        <v>4.0209947019762903E-5</v>
      </c>
      <c r="BY35" s="13">
        <v>4.0209947019762903E-5</v>
      </c>
      <c r="BZ35" s="8">
        <v>-4.39586160009822</v>
      </c>
      <c r="CA35" s="13">
        <v>4.0207719999999999E-5</v>
      </c>
      <c r="CB35" s="8">
        <v>-4.39588563572386</v>
      </c>
      <c r="CC35" s="13">
        <v>4.0207779999999997E-5</v>
      </c>
      <c r="CD35" s="8">
        <v>-0.109644439999999</v>
      </c>
      <c r="CE35" s="8">
        <v>-0.14234734999999901</v>
      </c>
      <c r="CF35" s="13">
        <v>-8.6572107602782401E-8</v>
      </c>
      <c r="CG35" s="13">
        <v>-1.1239338812958399E-7</v>
      </c>
      <c r="CH35" s="13">
        <v>-8.6567294999999995E-8</v>
      </c>
      <c r="CI35" s="13">
        <v>-1.1238739999999999E-7</v>
      </c>
      <c r="CJ35" s="13">
        <v>2.8832981499999901E-11</v>
      </c>
      <c r="CK35" s="8">
        <v>-2.1471349999999498E-3</v>
      </c>
      <c r="CL35" s="8">
        <v>-2.7937964999999198E-3</v>
      </c>
      <c r="CM35" s="8">
        <v>1.0000138174984701</v>
      </c>
      <c r="CN35" s="13">
        <v>1.33625680018318E-6</v>
      </c>
      <c r="CO35" s="11">
        <v>3.42462</v>
      </c>
      <c r="CP35" s="8">
        <v>26.724269999999901</v>
      </c>
      <c r="CQ35" s="8">
        <v>1.4268686795054799</v>
      </c>
      <c r="CR35" s="8">
        <v>267.24269999999899</v>
      </c>
      <c r="CS35" s="8">
        <v>2.4268686795054801</v>
      </c>
      <c r="CT35" s="8">
        <v>4.5944324999999999</v>
      </c>
      <c r="CU35" s="8">
        <v>0.52502980050714299</v>
      </c>
      <c r="CV35" s="8">
        <v>2.7069779999999999</v>
      </c>
      <c r="CW35" s="8">
        <v>11.979934999999999</v>
      </c>
      <c r="CX35" s="8">
        <v>1.0784465723869301</v>
      </c>
      <c r="CY35" s="8">
        <v>119.799349999999</v>
      </c>
      <c r="CZ35" s="8">
        <v>2.0784465723869299</v>
      </c>
      <c r="DA35" s="8">
        <v>0.24031234999999901</v>
      </c>
      <c r="DB35" s="8">
        <v>0.501908807493613</v>
      </c>
      <c r="DC35" s="8">
        <v>0.49669111510064701</v>
      </c>
      <c r="DD35" s="8">
        <v>0.33706657658366002</v>
      </c>
      <c r="DE35" s="8">
        <v>3.35919999999999E-2</v>
      </c>
      <c r="DF35" s="8">
        <v>2.4690139999999899E-2</v>
      </c>
      <c r="DG35" s="8">
        <v>0.11746659999999901</v>
      </c>
      <c r="DH35" s="8">
        <v>1.2805314999999999</v>
      </c>
      <c r="DI35" s="8">
        <v>0.59824674999999905</v>
      </c>
      <c r="DJ35" s="8">
        <v>1</v>
      </c>
      <c r="DK35" s="8">
        <v>1</v>
      </c>
      <c r="DL35" s="8">
        <v>1</v>
      </c>
      <c r="DM35" s="8">
        <v>1</v>
      </c>
      <c r="DN35" s="8">
        <v>0</v>
      </c>
      <c r="DO35" s="8">
        <v>0</v>
      </c>
      <c r="DP35" s="11">
        <v>1023</v>
      </c>
      <c r="DQ35" s="11">
        <v>9.7751710654929999E-4</v>
      </c>
      <c r="DR35" s="8">
        <v>9.765625E-4</v>
      </c>
      <c r="DS35" s="8">
        <v>1.953125E-3</v>
      </c>
      <c r="DT35" s="13">
        <v>3.05175635446178E-5</v>
      </c>
      <c r="DU35" s="8">
        <v>3.1219467506143999E-2</v>
      </c>
      <c r="DV35" s="8">
        <v>1266530</v>
      </c>
      <c r="DW35" s="8">
        <v>1266530</v>
      </c>
      <c r="DX35" s="8">
        <v>1266530</v>
      </c>
      <c r="DY35" s="8">
        <v>1266510</v>
      </c>
      <c r="DZ35" s="8">
        <v>1266510</v>
      </c>
      <c r="EA35" s="8">
        <v>1266522.5</v>
      </c>
      <c r="EB35" s="8">
        <v>1.69238259999999</v>
      </c>
      <c r="EC35" s="8">
        <v>6.9244689999999904</v>
      </c>
      <c r="ED35" s="8">
        <v>0.26547925</v>
      </c>
      <c r="EE35" s="8">
        <v>9.8951949999999695E-3</v>
      </c>
      <c r="EF35" s="8">
        <v>0</v>
      </c>
      <c r="EG35" s="8">
        <v>3.9175641799999901</v>
      </c>
      <c r="EH35" s="8">
        <v>1266527.5</v>
      </c>
      <c r="EI35" s="8">
        <v>1266520</v>
      </c>
      <c r="EJ35" s="12">
        <v>1266530</v>
      </c>
      <c r="EK35" s="8">
        <v>1266510</v>
      </c>
      <c r="EL35" s="8">
        <v>1266510</v>
      </c>
      <c r="EM35" s="8">
        <v>1266520</v>
      </c>
      <c r="EN35" s="13">
        <v>-3.2908278499999902E-16</v>
      </c>
      <c r="EO35" s="13">
        <v>3.2908278499999902E-16</v>
      </c>
      <c r="EP35" s="13">
        <v>1.670898E-17</v>
      </c>
      <c r="EQ35" s="13">
        <v>5.3424993499999997E-16</v>
      </c>
      <c r="ER35" s="8">
        <v>0</v>
      </c>
      <c r="ES35" s="8">
        <v>0</v>
      </c>
      <c r="ET35" s="13">
        <v>-1.4194584999999899E-16</v>
      </c>
    </row>
    <row r="36" spans="7:150" x14ac:dyDescent="0.25">
      <c r="G36" s="8">
        <f t="shared" si="0"/>
        <v>25.437435000000001</v>
      </c>
      <c r="H36" s="9">
        <f t="shared" si="1"/>
        <v>0.17011770187978573</v>
      </c>
      <c r="I36" s="8">
        <f t="shared" si="2"/>
        <v>5.8821680000000001</v>
      </c>
      <c r="J36" s="9">
        <f t="shared" si="3"/>
        <v>5.7842311890825258</v>
      </c>
      <c r="M36" s="8">
        <f t="shared" si="4"/>
        <v>5.7151804999999202E-3</v>
      </c>
      <c r="N36" s="9">
        <f t="shared" si="5"/>
        <v>8.6877419045606891E-2</v>
      </c>
      <c r="O36" s="8">
        <f t="shared" si="6"/>
        <v>1.9569471624266001E-3</v>
      </c>
      <c r="P36" s="8">
        <f t="shared" si="11"/>
        <v>1.953125E-3</v>
      </c>
      <c r="Q36" s="8">
        <f t="shared" si="7"/>
        <v>1.0019569471624192</v>
      </c>
      <c r="R36" s="8">
        <f t="shared" si="8"/>
        <v>0.37804869272367875</v>
      </c>
      <c r="S36" s="9">
        <f t="shared" si="9"/>
        <v>2.650338346480579</v>
      </c>
      <c r="T36" s="8">
        <f t="shared" si="10"/>
        <v>0.25032467382151025</v>
      </c>
      <c r="U36" s="8">
        <v>20</v>
      </c>
      <c r="V36" s="8">
        <v>1</v>
      </c>
      <c r="W36" s="8">
        <v>10756</v>
      </c>
      <c r="X36" s="8">
        <v>50760</v>
      </c>
      <c r="AA36" s="8">
        <v>5</v>
      </c>
      <c r="AB36" s="8">
        <v>5</v>
      </c>
      <c r="AC36" s="8">
        <v>1</v>
      </c>
      <c r="AD36" s="8">
        <v>1</v>
      </c>
      <c r="AE36" s="8">
        <v>3</v>
      </c>
      <c r="AF36" s="8">
        <v>0</v>
      </c>
      <c r="AG36" s="8">
        <v>0</v>
      </c>
      <c r="AH36" s="8">
        <v>-1</v>
      </c>
      <c r="AI36" s="8">
        <v>14</v>
      </c>
      <c r="AJ36" s="8">
        <v>4</v>
      </c>
      <c r="AK36" s="8">
        <v>4</v>
      </c>
      <c r="AL36" s="8">
        <v>-2.5</v>
      </c>
      <c r="AM36" s="8">
        <v>0</v>
      </c>
      <c r="AN36" s="8">
        <v>0.9</v>
      </c>
      <c r="AO36" s="8">
        <v>0.99583230926774802</v>
      </c>
      <c r="AP36" s="8">
        <v>0.154100167569312</v>
      </c>
      <c r="AQ36" s="8">
        <v>1.8324682549281199</v>
      </c>
      <c r="AR36" s="8">
        <v>0.36247376286504701</v>
      </c>
      <c r="AS36" s="8">
        <v>0.360586182977711</v>
      </c>
      <c r="AT36" s="8">
        <v>1.6783680873588001</v>
      </c>
      <c r="AU36" s="8">
        <v>0.99567968085233705</v>
      </c>
      <c r="AV36" s="8">
        <v>0.14685284804686999</v>
      </c>
      <c r="AW36" s="8">
        <v>1.84182495515984</v>
      </c>
      <c r="AX36" s="8">
        <v>0.36278986627718002</v>
      </c>
      <c r="AY36" s="8">
        <v>0.36084814715106101</v>
      </c>
      <c r="AZ36" s="8">
        <v>1.69497210711297</v>
      </c>
      <c r="BA36" s="10">
        <v>5.7151804999999202E-3</v>
      </c>
      <c r="BB36" s="10">
        <v>-2.2429715141559901</v>
      </c>
      <c r="BC36" s="10">
        <v>1.0711699999999701E-3</v>
      </c>
      <c r="BD36" s="10">
        <v>2.1385189999999E-3</v>
      </c>
      <c r="BE36" s="13">
        <v>1.296998E-5</v>
      </c>
      <c r="BF36" s="8">
        <v>0</v>
      </c>
      <c r="BG36" s="8">
        <v>3.5530109999998998E-3</v>
      </c>
      <c r="BH36" s="8">
        <v>5.7151804999999903E-2</v>
      </c>
      <c r="BI36" s="8">
        <v>1.07116999999999E-2</v>
      </c>
      <c r="BJ36" s="8">
        <v>2.1385189999999801E-2</v>
      </c>
      <c r="BK36" s="8">
        <v>1.2969979999991499E-4</v>
      </c>
      <c r="BL36" s="8">
        <v>0</v>
      </c>
      <c r="BM36" s="8">
        <v>3.55301099999999E-2</v>
      </c>
      <c r="BN36" s="8">
        <v>57.151805000000003</v>
      </c>
      <c r="BO36" s="8">
        <v>10.711699999999899</v>
      </c>
      <c r="BP36" s="8">
        <v>21.385190000000001</v>
      </c>
      <c r="BQ36" s="8">
        <v>0.1296998</v>
      </c>
      <c r="BR36" s="8">
        <v>0</v>
      </c>
      <c r="BS36" s="8">
        <v>35.530109999999901</v>
      </c>
      <c r="BT36" s="8">
        <v>1266510</v>
      </c>
      <c r="BU36" s="10">
        <v>25.437435000000001</v>
      </c>
      <c r="BV36" s="11">
        <v>25.437435000000001</v>
      </c>
      <c r="BW36" s="10">
        <v>1.4052788033219099</v>
      </c>
      <c r="BX36" s="13">
        <v>2.0084669682829101E-5</v>
      </c>
      <c r="BY36" s="13">
        <v>2.0084669682829101E-5</v>
      </c>
      <c r="BZ36" s="8">
        <v>-4.6973298198829498</v>
      </c>
      <c r="CA36" s="13">
        <v>2.0083200000000001E-5</v>
      </c>
      <c r="CB36" s="8">
        <v>-4.6973615877727797</v>
      </c>
      <c r="CC36" s="13">
        <v>2.0083909999999898E-5</v>
      </c>
      <c r="CD36" s="8">
        <v>-0.395271399999999</v>
      </c>
      <c r="CE36" s="8">
        <v>2.7618364999999898E-2</v>
      </c>
      <c r="CF36" s="13">
        <v>-3.1209496964098102E-7</v>
      </c>
      <c r="CG36" s="13">
        <v>2.1806669509123399E-8</v>
      </c>
      <c r="CH36" s="13">
        <v>-3.1207214999999998E-7</v>
      </c>
      <c r="CI36" s="13">
        <v>2.1805839999999999E-8</v>
      </c>
      <c r="CJ36" s="13">
        <v>1.7857129999999999E-7</v>
      </c>
      <c r="CK36" s="8">
        <v>-1.55866469999999E-2</v>
      </c>
      <c r="CL36" s="8">
        <v>1.0944644999999599E-3</v>
      </c>
      <c r="CM36" s="8">
        <v>1.0000485586375101</v>
      </c>
      <c r="CN36" s="13">
        <v>2.8227282058570299E-6</v>
      </c>
      <c r="CO36" s="11">
        <v>5.8821680000000001</v>
      </c>
      <c r="CP36" s="8">
        <v>83.371349999999893</v>
      </c>
      <c r="CQ36" s="8">
        <v>1.92100573082156</v>
      </c>
      <c r="CR36" s="8">
        <v>833.71349999999904</v>
      </c>
      <c r="CS36" s="8">
        <v>2.9210057308215598</v>
      </c>
      <c r="CT36" s="8">
        <v>7.8947809999999903</v>
      </c>
      <c r="CU36" s="8">
        <v>3.2797454895383198</v>
      </c>
      <c r="CV36" s="8">
        <v>4.3014514999999998</v>
      </c>
      <c r="CW36" s="8">
        <v>21.546554999999898</v>
      </c>
      <c r="CX36" s="8">
        <v>1.3333765152983399</v>
      </c>
      <c r="CY36" s="8">
        <v>215.46554999999901</v>
      </c>
      <c r="CZ36" s="8">
        <v>2.3333765152983399</v>
      </c>
      <c r="DA36" s="8">
        <v>0.24437239999999899</v>
      </c>
      <c r="DB36" s="8">
        <v>0.50517096326297495</v>
      </c>
      <c r="DC36" s="8">
        <v>0.50218737888623999</v>
      </c>
      <c r="DD36" s="8">
        <v>0.27226115063714501</v>
      </c>
      <c r="DE36" s="8">
        <v>0.113206999999999</v>
      </c>
      <c r="DF36" s="8">
        <v>9.6639714999999904E-2</v>
      </c>
      <c r="DG36" s="8">
        <v>0.42269009999999901</v>
      </c>
      <c r="DH36" s="8">
        <v>1.0746365</v>
      </c>
      <c r="DI36" s="8">
        <v>0.76261824999999905</v>
      </c>
      <c r="DJ36" s="8">
        <v>1</v>
      </c>
      <c r="DK36" s="8">
        <v>1</v>
      </c>
      <c r="DL36" s="8">
        <v>1</v>
      </c>
      <c r="DM36" s="8">
        <v>1</v>
      </c>
      <c r="DN36" s="8">
        <v>0</v>
      </c>
      <c r="DO36" s="8">
        <v>0</v>
      </c>
      <c r="DP36" s="11">
        <v>511</v>
      </c>
      <c r="DQ36" s="11">
        <v>1.9569471624266001E-3</v>
      </c>
      <c r="DR36" s="8">
        <v>1.953125E-3</v>
      </c>
      <c r="DS36" s="8">
        <v>3.90625E-3</v>
      </c>
      <c r="DT36" s="13">
        <v>8.6316580469027396E-5</v>
      </c>
      <c r="DU36" s="8">
        <v>4.4107772619672997E-2</v>
      </c>
      <c r="DV36" s="8">
        <v>1266580</v>
      </c>
      <c r="DW36" s="8">
        <v>1266550</v>
      </c>
      <c r="DX36" s="8">
        <v>1266580</v>
      </c>
      <c r="DY36" s="8">
        <v>1266510</v>
      </c>
      <c r="DZ36" s="8">
        <v>1266510</v>
      </c>
      <c r="EA36" s="8">
        <v>1266525.5</v>
      </c>
      <c r="EB36" s="8">
        <v>3.5750134999999998</v>
      </c>
      <c r="EC36" s="8">
        <v>21.556389999999901</v>
      </c>
      <c r="ED36" s="8">
        <v>0.46570114999999901</v>
      </c>
      <c r="EE36" s="8">
        <v>9.8952049999999694E-3</v>
      </c>
      <c r="EF36" s="8">
        <v>0</v>
      </c>
      <c r="EG36" s="8">
        <v>7.0557694999999896</v>
      </c>
      <c r="EH36" s="8">
        <v>1266571.5</v>
      </c>
      <c r="EI36" s="8">
        <v>1266530</v>
      </c>
      <c r="EJ36" s="12">
        <v>1266580</v>
      </c>
      <c r="EK36" s="8">
        <v>1266510</v>
      </c>
      <c r="EL36" s="8">
        <v>1266510</v>
      </c>
      <c r="EM36" s="8">
        <v>1266520</v>
      </c>
      <c r="EN36" s="13">
        <v>6.2999650000000002E-16</v>
      </c>
      <c r="EO36" s="13">
        <v>-6.2999650000000002E-16</v>
      </c>
      <c r="EP36" s="13">
        <v>-1.5056242000000001E-16</v>
      </c>
      <c r="EQ36" s="13">
        <v>5.2422195000000001E-16</v>
      </c>
      <c r="ER36" s="8">
        <v>0</v>
      </c>
      <c r="ES36" s="8">
        <v>0</v>
      </c>
      <c r="ET36" s="13">
        <v>-6.333644E-16</v>
      </c>
    </row>
    <row r="37" spans="7:150" x14ac:dyDescent="0.25">
      <c r="G37" s="8">
        <f t="shared" si="0"/>
        <v>12.69717</v>
      </c>
      <c r="H37" s="9">
        <f t="shared" si="1"/>
        <v>8.4914747920808803E-2</v>
      </c>
      <c r="I37" s="8">
        <f t="shared" si="2"/>
        <v>10.763920000000001</v>
      </c>
      <c r="J37" s="9">
        <f t="shared" si="3"/>
        <v>10.584703085799179</v>
      </c>
      <c r="M37" s="8">
        <f t="shared" si="4"/>
        <v>3.2959E-3</v>
      </c>
      <c r="N37" s="9">
        <f t="shared" si="5"/>
        <v>5.0101529677395097E-2</v>
      </c>
      <c r="O37" s="8">
        <f t="shared" si="6"/>
        <v>3.9215686274508901E-3</v>
      </c>
      <c r="P37" s="8">
        <f t="shared" si="11"/>
        <v>3.90625E-3</v>
      </c>
      <c r="Q37" s="8">
        <f t="shared" si="7"/>
        <v>1.0039215686274279</v>
      </c>
      <c r="R37" s="8">
        <f t="shared" si="8"/>
        <v>0.18902434636183937</v>
      </c>
      <c r="S37" s="9">
        <f t="shared" si="9"/>
        <v>5.3110701766727635</v>
      </c>
      <c r="T37" s="8">
        <f t="shared" si="10"/>
        <v>0.50163101303054802</v>
      </c>
      <c r="U37" s="8">
        <v>20</v>
      </c>
      <c r="V37" s="8">
        <v>1</v>
      </c>
      <c r="W37" s="8">
        <v>10757</v>
      </c>
      <c r="X37" s="8">
        <v>60760</v>
      </c>
      <c r="AA37" s="8">
        <v>6</v>
      </c>
      <c r="AB37" s="8">
        <v>6</v>
      </c>
      <c r="AC37" s="8">
        <v>1</v>
      </c>
      <c r="AD37" s="8">
        <v>1</v>
      </c>
      <c r="AE37" s="8">
        <v>3</v>
      </c>
      <c r="AF37" s="8">
        <v>0</v>
      </c>
      <c r="AG37" s="8">
        <v>0</v>
      </c>
      <c r="AH37" s="8">
        <v>-1</v>
      </c>
      <c r="AI37" s="8">
        <v>14</v>
      </c>
      <c r="AJ37" s="8">
        <v>4</v>
      </c>
      <c r="AK37" s="8">
        <v>4</v>
      </c>
      <c r="AL37" s="8">
        <v>-2.5</v>
      </c>
      <c r="AM37" s="8">
        <v>0</v>
      </c>
      <c r="AN37" s="8">
        <v>0.9</v>
      </c>
      <c r="AO37" s="8">
        <v>0.99631823210097303</v>
      </c>
      <c r="AP37" s="8">
        <v>0.16558761117673501</v>
      </c>
      <c r="AQ37" s="8">
        <v>1.81532614911098</v>
      </c>
      <c r="AR37" s="8">
        <v>0.36194700498135501</v>
      </c>
      <c r="AS37" s="8">
        <v>0.36019383338791</v>
      </c>
      <c r="AT37" s="8">
        <v>1.64973853793425</v>
      </c>
      <c r="AU37" s="8">
        <v>0.99567968085233705</v>
      </c>
      <c r="AV37" s="8">
        <v>0.14685284804686999</v>
      </c>
      <c r="AW37" s="8">
        <v>1.84182495515984</v>
      </c>
      <c r="AX37" s="8">
        <v>0.36278986627718002</v>
      </c>
      <c r="AY37" s="8">
        <v>0.36084814715106101</v>
      </c>
      <c r="AZ37" s="8">
        <v>1.69497210711297</v>
      </c>
      <c r="BA37" s="10">
        <v>3.2959E-3</v>
      </c>
      <c r="BB37" s="10">
        <v>-2.4820259735850598</v>
      </c>
      <c r="BC37" s="10">
        <v>2.0446800000000001E-3</v>
      </c>
      <c r="BD37" s="10">
        <v>4.0306089999999802E-3</v>
      </c>
      <c r="BE37" s="13">
        <v>1.37329199999999E-5</v>
      </c>
      <c r="BF37" s="8">
        <v>0</v>
      </c>
      <c r="BG37" s="8">
        <v>3.1692519999998998E-3</v>
      </c>
      <c r="BH37" s="8">
        <v>3.2958999999999801E-2</v>
      </c>
      <c r="BI37" s="8">
        <v>2.04467999999999E-2</v>
      </c>
      <c r="BJ37" s="8">
        <v>4.0306089999999802E-2</v>
      </c>
      <c r="BK37" s="8">
        <v>1.3732919999991E-4</v>
      </c>
      <c r="BL37" s="8">
        <v>0</v>
      </c>
      <c r="BM37" s="8">
        <v>3.1692519999999898E-2</v>
      </c>
      <c r="BN37" s="8">
        <v>32.959000000000003</v>
      </c>
      <c r="BO37" s="8">
        <v>20.4468</v>
      </c>
      <c r="BP37" s="8">
        <v>40.306089999999898</v>
      </c>
      <c r="BQ37" s="8">
        <v>0.13732920000000001</v>
      </c>
      <c r="BR37" s="8">
        <v>0</v>
      </c>
      <c r="BS37" s="8">
        <v>31.692519999999899</v>
      </c>
      <c r="BT37" s="8">
        <v>1266510</v>
      </c>
      <c r="BU37" s="10">
        <v>12.69717</v>
      </c>
      <c r="BV37" s="11">
        <v>12.69717</v>
      </c>
      <c r="BW37" s="10">
        <v>1.1035094269997701</v>
      </c>
      <c r="BX37" s="13">
        <v>1.0025321552928899E-5</v>
      </c>
      <c r="BY37" s="13">
        <v>1.0025321552928899E-5</v>
      </c>
      <c r="BZ37" s="8">
        <v>-4.9990991962050897</v>
      </c>
      <c r="CA37" s="13">
        <v>1.0023207999999999E-5</v>
      </c>
      <c r="CB37" s="8">
        <v>-4.9991907480946196</v>
      </c>
      <c r="CC37" s="13">
        <v>1.0023199E-5</v>
      </c>
      <c r="CD37" s="8">
        <v>0.96615569999999995</v>
      </c>
      <c r="CE37" s="8">
        <v>1.0559635000000001</v>
      </c>
      <c r="CF37" s="13">
        <v>7.6284885235805395E-7</v>
      </c>
      <c r="CG37" s="13">
        <v>8.3375851750084798E-7</v>
      </c>
      <c r="CH37" s="13">
        <v>7.6268900000000003E-7</v>
      </c>
      <c r="CI37" s="13">
        <v>8.3358225000000004E-7</v>
      </c>
      <c r="CJ37" s="13">
        <v>1.3035290000000001E-6</v>
      </c>
      <c r="CK37" s="8">
        <v>7.6221809999999904E-2</v>
      </c>
      <c r="CL37" s="8">
        <v>8.3191239999999902E-2</v>
      </c>
      <c r="CM37" s="8">
        <v>1.00018160140859</v>
      </c>
      <c r="CN37" s="13">
        <v>1.87330419815082E-5</v>
      </c>
      <c r="CO37" s="11">
        <v>10.763920000000001</v>
      </c>
      <c r="CP37" s="8">
        <v>287.03435000000002</v>
      </c>
      <c r="CQ37" s="8">
        <v>2.45793170822725</v>
      </c>
      <c r="CR37" s="8">
        <v>2870.3434999999999</v>
      </c>
      <c r="CS37" s="8">
        <v>3.45793170822725</v>
      </c>
      <c r="CT37" s="8">
        <v>22.644950000000001</v>
      </c>
      <c r="CU37" s="8">
        <v>22.624619593177201</v>
      </c>
      <c r="CV37" s="8">
        <v>7.5195635000000003</v>
      </c>
      <c r="CW37" s="8">
        <v>40.473765</v>
      </c>
      <c r="CX37" s="8">
        <v>1.60717318569836</v>
      </c>
      <c r="CY37" s="8">
        <v>404.73764999999997</v>
      </c>
      <c r="CZ37" s="8">
        <v>2.6071731856983602</v>
      </c>
      <c r="DA37" s="8">
        <v>0.24714919999999899</v>
      </c>
      <c r="DB37" s="8">
        <v>0.51348540434429202</v>
      </c>
      <c r="DC37" s="8">
        <v>0.509396896313287</v>
      </c>
      <c r="DD37" s="8">
        <v>0.22668244296658599</v>
      </c>
      <c r="DE37" s="8">
        <v>0.41536819999999902</v>
      </c>
      <c r="DF37" s="8">
        <v>0.38640174999999999</v>
      </c>
      <c r="DG37" s="8">
        <v>1.5877049999999999</v>
      </c>
      <c r="DH37" s="8">
        <v>1.0487420000000001</v>
      </c>
      <c r="DI37" s="8">
        <v>0.96669579999999999</v>
      </c>
      <c r="DJ37" s="8">
        <v>1</v>
      </c>
      <c r="DK37" s="8">
        <v>1</v>
      </c>
      <c r="DL37" s="8">
        <v>1</v>
      </c>
      <c r="DM37" s="8">
        <v>1</v>
      </c>
      <c r="DN37" s="8">
        <v>0</v>
      </c>
      <c r="DO37" s="8">
        <v>0</v>
      </c>
      <c r="DP37" s="11">
        <v>255</v>
      </c>
      <c r="DQ37" s="11">
        <v>3.9215686274508901E-3</v>
      </c>
      <c r="DR37" s="8">
        <v>3.90625E-3</v>
      </c>
      <c r="DS37" s="8">
        <v>7.8125E-3</v>
      </c>
      <c r="DT37" s="8">
        <v>2.4413874771000001E-4</v>
      </c>
      <c r="DU37" s="8">
        <v>6.2255380666051699E-2</v>
      </c>
      <c r="DV37" s="8">
        <v>1266760</v>
      </c>
      <c r="DW37" s="8">
        <v>1266650</v>
      </c>
      <c r="DX37" s="8">
        <v>1266790</v>
      </c>
      <c r="DY37" s="8">
        <v>1266510</v>
      </c>
      <c r="DZ37" s="8">
        <v>1266510</v>
      </c>
      <c r="EA37" s="8">
        <v>1266750</v>
      </c>
      <c r="EB37" s="8">
        <v>23.725584999999899</v>
      </c>
      <c r="EC37" s="8">
        <v>75.507364999999993</v>
      </c>
      <c r="ED37" s="8">
        <v>2.1811034999999999</v>
      </c>
      <c r="EE37" s="8">
        <v>1.04772299999999E-2</v>
      </c>
      <c r="EF37" s="8">
        <v>0</v>
      </c>
      <c r="EG37" s="8">
        <v>30.422294999999998</v>
      </c>
      <c r="EH37" s="8">
        <v>1266740</v>
      </c>
      <c r="EI37" s="8">
        <v>1266580</v>
      </c>
      <c r="EJ37" s="12">
        <v>1266786.5</v>
      </c>
      <c r="EK37" s="8">
        <v>1266510</v>
      </c>
      <c r="EL37" s="8">
        <v>1266510</v>
      </c>
      <c r="EM37" s="8">
        <v>1266720</v>
      </c>
      <c r="EN37" s="13">
        <v>-2.659331E-16</v>
      </c>
      <c r="EO37" s="13">
        <v>2.659331E-16</v>
      </c>
      <c r="EP37" s="13">
        <v>9.5799754999999895E-17</v>
      </c>
      <c r="EQ37" s="13">
        <v>-5.0769024999999904E-16</v>
      </c>
      <c r="ER37" s="8">
        <v>0</v>
      </c>
      <c r="ES37" s="8">
        <v>0</v>
      </c>
      <c r="ET37" s="13">
        <v>-1.10978999999999E-16</v>
      </c>
    </row>
    <row r="38" spans="7:150" x14ac:dyDescent="0.25">
      <c r="G38" s="8">
        <f t="shared" si="0"/>
        <v>6.3451560000000002</v>
      </c>
      <c r="H38" s="15">
        <f t="shared" si="1"/>
        <v>4.2434441868401188E-2</v>
      </c>
      <c r="I38" s="8">
        <f t="shared" si="2"/>
        <v>20.428495000000002</v>
      </c>
      <c r="J38" s="15">
        <f t="shared" si="3"/>
        <v>20.088365025449196</v>
      </c>
      <c r="M38" s="8">
        <f t="shared" si="4"/>
        <v>3.2959E-3</v>
      </c>
      <c r="N38" s="15">
        <f t="shared" si="5"/>
        <v>5.0101529677395097E-2</v>
      </c>
      <c r="O38" s="8">
        <f t="shared" si="6"/>
        <v>7.8740157480314005E-3</v>
      </c>
      <c r="P38" s="8">
        <f t="shared" si="11"/>
        <v>7.8125E-3</v>
      </c>
      <c r="Q38" s="8">
        <f t="shared" si="7"/>
        <v>1.0078740157480193</v>
      </c>
      <c r="R38" s="8">
        <f t="shared" si="8"/>
        <v>9.4512173180919687E-2</v>
      </c>
      <c r="S38" s="15">
        <f t="shared" si="9"/>
        <v>10.663959803555665</v>
      </c>
      <c r="T38" s="8">
        <f t="shared" ref="T38:T60" si="12">O38/lzhu2</f>
        <v>1.0072118765574105</v>
      </c>
      <c r="U38" s="8">
        <v>20</v>
      </c>
      <c r="V38" s="8">
        <v>1</v>
      </c>
      <c r="W38" s="8">
        <v>10758</v>
      </c>
      <c r="X38" s="8">
        <v>70760</v>
      </c>
      <c r="AA38" s="8">
        <v>7</v>
      </c>
      <c r="AB38" s="8">
        <v>7</v>
      </c>
      <c r="AC38" s="8">
        <v>1</v>
      </c>
      <c r="AD38" s="8">
        <v>1</v>
      </c>
      <c r="AE38" s="8">
        <v>3</v>
      </c>
      <c r="AF38" s="8">
        <v>0</v>
      </c>
      <c r="AG38" s="8">
        <v>0</v>
      </c>
      <c r="AH38" s="8">
        <v>-1</v>
      </c>
      <c r="AI38" s="8">
        <v>14</v>
      </c>
      <c r="AJ38" s="8">
        <v>4</v>
      </c>
      <c r="AK38" s="8">
        <v>4</v>
      </c>
      <c r="AL38" s="8">
        <v>-2.5</v>
      </c>
      <c r="AM38" s="8">
        <v>0</v>
      </c>
      <c r="AN38" s="8">
        <v>0.9</v>
      </c>
      <c r="AO38" s="8">
        <v>1.00012141401514</v>
      </c>
      <c r="AP38" s="8">
        <v>0.185459502937004</v>
      </c>
      <c r="AQ38" s="8">
        <v>1.7976539065649899</v>
      </c>
      <c r="AR38" s="8">
        <v>0.35785334727391699</v>
      </c>
      <c r="AS38" s="8">
        <v>0.35719334210016102</v>
      </c>
      <c r="AT38" s="8">
        <v>1.61219440362799</v>
      </c>
      <c r="AU38" s="8">
        <v>0.99567968085233705</v>
      </c>
      <c r="AV38" s="8">
        <v>0.14685284804686999</v>
      </c>
      <c r="AW38" s="8">
        <v>1.84182495515984</v>
      </c>
      <c r="AX38" s="8">
        <v>0.36278986627718002</v>
      </c>
      <c r="AY38" s="8">
        <v>0.36084814715106101</v>
      </c>
      <c r="AZ38" s="8">
        <v>1.69497210711297</v>
      </c>
      <c r="BA38" s="10">
        <v>3.2959E-3</v>
      </c>
      <c r="BB38" s="10">
        <v>-2.4820259735850598</v>
      </c>
      <c r="BC38" s="10">
        <v>3.9985629999999802E-3</v>
      </c>
      <c r="BD38" s="10">
        <v>7.9307549999999994E-3</v>
      </c>
      <c r="BE38" s="13">
        <v>1.6021739999999901E-5</v>
      </c>
      <c r="BF38" s="8">
        <v>0</v>
      </c>
      <c r="BG38" s="8">
        <v>3.1707779999998998E-3</v>
      </c>
      <c r="BH38" s="8">
        <v>3.2958999999999801E-2</v>
      </c>
      <c r="BI38" s="8">
        <v>3.9985629999999897E-2</v>
      </c>
      <c r="BJ38" s="8">
        <v>7.9307549999999893E-2</v>
      </c>
      <c r="BK38" s="8">
        <v>1.6021739999990501E-4</v>
      </c>
      <c r="BL38" s="8">
        <v>0</v>
      </c>
      <c r="BM38" s="8">
        <v>3.1707779999999901E-2</v>
      </c>
      <c r="BN38" s="8">
        <v>32.959000000000003</v>
      </c>
      <c r="BO38" s="8">
        <v>39.985629999999901</v>
      </c>
      <c r="BP38" s="8">
        <v>79.307549999999907</v>
      </c>
      <c r="BQ38" s="8">
        <v>0.16021740000000001</v>
      </c>
      <c r="BR38" s="8">
        <v>0</v>
      </c>
      <c r="BS38" s="8">
        <v>31.7077799999999</v>
      </c>
      <c r="BT38" s="8">
        <v>1266510</v>
      </c>
      <c r="BU38" s="10">
        <v>6.3451560000000002</v>
      </c>
      <c r="BV38" s="11">
        <v>6.3451560000000002</v>
      </c>
      <c r="BW38" s="10">
        <v>0.802130610355549</v>
      </c>
      <c r="BX38" s="13">
        <v>5.0099533363337001E-6</v>
      </c>
      <c r="BY38" s="13">
        <v>5.0099533363337001E-6</v>
      </c>
      <c r="BZ38" s="8">
        <v>-5.3004780128493199</v>
      </c>
      <c r="CA38" s="13">
        <v>5.00834149999999E-6</v>
      </c>
      <c r="CB38" s="8">
        <v>-5.3006177503526404</v>
      </c>
      <c r="CC38" s="13">
        <v>5.0082294999999996E-6</v>
      </c>
      <c r="CD38" s="8">
        <v>1.272043</v>
      </c>
      <c r="CE38" s="8">
        <v>1.3688309999999999</v>
      </c>
      <c r="CF38" s="13">
        <v>1.0043686982337199E-6</v>
      </c>
      <c r="CG38" s="13">
        <v>1.0807897292559799E-6</v>
      </c>
      <c r="CH38" s="13">
        <v>1.0040461999999999E-6</v>
      </c>
      <c r="CI38" s="13">
        <v>1.08041755E-6</v>
      </c>
      <c r="CJ38" s="13">
        <v>5.4015275000000001E-6</v>
      </c>
      <c r="CK38" s="8">
        <v>0.20108664999999901</v>
      </c>
      <c r="CL38" s="8">
        <v>0.215748949999999</v>
      </c>
      <c r="CM38" s="8">
        <v>1.00011843570125</v>
      </c>
      <c r="CN38" s="8">
        <v>1.97456672272574E-4</v>
      </c>
      <c r="CO38" s="11">
        <v>20.428495000000002</v>
      </c>
      <c r="CP38" s="8">
        <v>1071.5225</v>
      </c>
      <c r="CQ38" s="8">
        <v>3.03000093489204</v>
      </c>
      <c r="CR38" s="8">
        <v>10715.225</v>
      </c>
      <c r="CS38" s="8">
        <v>4.0300009348920396</v>
      </c>
      <c r="CT38" s="8">
        <v>169.18879999999999</v>
      </c>
      <c r="CU38" s="8">
        <v>169.10751330242601</v>
      </c>
      <c r="CV38" s="8">
        <v>21.721809999999898</v>
      </c>
      <c r="CW38" s="8">
        <v>79.471579999999904</v>
      </c>
      <c r="CX38" s="8">
        <v>1.9002116866655501</v>
      </c>
      <c r="CY38" s="8">
        <v>794.71579999999904</v>
      </c>
      <c r="CZ38" s="8">
        <v>2.9002116866655498</v>
      </c>
      <c r="DA38" s="8">
        <v>0.25074380000000002</v>
      </c>
      <c r="DB38" s="8">
        <v>0.51232361471278098</v>
      </c>
      <c r="DC38" s="8">
        <v>0.50670737542752298</v>
      </c>
      <c r="DD38" s="8">
        <v>0.17616578203719299</v>
      </c>
      <c r="DE38" s="8">
        <v>1.5971474999999999</v>
      </c>
      <c r="DF38" s="8">
        <v>1.5622294999999999</v>
      </c>
      <c r="DG38" s="8">
        <v>6.2587099999999998</v>
      </c>
      <c r="DH38" s="8">
        <v>1.048597</v>
      </c>
      <c r="DI38" s="8">
        <v>0.96751739999999997</v>
      </c>
      <c r="DJ38" s="8">
        <v>127</v>
      </c>
      <c r="DK38" s="8">
        <v>7.8740157480314005E-3</v>
      </c>
      <c r="DL38" s="8">
        <v>7.8125E-3</v>
      </c>
      <c r="DM38" s="8">
        <v>1.5625E-2</v>
      </c>
      <c r="DN38" s="8">
        <v>6.9051255907489999E-4</v>
      </c>
      <c r="DO38" s="8">
        <v>8.7695095002514101E-2</v>
      </c>
      <c r="DP38" s="11">
        <v>127</v>
      </c>
      <c r="DQ38" s="11">
        <v>7.8740157480314005E-3</v>
      </c>
      <c r="DR38" s="8">
        <v>7.8125E-3</v>
      </c>
      <c r="DS38" s="8">
        <v>1.5625E-2</v>
      </c>
      <c r="DT38" s="8">
        <v>6.9051255907489999E-4</v>
      </c>
      <c r="DU38" s="8">
        <v>8.7695095002514101E-2</v>
      </c>
      <c r="DV38" s="8">
        <v>1266910</v>
      </c>
      <c r="DW38" s="8">
        <v>1267060</v>
      </c>
      <c r="DX38" s="8">
        <v>1267579</v>
      </c>
      <c r="DY38" s="8">
        <v>1266510</v>
      </c>
      <c r="DZ38" s="8">
        <v>1266510</v>
      </c>
      <c r="EA38" s="8">
        <v>1266888</v>
      </c>
      <c r="EB38" s="8">
        <v>250.08085</v>
      </c>
      <c r="EC38" s="8">
        <v>282.00855000000001</v>
      </c>
      <c r="ED38" s="8">
        <v>16.453495</v>
      </c>
      <c r="EE38" s="8">
        <v>1.45511999999999E-2</v>
      </c>
      <c r="EF38" s="8">
        <v>0</v>
      </c>
      <c r="EG38" s="8">
        <v>242.42455000000001</v>
      </c>
      <c r="EH38" s="8">
        <v>1266660</v>
      </c>
      <c r="EI38" s="8">
        <v>1266780</v>
      </c>
      <c r="EJ38" s="12">
        <v>1267560</v>
      </c>
      <c r="EK38" s="8">
        <v>1266510</v>
      </c>
      <c r="EL38" s="8">
        <v>1266510</v>
      </c>
      <c r="EM38" s="8">
        <v>1266640</v>
      </c>
      <c r="EN38" s="13">
        <v>1.4918654E-16</v>
      </c>
      <c r="EO38" s="13">
        <v>-1.4918654E-16</v>
      </c>
      <c r="EP38" s="13">
        <v>7.8929844999999998E-17</v>
      </c>
      <c r="EQ38" s="13">
        <v>-2.5825239999999999E-17</v>
      </c>
      <c r="ER38" s="8">
        <v>0</v>
      </c>
      <c r="ES38" s="8">
        <v>0</v>
      </c>
      <c r="ET38" s="13">
        <v>1.9168729999999901E-17</v>
      </c>
    </row>
    <row r="39" spans="7:150" x14ac:dyDescent="0.25">
      <c r="G39" s="8">
        <f t="shared" si="0"/>
        <v>3.13002449999999</v>
      </c>
      <c r="H39" s="9">
        <f t="shared" si="1"/>
        <v>2.0932636280640075E-2</v>
      </c>
      <c r="I39" s="8">
        <f t="shared" si="2"/>
        <v>40.394835</v>
      </c>
      <c r="J39" s="9">
        <f t="shared" si="3"/>
        <v>39.72226983058669</v>
      </c>
      <c r="M39" s="8">
        <f t="shared" si="4"/>
        <v>3.2936110000000001E-3</v>
      </c>
      <c r="N39" s="9">
        <f t="shared" si="5"/>
        <v>5.0066734203797127E-2</v>
      </c>
      <c r="O39" s="8">
        <f t="shared" si="6"/>
        <v>1.5873015873015799E-2</v>
      </c>
      <c r="P39" s="8">
        <f t="shared" si="11"/>
        <v>1.5625E-2</v>
      </c>
      <c r="Q39" s="8">
        <f t="shared" si="7"/>
        <v>1.0158730158730112</v>
      </c>
      <c r="R39" s="8">
        <f t="shared" si="8"/>
        <v>4.7256086590459843E-2</v>
      </c>
      <c r="S39" s="9">
        <f t="shared" si="9"/>
        <v>21.497188810342532</v>
      </c>
      <c r="T39" s="8">
        <f t="shared" si="12"/>
        <v>2.0304112432189219</v>
      </c>
      <c r="U39" s="8">
        <v>20</v>
      </c>
      <c r="V39" s="8">
        <v>1</v>
      </c>
      <c r="W39" s="8">
        <v>10759</v>
      </c>
      <c r="X39" s="8">
        <v>80760</v>
      </c>
      <c r="AA39" s="8">
        <v>8</v>
      </c>
      <c r="AB39" s="8">
        <v>8</v>
      </c>
      <c r="AC39" s="8">
        <v>1</v>
      </c>
      <c r="AD39" s="8">
        <v>1</v>
      </c>
      <c r="AE39" s="8">
        <v>3</v>
      </c>
      <c r="AF39" s="8">
        <v>0</v>
      </c>
      <c r="AG39" s="8">
        <v>0</v>
      </c>
      <c r="AH39" s="8">
        <v>-1</v>
      </c>
      <c r="AI39" s="8">
        <v>14</v>
      </c>
      <c r="AJ39" s="8">
        <v>4</v>
      </c>
      <c r="AK39" s="8">
        <v>4</v>
      </c>
      <c r="AL39" s="8">
        <v>-2.5</v>
      </c>
      <c r="AM39" s="8">
        <v>0</v>
      </c>
      <c r="AN39" s="8">
        <v>0.9</v>
      </c>
      <c r="AO39" s="8">
        <v>0.99559981703737899</v>
      </c>
      <c r="AP39" s="8">
        <v>0.24505294139828501</v>
      </c>
      <c r="AQ39" s="8">
        <v>1.7377828640622699</v>
      </c>
      <c r="AR39" s="8">
        <v>0.347569908816039</v>
      </c>
      <c r="AS39" s="8">
        <v>0.34487530647040099</v>
      </c>
      <c r="AT39" s="8">
        <v>1.4927299226639901</v>
      </c>
      <c r="AU39" s="8">
        <v>0.99567968085233705</v>
      </c>
      <c r="AV39" s="8">
        <v>0.14685284804686999</v>
      </c>
      <c r="AW39" s="8">
        <v>1.84182495515984</v>
      </c>
      <c r="AX39" s="8">
        <v>0.36278986627718002</v>
      </c>
      <c r="AY39" s="8">
        <v>0.36084814715106101</v>
      </c>
      <c r="AZ39" s="8">
        <v>1.69497210711297</v>
      </c>
      <c r="BA39" s="10">
        <v>3.2936110000000001E-3</v>
      </c>
      <c r="BB39" s="10">
        <v>-2.4823282911724802</v>
      </c>
      <c r="BC39" s="10">
        <v>7.9116799999999505E-3</v>
      </c>
      <c r="BD39" s="10">
        <v>1.5899699999999899E-2</v>
      </c>
      <c r="BE39" s="13">
        <v>2.059938E-5</v>
      </c>
      <c r="BF39" s="8">
        <v>0</v>
      </c>
      <c r="BG39" s="8">
        <v>3.1738299999999001E-3</v>
      </c>
      <c r="BH39" s="8">
        <v>3.2936109999999803E-2</v>
      </c>
      <c r="BI39" s="8">
        <v>7.9116799999999904E-2</v>
      </c>
      <c r="BJ39" s="8">
        <v>0.158996999999999</v>
      </c>
      <c r="BK39" s="8">
        <v>2.059937999999E-4</v>
      </c>
      <c r="BL39" s="8">
        <v>0</v>
      </c>
      <c r="BM39" s="8">
        <v>3.17382999999999E-2</v>
      </c>
      <c r="BN39" s="8">
        <v>32.936109999999999</v>
      </c>
      <c r="BO39" s="8">
        <v>79.116799999999898</v>
      </c>
      <c r="BP39" s="8">
        <v>158.99699999999899</v>
      </c>
      <c r="BQ39" s="8">
        <v>0.2059938</v>
      </c>
      <c r="BR39" s="8">
        <v>0</v>
      </c>
      <c r="BS39" s="8">
        <v>31.738299999999999</v>
      </c>
      <c r="BT39" s="8">
        <v>1266510</v>
      </c>
      <c r="BU39" s="10">
        <v>3.13002449999999</v>
      </c>
      <c r="BV39" s="11">
        <v>3.13002449999999</v>
      </c>
      <c r="BW39" s="10">
        <v>0.494987996668664</v>
      </c>
      <c r="BX39" s="13">
        <v>2.47137764407703E-6</v>
      </c>
      <c r="BY39" s="13">
        <v>2.47137764407703E-6</v>
      </c>
      <c r="BZ39" s="8">
        <v>-5.6076206265361996</v>
      </c>
      <c r="CA39" s="13">
        <v>2.4704449999999999E-6</v>
      </c>
      <c r="CB39" s="8">
        <v>-5.6077845290907797</v>
      </c>
      <c r="CC39" s="13">
        <v>2.46408199999999E-6</v>
      </c>
      <c r="CD39" s="8">
        <v>1.3777955</v>
      </c>
      <c r="CE39" s="8">
        <v>6.2825284999999997</v>
      </c>
      <c r="CF39" s="13">
        <v>1.0878678415488201E-6</v>
      </c>
      <c r="CG39" s="13">
        <v>4.96050445713022E-6</v>
      </c>
      <c r="CH39" s="13">
        <v>1.0874571999999999E-6</v>
      </c>
      <c r="CI39" s="13">
        <v>4.945863E-6</v>
      </c>
      <c r="CJ39" s="13">
        <v>2.112095E-5</v>
      </c>
      <c r="CK39" s="8">
        <v>0.44223389999999901</v>
      </c>
      <c r="CL39" s="8">
        <v>2.0069195</v>
      </c>
      <c r="CM39" s="8">
        <v>1.00006316570733</v>
      </c>
      <c r="CN39" s="8">
        <v>3.1311525372869998E-4</v>
      </c>
      <c r="CO39" s="11">
        <v>40.394835</v>
      </c>
      <c r="CP39" s="8">
        <v>4242.68299999999</v>
      </c>
      <c r="CQ39" s="8">
        <v>3.6276405347446099</v>
      </c>
      <c r="CR39" s="8">
        <v>42426.83</v>
      </c>
      <c r="CS39" s="8">
        <v>4.6276405347446099</v>
      </c>
      <c r="CT39" s="8">
        <v>1355.39399999999</v>
      </c>
      <c r="CU39" s="8">
        <v>1358.9182161871399</v>
      </c>
      <c r="CV39" s="8">
        <v>166.25949999999901</v>
      </c>
      <c r="CW39" s="8">
        <v>159.24435</v>
      </c>
      <c r="CX39" s="8">
        <v>2.2020640324563399</v>
      </c>
      <c r="CY39" s="8">
        <v>1592.4435000000001</v>
      </c>
      <c r="CZ39" s="8">
        <v>3.2020640324563399</v>
      </c>
      <c r="DA39" s="8">
        <v>0.244001099999999</v>
      </c>
      <c r="DB39" s="8">
        <v>0.50148100539237495</v>
      </c>
      <c r="DC39" s="8">
        <v>0.50009909703545097</v>
      </c>
      <c r="DD39" s="8">
        <v>0.139755814327399</v>
      </c>
      <c r="DE39" s="8">
        <v>6.2612135000000002</v>
      </c>
      <c r="DF39" s="8">
        <v>6.2290684999999897</v>
      </c>
      <c r="DG39" s="8">
        <v>25.254860000000001</v>
      </c>
      <c r="DH39" s="8">
        <v>1.0473349999999899</v>
      </c>
      <c r="DI39" s="8">
        <v>0.96970040000000002</v>
      </c>
      <c r="DJ39" s="8">
        <v>63</v>
      </c>
      <c r="DK39" s="8">
        <v>1.5873015873015799E-2</v>
      </c>
      <c r="DL39" s="8">
        <v>1.5625E-2</v>
      </c>
      <c r="DM39" s="8">
        <v>3.125E-2</v>
      </c>
      <c r="DN39" s="8">
        <v>1.95287893700679E-3</v>
      </c>
      <c r="DO39" s="8">
        <v>0.12303137303143399</v>
      </c>
      <c r="DP39" s="11">
        <v>63</v>
      </c>
      <c r="DQ39" s="11">
        <v>1.5873015873015799E-2</v>
      </c>
      <c r="DR39" s="8">
        <v>1.5625E-2</v>
      </c>
      <c r="DS39" s="8">
        <v>3.125E-2</v>
      </c>
      <c r="DT39" s="8">
        <v>1.95287893700679E-3</v>
      </c>
      <c r="DU39" s="8">
        <v>0.12303137303143399</v>
      </c>
      <c r="DV39" s="8">
        <v>1266980</v>
      </c>
      <c r="DW39" s="8">
        <v>1268655</v>
      </c>
      <c r="DX39" s="8">
        <v>1270735.5</v>
      </c>
      <c r="DY39" s="8">
        <v>1266510</v>
      </c>
      <c r="DZ39" s="8">
        <v>1266510</v>
      </c>
      <c r="EA39" s="8">
        <v>1266950.5</v>
      </c>
      <c r="EB39" s="8">
        <v>396.56360000000001</v>
      </c>
      <c r="EC39" s="8">
        <v>1103.9344999999901</v>
      </c>
      <c r="ED39" s="8">
        <v>130.42439999999999</v>
      </c>
      <c r="EE39" s="8">
        <v>2.5029024999999899E-2</v>
      </c>
      <c r="EF39" s="8">
        <v>0</v>
      </c>
      <c r="EG39" s="8">
        <v>373.612899999999</v>
      </c>
      <c r="EH39" s="8">
        <v>1266590</v>
      </c>
      <c r="EI39" s="8">
        <v>1267555</v>
      </c>
      <c r="EJ39" s="12">
        <v>1270605</v>
      </c>
      <c r="EK39" s="8">
        <v>1266510</v>
      </c>
      <c r="EL39" s="8">
        <v>1266510</v>
      </c>
      <c r="EM39" s="8">
        <v>1266580</v>
      </c>
      <c r="EN39" s="13">
        <v>1.370433E-16</v>
      </c>
      <c r="EO39" s="13">
        <v>-1.370433E-16</v>
      </c>
      <c r="EP39" s="13">
        <v>-1.543907E-16</v>
      </c>
      <c r="EQ39" s="13">
        <v>6.2862349999999897E-17</v>
      </c>
      <c r="ER39" s="8">
        <v>0</v>
      </c>
      <c r="ES39" s="8">
        <v>0</v>
      </c>
      <c r="ET39" s="13">
        <v>-6.2450184999999902E-17</v>
      </c>
    </row>
    <row r="40" spans="7:150" s="10" customFormat="1" x14ac:dyDescent="0.25">
      <c r="G40" s="8">
        <f t="shared" si="0"/>
        <v>1.5116459999999901</v>
      </c>
      <c r="H40" s="15">
        <f t="shared" si="1"/>
        <v>1.0109421157273478E-2</v>
      </c>
      <c r="I40" s="8">
        <f t="shared" si="2"/>
        <v>81.697554999999994</v>
      </c>
      <c r="J40" s="15">
        <f t="shared" si="3"/>
        <v>80.337308574455037</v>
      </c>
      <c r="K40" s="8"/>
      <c r="L40" s="8"/>
      <c r="M40" s="8">
        <f t="shared" si="4"/>
        <v>3.2882699999999998E-3</v>
      </c>
      <c r="N40" s="15">
        <f t="shared" si="5"/>
        <v>4.9985544765401853E-2</v>
      </c>
      <c r="O40" s="8">
        <f t="shared" si="6"/>
        <v>3.2258064516128997E-2</v>
      </c>
      <c r="P40" s="8">
        <f t="shared" si="11"/>
        <v>3.125E-2</v>
      </c>
      <c r="Q40" s="8">
        <f t="shared" si="7"/>
        <v>1.0322580645161279</v>
      </c>
      <c r="R40" s="8">
        <f t="shared" si="8"/>
        <v>2.3628043295229922E-2</v>
      </c>
      <c r="S40" s="15">
        <f t="shared" si="9"/>
        <v>43.687835324244659</v>
      </c>
      <c r="T40" s="8">
        <f t="shared" si="12"/>
        <v>4.1263196233158883</v>
      </c>
      <c r="U40" s="10">
        <v>20</v>
      </c>
      <c r="V40" s="10">
        <v>1</v>
      </c>
      <c r="W40" s="10">
        <v>10760</v>
      </c>
      <c r="X40" s="10">
        <v>90760</v>
      </c>
      <c r="AA40" s="10">
        <v>9</v>
      </c>
      <c r="AB40" s="10">
        <v>9</v>
      </c>
      <c r="AC40" s="10">
        <v>1</v>
      </c>
      <c r="AD40" s="10">
        <v>1</v>
      </c>
      <c r="AE40" s="10">
        <v>3</v>
      </c>
      <c r="AF40" s="10">
        <v>0</v>
      </c>
      <c r="AG40" s="10">
        <v>0</v>
      </c>
      <c r="AH40" s="10">
        <v>-1</v>
      </c>
      <c r="AI40" s="10">
        <v>14</v>
      </c>
      <c r="AJ40" s="10">
        <v>4</v>
      </c>
      <c r="AK40" s="10">
        <v>4</v>
      </c>
      <c r="AL40" s="10">
        <v>-2.5</v>
      </c>
      <c r="AM40" s="10">
        <v>0</v>
      </c>
      <c r="AN40" s="10">
        <v>0.9</v>
      </c>
      <c r="AO40" s="10">
        <v>0.98020920047280702</v>
      </c>
      <c r="AP40" s="10">
        <v>0.28958374160522399</v>
      </c>
      <c r="AQ40" s="10">
        <v>1.6575128389726299</v>
      </c>
      <c r="AR40" s="10">
        <v>0.35168310345730702</v>
      </c>
      <c r="AS40" s="10">
        <v>0.34384372993081502</v>
      </c>
      <c r="AT40" s="10">
        <v>1.3679290973674001</v>
      </c>
      <c r="AU40" s="10">
        <v>0.99567968085233705</v>
      </c>
      <c r="AV40" s="10">
        <v>0.14685284804686999</v>
      </c>
      <c r="AW40" s="10">
        <v>1.84182495515984</v>
      </c>
      <c r="AX40" s="10">
        <v>0.36278986627718002</v>
      </c>
      <c r="AY40" s="10">
        <v>0.36084814715106101</v>
      </c>
      <c r="AZ40" s="10">
        <v>1.69497210711297</v>
      </c>
      <c r="BA40" s="10">
        <v>3.2882699999999998E-3</v>
      </c>
      <c r="BB40" s="10">
        <v>-2.4830341687174902</v>
      </c>
      <c r="BC40" s="10">
        <v>1.5732574999999901E-2</v>
      </c>
      <c r="BD40" s="10">
        <v>3.2333399999999901E-2</v>
      </c>
      <c r="BE40" s="16">
        <v>2.5177019999999899E-5</v>
      </c>
      <c r="BF40" s="10">
        <v>0</v>
      </c>
      <c r="BG40" s="10">
        <v>3.1753559999999001E-3</v>
      </c>
      <c r="BH40" s="10">
        <v>3.2882699999999897E-2</v>
      </c>
      <c r="BI40" s="10">
        <v>0.15732574999999899</v>
      </c>
      <c r="BJ40" s="10">
        <v>0.32333399999999901</v>
      </c>
      <c r="BK40" s="10">
        <v>2.5177019999989898E-4</v>
      </c>
      <c r="BL40" s="10">
        <v>0</v>
      </c>
      <c r="BM40" s="10">
        <v>3.1753559999999903E-2</v>
      </c>
      <c r="BN40" s="10">
        <v>32.8827</v>
      </c>
      <c r="BO40" s="10">
        <v>157.32575</v>
      </c>
      <c r="BP40" s="10">
        <v>323.33399999999898</v>
      </c>
      <c r="BQ40" s="10">
        <v>0.251770199999999</v>
      </c>
      <c r="BR40" s="10">
        <v>0</v>
      </c>
      <c r="BS40" s="10">
        <v>31.753559999999901</v>
      </c>
      <c r="BT40" s="10">
        <v>1266510</v>
      </c>
      <c r="BU40" s="10">
        <v>1.5116459999999901</v>
      </c>
      <c r="BV40" s="11">
        <v>1.5116459999999901</v>
      </c>
      <c r="BW40" s="10">
        <v>0.179077511922068</v>
      </c>
      <c r="BX40" s="16">
        <v>1.1935523604235199E-6</v>
      </c>
      <c r="BY40" s="16">
        <v>1.1935523604235199E-6</v>
      </c>
      <c r="BZ40" s="10">
        <v>-5.9235311112828004</v>
      </c>
      <c r="CA40" s="16">
        <v>1.1930709999999999E-6</v>
      </c>
      <c r="CB40" s="10">
        <v>-5.9237062796606699</v>
      </c>
      <c r="CC40" s="16">
        <v>1.185088E-6</v>
      </c>
      <c r="CD40" s="10">
        <v>-29.693079999999998</v>
      </c>
      <c r="CE40" s="10">
        <v>12.707455</v>
      </c>
      <c r="CF40" s="16">
        <v>-2.34448050153571E-5</v>
      </c>
      <c r="CG40" s="16">
        <v>1.0033442294178399E-5</v>
      </c>
      <c r="CH40" s="16">
        <v>-2.34353299999999E-5</v>
      </c>
      <c r="CI40" s="16">
        <v>9.9622749999999994E-6</v>
      </c>
      <c r="CJ40" s="16">
        <v>8.7278469999999898E-5</v>
      </c>
      <c r="CK40" s="10">
        <v>-19.675274999999999</v>
      </c>
      <c r="CL40" s="10">
        <v>8.4049064999999903</v>
      </c>
      <c r="CM40" s="10">
        <v>1.0000315828536599</v>
      </c>
      <c r="CN40" s="10">
        <v>3.9493513671422502E-4</v>
      </c>
      <c r="CO40" s="11">
        <v>81.697554999999994</v>
      </c>
      <c r="CP40" s="10">
        <v>17396.584999999999</v>
      </c>
      <c r="CQ40" s="10">
        <v>4.2404640015107598</v>
      </c>
      <c r="CR40" s="10">
        <v>173965.85</v>
      </c>
      <c r="CS40" s="10">
        <v>5.2404640015107598</v>
      </c>
      <c r="CT40" s="10">
        <v>11499.53</v>
      </c>
      <c r="CU40" s="10">
        <v>11528.181421093001</v>
      </c>
      <c r="CV40" s="10">
        <v>1315.1105</v>
      </c>
      <c r="CW40" s="10">
        <v>323.78285</v>
      </c>
      <c r="CX40" s="10">
        <v>2.51025384148992</v>
      </c>
      <c r="CY40" s="10">
        <v>3237.8285000000001</v>
      </c>
      <c r="CZ40" s="10">
        <v>3.51025384148992</v>
      </c>
      <c r="DA40" s="10">
        <v>0.234759299999999</v>
      </c>
      <c r="DB40" s="10">
        <v>0.48595457972684297</v>
      </c>
      <c r="DC40" s="10">
        <v>0.48913075565967301</v>
      </c>
      <c r="DD40" s="10">
        <v>0.10741970299223599</v>
      </c>
      <c r="DE40" s="10">
        <v>24.763179999999998</v>
      </c>
      <c r="DF40" s="10">
        <v>24.733719999999899</v>
      </c>
      <c r="DG40" s="10">
        <v>104.3599</v>
      </c>
      <c r="DH40" s="10">
        <v>1.0446124999999999</v>
      </c>
      <c r="DI40" s="10">
        <v>0.97146889999999997</v>
      </c>
      <c r="DJ40" s="10">
        <v>31</v>
      </c>
      <c r="DK40" s="10">
        <v>3.2258064516128997E-2</v>
      </c>
      <c r="DL40" s="10">
        <v>3.125E-2</v>
      </c>
      <c r="DM40" s="10">
        <v>6.25E-2</v>
      </c>
      <c r="DN40" s="10">
        <v>5.521396749044E-3</v>
      </c>
      <c r="DO40" s="10">
        <v>0.171163299220364</v>
      </c>
      <c r="DP40" s="11">
        <v>31</v>
      </c>
      <c r="DQ40" s="11">
        <v>3.2258064516128997E-2</v>
      </c>
      <c r="DR40" s="10">
        <v>3.125E-2</v>
      </c>
      <c r="DS40" s="10">
        <v>6.25E-2</v>
      </c>
      <c r="DT40" s="10">
        <v>5.521396749044E-3</v>
      </c>
      <c r="DU40" s="10">
        <v>0.171163299220364</v>
      </c>
      <c r="DV40" s="10">
        <v>1267049.5</v>
      </c>
      <c r="DW40" s="10">
        <v>1275039.5</v>
      </c>
      <c r="DX40" s="10">
        <v>1283790</v>
      </c>
      <c r="DY40" s="10">
        <v>1266510</v>
      </c>
      <c r="DZ40" s="10">
        <v>1266510</v>
      </c>
      <c r="EA40" s="10">
        <v>1267019.5</v>
      </c>
      <c r="EB40" s="10">
        <v>500.1893</v>
      </c>
      <c r="EC40" s="10">
        <v>4500.1030000000001</v>
      </c>
      <c r="ED40" s="10">
        <v>1062.7605000000001</v>
      </c>
      <c r="EE40" s="10">
        <v>3.7830884999999898E-2</v>
      </c>
      <c r="EF40" s="10">
        <v>0</v>
      </c>
      <c r="EG40" s="10">
        <v>471.46559999999999</v>
      </c>
      <c r="EH40" s="10">
        <v>1266550</v>
      </c>
      <c r="EI40" s="10">
        <v>1270540.5</v>
      </c>
      <c r="EJ40" s="12">
        <v>1282726.5</v>
      </c>
      <c r="EK40" s="10">
        <v>1266510</v>
      </c>
      <c r="EL40" s="10">
        <v>1266510</v>
      </c>
      <c r="EM40" s="10">
        <v>1266550</v>
      </c>
      <c r="EN40" s="16">
        <v>1.7520662500000001E-16</v>
      </c>
      <c r="EO40" s="16">
        <v>-1.7520662500000001E-16</v>
      </c>
      <c r="EP40" s="16">
        <v>-8.7429799999999997E-17</v>
      </c>
      <c r="EQ40" s="16">
        <v>-5.0164760000000001E-16</v>
      </c>
      <c r="ER40" s="10">
        <v>0</v>
      </c>
      <c r="ES40" s="10">
        <v>0</v>
      </c>
      <c r="ET40" s="16">
        <v>1.07553E-17</v>
      </c>
    </row>
    <row r="41" spans="7:150" x14ac:dyDescent="0.25">
      <c r="G41" s="8">
        <f t="shared" si="0"/>
        <v>148.43815000000001</v>
      </c>
      <c r="H41" s="9">
        <f t="shared" si="1"/>
        <v>0.99270846094690435</v>
      </c>
      <c r="I41" s="8">
        <f t="shared" si="2"/>
        <v>1.01289219999999</v>
      </c>
      <c r="J41" s="9">
        <f t="shared" si="3"/>
        <v>0.9960277663640954</v>
      </c>
      <c r="M41" s="8">
        <f t="shared" si="4"/>
        <v>6.8566134999999903E-2</v>
      </c>
      <c r="N41" s="9">
        <f t="shared" si="5"/>
        <v>1.0422853386227657</v>
      </c>
      <c r="O41" s="8">
        <f t="shared" si="6"/>
        <v>7.3748080316068997E-4</v>
      </c>
      <c r="P41" s="8">
        <f t="shared" si="11"/>
        <v>6.103515625E-5</v>
      </c>
      <c r="Q41" s="8">
        <f t="shared" si="7"/>
        <v>12.082885478984744</v>
      </c>
      <c r="R41" s="8">
        <f t="shared" si="8"/>
        <v>12.09755816715772</v>
      </c>
      <c r="S41" s="9">
        <f t="shared" si="9"/>
        <v>0.99878713638155436</v>
      </c>
      <c r="T41" s="8">
        <f t="shared" si="12"/>
        <v>9.4335526806922337E-2</v>
      </c>
      <c r="U41" s="8">
        <v>20</v>
      </c>
      <c r="V41" s="8">
        <v>1</v>
      </c>
      <c r="W41" s="8">
        <v>6701</v>
      </c>
      <c r="X41" s="8">
        <v>4</v>
      </c>
      <c r="AA41" s="8">
        <v>0</v>
      </c>
      <c r="AB41" s="8">
        <v>0</v>
      </c>
      <c r="AC41" s="8">
        <v>1</v>
      </c>
      <c r="AD41" s="8">
        <v>1</v>
      </c>
      <c r="AE41" s="8">
        <v>0</v>
      </c>
      <c r="AF41" s="8">
        <v>3</v>
      </c>
      <c r="AG41" s="8">
        <v>0</v>
      </c>
      <c r="AH41" s="8">
        <v>-1</v>
      </c>
      <c r="AI41" s="8">
        <v>14</v>
      </c>
      <c r="AJ41" s="8">
        <v>4</v>
      </c>
      <c r="AK41" s="8">
        <v>4</v>
      </c>
      <c r="AL41" s="8">
        <v>-2.5</v>
      </c>
      <c r="AM41" s="8">
        <v>0</v>
      </c>
      <c r="AN41" s="8">
        <v>0.9</v>
      </c>
      <c r="AO41" s="8">
        <v>0.99567968085233705</v>
      </c>
      <c r="AP41" s="8">
        <v>0.14685284804686999</v>
      </c>
      <c r="AQ41" s="8">
        <v>1.84182495515984</v>
      </c>
      <c r="AR41" s="8">
        <v>0.36278986627718002</v>
      </c>
      <c r="AS41" s="8">
        <v>0.36084814715106101</v>
      </c>
      <c r="AT41" s="8">
        <v>1.69497210711297</v>
      </c>
      <c r="AU41" s="8">
        <v>0.99567968085233705</v>
      </c>
      <c r="AV41" s="8">
        <v>0.14685284804686999</v>
      </c>
      <c r="AW41" s="8">
        <v>1.84182495515984</v>
      </c>
      <c r="AX41" s="8">
        <v>0.36278986627718002</v>
      </c>
      <c r="AY41" s="8">
        <v>0.36084814715106101</v>
      </c>
      <c r="AZ41" s="8">
        <v>1.69497210711297</v>
      </c>
      <c r="BA41" s="10">
        <v>6.8566134999999903E-2</v>
      </c>
      <c r="BB41" s="10">
        <v>-1.1639975575567101</v>
      </c>
      <c r="BC41" s="10">
        <v>2.5405870000000001E-4</v>
      </c>
      <c r="BD41" s="10">
        <v>3.1867989999999902E-2</v>
      </c>
      <c r="BE41" s="13">
        <v>1.296998E-5</v>
      </c>
      <c r="BF41" s="8">
        <v>0</v>
      </c>
      <c r="BG41" s="8">
        <v>1.0590367499999901E-2</v>
      </c>
      <c r="BH41" s="8">
        <v>0.68566134999999995</v>
      </c>
      <c r="BI41" s="8">
        <v>2.54058699999999E-3</v>
      </c>
      <c r="BJ41" s="8">
        <v>0.31867989999999902</v>
      </c>
      <c r="BK41" s="8">
        <v>1.2969979999991499E-4</v>
      </c>
      <c r="BL41" s="8">
        <v>0</v>
      </c>
      <c r="BM41" s="8">
        <v>0.105903674999999</v>
      </c>
      <c r="BN41" s="8">
        <v>685.66134999999997</v>
      </c>
      <c r="BO41" s="8">
        <v>2.5405869999999902</v>
      </c>
      <c r="BP41" s="8">
        <v>318.67989999999998</v>
      </c>
      <c r="BQ41" s="8">
        <v>0.1296998</v>
      </c>
      <c r="BR41" s="8">
        <v>0</v>
      </c>
      <c r="BS41" s="8">
        <v>105.903674999999</v>
      </c>
      <c r="BT41" s="8">
        <v>1266510</v>
      </c>
      <c r="BU41" s="10">
        <v>151.54214999999999</v>
      </c>
      <c r="BV41" s="11">
        <v>148.43815000000001</v>
      </c>
      <c r="BW41" s="10">
        <v>2.1714222336507101</v>
      </c>
      <c r="BX41" s="8">
        <v>1.19653338702374E-4</v>
      </c>
      <c r="BY41" s="8">
        <v>1.17202509257684E-4</v>
      </c>
      <c r="BZ41" s="8">
        <v>-3.9311863895543002</v>
      </c>
      <c r="CA41" s="8">
        <v>1.2261819999994999E-4</v>
      </c>
      <c r="CB41" s="8">
        <v>-3.9115730370903701</v>
      </c>
      <c r="CC41" s="8">
        <v>1.1718274999995499E-4</v>
      </c>
      <c r="CD41" s="8">
        <v>41.369275000000002</v>
      </c>
      <c r="CE41" s="8">
        <v>53.355629999999998</v>
      </c>
      <c r="CF41" s="13">
        <v>3.26639939676749E-5</v>
      </c>
      <c r="CG41" s="13">
        <v>4.2128076367340098E-5</v>
      </c>
      <c r="CH41" s="13">
        <v>3.2658225E-5</v>
      </c>
      <c r="CI41" s="13">
        <v>4.2120704999999998E-5</v>
      </c>
      <c r="CJ41" s="13">
        <v>4.2121130000000001E-5</v>
      </c>
      <c r="CK41" s="8">
        <v>0.266363449999999</v>
      </c>
      <c r="CL41" s="8">
        <v>0.35945204999999902</v>
      </c>
      <c r="CM41" s="8">
        <v>1.0000236871402499</v>
      </c>
      <c r="CN41" s="13">
        <v>3.85314367829705E-7</v>
      </c>
      <c r="CO41" s="11">
        <v>1.01289219999999</v>
      </c>
      <c r="CP41" s="8">
        <v>222.81395000000001</v>
      </c>
      <c r="CQ41" s="8">
        <v>2.3477762952663102</v>
      </c>
      <c r="CR41" s="8">
        <v>2228.1395000000002</v>
      </c>
      <c r="CS41" s="8">
        <v>3.3477762952663102</v>
      </c>
      <c r="CT41" s="8">
        <v>1.488993</v>
      </c>
      <c r="CU41" s="8">
        <v>1.5009579883269999</v>
      </c>
      <c r="CV41" s="8">
        <v>1.01032835</v>
      </c>
      <c r="CW41" s="8">
        <v>318.75879999999898</v>
      </c>
      <c r="CX41" s="8">
        <v>2.5032143304968399</v>
      </c>
      <c r="CY41" s="8">
        <v>3187.5879999999902</v>
      </c>
      <c r="CZ41" s="8">
        <v>3.5032143304968399</v>
      </c>
      <c r="DA41" s="8">
        <v>0.35672584999999901</v>
      </c>
      <c r="DB41" s="8">
        <v>9.2489493292633104E-3</v>
      </c>
      <c r="DC41" s="8">
        <v>8.2179196702533291E-3</v>
      </c>
      <c r="DD41" s="8">
        <v>0.17905268592080101</v>
      </c>
      <c r="DE41" s="8">
        <v>2.0806539999999501E-3</v>
      </c>
      <c r="DF41" s="8">
        <v>9.7934189999994989E-4</v>
      </c>
      <c r="DG41" s="8">
        <v>0.259784349999999</v>
      </c>
      <c r="DH41" s="8">
        <v>0.54512594999999997</v>
      </c>
      <c r="DI41" s="8">
        <v>6.4253269999999904E-2</v>
      </c>
      <c r="DJ41" s="8">
        <v>1</v>
      </c>
      <c r="DK41" s="8">
        <v>1</v>
      </c>
      <c r="DL41" s="8">
        <v>1</v>
      </c>
      <c r="DM41" s="8">
        <v>1</v>
      </c>
      <c r="DN41" s="8">
        <v>0</v>
      </c>
      <c r="DO41" s="8">
        <v>0</v>
      </c>
      <c r="DP41" s="11">
        <v>1356.65</v>
      </c>
      <c r="DQ41" s="11">
        <v>7.3748080316068997E-4</v>
      </c>
      <c r="DR41" s="8">
        <v>1.220703125E-4</v>
      </c>
      <c r="DS41" s="8">
        <v>2.6489257812499999E-3</v>
      </c>
      <c r="DT41" s="8">
        <v>4.2427350716733501E-4</v>
      </c>
      <c r="DU41" s="8">
        <v>0.57549825141600797</v>
      </c>
      <c r="DV41" s="8">
        <v>1266540</v>
      </c>
      <c r="DW41" s="8">
        <v>1266520</v>
      </c>
      <c r="DX41" s="8">
        <v>1266556</v>
      </c>
      <c r="DY41" s="8">
        <v>1266510</v>
      </c>
      <c r="DZ41" s="8">
        <v>1266510</v>
      </c>
      <c r="EA41" s="8">
        <v>1266520</v>
      </c>
      <c r="EB41" s="8">
        <v>0.48800450000000001</v>
      </c>
      <c r="EC41" s="8">
        <v>0.58779559999999997</v>
      </c>
      <c r="ED41" s="8">
        <v>1.1727904999999901</v>
      </c>
      <c r="EE41" s="8">
        <v>9.8949249999999607E-3</v>
      </c>
      <c r="EF41" s="8">
        <v>0</v>
      </c>
      <c r="EG41" s="8">
        <v>0.50134529999999899</v>
      </c>
      <c r="EH41" s="8">
        <v>1266540</v>
      </c>
      <c r="EI41" s="8">
        <v>1266510</v>
      </c>
      <c r="EJ41" s="12">
        <v>1266554</v>
      </c>
      <c r="EK41" s="8">
        <v>1266510</v>
      </c>
      <c r="EL41" s="8">
        <v>1266510</v>
      </c>
      <c r="EM41" s="8">
        <v>1266520</v>
      </c>
      <c r="EN41" s="13">
        <v>-8.7946754999999997E-17</v>
      </c>
      <c r="EO41" s="13">
        <v>8.7946754999999997E-17</v>
      </c>
      <c r="EP41" s="13">
        <v>-2.6356366000000001E-17</v>
      </c>
      <c r="EQ41" s="13">
        <v>1.1447121499999999E-16</v>
      </c>
      <c r="ER41" s="13">
        <v>-2.9728370557499901E-18</v>
      </c>
      <c r="ES41" s="8">
        <v>0</v>
      </c>
      <c r="ET41" s="13">
        <v>-1.30414909999999E-16</v>
      </c>
    </row>
    <row r="42" spans="7:150" x14ac:dyDescent="0.25">
      <c r="G42" s="8">
        <f t="shared" si="0"/>
        <v>146.386083333333</v>
      </c>
      <c r="H42" s="9">
        <f t="shared" si="1"/>
        <v>0.97898487342962892</v>
      </c>
      <c r="I42" s="8">
        <f t="shared" si="2"/>
        <v>1.20214</v>
      </c>
      <c r="J42" s="9">
        <f t="shared" si="3"/>
        <v>1.1821246318778498</v>
      </c>
      <c r="M42" s="8">
        <f t="shared" si="4"/>
        <v>0.124732916666666</v>
      </c>
      <c r="N42" s="9">
        <f t="shared" si="5"/>
        <v>1.8960860238851349</v>
      </c>
      <c r="O42" s="8">
        <f t="shared" si="6"/>
        <v>6.4143722718519103E-4</v>
      </c>
      <c r="P42" s="8">
        <f t="shared" si="11"/>
        <v>1.220703125E-4</v>
      </c>
      <c r="Q42" s="8">
        <f t="shared" si="7"/>
        <v>5.254653765101085</v>
      </c>
      <c r="R42" s="8">
        <f t="shared" si="8"/>
        <v>6.04877908357886</v>
      </c>
      <c r="S42" s="9">
        <f t="shared" si="9"/>
        <v>0.86871312251530974</v>
      </c>
      <c r="T42" s="8">
        <f t="shared" si="12"/>
        <v>8.2050025547447239E-2</v>
      </c>
      <c r="U42" s="8">
        <v>12</v>
      </c>
      <c r="V42" s="8">
        <v>1</v>
      </c>
      <c r="W42" s="8">
        <v>6702</v>
      </c>
      <c r="X42" s="8">
        <v>10436</v>
      </c>
      <c r="AA42" s="8">
        <v>1</v>
      </c>
      <c r="AB42" s="8">
        <v>1</v>
      </c>
      <c r="AC42" s="8">
        <v>1</v>
      </c>
      <c r="AD42" s="8">
        <v>1</v>
      </c>
      <c r="AE42" s="8">
        <v>0</v>
      </c>
      <c r="AF42" s="8">
        <v>3</v>
      </c>
      <c r="AG42" s="8">
        <v>0</v>
      </c>
      <c r="AH42" s="8">
        <v>-1</v>
      </c>
      <c r="AI42" s="8">
        <v>14</v>
      </c>
      <c r="AJ42" s="8">
        <v>4</v>
      </c>
      <c r="AK42" s="8">
        <v>4</v>
      </c>
      <c r="AL42" s="8">
        <v>-2.5</v>
      </c>
      <c r="AM42" s="8">
        <v>0</v>
      </c>
      <c r="AN42" s="8">
        <v>0.9</v>
      </c>
      <c r="AO42" s="8">
        <v>1.0055364837209999</v>
      </c>
      <c r="AP42" s="8">
        <v>0.14726872635514099</v>
      </c>
      <c r="AQ42" s="8">
        <v>1.84241938071307</v>
      </c>
      <c r="AR42" s="8">
        <v>0.35744954259941902</v>
      </c>
      <c r="AS42" s="8">
        <v>0.35921057305111698</v>
      </c>
      <c r="AT42" s="8">
        <v>1.69515065435793</v>
      </c>
      <c r="AU42" s="8">
        <v>1.00949525529006</v>
      </c>
      <c r="AV42" s="8">
        <v>0.14726872635514099</v>
      </c>
      <c r="AW42" s="8">
        <v>1.8424998211791599</v>
      </c>
      <c r="AX42" s="8">
        <v>0.356016106371699</v>
      </c>
      <c r="AY42" s="8">
        <v>0.35918045677198801</v>
      </c>
      <c r="AZ42" s="8">
        <v>1.6952310948240199</v>
      </c>
      <c r="BA42" s="10">
        <v>0.124732916666666</v>
      </c>
      <c r="BB42" s="10">
        <v>-0.90406426923194105</v>
      </c>
      <c r="BC42" s="10">
        <v>1.6530383333323301E-4</v>
      </c>
      <c r="BD42" s="10">
        <v>2.6412958333333202E-2</v>
      </c>
      <c r="BE42" s="13">
        <v>1.27156666666666E-5</v>
      </c>
      <c r="BF42" s="8">
        <v>0</v>
      </c>
      <c r="BG42" s="8">
        <v>1.04624524999999E-2</v>
      </c>
      <c r="BH42" s="8">
        <v>1.2473291666666599</v>
      </c>
      <c r="BI42" s="8">
        <v>1.6530383333332301E-3</v>
      </c>
      <c r="BJ42" s="8">
        <v>0.26412958333333297</v>
      </c>
      <c r="BK42" s="8">
        <v>1.2715666666658301E-4</v>
      </c>
      <c r="BL42" s="8">
        <v>0</v>
      </c>
      <c r="BM42" s="8">
        <v>0.104624524999999</v>
      </c>
      <c r="BN42" s="8">
        <v>1247.3291666666601</v>
      </c>
      <c r="BO42" s="8">
        <v>1.6530383333333301</v>
      </c>
      <c r="BP42" s="8">
        <v>264.12958333333302</v>
      </c>
      <c r="BQ42" s="8">
        <v>0.127156666666666</v>
      </c>
      <c r="BR42" s="8">
        <v>0</v>
      </c>
      <c r="BS42" s="8">
        <v>104.62452500000001</v>
      </c>
      <c r="BT42" s="8">
        <v>1266510</v>
      </c>
      <c r="BU42" s="10">
        <v>149.49949999999899</v>
      </c>
      <c r="BV42" s="11">
        <v>146.386083333333</v>
      </c>
      <c r="BW42" s="10">
        <v>2.16540618539134</v>
      </c>
      <c r="BX42" s="8">
        <v>1.18040520801216E-4</v>
      </c>
      <c r="BY42" s="8">
        <v>1.15582256226366E-4</v>
      </c>
      <c r="BZ42" s="8">
        <v>-3.93720243781376</v>
      </c>
      <c r="CA42" s="8">
        <v>1.2016591666663301E-4</v>
      </c>
      <c r="CB42" s="8">
        <v>-3.9203132784295298</v>
      </c>
      <c r="CC42" s="8">
        <v>1.1557441666661601E-4</v>
      </c>
      <c r="CD42" s="8">
        <v>31.861999999999998</v>
      </c>
      <c r="CE42" s="8">
        <v>41.409891666666603</v>
      </c>
      <c r="CF42" s="13">
        <v>2.5157322089837399E-5</v>
      </c>
      <c r="CG42" s="13">
        <v>3.2696063723671E-5</v>
      </c>
      <c r="CH42" s="13">
        <v>2.5153283333333301E-5</v>
      </c>
      <c r="CI42" s="13">
        <v>3.2690800000000002E-5</v>
      </c>
      <c r="CJ42" s="13">
        <v>3.2692483333333302E-5</v>
      </c>
      <c r="CK42" s="8">
        <v>0.209301916666666</v>
      </c>
      <c r="CL42" s="8">
        <v>0.28283108333333301</v>
      </c>
      <c r="CM42" s="8">
        <v>1.0000157914268299</v>
      </c>
      <c r="CN42" s="13">
        <v>3.8770288693601497E-7</v>
      </c>
      <c r="CO42" s="11">
        <v>1.20214</v>
      </c>
      <c r="CP42" s="8">
        <v>204.55574999999999</v>
      </c>
      <c r="CQ42" s="8">
        <v>2.3106986652082999</v>
      </c>
      <c r="CR42" s="8">
        <v>2045.5574999999999</v>
      </c>
      <c r="CS42" s="8">
        <v>3.3106986652082999</v>
      </c>
      <c r="CT42" s="8">
        <v>1.4342983333333299</v>
      </c>
      <c r="CU42" s="8">
        <v>1.3973302021182801</v>
      </c>
      <c r="CV42" s="8">
        <v>1.3679916666666601</v>
      </c>
      <c r="CW42" s="8">
        <v>264.209916666666</v>
      </c>
      <c r="CX42" s="8">
        <v>2.4219418013510299</v>
      </c>
      <c r="CY42" s="8">
        <v>2642.09916666666</v>
      </c>
      <c r="CZ42" s="8">
        <v>3.4219418013510299</v>
      </c>
      <c r="DA42" s="8">
        <v>0.19978458333333299</v>
      </c>
      <c r="DB42" s="8">
        <v>6.36809380246698E-3</v>
      </c>
      <c r="DC42" s="8">
        <v>6.5589537586604697E-3</v>
      </c>
      <c r="DD42" s="8">
        <v>0.34646403221135502</v>
      </c>
      <c r="DE42" s="8">
        <v>2.2418233333332798E-3</v>
      </c>
      <c r="DF42" s="8">
        <v>6.4782958333326596E-4</v>
      </c>
      <c r="DG42" s="8">
        <v>0.39624349999999903</v>
      </c>
      <c r="DH42" s="8">
        <v>1.72627833333333</v>
      </c>
      <c r="DI42" s="8">
        <v>0.12691386666666599</v>
      </c>
      <c r="DJ42" s="8">
        <v>1</v>
      </c>
      <c r="DK42" s="8">
        <v>1</v>
      </c>
      <c r="DL42" s="8">
        <v>1</v>
      </c>
      <c r="DM42" s="8">
        <v>1</v>
      </c>
      <c r="DN42" s="8">
        <v>0</v>
      </c>
      <c r="DO42" s="8">
        <v>0</v>
      </c>
      <c r="DP42" s="11">
        <v>1559.4166666666599</v>
      </c>
      <c r="DQ42" s="11">
        <v>6.4143722718519103E-4</v>
      </c>
      <c r="DR42" s="8">
        <v>1.220703125E-4</v>
      </c>
      <c r="DS42" s="8">
        <v>2.32950846354166E-3</v>
      </c>
      <c r="DT42" s="8">
        <v>3.6159081555513299E-4</v>
      </c>
      <c r="DU42" s="8">
        <v>0.56384944933631298</v>
      </c>
      <c r="DV42" s="8">
        <v>1266530</v>
      </c>
      <c r="DW42" s="8">
        <v>1266520</v>
      </c>
      <c r="DX42" s="8">
        <v>1266540</v>
      </c>
      <c r="DY42" s="8">
        <v>1266510</v>
      </c>
      <c r="DZ42" s="8">
        <v>1266510</v>
      </c>
      <c r="EA42" s="8">
        <v>1266520</v>
      </c>
      <c r="EB42" s="8">
        <v>0.49102958333333302</v>
      </c>
      <c r="EC42" s="8">
        <v>0.80957191666666595</v>
      </c>
      <c r="ED42" s="8">
        <v>0.49462483333333301</v>
      </c>
      <c r="EE42" s="8">
        <v>9.7010583333333004E-3</v>
      </c>
      <c r="EF42" s="8">
        <v>0</v>
      </c>
      <c r="EG42" s="8">
        <v>0.43047641666666597</v>
      </c>
      <c r="EH42" s="8">
        <v>1266530</v>
      </c>
      <c r="EI42" s="8">
        <v>1266510</v>
      </c>
      <c r="EJ42" s="12">
        <v>1266540</v>
      </c>
      <c r="EK42" s="8">
        <v>1266510</v>
      </c>
      <c r="EL42" s="8">
        <v>1266510</v>
      </c>
      <c r="EM42" s="8">
        <v>1266520</v>
      </c>
      <c r="EN42" s="13">
        <v>7.1803333333333303E-17</v>
      </c>
      <c r="EO42" s="13">
        <v>-7.1803333333333303E-17</v>
      </c>
      <c r="EP42" s="13">
        <v>-1.6653100000000201E-18</v>
      </c>
      <c r="EQ42" s="13">
        <v>9.7268916666666699E-18</v>
      </c>
      <c r="ER42" s="13">
        <v>-4.9360198350000003E-18</v>
      </c>
      <c r="ES42" s="8">
        <v>0</v>
      </c>
      <c r="ET42" s="13">
        <v>-2.3315804166666601E-16</v>
      </c>
    </row>
    <row r="43" spans="7:150" x14ac:dyDescent="0.25">
      <c r="G43" s="8">
        <f t="shared" si="0"/>
        <v>133.49438461538401</v>
      </c>
      <c r="H43" s="9">
        <f t="shared" si="1"/>
        <v>0.89276917757727348</v>
      </c>
      <c r="I43" s="8">
        <f t="shared" si="2"/>
        <v>1.5429015384615301</v>
      </c>
      <c r="J43" s="9">
        <f t="shared" si="3"/>
        <v>1.5172125652399924</v>
      </c>
      <c r="M43" s="8">
        <f t="shared" si="4"/>
        <v>0.237227153846153</v>
      </c>
      <c r="N43" s="9">
        <f t="shared" si="5"/>
        <v>3.6061298245417057</v>
      </c>
      <c r="O43" s="8">
        <f t="shared" si="6"/>
        <v>5.4181622837589196E-4</v>
      </c>
      <c r="P43" s="8">
        <f t="shared" si="11"/>
        <v>2.44140625E-4</v>
      </c>
      <c r="Q43" s="8">
        <f t="shared" si="7"/>
        <v>2.2192792714276535</v>
      </c>
      <c r="R43" s="8">
        <f t="shared" si="8"/>
        <v>3.02438954178943</v>
      </c>
      <c r="S43" s="9">
        <f t="shared" si="9"/>
        <v>0.73379412299996916</v>
      </c>
      <c r="T43" s="8">
        <f t="shared" si="12"/>
        <v>6.9306914996731903E-2</v>
      </c>
      <c r="U43" s="8">
        <v>13</v>
      </c>
      <c r="V43" s="8">
        <v>1</v>
      </c>
      <c r="W43" s="8">
        <v>6703</v>
      </c>
      <c r="X43" s="8">
        <v>20436</v>
      </c>
      <c r="AA43" s="8">
        <v>2</v>
      </c>
      <c r="AB43" s="8">
        <v>2</v>
      </c>
      <c r="AC43" s="8">
        <v>1</v>
      </c>
      <c r="AD43" s="8">
        <v>1</v>
      </c>
      <c r="AE43" s="8">
        <v>0</v>
      </c>
      <c r="AF43" s="8">
        <v>3</v>
      </c>
      <c r="AG43" s="8">
        <v>0</v>
      </c>
      <c r="AH43" s="8">
        <v>-1</v>
      </c>
      <c r="AI43" s="8">
        <v>14</v>
      </c>
      <c r="AJ43" s="8">
        <v>4</v>
      </c>
      <c r="AK43" s="8">
        <v>4</v>
      </c>
      <c r="AL43" s="8">
        <v>-2.5</v>
      </c>
      <c r="AM43" s="8">
        <v>0</v>
      </c>
      <c r="AN43" s="8">
        <v>0.9</v>
      </c>
      <c r="AO43" s="8">
        <v>0.98836631429535404</v>
      </c>
      <c r="AP43" s="8">
        <v>0.14976085407631901</v>
      </c>
      <c r="AQ43" s="8">
        <v>1.8388172245623899</v>
      </c>
      <c r="AR43" s="8">
        <v>0.36464367653721302</v>
      </c>
      <c r="AS43" s="8">
        <v>0.36007799010807101</v>
      </c>
      <c r="AT43" s="8">
        <v>1.6890563704860699</v>
      </c>
      <c r="AU43" s="8">
        <v>1.0002616637664401</v>
      </c>
      <c r="AV43" s="8">
        <v>0.14976085407631901</v>
      </c>
      <c r="AW43" s="8">
        <v>1.8395474451527001</v>
      </c>
      <c r="AX43" s="8">
        <v>0.36051234899026902</v>
      </c>
      <c r="AY43" s="8">
        <v>0.36028789631681402</v>
      </c>
      <c r="AZ43" s="8">
        <v>1.6897865910763801</v>
      </c>
      <c r="BA43" s="10">
        <v>0.237227153846153</v>
      </c>
      <c r="BB43" s="10">
        <v>-0.624978008936663</v>
      </c>
      <c r="BC43" s="10">
        <v>2.1949184615374599E-4</v>
      </c>
      <c r="BD43" s="10">
        <v>1.7639161538461401E-2</v>
      </c>
      <c r="BE43" s="13">
        <v>1.29112923076923E-5</v>
      </c>
      <c r="BF43" s="8">
        <v>0</v>
      </c>
      <c r="BG43" s="8">
        <v>1.08759976923076E-2</v>
      </c>
      <c r="BH43" s="8">
        <v>2.37227153846153</v>
      </c>
      <c r="BI43" s="8">
        <v>2.1949184615383901E-3</v>
      </c>
      <c r="BJ43" s="8">
        <v>0.17639161538461501</v>
      </c>
      <c r="BK43" s="8">
        <v>1.29112923076838E-4</v>
      </c>
      <c r="BL43" s="8">
        <v>0</v>
      </c>
      <c r="BM43" s="8">
        <v>0.108759976923076</v>
      </c>
      <c r="BN43" s="8">
        <v>2372.2715384615299</v>
      </c>
      <c r="BO43" s="8">
        <v>2.1949184615384598</v>
      </c>
      <c r="BP43" s="8">
        <v>176.39161538461499</v>
      </c>
      <c r="BQ43" s="8">
        <v>0.12911292307692299</v>
      </c>
      <c r="BR43" s="8">
        <v>0</v>
      </c>
      <c r="BS43" s="8">
        <v>108.759976923076</v>
      </c>
      <c r="BT43" s="8">
        <v>1266510</v>
      </c>
      <c r="BU43" s="10">
        <v>136.275846153846</v>
      </c>
      <c r="BV43" s="11">
        <v>133.49438461538401</v>
      </c>
      <c r="BW43" s="10">
        <v>2.1252945754097499</v>
      </c>
      <c r="BX43" s="8">
        <v>1.0759950269147599E-4</v>
      </c>
      <c r="BY43" s="8">
        <v>1.05403340372615E-4</v>
      </c>
      <c r="BZ43" s="8">
        <v>-3.9773140477953199</v>
      </c>
      <c r="CA43" s="8">
        <v>1.10195999999961E-4</v>
      </c>
      <c r="CB43" s="8">
        <v>-3.9579997155855402</v>
      </c>
      <c r="CC43" s="8">
        <v>1.0596799999993E-4</v>
      </c>
      <c r="CD43" s="8">
        <v>12.804323076923</v>
      </c>
      <c r="CE43" s="8">
        <v>21.442984615384599</v>
      </c>
      <c r="CF43" s="13">
        <v>1.0109926551644301E-5</v>
      </c>
      <c r="CG43" s="13">
        <v>1.6930766133220099E-5</v>
      </c>
      <c r="CH43" s="13">
        <v>1.0108560000000001E-5</v>
      </c>
      <c r="CI43" s="13">
        <v>1.6928499999999999E-5</v>
      </c>
      <c r="CJ43" s="13">
        <v>1.69337076923076E-5</v>
      </c>
      <c r="CK43" s="8">
        <v>9.1717499999999896E-2</v>
      </c>
      <c r="CL43" s="8">
        <v>0.15973015384615299</v>
      </c>
      <c r="CM43" s="8">
        <v>1.0000157914268299</v>
      </c>
      <c r="CN43" s="13">
        <v>4.3540219245740701E-7</v>
      </c>
      <c r="CO43" s="11">
        <v>1.5429015384615301</v>
      </c>
      <c r="CP43" s="8">
        <v>140.70507692307601</v>
      </c>
      <c r="CQ43" s="8">
        <v>2.1478578802924999</v>
      </c>
      <c r="CR43" s="8">
        <v>1407.0507692307599</v>
      </c>
      <c r="CS43" s="8">
        <v>3.1478578802924999</v>
      </c>
      <c r="CT43" s="8">
        <v>1.62548153846153</v>
      </c>
      <c r="CU43" s="8">
        <v>1.0535567417277201</v>
      </c>
      <c r="CV43" s="8">
        <v>1.5361161538461501</v>
      </c>
      <c r="CW43" s="8">
        <v>176.47253846153799</v>
      </c>
      <c r="CX43" s="8">
        <v>2.2465257995822201</v>
      </c>
      <c r="CY43" s="8">
        <v>1764.7253846153801</v>
      </c>
      <c r="CZ43" s="8">
        <v>3.2465257995822201</v>
      </c>
      <c r="DA43" s="8">
        <v>0.20295992307692301</v>
      </c>
      <c r="DB43" s="8">
        <v>1.5632293145745199E-2</v>
      </c>
      <c r="DC43" s="8">
        <v>1.28668111429783E-2</v>
      </c>
      <c r="DD43" s="8">
        <v>0.33804238231778899</v>
      </c>
      <c r="DE43" s="8">
        <v>4.5053638461537704E-3</v>
      </c>
      <c r="DF43" s="8">
        <v>1.77758692307686E-3</v>
      </c>
      <c r="DG43" s="8">
        <v>0.435588538461538</v>
      </c>
      <c r="DH43" s="8">
        <v>5.9981915384615299</v>
      </c>
      <c r="DI43" s="8">
        <v>0.264071</v>
      </c>
      <c r="DJ43" s="8">
        <v>1</v>
      </c>
      <c r="DK43" s="8">
        <v>1</v>
      </c>
      <c r="DL43" s="8">
        <v>1</v>
      </c>
      <c r="DM43" s="8">
        <v>1</v>
      </c>
      <c r="DN43" s="8">
        <v>0</v>
      </c>
      <c r="DO43" s="8">
        <v>0</v>
      </c>
      <c r="DP43" s="11">
        <v>1846.38461538461</v>
      </c>
      <c r="DQ43" s="11">
        <v>5.4181622837589196E-4</v>
      </c>
      <c r="DR43" s="8">
        <v>2.44140625E-4</v>
      </c>
      <c r="DS43" s="8">
        <v>1.953125E-3</v>
      </c>
      <c r="DT43" s="8">
        <v>2.52298650835961E-4</v>
      </c>
      <c r="DU43" s="8">
        <v>0.46578678630998899</v>
      </c>
      <c r="DV43" s="8">
        <v>1266530</v>
      </c>
      <c r="DW43" s="8">
        <v>1266520</v>
      </c>
      <c r="DX43" s="8">
        <v>1266520</v>
      </c>
      <c r="DY43" s="8">
        <v>1266510</v>
      </c>
      <c r="DZ43" s="8">
        <v>1266510</v>
      </c>
      <c r="EA43" s="8">
        <v>1266520</v>
      </c>
      <c r="EB43" s="8">
        <v>0.55144123076923002</v>
      </c>
      <c r="EC43" s="8">
        <v>1.3015646153846101</v>
      </c>
      <c r="ED43" s="8">
        <v>7.5964792307692194E-2</v>
      </c>
      <c r="EE43" s="8">
        <v>9.8504384615384303E-3</v>
      </c>
      <c r="EF43" s="8">
        <v>0</v>
      </c>
      <c r="EG43" s="8">
        <v>0.44231005384615302</v>
      </c>
      <c r="EH43" s="8">
        <v>1266530</v>
      </c>
      <c r="EI43" s="8">
        <v>1266520</v>
      </c>
      <c r="EJ43" s="12">
        <v>1266520</v>
      </c>
      <c r="EK43" s="8">
        <v>1266510</v>
      </c>
      <c r="EL43" s="8">
        <v>1266510</v>
      </c>
      <c r="EM43" s="8">
        <v>1266520</v>
      </c>
      <c r="EN43" s="13">
        <v>2.2464092307692299E-16</v>
      </c>
      <c r="EO43" s="13">
        <v>-2.2464092307692299E-16</v>
      </c>
      <c r="EP43" s="13">
        <v>-5.38279461538461E-17</v>
      </c>
      <c r="EQ43" s="13">
        <v>3.9688223076922999E-17</v>
      </c>
      <c r="ER43" s="8">
        <v>0</v>
      </c>
      <c r="ES43" s="8">
        <v>0</v>
      </c>
      <c r="ET43" s="13">
        <v>1.9731883076923001E-16</v>
      </c>
    </row>
    <row r="44" spans="7:150" x14ac:dyDescent="0.25">
      <c r="G44" s="8">
        <f t="shared" si="0"/>
        <v>92.765630000000002</v>
      </c>
      <c r="H44" s="9">
        <f t="shared" si="1"/>
        <v>0.62038785707090782</v>
      </c>
      <c r="I44" s="8">
        <f t="shared" si="2"/>
        <v>2.1603304999999899</v>
      </c>
      <c r="J44" s="9">
        <f t="shared" si="3"/>
        <v>2.1243614695850561</v>
      </c>
      <c r="M44" s="8">
        <f t="shared" si="4"/>
        <v>4.9272159999999898E-2</v>
      </c>
      <c r="N44" s="9">
        <f t="shared" si="5"/>
        <v>0.74899438287246412</v>
      </c>
      <c r="O44" s="8">
        <f t="shared" si="6"/>
        <v>5.7050557740830402E-4</v>
      </c>
      <c r="P44" s="8">
        <f t="shared" si="11"/>
        <v>4.8828125E-4</v>
      </c>
      <c r="Q44" s="8">
        <f t="shared" si="7"/>
        <v>1.1683954225322066</v>
      </c>
      <c r="R44" s="8">
        <f t="shared" si="8"/>
        <v>1.512194770894715</v>
      </c>
      <c r="S44" s="9">
        <f t="shared" si="9"/>
        <v>0.77264876523869086</v>
      </c>
      <c r="T44" s="8">
        <f t="shared" si="12"/>
        <v>7.2976739137402519E-2</v>
      </c>
      <c r="U44" s="8">
        <v>20</v>
      </c>
      <c r="V44" s="8">
        <v>1</v>
      </c>
      <c r="W44" s="8">
        <v>6704</v>
      </c>
      <c r="X44" s="8">
        <v>30436</v>
      </c>
      <c r="AA44" s="8">
        <v>3</v>
      </c>
      <c r="AB44" s="8">
        <v>3</v>
      </c>
      <c r="AC44" s="8">
        <v>1</v>
      </c>
      <c r="AD44" s="8">
        <v>1</v>
      </c>
      <c r="AE44" s="8">
        <v>0</v>
      </c>
      <c r="AF44" s="8">
        <v>3</v>
      </c>
      <c r="AG44" s="8">
        <v>0</v>
      </c>
      <c r="AH44" s="8">
        <v>-1</v>
      </c>
      <c r="AI44" s="8">
        <v>14</v>
      </c>
      <c r="AJ44" s="8">
        <v>4</v>
      </c>
      <c r="AK44" s="8">
        <v>4</v>
      </c>
      <c r="AL44" s="8">
        <v>-2.5</v>
      </c>
      <c r="AM44" s="8">
        <v>0</v>
      </c>
      <c r="AN44" s="8">
        <v>0.9</v>
      </c>
      <c r="AO44" s="8">
        <v>0.96798477072154498</v>
      </c>
      <c r="AP44" s="8">
        <v>0.14685284804686999</v>
      </c>
      <c r="AQ44" s="8">
        <v>1.83788613501251</v>
      </c>
      <c r="AR44" s="8">
        <v>0.37208836468266798</v>
      </c>
      <c r="AS44" s="8">
        <v>0.35978355591406802</v>
      </c>
      <c r="AT44" s="8">
        <v>1.6910332869656399</v>
      </c>
      <c r="AU44" s="8">
        <v>0.99567968085233705</v>
      </c>
      <c r="AV44" s="8">
        <v>0.14685284804686999</v>
      </c>
      <c r="AW44" s="8">
        <v>1.84182495515984</v>
      </c>
      <c r="AX44" s="8">
        <v>0.36278986627718002</v>
      </c>
      <c r="AY44" s="8">
        <v>0.36084814715106101</v>
      </c>
      <c r="AZ44" s="8">
        <v>1.69497210711297</v>
      </c>
      <c r="BA44" s="10">
        <v>4.9272159999999898E-2</v>
      </c>
      <c r="BB44" s="10">
        <v>-1.3218384189376999</v>
      </c>
      <c r="BC44" s="10">
        <v>3.3874479999999901E-4</v>
      </c>
      <c r="BD44" s="10">
        <v>7.2402955000000003E-4</v>
      </c>
      <c r="BE44" s="13">
        <v>1.296998E-5</v>
      </c>
      <c r="BF44" s="8">
        <v>0</v>
      </c>
      <c r="BG44" s="8">
        <v>1.00402829999999E-2</v>
      </c>
      <c r="BH44" s="8">
        <v>0.49272159999999998</v>
      </c>
      <c r="BI44" s="8">
        <v>3.38744799999997E-3</v>
      </c>
      <c r="BJ44" s="8">
        <v>7.2402954999999901E-3</v>
      </c>
      <c r="BK44" s="8">
        <v>1.2969979999991499E-4</v>
      </c>
      <c r="BL44" s="8">
        <v>0</v>
      </c>
      <c r="BM44" s="8">
        <v>0.100402829999999</v>
      </c>
      <c r="BN44" s="8">
        <v>492.72160000000002</v>
      </c>
      <c r="BO44" s="8">
        <v>3.387448</v>
      </c>
      <c r="BP44" s="8">
        <v>7.2402954999999896</v>
      </c>
      <c r="BQ44" s="8">
        <v>0.1296998</v>
      </c>
      <c r="BR44" s="8">
        <v>0</v>
      </c>
      <c r="BS44" s="8">
        <v>100.40282999999999</v>
      </c>
      <c r="BT44" s="8">
        <v>1266510</v>
      </c>
      <c r="BU44" s="10">
        <v>93.5433349999999</v>
      </c>
      <c r="BV44" s="11">
        <v>92.765630000000002</v>
      </c>
      <c r="BW44" s="10">
        <v>1.9671800860450199</v>
      </c>
      <c r="BX44" s="13">
        <v>7.3859136524780602E-5</v>
      </c>
      <c r="BY44" s="13">
        <v>7.3245082944469402E-5</v>
      </c>
      <c r="BZ44" s="8">
        <v>-4.1354285371598403</v>
      </c>
      <c r="CA44" s="13">
        <v>7.4913174999999998E-5</v>
      </c>
      <c r="CB44" s="8">
        <v>-4.1256548027988504</v>
      </c>
      <c r="CC44" s="13">
        <v>7.3793919999999905E-5</v>
      </c>
      <c r="CD44" s="8">
        <v>6.0135669999999898E-2</v>
      </c>
      <c r="CE44" s="8">
        <v>2.327188</v>
      </c>
      <c r="CF44" s="13">
        <v>4.74814016470458E-8</v>
      </c>
      <c r="CG44" s="13">
        <v>1.83748095159138E-6</v>
      </c>
      <c r="CH44" s="13">
        <v>4.74773949999999E-8</v>
      </c>
      <c r="CI44" s="13">
        <v>1.8373244999999999E-6</v>
      </c>
      <c r="CJ44" s="13">
        <v>1.8590884999999999E-6</v>
      </c>
      <c r="CK44" s="8">
        <v>6.3378969999997395E-4</v>
      </c>
      <c r="CL44" s="8">
        <v>2.4889329999999901E-2</v>
      </c>
      <c r="CM44" s="8">
        <v>1.00000789571341</v>
      </c>
      <c r="CN44" s="13">
        <v>5.1459033090934904E-7</v>
      </c>
      <c r="CO44" s="11">
        <v>2.1603304999999899</v>
      </c>
      <c r="CP44" s="8">
        <v>9.8379460000000005</v>
      </c>
      <c r="CQ44" s="8">
        <v>0.99279500321041203</v>
      </c>
      <c r="CR44" s="8">
        <v>98.379459999999995</v>
      </c>
      <c r="CS44" s="8">
        <v>1.99279500321041</v>
      </c>
      <c r="CT44" s="8">
        <v>2.8566780000000001</v>
      </c>
      <c r="CU44" s="8">
        <v>0.106079653080926</v>
      </c>
      <c r="CV44" s="8">
        <v>1.935494</v>
      </c>
      <c r="CW44" s="8">
        <v>7.3506119999999999</v>
      </c>
      <c r="CX44" s="8">
        <v>0.86629230749959196</v>
      </c>
      <c r="CY44" s="8">
        <v>73.506119999999996</v>
      </c>
      <c r="CZ44" s="8">
        <v>1.8662923074995901</v>
      </c>
      <c r="DA44" s="8">
        <v>0.22589429999999899</v>
      </c>
      <c r="DB44" s="8">
        <v>0.49143312343728501</v>
      </c>
      <c r="DC44" s="8">
        <v>0.47126663634106197</v>
      </c>
      <c r="DD44" s="8">
        <v>0.39604024969806301</v>
      </c>
      <c r="DE44" s="8">
        <v>1.10070899999999E-2</v>
      </c>
      <c r="DF44" s="8">
        <v>6.3684094999999497E-3</v>
      </c>
      <c r="DG44" s="8">
        <v>3.6031679999999899E-2</v>
      </c>
      <c r="DH44" s="8">
        <v>2.45788899999999</v>
      </c>
      <c r="DI44" s="8">
        <v>0.4882669</v>
      </c>
      <c r="DJ44" s="8">
        <v>1</v>
      </c>
      <c r="DK44" s="8">
        <v>1</v>
      </c>
      <c r="DL44" s="8">
        <v>1</v>
      </c>
      <c r="DM44" s="8">
        <v>1</v>
      </c>
      <c r="DN44" s="8">
        <v>0</v>
      </c>
      <c r="DO44" s="8">
        <v>0</v>
      </c>
      <c r="DP44" s="11">
        <v>1753.05</v>
      </c>
      <c r="DQ44" s="11">
        <v>5.7050557740830402E-4</v>
      </c>
      <c r="DR44" s="8">
        <v>4.8828125E-4</v>
      </c>
      <c r="DS44" s="8">
        <v>1.6113281249999999E-3</v>
      </c>
      <c r="DT44" s="8">
        <v>1.9758524936165401E-4</v>
      </c>
      <c r="DU44" s="8">
        <v>0.34624914932141998</v>
      </c>
      <c r="DV44" s="8">
        <v>1266520</v>
      </c>
      <c r="DW44" s="8">
        <v>1266520</v>
      </c>
      <c r="DX44" s="8">
        <v>1266520</v>
      </c>
      <c r="DY44" s="8">
        <v>1266510</v>
      </c>
      <c r="DZ44" s="8">
        <v>1266510</v>
      </c>
      <c r="EA44" s="8">
        <v>1266520</v>
      </c>
      <c r="EB44" s="8">
        <v>0.65173380000000003</v>
      </c>
      <c r="EC44" s="8">
        <v>2.6245485</v>
      </c>
      <c r="ED44" s="8">
        <v>0.24356939999999999</v>
      </c>
      <c r="EE44" s="8">
        <v>9.8951599999999706E-3</v>
      </c>
      <c r="EF44" s="8">
        <v>0</v>
      </c>
      <c r="EG44" s="8">
        <v>0.69702934000000005</v>
      </c>
      <c r="EH44" s="8">
        <v>1266520</v>
      </c>
      <c r="EI44" s="8">
        <v>1266520</v>
      </c>
      <c r="EJ44" s="12">
        <v>1266520</v>
      </c>
      <c r="EK44" s="8">
        <v>1266510</v>
      </c>
      <c r="EL44" s="8">
        <v>1266510</v>
      </c>
      <c r="EM44" s="8">
        <v>1266520</v>
      </c>
      <c r="EN44" s="13">
        <v>-9.1437385000000003E-17</v>
      </c>
      <c r="EO44" s="13">
        <v>9.1437385000000003E-17</v>
      </c>
      <c r="EP44" s="13">
        <v>9.78914735E-17</v>
      </c>
      <c r="EQ44" s="13">
        <v>1.74150349999999E-16</v>
      </c>
      <c r="ER44" s="8">
        <v>0</v>
      </c>
      <c r="ES44" s="8">
        <v>0</v>
      </c>
      <c r="ET44" s="13">
        <v>-5.0036634999999998E-17</v>
      </c>
    </row>
    <row r="45" spans="7:150" x14ac:dyDescent="0.25">
      <c r="G45" s="8">
        <f t="shared" si="0"/>
        <v>47.91798</v>
      </c>
      <c r="H45" s="9">
        <f t="shared" si="1"/>
        <v>0.32046063749436743</v>
      </c>
      <c r="I45" s="8">
        <f t="shared" si="2"/>
        <v>3.3670499999999999</v>
      </c>
      <c r="J45" s="9">
        <f t="shared" si="3"/>
        <v>3.3109893537893371</v>
      </c>
      <c r="M45" s="8">
        <f t="shared" si="4"/>
        <v>2.9698204999999901E-2</v>
      </c>
      <c r="N45" s="9">
        <f t="shared" si="5"/>
        <v>0.45144740409989942</v>
      </c>
      <c r="O45" s="8">
        <f t="shared" si="6"/>
        <v>9.7770849516227998E-4</v>
      </c>
      <c r="P45" s="8">
        <f t="shared" si="11"/>
        <v>9.765625E-4</v>
      </c>
      <c r="Q45" s="8">
        <f t="shared" si="7"/>
        <v>1.0011734990461747</v>
      </c>
      <c r="R45" s="8">
        <f t="shared" si="8"/>
        <v>0.7560973854473575</v>
      </c>
      <c r="S45" s="9">
        <f t="shared" si="9"/>
        <v>1.3241329996847084</v>
      </c>
      <c r="T45" s="8">
        <f t="shared" si="12"/>
        <v>0.12506447023359379</v>
      </c>
      <c r="U45" s="8">
        <v>20</v>
      </c>
      <c r="V45" s="8">
        <v>1</v>
      </c>
      <c r="W45" s="8">
        <v>6705</v>
      </c>
      <c r="X45" s="8">
        <v>40436</v>
      </c>
      <c r="AA45" s="8">
        <v>4</v>
      </c>
      <c r="AB45" s="8">
        <v>4</v>
      </c>
      <c r="AC45" s="8">
        <v>1</v>
      </c>
      <c r="AD45" s="8">
        <v>1</v>
      </c>
      <c r="AE45" s="8">
        <v>0</v>
      </c>
      <c r="AF45" s="8">
        <v>3</v>
      </c>
      <c r="AG45" s="8">
        <v>0</v>
      </c>
      <c r="AH45" s="8">
        <v>-1</v>
      </c>
      <c r="AI45" s="8">
        <v>14</v>
      </c>
      <c r="AJ45" s="8">
        <v>4</v>
      </c>
      <c r="AK45" s="8">
        <v>4</v>
      </c>
      <c r="AL45" s="8">
        <v>-2.5</v>
      </c>
      <c r="AM45" s="8">
        <v>0</v>
      </c>
      <c r="AN45" s="8">
        <v>0.9</v>
      </c>
      <c r="AO45" s="8">
        <v>0.93679823081978797</v>
      </c>
      <c r="AP45" s="8">
        <v>0.14685284804686999</v>
      </c>
      <c r="AQ45" s="8">
        <v>1.82436549245657</v>
      </c>
      <c r="AR45" s="8">
        <v>0.38081716172605301</v>
      </c>
      <c r="AS45" s="8">
        <v>0.356337827132925</v>
      </c>
      <c r="AT45" s="8">
        <v>1.6775126444096999</v>
      </c>
      <c r="AU45" s="8">
        <v>0.99567968085233705</v>
      </c>
      <c r="AV45" s="8">
        <v>0.14685284804686999</v>
      </c>
      <c r="AW45" s="8">
        <v>1.84182495515984</v>
      </c>
      <c r="AX45" s="8">
        <v>0.36278986627718002</v>
      </c>
      <c r="AY45" s="8">
        <v>0.36084814715106101</v>
      </c>
      <c r="AZ45" s="8">
        <v>1.69497210711297</v>
      </c>
      <c r="BA45" s="10">
        <v>2.9698204999999901E-2</v>
      </c>
      <c r="BB45" s="10">
        <v>-1.6985686335135199</v>
      </c>
      <c r="BC45" s="10">
        <v>5.7983399999990003E-4</v>
      </c>
      <c r="BD45" s="10">
        <v>1.1734040000000001E-3</v>
      </c>
      <c r="BE45" s="13">
        <v>1.296998E-5</v>
      </c>
      <c r="BF45" s="8">
        <v>0</v>
      </c>
      <c r="BG45" s="8">
        <v>6.3552854999999698E-3</v>
      </c>
      <c r="BH45" s="8">
        <v>0.296982049999999</v>
      </c>
      <c r="BI45" s="8">
        <v>5.7983399999999002E-3</v>
      </c>
      <c r="BJ45" s="8">
        <v>1.1734039999999901E-2</v>
      </c>
      <c r="BK45" s="8">
        <v>1.2969979999991499E-4</v>
      </c>
      <c r="BL45" s="8">
        <v>0</v>
      </c>
      <c r="BM45" s="8">
        <v>6.3552854999999894E-2</v>
      </c>
      <c r="BN45" s="8">
        <v>296.98204999999899</v>
      </c>
      <c r="BO45" s="8">
        <v>5.7983399999999898</v>
      </c>
      <c r="BP45" s="8">
        <v>11.73404</v>
      </c>
      <c r="BQ45" s="8">
        <v>0.1296998</v>
      </c>
      <c r="BR45" s="8">
        <v>0</v>
      </c>
      <c r="BS45" s="8">
        <v>63.552855000000001</v>
      </c>
      <c r="BT45" s="8">
        <v>1266510</v>
      </c>
      <c r="BU45" s="10">
        <v>47.918604999999999</v>
      </c>
      <c r="BV45" s="11">
        <v>47.91798</v>
      </c>
      <c r="BW45" s="10">
        <v>1.6802634052688601</v>
      </c>
      <c r="BX45" s="13">
        <v>3.7835157243132699E-5</v>
      </c>
      <c r="BY45" s="13">
        <v>3.7834663761044098E-5</v>
      </c>
      <c r="BZ45" s="8">
        <v>-4.4223452179359999</v>
      </c>
      <c r="CA45" s="13">
        <v>3.78331949999999E-5</v>
      </c>
      <c r="CB45" s="8">
        <v>-4.4223619041619298</v>
      </c>
      <c r="CC45" s="13">
        <v>3.7833229999999998E-5</v>
      </c>
      <c r="CD45" s="8">
        <v>-0.10142425499999901</v>
      </c>
      <c r="CE45" s="8">
        <v>-0.13004664999999899</v>
      </c>
      <c r="CF45" s="13">
        <v>-8.0081685103157401E-8</v>
      </c>
      <c r="CG45" s="13">
        <v>-1.0268110792650599E-7</v>
      </c>
      <c r="CH45" s="13">
        <v>-8.0077534999999899E-8</v>
      </c>
      <c r="CI45" s="13">
        <v>-1.02675855E-7</v>
      </c>
      <c r="CJ45" s="13">
        <v>2.9765091499999901E-11</v>
      </c>
      <c r="CK45" s="8">
        <v>-2.1210250999999201E-3</v>
      </c>
      <c r="CL45" s="8">
        <v>-2.7110424999999602E-3</v>
      </c>
      <c r="CM45" s="8">
        <v>1.00001302792713</v>
      </c>
      <c r="CN45" s="13">
        <v>1.3527887659789501E-6</v>
      </c>
      <c r="CO45" s="11">
        <v>3.3670499999999999</v>
      </c>
      <c r="CP45" s="8">
        <v>26.042359999999899</v>
      </c>
      <c r="CQ45" s="8">
        <v>1.4156396242065601</v>
      </c>
      <c r="CR45" s="8">
        <v>260.423599999999</v>
      </c>
      <c r="CS45" s="8">
        <v>2.4156396242065599</v>
      </c>
      <c r="CT45" s="8">
        <v>4.8162754999999997</v>
      </c>
      <c r="CU45" s="8">
        <v>0.54382199653123098</v>
      </c>
      <c r="CV45" s="8">
        <v>2.8140609999999899</v>
      </c>
      <c r="CW45" s="8">
        <v>11.86581</v>
      </c>
      <c r="CX45" s="8">
        <v>1.0742871591857699</v>
      </c>
      <c r="CY45" s="8">
        <v>118.658099999999</v>
      </c>
      <c r="CZ45" s="8">
        <v>2.0742871591857699</v>
      </c>
      <c r="DA45" s="8">
        <v>0.24029249999999899</v>
      </c>
      <c r="DB45" s="8">
        <v>0.50053660674792</v>
      </c>
      <c r="DC45" s="8">
        <v>0.49571016733405299</v>
      </c>
      <c r="DD45" s="8">
        <v>0.34109406384618102</v>
      </c>
      <c r="DE45" s="8">
        <v>3.2824144999999902E-2</v>
      </c>
      <c r="DF45" s="8">
        <v>2.45813449999999E-2</v>
      </c>
      <c r="DG45" s="8">
        <v>0.116443799999999</v>
      </c>
      <c r="DH45" s="8">
        <v>2.9157475000000002</v>
      </c>
      <c r="DI45" s="8">
        <v>0.59784539999999997</v>
      </c>
      <c r="DJ45" s="8">
        <v>1</v>
      </c>
      <c r="DK45" s="8">
        <v>1</v>
      </c>
      <c r="DL45" s="8">
        <v>1</v>
      </c>
      <c r="DM45" s="8">
        <v>1</v>
      </c>
      <c r="DN45" s="8">
        <v>0</v>
      </c>
      <c r="DO45" s="8">
        <v>0</v>
      </c>
      <c r="DP45" s="11">
        <v>1022.8</v>
      </c>
      <c r="DQ45" s="11">
        <v>9.7770849516227998E-4</v>
      </c>
      <c r="DR45" s="8">
        <v>9.765625E-4</v>
      </c>
      <c r="DS45" s="8">
        <v>1.953125E-3</v>
      </c>
      <c r="DT45" s="13">
        <v>3.2898646419328298E-5</v>
      </c>
      <c r="DU45" s="8">
        <v>3.3645713681183499E-2</v>
      </c>
      <c r="DV45" s="8">
        <v>1266528.5</v>
      </c>
      <c r="DW45" s="8">
        <v>1266530</v>
      </c>
      <c r="DX45" s="8">
        <v>1266530</v>
      </c>
      <c r="DY45" s="8">
        <v>1266510</v>
      </c>
      <c r="DZ45" s="8">
        <v>1266510</v>
      </c>
      <c r="EA45" s="8">
        <v>1266522</v>
      </c>
      <c r="EB45" s="8">
        <v>1.7133205</v>
      </c>
      <c r="EC45" s="8">
        <v>6.7274805000000004</v>
      </c>
      <c r="ED45" s="8">
        <v>0.26048274999999999</v>
      </c>
      <c r="EE45" s="8">
        <v>9.89511499999997E-3</v>
      </c>
      <c r="EF45" s="8">
        <v>0</v>
      </c>
      <c r="EG45" s="8">
        <v>3.8847097000000002</v>
      </c>
      <c r="EH45" s="8">
        <v>1266526.5</v>
      </c>
      <c r="EI45" s="8">
        <v>1266520</v>
      </c>
      <c r="EJ45" s="12">
        <v>1266530</v>
      </c>
      <c r="EK45" s="8">
        <v>1266510</v>
      </c>
      <c r="EL45" s="8">
        <v>1266510</v>
      </c>
      <c r="EM45" s="8">
        <v>1266520</v>
      </c>
      <c r="EN45" s="13">
        <v>-6.1035449999999897E-17</v>
      </c>
      <c r="EO45" s="13">
        <v>6.1035449999999897E-17</v>
      </c>
      <c r="EP45" s="13">
        <v>1.6513899999999999E-16</v>
      </c>
      <c r="EQ45" s="13">
        <v>-5.5795964999999996E-16</v>
      </c>
      <c r="ER45" s="8">
        <v>0</v>
      </c>
      <c r="ES45" s="8">
        <v>0</v>
      </c>
      <c r="ET45" s="13">
        <v>-2.01533889999999E-16</v>
      </c>
    </row>
    <row r="46" spans="7:150" x14ac:dyDescent="0.25">
      <c r="G46" s="8">
        <f t="shared" si="0"/>
        <v>22.432130000000001</v>
      </c>
      <c r="H46" s="9">
        <f t="shared" si="1"/>
        <v>0.15001915106096972</v>
      </c>
      <c r="I46" s="8">
        <f t="shared" si="2"/>
        <v>5.7701060000000002</v>
      </c>
      <c r="J46" s="9">
        <f t="shared" si="3"/>
        <v>5.6740349968773787</v>
      </c>
      <c r="M46" s="8">
        <f t="shared" si="4"/>
        <v>5.7617169999999596E-3</v>
      </c>
      <c r="N46" s="9">
        <f t="shared" si="5"/>
        <v>8.7584828201174136E-2</v>
      </c>
      <c r="O46" s="8">
        <f t="shared" si="6"/>
        <v>1.9569471624266001E-3</v>
      </c>
      <c r="P46" s="8">
        <f t="shared" si="11"/>
        <v>1.953125E-3</v>
      </c>
      <c r="Q46" s="8">
        <f t="shared" si="7"/>
        <v>1.0019569471624192</v>
      </c>
      <c r="R46" s="8">
        <f t="shared" si="8"/>
        <v>0.37804869272367875</v>
      </c>
      <c r="S46" s="9">
        <f t="shared" si="9"/>
        <v>2.650338346480579</v>
      </c>
      <c r="T46" s="8">
        <f t="shared" si="12"/>
        <v>0.25032467382151025</v>
      </c>
      <c r="U46" s="8">
        <v>20</v>
      </c>
      <c r="V46" s="8">
        <v>1</v>
      </c>
      <c r="W46" s="8">
        <v>6706</v>
      </c>
      <c r="X46" s="8">
        <v>50436</v>
      </c>
      <c r="AA46" s="8">
        <v>5</v>
      </c>
      <c r="AB46" s="8">
        <v>5</v>
      </c>
      <c r="AC46" s="8">
        <v>1</v>
      </c>
      <c r="AD46" s="8">
        <v>1</v>
      </c>
      <c r="AE46" s="8">
        <v>0</v>
      </c>
      <c r="AF46" s="8">
        <v>3</v>
      </c>
      <c r="AG46" s="8">
        <v>0</v>
      </c>
      <c r="AH46" s="8">
        <v>-1</v>
      </c>
      <c r="AI46" s="8">
        <v>14</v>
      </c>
      <c r="AJ46" s="8">
        <v>4</v>
      </c>
      <c r="AK46" s="8">
        <v>4</v>
      </c>
      <c r="AL46" s="8">
        <v>-2.5</v>
      </c>
      <c r="AM46" s="8">
        <v>0</v>
      </c>
      <c r="AN46" s="8">
        <v>0.9</v>
      </c>
      <c r="AO46" s="8">
        <v>0.87785410681039699</v>
      </c>
      <c r="AP46" s="8">
        <v>0.14685284804686999</v>
      </c>
      <c r="AQ46" s="8">
        <v>1.78304649260889</v>
      </c>
      <c r="AR46" s="8">
        <v>0.39334105667714298</v>
      </c>
      <c r="AS46" s="8">
        <v>0.344856612710984</v>
      </c>
      <c r="AT46" s="8">
        <v>1.63619364456202</v>
      </c>
      <c r="AU46" s="8">
        <v>0.99567968085233705</v>
      </c>
      <c r="AV46" s="8">
        <v>0.14685284804686999</v>
      </c>
      <c r="AW46" s="8">
        <v>1.84182495515984</v>
      </c>
      <c r="AX46" s="8">
        <v>0.36278986627718002</v>
      </c>
      <c r="AY46" s="8">
        <v>0.36084814715106101</v>
      </c>
      <c r="AZ46" s="8">
        <v>1.69497210711297</v>
      </c>
      <c r="BA46" s="10">
        <v>5.7617169999999596E-3</v>
      </c>
      <c r="BB46" s="10">
        <v>-2.2394527149580798</v>
      </c>
      <c r="BC46" s="10">
        <v>1.062779E-3</v>
      </c>
      <c r="BD46" s="10">
        <v>2.1163919999999002E-3</v>
      </c>
      <c r="BE46" s="13">
        <v>1.296998E-5</v>
      </c>
      <c r="BF46" s="8">
        <v>0</v>
      </c>
      <c r="BG46" s="8">
        <v>3.54843299999989E-3</v>
      </c>
      <c r="BH46" s="8">
        <v>5.7617169999999898E-2</v>
      </c>
      <c r="BI46" s="8">
        <v>1.062779E-2</v>
      </c>
      <c r="BJ46" s="8">
        <v>2.1163919999999899E-2</v>
      </c>
      <c r="BK46" s="8">
        <v>1.2969979999991499E-4</v>
      </c>
      <c r="BL46" s="8">
        <v>0</v>
      </c>
      <c r="BM46" s="8">
        <v>3.5484329999999897E-2</v>
      </c>
      <c r="BN46" s="8">
        <v>57.617170000000002</v>
      </c>
      <c r="BO46" s="8">
        <v>10.627789999999999</v>
      </c>
      <c r="BP46" s="8">
        <v>21.163920000000001</v>
      </c>
      <c r="BQ46" s="8">
        <v>0.1296998</v>
      </c>
      <c r="BR46" s="8">
        <v>0</v>
      </c>
      <c r="BS46" s="8">
        <v>35.4843299999999</v>
      </c>
      <c r="BT46" s="8">
        <v>1266510</v>
      </c>
      <c r="BU46" s="10">
        <v>22.432130000000001</v>
      </c>
      <c r="BV46" s="11">
        <v>22.432130000000001</v>
      </c>
      <c r="BW46" s="10">
        <v>1.3505853357825901</v>
      </c>
      <c r="BX46" s="13">
        <v>1.7711766981705601E-5</v>
      </c>
      <c r="BY46" s="13">
        <v>1.7711766981705601E-5</v>
      </c>
      <c r="BZ46" s="8">
        <v>-4.7520232874222801</v>
      </c>
      <c r="CA46" s="13">
        <v>1.7710509999999902E-5</v>
      </c>
      <c r="CB46" s="8">
        <v>-4.7520541165738104</v>
      </c>
      <c r="CC46" s="13">
        <v>1.7711115000000002E-5</v>
      </c>
      <c r="CD46" s="8">
        <v>-0.56198819999999905</v>
      </c>
      <c r="CE46" s="8">
        <v>5.3875414999999899E-2</v>
      </c>
      <c r="CF46" s="13">
        <v>-4.4372977710400998E-7</v>
      </c>
      <c r="CG46" s="13">
        <v>4.2538483707195297E-8</v>
      </c>
      <c r="CH46" s="13">
        <v>-4.4369810000000003E-7</v>
      </c>
      <c r="CI46" s="13">
        <v>4.2536930000000003E-8</v>
      </c>
      <c r="CJ46" s="13">
        <v>1.951398E-7</v>
      </c>
      <c r="CK46" s="8">
        <v>-2.5187089499999898E-2</v>
      </c>
      <c r="CL46" s="8">
        <v>2.4123944999999598E-3</v>
      </c>
      <c r="CM46" s="8">
        <v>1.0000544804225699</v>
      </c>
      <c r="CN46" s="13">
        <v>1.9152687306061499E-6</v>
      </c>
      <c r="CO46" s="11">
        <v>5.7701060000000002</v>
      </c>
      <c r="CP46" s="8">
        <v>81.039724999999905</v>
      </c>
      <c r="CQ46" s="8">
        <v>1.9086848572742501</v>
      </c>
      <c r="CR46" s="8">
        <v>810.39724999999999</v>
      </c>
      <c r="CS46" s="8">
        <v>2.9086848572742499</v>
      </c>
      <c r="CT46" s="8">
        <v>8.7868844999999993</v>
      </c>
      <c r="CU46" s="8">
        <v>3.61639836070013</v>
      </c>
      <c r="CV46" s="8">
        <v>4.757962</v>
      </c>
      <c r="CW46" s="8">
        <v>21.327895000000002</v>
      </c>
      <c r="CX46" s="8">
        <v>1.32894568737619</v>
      </c>
      <c r="CY46" s="8">
        <v>213.27894999999901</v>
      </c>
      <c r="CZ46" s="8">
        <v>2.3289456873761898</v>
      </c>
      <c r="DA46" s="8">
        <v>0.24565234999999899</v>
      </c>
      <c r="DB46" s="8">
        <v>0.506781798432687</v>
      </c>
      <c r="DC46" s="8">
        <v>0.50347273190097497</v>
      </c>
      <c r="DD46" s="8">
        <v>0.27452314972705999</v>
      </c>
      <c r="DE46" s="8">
        <v>0.11157444999999901</v>
      </c>
      <c r="DF46" s="8">
        <v>9.7221159999999904E-2</v>
      </c>
      <c r="DG46" s="8">
        <v>0.41807594999999897</v>
      </c>
      <c r="DH46" s="8">
        <v>1.0934645000000001</v>
      </c>
      <c r="DI46" s="8">
        <v>0.76106309999999999</v>
      </c>
      <c r="DJ46" s="8">
        <v>1</v>
      </c>
      <c r="DK46" s="8">
        <v>1</v>
      </c>
      <c r="DL46" s="8">
        <v>1</v>
      </c>
      <c r="DM46" s="8">
        <v>1</v>
      </c>
      <c r="DN46" s="8">
        <v>0</v>
      </c>
      <c r="DO46" s="8">
        <v>0</v>
      </c>
      <c r="DP46" s="11">
        <v>511</v>
      </c>
      <c r="DQ46" s="11">
        <v>1.9569471624266001E-3</v>
      </c>
      <c r="DR46" s="8">
        <v>1.953125E-3</v>
      </c>
      <c r="DS46" s="8">
        <v>3.90625E-3</v>
      </c>
      <c r="DT46" s="13">
        <v>8.6316580469027396E-5</v>
      </c>
      <c r="DU46" s="8">
        <v>4.4107772619672997E-2</v>
      </c>
      <c r="DV46" s="8">
        <v>1266580</v>
      </c>
      <c r="DW46" s="8">
        <v>1266550</v>
      </c>
      <c r="DX46" s="8">
        <v>1266580</v>
      </c>
      <c r="DY46" s="8">
        <v>1266510</v>
      </c>
      <c r="DZ46" s="8">
        <v>1266510</v>
      </c>
      <c r="EA46" s="8">
        <v>1266521.5</v>
      </c>
      <c r="EB46" s="8">
        <v>2.4257070000000001</v>
      </c>
      <c r="EC46" s="8">
        <v>20.900095</v>
      </c>
      <c r="ED46" s="8">
        <v>0.44524379999999902</v>
      </c>
      <c r="EE46" s="8">
        <v>9.8950449999999808E-3</v>
      </c>
      <c r="EF46" s="8">
        <v>0</v>
      </c>
      <c r="EG46" s="8">
        <v>6.875089</v>
      </c>
      <c r="EH46" s="8">
        <v>1266579</v>
      </c>
      <c r="EI46" s="8">
        <v>1266530</v>
      </c>
      <c r="EJ46" s="12">
        <v>1266580</v>
      </c>
      <c r="EK46" s="8">
        <v>1266510</v>
      </c>
      <c r="EL46" s="8">
        <v>1266510</v>
      </c>
      <c r="EM46" s="8">
        <v>1266520</v>
      </c>
      <c r="EN46" s="13">
        <v>-1.07972385E-15</v>
      </c>
      <c r="EO46" s="13">
        <v>1.07972385E-15</v>
      </c>
      <c r="EP46" s="13">
        <v>3.2894114999999898E-16</v>
      </c>
      <c r="EQ46" s="13">
        <v>-2.1794541500000001E-16</v>
      </c>
      <c r="ER46" s="8">
        <v>0</v>
      </c>
      <c r="ES46" s="8">
        <v>0</v>
      </c>
      <c r="ET46" s="13">
        <v>-3.4017632999999902E-16</v>
      </c>
    </row>
    <row r="47" spans="7:150" x14ac:dyDescent="0.25">
      <c r="G47" s="8">
        <f t="shared" si="0"/>
        <v>9.9547419999999995</v>
      </c>
      <c r="H47" s="9">
        <f t="shared" si="1"/>
        <v>6.6574237215591192E-2</v>
      </c>
      <c r="I47" s="8">
        <f t="shared" si="2"/>
        <v>10.580655</v>
      </c>
      <c r="J47" s="9">
        <f t="shared" si="3"/>
        <v>10.404489407973722</v>
      </c>
      <c r="M47" s="8">
        <f t="shared" si="4"/>
        <v>3.2859809999999999E-3</v>
      </c>
      <c r="N47" s="9">
        <f t="shared" si="5"/>
        <v>4.9950749291803882E-2</v>
      </c>
      <c r="O47" s="8">
        <f t="shared" si="6"/>
        <v>3.9215686274508901E-3</v>
      </c>
      <c r="P47" s="8">
        <f t="shared" si="11"/>
        <v>3.90625E-3</v>
      </c>
      <c r="Q47" s="8">
        <f t="shared" si="7"/>
        <v>1.0039215686274279</v>
      </c>
      <c r="R47" s="8">
        <f t="shared" si="8"/>
        <v>0.18902434636183937</v>
      </c>
      <c r="S47" s="9">
        <f t="shared" si="9"/>
        <v>5.3110701766727635</v>
      </c>
      <c r="T47" s="8">
        <f t="shared" si="12"/>
        <v>0.50163101303054802</v>
      </c>
      <c r="U47" s="8">
        <v>20</v>
      </c>
      <c r="V47" s="8">
        <v>1</v>
      </c>
      <c r="W47" s="8">
        <v>6707</v>
      </c>
      <c r="X47" s="8">
        <v>60436</v>
      </c>
      <c r="AA47" s="8">
        <v>6</v>
      </c>
      <c r="AB47" s="8">
        <v>6</v>
      </c>
      <c r="AC47" s="8">
        <v>1</v>
      </c>
      <c r="AD47" s="8">
        <v>1</v>
      </c>
      <c r="AE47" s="8">
        <v>0</v>
      </c>
      <c r="AF47" s="8">
        <v>3</v>
      </c>
      <c r="AG47" s="8">
        <v>0</v>
      </c>
      <c r="AH47" s="8">
        <v>-1</v>
      </c>
      <c r="AI47" s="8">
        <v>14</v>
      </c>
      <c r="AJ47" s="8">
        <v>4</v>
      </c>
      <c r="AK47" s="8">
        <v>4</v>
      </c>
      <c r="AL47" s="8">
        <v>-2.5</v>
      </c>
      <c r="AM47" s="8">
        <v>0</v>
      </c>
      <c r="AN47" s="8">
        <v>0.9</v>
      </c>
      <c r="AO47" s="8">
        <v>0.78055460033142099</v>
      </c>
      <c r="AP47" s="8">
        <v>0.14685284804686999</v>
      </c>
      <c r="AQ47" s="8">
        <v>1.64142185055719</v>
      </c>
      <c r="AR47" s="8">
        <v>0.40591154201218699</v>
      </c>
      <c r="AS47" s="8">
        <v>0.316309348924671</v>
      </c>
      <c r="AT47" s="8">
        <v>1.49456900251032</v>
      </c>
      <c r="AU47" s="8">
        <v>0.99567968085233705</v>
      </c>
      <c r="AV47" s="8">
        <v>0.14685284804686999</v>
      </c>
      <c r="AW47" s="8">
        <v>1.84182495515984</v>
      </c>
      <c r="AX47" s="8">
        <v>0.36278986627718002</v>
      </c>
      <c r="AY47" s="8">
        <v>0.36084814715106101</v>
      </c>
      <c r="AZ47" s="8">
        <v>1.69497210711297</v>
      </c>
      <c r="BA47" s="10">
        <v>3.2859809999999999E-3</v>
      </c>
      <c r="BB47" s="10">
        <v>-2.4833360164638898</v>
      </c>
      <c r="BC47" s="10">
        <v>2.0278939999999902E-3</v>
      </c>
      <c r="BD47" s="10">
        <v>4.0107709999999096E-3</v>
      </c>
      <c r="BE47" s="13">
        <v>1.296998E-5</v>
      </c>
      <c r="BF47" s="8">
        <v>0</v>
      </c>
      <c r="BG47" s="8">
        <v>3.1639109999999E-3</v>
      </c>
      <c r="BH47" s="8">
        <v>3.2859809999999899E-2</v>
      </c>
      <c r="BI47" s="8">
        <v>2.0278939999999902E-2</v>
      </c>
      <c r="BJ47" s="8">
        <v>4.0107709999999797E-2</v>
      </c>
      <c r="BK47" s="8">
        <v>1.2969979999991499E-4</v>
      </c>
      <c r="BL47" s="8">
        <v>0</v>
      </c>
      <c r="BM47" s="8">
        <v>3.1639109999999901E-2</v>
      </c>
      <c r="BN47" s="8">
        <v>32.859809999999896</v>
      </c>
      <c r="BO47" s="8">
        <v>20.278939999999999</v>
      </c>
      <c r="BP47" s="8">
        <v>40.107709999999898</v>
      </c>
      <c r="BQ47" s="8">
        <v>0.1296998</v>
      </c>
      <c r="BR47" s="8">
        <v>0</v>
      </c>
      <c r="BS47" s="8">
        <v>31.639109999999899</v>
      </c>
      <c r="BT47" s="8">
        <v>1266510</v>
      </c>
      <c r="BU47" s="10">
        <v>9.9547419999999995</v>
      </c>
      <c r="BV47" s="11">
        <v>9.9547419999999995</v>
      </c>
      <c r="BW47" s="10">
        <v>0.99762674707850396</v>
      </c>
      <c r="BX47" s="13">
        <v>7.8599789974023094E-6</v>
      </c>
      <c r="BY47" s="13">
        <v>7.8599789974023094E-6</v>
      </c>
      <c r="BZ47" s="8">
        <v>-5.1049818761263603</v>
      </c>
      <c r="CA47" s="13">
        <v>7.8583574999999996E-6</v>
      </c>
      <c r="CB47" s="8">
        <v>-5.1050714649311697</v>
      </c>
      <c r="CC47" s="13">
        <v>7.8583604999999995E-6</v>
      </c>
      <c r="CD47" s="8">
        <v>1.0763367500000001</v>
      </c>
      <c r="CE47" s="8">
        <v>0.90661009999999997</v>
      </c>
      <c r="CF47" s="13">
        <v>8.4984465183851601E-7</v>
      </c>
      <c r="CG47" s="13">
        <v>7.1583335307261599E-7</v>
      </c>
      <c r="CH47" s="13">
        <v>8.4967065000000004E-7</v>
      </c>
      <c r="CI47" s="13">
        <v>7.1568635000000002E-7</v>
      </c>
      <c r="CJ47" s="13">
        <v>1.3210639999999901E-6</v>
      </c>
      <c r="CK47" s="8">
        <v>0.108432444999999</v>
      </c>
      <c r="CL47" s="8">
        <v>9.1099524999999903E-2</v>
      </c>
      <c r="CM47" s="8">
        <v>1.00018160140859</v>
      </c>
      <c r="CN47" s="13">
        <v>1.77093351019731E-5</v>
      </c>
      <c r="CO47" s="11">
        <v>10.580655</v>
      </c>
      <c r="CP47" s="8">
        <v>280.54775000000001</v>
      </c>
      <c r="CQ47" s="8">
        <v>2.4480039719404898</v>
      </c>
      <c r="CR47" s="8">
        <v>2805.4775</v>
      </c>
      <c r="CS47" s="8">
        <v>3.4480039719404898</v>
      </c>
      <c r="CT47" s="8">
        <v>28.314509999999999</v>
      </c>
      <c r="CU47" s="8">
        <v>28.230437701803801</v>
      </c>
      <c r="CV47" s="8">
        <v>9.3246254999999998</v>
      </c>
      <c r="CW47" s="8">
        <v>40.275660000000002</v>
      </c>
      <c r="CX47" s="8">
        <v>1.6050422440730301</v>
      </c>
      <c r="CY47" s="8">
        <v>402.75659999999999</v>
      </c>
      <c r="CZ47" s="8">
        <v>2.6050422440730299</v>
      </c>
      <c r="DA47" s="8">
        <v>0.246845799999999</v>
      </c>
      <c r="DB47" s="8">
        <v>0.51210789012876401</v>
      </c>
      <c r="DC47" s="8">
        <v>0.50783810299225596</v>
      </c>
      <c r="DD47" s="8">
        <v>0.221397114184057</v>
      </c>
      <c r="DE47" s="8">
        <v>0.40919519999999898</v>
      </c>
      <c r="DF47" s="8">
        <v>0.38716980000000001</v>
      </c>
      <c r="DG47" s="8">
        <v>1.5810655</v>
      </c>
      <c r="DH47" s="8">
        <v>1.0515165</v>
      </c>
      <c r="DI47" s="8">
        <v>0.97260744999999904</v>
      </c>
      <c r="DJ47" s="8">
        <v>1</v>
      </c>
      <c r="DK47" s="8">
        <v>1</v>
      </c>
      <c r="DL47" s="8">
        <v>1</v>
      </c>
      <c r="DM47" s="8">
        <v>1</v>
      </c>
      <c r="DN47" s="8">
        <v>0</v>
      </c>
      <c r="DO47" s="8">
        <v>0</v>
      </c>
      <c r="DP47" s="11">
        <v>255</v>
      </c>
      <c r="DQ47" s="11">
        <v>3.9215686274508901E-3</v>
      </c>
      <c r="DR47" s="8">
        <v>3.90625E-3</v>
      </c>
      <c r="DS47" s="8">
        <v>7.8125E-3</v>
      </c>
      <c r="DT47" s="8">
        <v>2.4413874771000001E-4</v>
      </c>
      <c r="DU47" s="8">
        <v>6.2255380666051699E-2</v>
      </c>
      <c r="DV47" s="8">
        <v>1266760</v>
      </c>
      <c r="DW47" s="8">
        <v>1266650</v>
      </c>
      <c r="DX47" s="8">
        <v>1266780</v>
      </c>
      <c r="DY47" s="8">
        <v>1266510</v>
      </c>
      <c r="DZ47" s="8">
        <v>1266510</v>
      </c>
      <c r="EA47" s="8">
        <v>1266750</v>
      </c>
      <c r="EB47" s="8">
        <v>22.429049999999901</v>
      </c>
      <c r="EC47" s="8">
        <v>73.454454999999996</v>
      </c>
      <c r="ED47" s="8">
        <v>2.150477</v>
      </c>
      <c r="EE47" s="8">
        <v>9.8948699999999602E-3</v>
      </c>
      <c r="EF47" s="8">
        <v>0</v>
      </c>
      <c r="EG47" s="8">
        <v>28.731210000000001</v>
      </c>
      <c r="EH47" s="8">
        <v>1266740</v>
      </c>
      <c r="EI47" s="8">
        <v>1266580</v>
      </c>
      <c r="EJ47" s="12">
        <v>1266780</v>
      </c>
      <c r="EK47" s="8">
        <v>1266510</v>
      </c>
      <c r="EL47" s="8">
        <v>1266510</v>
      </c>
      <c r="EM47" s="8">
        <v>1266720</v>
      </c>
      <c r="EN47" s="13">
        <v>3.384005E-16</v>
      </c>
      <c r="EO47" s="13">
        <v>-3.384005E-16</v>
      </c>
      <c r="EP47" s="13">
        <v>-3.1919145000000003E-17</v>
      </c>
      <c r="EQ47" s="13">
        <v>-3.3783105000000002E-16</v>
      </c>
      <c r="ER47" s="8">
        <v>0</v>
      </c>
      <c r="ES47" s="8">
        <v>0</v>
      </c>
      <c r="ET47" s="13">
        <v>-7.5625278499999902E-16</v>
      </c>
    </row>
    <row r="48" spans="7:150" x14ac:dyDescent="0.25">
      <c r="G48" s="8">
        <f t="shared" si="0"/>
        <v>4.1914005000000003</v>
      </c>
      <c r="H48" s="9">
        <f t="shared" si="1"/>
        <v>2.8030790868567718E-2</v>
      </c>
      <c r="I48" s="8">
        <f t="shared" si="2"/>
        <v>20.2591749999999</v>
      </c>
      <c r="J48" s="9">
        <f t="shared" si="3"/>
        <v>19.92186416642306</v>
      </c>
      <c r="M48" s="8">
        <f t="shared" si="4"/>
        <v>3.2707209999999899E-3</v>
      </c>
      <c r="N48" s="9">
        <f t="shared" si="5"/>
        <v>4.9718779467817248E-2</v>
      </c>
      <c r="O48" s="8">
        <f t="shared" si="6"/>
        <v>7.8740157480314005E-3</v>
      </c>
      <c r="P48" s="8">
        <f t="shared" si="11"/>
        <v>7.8125E-3</v>
      </c>
      <c r="Q48" s="8">
        <f t="shared" si="7"/>
        <v>1.0078740157480193</v>
      </c>
      <c r="R48" s="8">
        <f t="shared" si="8"/>
        <v>9.4512173180919687E-2</v>
      </c>
      <c r="S48" s="9">
        <f t="shared" si="9"/>
        <v>10.663959803555665</v>
      </c>
      <c r="T48" s="8">
        <f t="shared" si="12"/>
        <v>1.0072118765574105</v>
      </c>
      <c r="U48" s="8">
        <v>20</v>
      </c>
      <c r="V48" s="8">
        <v>1</v>
      </c>
      <c r="W48" s="8">
        <v>6708</v>
      </c>
      <c r="X48" s="8">
        <v>70436</v>
      </c>
      <c r="AA48" s="8">
        <v>7</v>
      </c>
      <c r="AB48" s="8">
        <v>7</v>
      </c>
      <c r="AC48" s="8">
        <v>1</v>
      </c>
      <c r="AD48" s="8">
        <v>1</v>
      </c>
      <c r="AE48" s="8">
        <v>0</v>
      </c>
      <c r="AF48" s="8">
        <v>3</v>
      </c>
      <c r="AG48" s="8">
        <v>0</v>
      </c>
      <c r="AH48" s="8">
        <v>-1</v>
      </c>
      <c r="AI48" s="8">
        <v>14</v>
      </c>
      <c r="AJ48" s="8">
        <v>4</v>
      </c>
      <c r="AK48" s="8">
        <v>4</v>
      </c>
      <c r="AL48" s="8">
        <v>-2.5</v>
      </c>
      <c r="AM48" s="8">
        <v>0</v>
      </c>
      <c r="AN48" s="8">
        <v>0.9</v>
      </c>
      <c r="AO48" s="8">
        <v>0.65945716144518596</v>
      </c>
      <c r="AP48" s="8">
        <v>0.14685284804686999</v>
      </c>
      <c r="AQ48" s="8">
        <v>1.3911525620409499</v>
      </c>
      <c r="AR48" s="8">
        <v>0.41904918396498703</v>
      </c>
      <c r="AS48" s="8">
        <v>0.27579511078916003</v>
      </c>
      <c r="AT48" s="8">
        <v>1.2442997139940799</v>
      </c>
      <c r="AU48" s="8">
        <v>0.99567968085233705</v>
      </c>
      <c r="AV48" s="8">
        <v>0.14685284804686999</v>
      </c>
      <c r="AW48" s="8">
        <v>1.84182495515984</v>
      </c>
      <c r="AX48" s="8">
        <v>0.36278986627718002</v>
      </c>
      <c r="AY48" s="8">
        <v>0.36084814715106101</v>
      </c>
      <c r="AZ48" s="8">
        <v>1.69497210711297</v>
      </c>
      <c r="BA48" s="10">
        <v>3.2707209999999899E-3</v>
      </c>
      <c r="BB48" s="10">
        <v>-2.48535804482098</v>
      </c>
      <c r="BC48" s="10">
        <v>3.9665269999999897E-3</v>
      </c>
      <c r="BD48" s="10">
        <v>7.9109169999999392E-3</v>
      </c>
      <c r="BE48" s="13">
        <v>1.296998E-5</v>
      </c>
      <c r="BF48" s="8">
        <v>0</v>
      </c>
      <c r="BG48" s="8">
        <v>3.1639109999999E-3</v>
      </c>
      <c r="BH48" s="8">
        <v>3.2707209999999799E-2</v>
      </c>
      <c r="BI48" s="8">
        <v>3.9665269999999898E-2</v>
      </c>
      <c r="BJ48" s="8">
        <v>7.9109169999999895E-2</v>
      </c>
      <c r="BK48" s="8">
        <v>1.2969979999991499E-4</v>
      </c>
      <c r="BL48" s="8">
        <v>0</v>
      </c>
      <c r="BM48" s="8">
        <v>3.1639109999999901E-2</v>
      </c>
      <c r="BN48" s="8">
        <v>32.707209999999897</v>
      </c>
      <c r="BO48" s="8">
        <v>39.66527</v>
      </c>
      <c r="BP48" s="8">
        <v>79.109169999999907</v>
      </c>
      <c r="BQ48" s="8">
        <v>0.1296998</v>
      </c>
      <c r="BR48" s="8">
        <v>0</v>
      </c>
      <c r="BS48" s="8">
        <v>31.639109999999899</v>
      </c>
      <c r="BT48" s="8">
        <v>1266510</v>
      </c>
      <c r="BU48" s="10">
        <v>4.1914005000000003</v>
      </c>
      <c r="BV48" s="11">
        <v>4.1914005000000003</v>
      </c>
      <c r="BW48" s="10">
        <v>0.62166727821658896</v>
      </c>
      <c r="BX48" s="13">
        <v>3.3094097164649302E-6</v>
      </c>
      <c r="BY48" s="13">
        <v>3.3094097164649302E-6</v>
      </c>
      <c r="BZ48" s="8">
        <v>-5.4809413449882802</v>
      </c>
      <c r="CA48" s="13">
        <v>3.3083685E-6</v>
      </c>
      <c r="CB48" s="8">
        <v>-5.48107799193677</v>
      </c>
      <c r="CC48" s="13">
        <v>3.3082925000000001E-6</v>
      </c>
      <c r="CD48" s="8">
        <v>1.3876765</v>
      </c>
      <c r="CE48" s="8">
        <v>0.921417299999999</v>
      </c>
      <c r="CF48" s="13">
        <v>1.09566959597634E-6</v>
      </c>
      <c r="CG48" s="13">
        <v>7.2752469384371197E-7</v>
      </c>
      <c r="CH48" s="13">
        <v>1.0953241500000001E-6</v>
      </c>
      <c r="CI48" s="13">
        <v>7.2727885000000005E-7</v>
      </c>
      <c r="CJ48" s="13">
        <v>5.4357429999999996E-6</v>
      </c>
      <c r="CK48" s="8">
        <v>0.33217419999999998</v>
      </c>
      <c r="CL48" s="8">
        <v>0.21979879999999899</v>
      </c>
      <c r="CM48" s="8">
        <v>1.00011843570125</v>
      </c>
      <c r="CN48" s="8">
        <v>1.9314395464696901E-4</v>
      </c>
      <c r="CO48" s="11">
        <v>20.2591749999999</v>
      </c>
      <c r="CP48" s="8">
        <v>1059.155</v>
      </c>
      <c r="CQ48" s="8">
        <v>3.0249591711680801</v>
      </c>
      <c r="CR48" s="8">
        <v>10591.549999999899</v>
      </c>
      <c r="CS48" s="8">
        <v>4.0249591711680797</v>
      </c>
      <c r="CT48" s="8">
        <v>253.37699999999899</v>
      </c>
      <c r="CU48" s="8">
        <v>253.49024678977</v>
      </c>
      <c r="CV48" s="8">
        <v>31.810894999999999</v>
      </c>
      <c r="CW48" s="8">
        <v>79.280604999999994</v>
      </c>
      <c r="CX48" s="8">
        <v>1.89916674251564</v>
      </c>
      <c r="CY48" s="8">
        <v>792.806049999999</v>
      </c>
      <c r="CZ48" s="8">
        <v>2.8991667425156402</v>
      </c>
      <c r="DA48" s="8">
        <v>0.24719959999999899</v>
      </c>
      <c r="DB48" s="8">
        <v>0.50767790420714398</v>
      </c>
      <c r="DC48" s="8">
        <v>0.50404419583738702</v>
      </c>
      <c r="DD48" s="8">
        <v>0.178300782020513</v>
      </c>
      <c r="DE48" s="8">
        <v>1.5731815</v>
      </c>
      <c r="DF48" s="8">
        <v>1.5513159999999999</v>
      </c>
      <c r="DG48" s="8">
        <v>6.2418054999999999</v>
      </c>
      <c r="DH48" s="8">
        <v>1.046692</v>
      </c>
      <c r="DI48" s="8">
        <v>0.97780439999999902</v>
      </c>
      <c r="DJ48" s="8">
        <v>127</v>
      </c>
      <c r="DK48" s="8">
        <v>7.8740157480314005E-3</v>
      </c>
      <c r="DL48" s="8">
        <v>7.8125E-3</v>
      </c>
      <c r="DM48" s="8">
        <v>1.5625E-2</v>
      </c>
      <c r="DN48" s="8">
        <v>6.9051255907489999E-4</v>
      </c>
      <c r="DO48" s="8">
        <v>8.7695095002514101E-2</v>
      </c>
      <c r="DP48" s="11">
        <v>127</v>
      </c>
      <c r="DQ48" s="11">
        <v>7.8740157480314005E-3</v>
      </c>
      <c r="DR48" s="8">
        <v>7.8125E-3</v>
      </c>
      <c r="DS48" s="8">
        <v>1.5625E-2</v>
      </c>
      <c r="DT48" s="8">
        <v>6.9051255907489999E-4</v>
      </c>
      <c r="DU48" s="8">
        <v>8.7695095002514101E-2</v>
      </c>
      <c r="DV48" s="8">
        <v>1266902.5</v>
      </c>
      <c r="DW48" s="8">
        <v>1267050</v>
      </c>
      <c r="DX48" s="8">
        <v>1267568</v>
      </c>
      <c r="DY48" s="8">
        <v>1266510</v>
      </c>
      <c r="DZ48" s="8">
        <v>1266510</v>
      </c>
      <c r="EA48" s="8">
        <v>1266883.5</v>
      </c>
      <c r="EB48" s="8">
        <v>244.61875000000001</v>
      </c>
      <c r="EC48" s="8">
        <v>277.15019999999998</v>
      </c>
      <c r="ED48" s="8">
        <v>16.307364999999901</v>
      </c>
      <c r="EE48" s="8">
        <v>9.8945549999999802E-3</v>
      </c>
      <c r="EF48" s="8">
        <v>0</v>
      </c>
      <c r="EG48" s="8">
        <v>238.74809999999999</v>
      </c>
      <c r="EH48" s="8">
        <v>1266660</v>
      </c>
      <c r="EI48" s="8">
        <v>1266777.5</v>
      </c>
      <c r="EJ48" s="12">
        <v>1267550</v>
      </c>
      <c r="EK48" s="8">
        <v>1266510</v>
      </c>
      <c r="EL48" s="8">
        <v>1266510</v>
      </c>
      <c r="EM48" s="8">
        <v>1266643.5</v>
      </c>
      <c r="EN48" s="13">
        <v>-1.8075805000000001E-16</v>
      </c>
      <c r="EO48" s="13">
        <v>1.8075805000000001E-16</v>
      </c>
      <c r="EP48" s="13">
        <v>1.955902E-16</v>
      </c>
      <c r="EQ48" s="13">
        <v>-6.8695049999999905E-17</v>
      </c>
      <c r="ER48" s="8">
        <v>0</v>
      </c>
      <c r="ES48" s="8">
        <v>0</v>
      </c>
      <c r="ET48" s="13">
        <v>-5.4644149999999997E-17</v>
      </c>
    </row>
    <row r="49" spans="7:150" x14ac:dyDescent="0.25">
      <c r="G49" s="8">
        <f t="shared" si="0"/>
        <v>1.6726345</v>
      </c>
      <c r="H49" s="9">
        <f t="shared" si="1"/>
        <v>1.1186062479367298E-2</v>
      </c>
      <c r="I49" s="8">
        <f t="shared" si="2"/>
        <v>40.292735</v>
      </c>
      <c r="J49" s="9">
        <f t="shared" si="3"/>
        <v>39.621869773259981</v>
      </c>
      <c r="M49" s="8">
        <f t="shared" si="4"/>
        <v>3.2493569999999801E-3</v>
      </c>
      <c r="N49" s="9">
        <f t="shared" si="5"/>
        <v>4.9394021714236021E-2</v>
      </c>
      <c r="O49" s="8">
        <f t="shared" si="6"/>
        <v>1.5873015873015799E-2</v>
      </c>
      <c r="P49" s="8">
        <f t="shared" si="11"/>
        <v>1.5625E-2</v>
      </c>
      <c r="Q49" s="8">
        <f t="shared" si="7"/>
        <v>1.0158730158730112</v>
      </c>
      <c r="R49" s="8">
        <f t="shared" si="8"/>
        <v>4.7256086590459843E-2</v>
      </c>
      <c r="S49" s="9">
        <f t="shared" si="9"/>
        <v>21.497188810342532</v>
      </c>
      <c r="T49" s="8">
        <f t="shared" si="12"/>
        <v>2.0304112432189219</v>
      </c>
      <c r="U49" s="8">
        <v>20</v>
      </c>
      <c r="V49" s="8">
        <v>1</v>
      </c>
      <c r="W49" s="8">
        <v>6709</v>
      </c>
      <c r="X49" s="8">
        <v>80436</v>
      </c>
      <c r="AA49" s="8">
        <v>8</v>
      </c>
      <c r="AB49" s="8">
        <v>8</v>
      </c>
      <c r="AC49" s="8">
        <v>1</v>
      </c>
      <c r="AD49" s="8">
        <v>1</v>
      </c>
      <c r="AE49" s="8">
        <v>0</v>
      </c>
      <c r="AF49" s="8">
        <v>3</v>
      </c>
      <c r="AG49" s="8">
        <v>0</v>
      </c>
      <c r="AH49" s="8">
        <v>-1</v>
      </c>
      <c r="AI49" s="8">
        <v>14</v>
      </c>
      <c r="AJ49" s="8">
        <v>4</v>
      </c>
      <c r="AK49" s="8">
        <v>4</v>
      </c>
      <c r="AL49" s="8">
        <v>-2.5</v>
      </c>
      <c r="AM49" s="8">
        <v>0</v>
      </c>
      <c r="AN49" s="8">
        <v>0.9</v>
      </c>
      <c r="AO49" s="8">
        <v>0.53102204417043897</v>
      </c>
      <c r="AP49" s="8">
        <v>0.14685284804686999</v>
      </c>
      <c r="AQ49" s="8">
        <v>1.0843248089214499</v>
      </c>
      <c r="AR49" s="8">
        <v>0.42951197014950299</v>
      </c>
      <c r="AS49" s="8">
        <v>0.22782307038048</v>
      </c>
      <c r="AT49" s="8">
        <v>0.93747196087457996</v>
      </c>
      <c r="AU49" s="8">
        <v>0.99567968085233705</v>
      </c>
      <c r="AV49" s="8">
        <v>0.14685284804686999</v>
      </c>
      <c r="AW49" s="8">
        <v>1.84182495515984</v>
      </c>
      <c r="AX49" s="8">
        <v>0.36278986627718002</v>
      </c>
      <c r="AY49" s="8">
        <v>0.36084814715106101</v>
      </c>
      <c r="AZ49" s="8">
        <v>1.69497210711297</v>
      </c>
      <c r="BA49" s="10">
        <v>3.2493569999999801E-3</v>
      </c>
      <c r="BB49" s="10">
        <v>-2.4882042352677001</v>
      </c>
      <c r="BC49" s="10">
        <v>7.8651469999999994E-3</v>
      </c>
      <c r="BD49" s="10">
        <v>1.5899699999999899E-2</v>
      </c>
      <c r="BE49" s="13">
        <v>1.296998E-5</v>
      </c>
      <c r="BF49" s="8">
        <v>0</v>
      </c>
      <c r="BG49" s="8">
        <v>3.1639109999999E-3</v>
      </c>
      <c r="BH49" s="8">
        <v>3.2493569999999902E-2</v>
      </c>
      <c r="BI49" s="8">
        <v>7.8651469999999904E-2</v>
      </c>
      <c r="BJ49" s="8">
        <v>0.158996999999999</v>
      </c>
      <c r="BK49" s="8">
        <v>1.2969979999991499E-4</v>
      </c>
      <c r="BL49" s="8">
        <v>0</v>
      </c>
      <c r="BM49" s="8">
        <v>3.1639109999999901E-2</v>
      </c>
      <c r="BN49" s="8">
        <v>32.493569999999998</v>
      </c>
      <c r="BO49" s="8">
        <v>78.651469999999904</v>
      </c>
      <c r="BP49" s="8">
        <v>158.99699999999899</v>
      </c>
      <c r="BQ49" s="8">
        <v>0.1296998</v>
      </c>
      <c r="BR49" s="8">
        <v>0</v>
      </c>
      <c r="BS49" s="8">
        <v>31.639109999999899</v>
      </c>
      <c r="BT49" s="8">
        <v>1266510</v>
      </c>
      <c r="BU49" s="10">
        <v>1.6726345</v>
      </c>
      <c r="BV49" s="11">
        <v>1.6726345</v>
      </c>
      <c r="BW49" s="10">
        <v>0.22240630131289399</v>
      </c>
      <c r="BX49" s="13">
        <v>1.3206642663697799E-6</v>
      </c>
      <c r="BY49" s="13">
        <v>1.3206642663697799E-6</v>
      </c>
      <c r="BZ49" s="8">
        <v>-5.8802023218919697</v>
      </c>
      <c r="CA49" s="13">
        <v>1.3201815000000001E-6</v>
      </c>
      <c r="CB49" s="8">
        <v>-5.8803610820233203</v>
      </c>
      <c r="CC49" s="13">
        <v>1.3167805E-6</v>
      </c>
      <c r="CD49" s="8">
        <v>1.3739029999999901</v>
      </c>
      <c r="CE49" s="8">
        <v>3.1127570000000002</v>
      </c>
      <c r="CF49" s="13">
        <v>1.08479443510118E-6</v>
      </c>
      <c r="CG49" s="13">
        <v>2.4577437209339E-6</v>
      </c>
      <c r="CH49" s="13">
        <v>1.0843970499999901E-6</v>
      </c>
      <c r="CI49" s="13">
        <v>2.45051799999999E-6</v>
      </c>
      <c r="CJ49" s="13">
        <v>2.1418285E-5</v>
      </c>
      <c r="CK49" s="8">
        <v>0.82463839999999899</v>
      </c>
      <c r="CL49" s="8">
        <v>1.8588484999999999</v>
      </c>
      <c r="CM49" s="8">
        <v>1.0000615865646501</v>
      </c>
      <c r="CN49" s="8">
        <v>3.0426463273084499E-4</v>
      </c>
      <c r="CO49" s="11">
        <v>40.292735</v>
      </c>
      <c r="CP49" s="8">
        <v>4224.3815000000004</v>
      </c>
      <c r="CQ49" s="8">
        <v>3.6257631081816402</v>
      </c>
      <c r="CR49" s="8">
        <v>42243.815000000002</v>
      </c>
      <c r="CS49" s="8">
        <v>4.6257631081816397</v>
      </c>
      <c r="CT49" s="8">
        <v>2534.8094999999998</v>
      </c>
      <c r="CU49" s="8">
        <v>2537.2292040225798</v>
      </c>
      <c r="CV49" s="8">
        <v>303.96375</v>
      </c>
      <c r="CW49" s="8">
        <v>159.25960000000001</v>
      </c>
      <c r="CX49" s="8">
        <v>2.2021056205963201</v>
      </c>
      <c r="CY49" s="8">
        <v>1592.59599999999</v>
      </c>
      <c r="CZ49" s="8">
        <v>3.2021056205963201</v>
      </c>
      <c r="DA49" s="8">
        <v>0.240836099999999</v>
      </c>
      <c r="DB49" s="8">
        <v>0.497526028895874</v>
      </c>
      <c r="DC49" s="8">
        <v>0.49729215938898302</v>
      </c>
      <c r="DD49" s="8">
        <v>0.14092520190240701</v>
      </c>
      <c r="DE49" s="8">
        <v>6.1918525000000004</v>
      </c>
      <c r="DF49" s="8">
        <v>6.1755265000000001</v>
      </c>
      <c r="DG49" s="8">
        <v>25.2712</v>
      </c>
      <c r="DH49" s="8">
        <v>1.0382719999999901</v>
      </c>
      <c r="DI49" s="8">
        <v>0.98334149999999998</v>
      </c>
      <c r="DJ49" s="8">
        <v>63</v>
      </c>
      <c r="DK49" s="8">
        <v>1.5873015873015799E-2</v>
      </c>
      <c r="DL49" s="8">
        <v>1.5625E-2</v>
      </c>
      <c r="DM49" s="8">
        <v>3.125E-2</v>
      </c>
      <c r="DN49" s="8">
        <v>1.95287893700679E-3</v>
      </c>
      <c r="DO49" s="8">
        <v>0.12303137303143399</v>
      </c>
      <c r="DP49" s="11">
        <v>63</v>
      </c>
      <c r="DQ49" s="11">
        <v>1.5873015873015799E-2</v>
      </c>
      <c r="DR49" s="8">
        <v>1.5625E-2</v>
      </c>
      <c r="DS49" s="8">
        <v>3.125E-2</v>
      </c>
      <c r="DT49" s="8">
        <v>1.95287893700679E-3</v>
      </c>
      <c r="DU49" s="8">
        <v>0.12303137303143399</v>
      </c>
      <c r="DV49" s="8">
        <v>1266970</v>
      </c>
      <c r="DW49" s="8">
        <v>1268634.5</v>
      </c>
      <c r="DX49" s="8">
        <v>1270716.5</v>
      </c>
      <c r="DY49" s="8">
        <v>1266510</v>
      </c>
      <c r="DZ49" s="8">
        <v>1266510</v>
      </c>
      <c r="EA49" s="8">
        <v>1266950</v>
      </c>
      <c r="EB49" s="8">
        <v>385.35419999999999</v>
      </c>
      <c r="EC49" s="8">
        <v>1096.617</v>
      </c>
      <c r="ED49" s="8">
        <v>130.269599999999</v>
      </c>
      <c r="EE49" s="8">
        <v>9.89393499999997E-3</v>
      </c>
      <c r="EF49" s="8">
        <v>0</v>
      </c>
      <c r="EG49" s="8">
        <v>369.83094999999997</v>
      </c>
      <c r="EH49" s="8">
        <v>1266588</v>
      </c>
      <c r="EI49" s="8">
        <v>1267534.5</v>
      </c>
      <c r="EJ49" s="12">
        <v>1270585.5</v>
      </c>
      <c r="EK49" s="8">
        <v>1266510</v>
      </c>
      <c r="EL49" s="8">
        <v>1266510</v>
      </c>
      <c r="EM49" s="8">
        <v>1266580</v>
      </c>
      <c r="EN49" s="13">
        <v>1.2698212000000001E-16</v>
      </c>
      <c r="EO49" s="13">
        <v>-1.2698212000000001E-16</v>
      </c>
      <c r="EP49" s="13">
        <v>-6.3768408E-16</v>
      </c>
      <c r="EQ49" s="13">
        <v>-1.88321225E-16</v>
      </c>
      <c r="ER49" s="8">
        <v>0</v>
      </c>
      <c r="ES49" s="8">
        <v>0</v>
      </c>
      <c r="ET49" s="13">
        <v>1.0026731E-16</v>
      </c>
    </row>
    <row r="50" spans="7:150" x14ac:dyDescent="0.25">
      <c r="G50" s="8">
        <f t="shared" si="0"/>
        <v>148.43815000000001</v>
      </c>
      <c r="H50" s="9">
        <f t="shared" si="1"/>
        <v>0.99270846094690435</v>
      </c>
      <c r="I50" s="8">
        <f t="shared" si="2"/>
        <v>1.01289219999999</v>
      </c>
      <c r="J50" s="9">
        <f t="shared" si="3"/>
        <v>0.9960277663640954</v>
      </c>
      <c r="M50" s="8">
        <f t="shared" si="4"/>
        <v>6.8566134999999903E-2</v>
      </c>
      <c r="N50" s="9">
        <f t="shared" si="5"/>
        <v>1.0422853386227657</v>
      </c>
      <c r="O50" s="8">
        <f t="shared" si="6"/>
        <v>7.3748080316068997E-4</v>
      </c>
      <c r="P50" s="8">
        <f t="shared" si="11"/>
        <v>6.103515625E-5</v>
      </c>
      <c r="Q50" s="8">
        <f t="shared" si="7"/>
        <v>12.082885478984744</v>
      </c>
      <c r="R50" s="8">
        <f t="shared" si="8"/>
        <v>12.09755816715772</v>
      </c>
      <c r="S50" s="9">
        <f t="shared" si="9"/>
        <v>0.99878713638155436</v>
      </c>
      <c r="T50" s="8">
        <f t="shared" si="12"/>
        <v>9.4335526806922337E-2</v>
      </c>
      <c r="U50" s="8">
        <v>20</v>
      </c>
      <c r="V50" s="8">
        <v>1</v>
      </c>
      <c r="W50" s="8">
        <v>8051</v>
      </c>
      <c r="X50" s="8">
        <v>4</v>
      </c>
      <c r="AA50" s="8">
        <v>0</v>
      </c>
      <c r="AB50" s="8">
        <v>0</v>
      </c>
      <c r="AC50" s="8">
        <v>1</v>
      </c>
      <c r="AD50" s="8">
        <v>1</v>
      </c>
      <c r="AE50" s="8">
        <v>1</v>
      </c>
      <c r="AF50" s="8">
        <v>6</v>
      </c>
      <c r="AG50" s="8">
        <v>0</v>
      </c>
      <c r="AH50" s="8">
        <v>-1</v>
      </c>
      <c r="AI50" s="8">
        <v>14</v>
      </c>
      <c r="AJ50" s="8">
        <v>4</v>
      </c>
      <c r="AK50" s="8">
        <v>4</v>
      </c>
      <c r="AL50" s="8">
        <v>-2.5</v>
      </c>
      <c r="AM50" s="8">
        <v>0</v>
      </c>
      <c r="AN50" s="8">
        <v>0.9</v>
      </c>
      <c r="AO50" s="8">
        <v>0.99567968085233705</v>
      </c>
      <c r="AP50" s="8">
        <v>0.14685284804686999</v>
      </c>
      <c r="AQ50" s="8">
        <v>1.84182495515984</v>
      </c>
      <c r="AR50" s="8">
        <v>0.36278986627718002</v>
      </c>
      <c r="AS50" s="8">
        <v>0.36084814715106101</v>
      </c>
      <c r="AT50" s="8">
        <v>1.69497210711297</v>
      </c>
      <c r="AU50" s="8">
        <v>0.99567968085233705</v>
      </c>
      <c r="AV50" s="8">
        <v>0.14685284804686999</v>
      </c>
      <c r="AW50" s="8">
        <v>1.84182495515984</v>
      </c>
      <c r="AX50" s="8">
        <v>0.36278986627718002</v>
      </c>
      <c r="AY50" s="8">
        <v>0.36084814715106101</v>
      </c>
      <c r="AZ50" s="8">
        <v>1.69497210711297</v>
      </c>
      <c r="BA50" s="10">
        <v>6.8566134999999903E-2</v>
      </c>
      <c r="BB50" s="10">
        <v>-1.1639975575567101</v>
      </c>
      <c r="BC50" s="10">
        <v>2.5405870000000001E-4</v>
      </c>
      <c r="BD50" s="10">
        <v>3.1867989999999902E-2</v>
      </c>
      <c r="BE50" s="13">
        <v>1.296998E-5</v>
      </c>
      <c r="BF50" s="8">
        <v>0</v>
      </c>
      <c r="BG50" s="8">
        <v>1.0590367499999901E-2</v>
      </c>
      <c r="BH50" s="8">
        <v>0.68566134999999995</v>
      </c>
      <c r="BI50" s="8">
        <v>2.54058699999999E-3</v>
      </c>
      <c r="BJ50" s="8">
        <v>0.31867989999999902</v>
      </c>
      <c r="BK50" s="8">
        <v>1.2969979999991499E-4</v>
      </c>
      <c r="BL50" s="8">
        <v>0</v>
      </c>
      <c r="BM50" s="8">
        <v>0.105903674999999</v>
      </c>
      <c r="BN50" s="8">
        <v>685.66134999999997</v>
      </c>
      <c r="BO50" s="8">
        <v>2.5405869999999902</v>
      </c>
      <c r="BP50" s="8">
        <v>318.67989999999998</v>
      </c>
      <c r="BQ50" s="8">
        <v>0.1296998</v>
      </c>
      <c r="BR50" s="8">
        <v>0</v>
      </c>
      <c r="BS50" s="8">
        <v>105.903674999999</v>
      </c>
      <c r="BT50" s="8">
        <v>1266510</v>
      </c>
      <c r="BU50" s="10">
        <v>151.54214999999999</v>
      </c>
      <c r="BV50" s="11">
        <v>148.43815000000001</v>
      </c>
      <c r="BW50" s="10">
        <v>2.1714222336507101</v>
      </c>
      <c r="BX50" s="8">
        <v>1.19653338702374E-4</v>
      </c>
      <c r="BY50" s="8">
        <v>1.17202509257684E-4</v>
      </c>
      <c r="BZ50" s="8">
        <v>-3.9311863895543002</v>
      </c>
      <c r="CA50" s="8">
        <v>1.2261819999994999E-4</v>
      </c>
      <c r="CB50" s="8">
        <v>-3.9115730370903701</v>
      </c>
      <c r="CC50" s="8">
        <v>1.1718274999995499E-4</v>
      </c>
      <c r="CD50" s="8">
        <v>41.369275000000002</v>
      </c>
      <c r="CE50" s="8">
        <v>53.355629999999998</v>
      </c>
      <c r="CF50" s="13">
        <v>3.26639939676749E-5</v>
      </c>
      <c r="CG50" s="13">
        <v>4.2128076367340098E-5</v>
      </c>
      <c r="CH50" s="13">
        <v>3.2658225E-5</v>
      </c>
      <c r="CI50" s="13">
        <v>4.2120704999999998E-5</v>
      </c>
      <c r="CJ50" s="13">
        <v>4.2121130000000001E-5</v>
      </c>
      <c r="CK50" s="8">
        <v>0.266363449999999</v>
      </c>
      <c r="CL50" s="8">
        <v>0.35945204999999902</v>
      </c>
      <c r="CM50" s="8">
        <v>1.0000236871402499</v>
      </c>
      <c r="CN50" s="13">
        <v>3.85314367829705E-7</v>
      </c>
      <c r="CO50" s="11">
        <v>1.01289219999999</v>
      </c>
      <c r="CP50" s="8">
        <v>222.81395000000001</v>
      </c>
      <c r="CQ50" s="8">
        <v>2.3477762952663102</v>
      </c>
      <c r="CR50" s="8">
        <v>2228.1395000000002</v>
      </c>
      <c r="CS50" s="8">
        <v>3.3477762952663102</v>
      </c>
      <c r="CT50" s="8">
        <v>1.488993</v>
      </c>
      <c r="CU50" s="8">
        <v>1.5009579883269999</v>
      </c>
      <c r="CV50" s="8">
        <v>1.01032835</v>
      </c>
      <c r="CW50" s="8">
        <v>318.75879999999898</v>
      </c>
      <c r="CX50" s="8">
        <v>2.5032143304968399</v>
      </c>
      <c r="CY50" s="8">
        <v>3187.5879999999902</v>
      </c>
      <c r="CZ50" s="8">
        <v>3.5032143304968399</v>
      </c>
      <c r="DA50" s="8">
        <v>0.35672584999999901</v>
      </c>
      <c r="DB50" s="8">
        <v>9.2489493292633104E-3</v>
      </c>
      <c r="DC50" s="8">
        <v>8.2179196702533291E-3</v>
      </c>
      <c r="DD50" s="8">
        <v>0.17905268592080101</v>
      </c>
      <c r="DE50" s="8">
        <v>2.0806539999999501E-3</v>
      </c>
      <c r="DF50" s="8">
        <v>9.7934189999994989E-4</v>
      </c>
      <c r="DG50" s="8">
        <v>0.259784349999999</v>
      </c>
      <c r="DH50" s="8">
        <v>0.54512594999999997</v>
      </c>
      <c r="DI50" s="8">
        <v>6.4253269999999904E-2</v>
      </c>
      <c r="DJ50" s="8">
        <v>1</v>
      </c>
      <c r="DK50" s="8">
        <v>1</v>
      </c>
      <c r="DL50" s="8">
        <v>1</v>
      </c>
      <c r="DM50" s="8">
        <v>1</v>
      </c>
      <c r="DN50" s="8">
        <v>0</v>
      </c>
      <c r="DO50" s="8">
        <v>0</v>
      </c>
      <c r="DP50" s="11">
        <v>1356.65</v>
      </c>
      <c r="DQ50" s="11">
        <v>7.3748080316068997E-4</v>
      </c>
      <c r="DR50" s="8">
        <v>1.220703125E-4</v>
      </c>
      <c r="DS50" s="8">
        <v>2.6489257812499999E-3</v>
      </c>
      <c r="DT50" s="8">
        <v>4.2427350716733501E-4</v>
      </c>
      <c r="DU50" s="8">
        <v>0.57549825141600797</v>
      </c>
      <c r="DV50" s="8">
        <v>1266540</v>
      </c>
      <c r="DW50" s="8">
        <v>1266520</v>
      </c>
      <c r="DX50" s="8">
        <v>1266556</v>
      </c>
      <c r="DY50" s="8">
        <v>1266510</v>
      </c>
      <c r="DZ50" s="8">
        <v>1266510</v>
      </c>
      <c r="EA50" s="8">
        <v>1266520</v>
      </c>
      <c r="EB50" s="8">
        <v>0.48800450000000001</v>
      </c>
      <c r="EC50" s="8">
        <v>0.58779559999999997</v>
      </c>
      <c r="ED50" s="8">
        <v>1.1727904999999901</v>
      </c>
      <c r="EE50" s="8">
        <v>9.8949249999999607E-3</v>
      </c>
      <c r="EF50" s="8">
        <v>0</v>
      </c>
      <c r="EG50" s="8">
        <v>0.50134529999999899</v>
      </c>
      <c r="EH50" s="8">
        <v>1266540</v>
      </c>
      <c r="EI50" s="8">
        <v>1266510</v>
      </c>
      <c r="EJ50" s="12">
        <v>1266554</v>
      </c>
      <c r="EK50" s="8">
        <v>1266510</v>
      </c>
      <c r="EL50" s="8">
        <v>1266510</v>
      </c>
      <c r="EM50" s="8">
        <v>1266520</v>
      </c>
      <c r="EN50" s="13">
        <v>-8.7946754999999997E-17</v>
      </c>
      <c r="EO50" s="13">
        <v>8.7946754999999997E-17</v>
      </c>
      <c r="EP50" s="13">
        <v>-2.6356366000000001E-17</v>
      </c>
      <c r="EQ50" s="13">
        <v>1.1447121499999999E-16</v>
      </c>
      <c r="ER50" s="13">
        <v>-2.9728370557499901E-18</v>
      </c>
      <c r="ES50" s="8">
        <v>0</v>
      </c>
      <c r="ET50" s="13">
        <v>-1.30414909999999E-16</v>
      </c>
    </row>
    <row r="51" spans="7:150" x14ac:dyDescent="0.25">
      <c r="G51" s="8">
        <f t="shared" si="0"/>
        <v>162.32315384615299</v>
      </c>
      <c r="H51" s="9">
        <f t="shared" si="1"/>
        <v>1.0855670744391661</v>
      </c>
      <c r="I51" s="8">
        <f t="shared" si="2"/>
        <v>1.20177</v>
      </c>
      <c r="J51" s="9">
        <f t="shared" si="3"/>
        <v>1.18176079229694</v>
      </c>
      <c r="M51" s="8">
        <f t="shared" si="4"/>
        <v>0.13185484615384599</v>
      </c>
      <c r="N51" s="9">
        <f t="shared" si="5"/>
        <v>2.0043476706469492</v>
      </c>
      <c r="O51" s="8">
        <f t="shared" si="6"/>
        <v>5.6279051781302995E-4</v>
      </c>
      <c r="P51" s="8">
        <f t="shared" si="11"/>
        <v>1.220703125E-4</v>
      </c>
      <c r="Q51" s="8">
        <f t="shared" si="7"/>
        <v>4.6103799219243413</v>
      </c>
      <c r="R51" s="8">
        <f t="shared" si="8"/>
        <v>6.04877908357886</v>
      </c>
      <c r="S51" s="9">
        <f t="shared" si="9"/>
        <v>0.76220008339212386</v>
      </c>
      <c r="T51" s="8">
        <f t="shared" si="12"/>
        <v>7.1989860281508555E-2</v>
      </c>
      <c r="U51" s="8">
        <v>13</v>
      </c>
      <c r="V51" s="8">
        <v>1</v>
      </c>
      <c r="W51" s="8">
        <v>8052</v>
      </c>
      <c r="X51" s="8">
        <v>10544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6</v>
      </c>
      <c r="AG51" s="8">
        <v>0</v>
      </c>
      <c r="AH51" s="8">
        <v>-1</v>
      </c>
      <c r="AI51" s="8">
        <v>14</v>
      </c>
      <c r="AJ51" s="8">
        <v>4</v>
      </c>
      <c r="AK51" s="8">
        <v>4</v>
      </c>
      <c r="AL51" s="8">
        <v>-2.5</v>
      </c>
      <c r="AM51" s="8">
        <v>0</v>
      </c>
      <c r="AN51" s="8">
        <v>0.9</v>
      </c>
      <c r="AO51" s="8">
        <v>1.00660732333434</v>
      </c>
      <c r="AP51" s="8">
        <v>0.14418714235831401</v>
      </c>
      <c r="AQ51" s="8">
        <v>1.8448946541198199</v>
      </c>
      <c r="AR51" s="8">
        <v>0.35984843172869702</v>
      </c>
      <c r="AS51" s="8">
        <v>0.361892214984745</v>
      </c>
      <c r="AT51" s="8">
        <v>1.7007075117615</v>
      </c>
      <c r="AU51" s="8">
        <v>1.0066030526540199</v>
      </c>
      <c r="AV51" s="8">
        <v>0.14414127232860999</v>
      </c>
      <c r="AW51" s="8">
        <v>1.8449336804980001</v>
      </c>
      <c r="AX51" s="8">
        <v>0.35988861482733697</v>
      </c>
      <c r="AY51" s="8">
        <v>0.361931088042587</v>
      </c>
      <c r="AZ51" s="8">
        <v>1.7007924081693899</v>
      </c>
      <c r="BA51" s="10">
        <v>0.13185484615384599</v>
      </c>
      <c r="BB51" s="10">
        <v>-0.88002049509765001</v>
      </c>
      <c r="BC51" s="10">
        <v>1.6549946153836099E-4</v>
      </c>
      <c r="BD51" s="10">
        <v>3.1272292307692198E-2</v>
      </c>
      <c r="BE51" s="13">
        <v>1.17375384615384E-5</v>
      </c>
      <c r="BF51" s="8">
        <v>0</v>
      </c>
      <c r="BG51" s="8">
        <v>1.04194061538461E-2</v>
      </c>
      <c r="BH51" s="8">
        <v>1.3185484615384599</v>
      </c>
      <c r="BI51" s="8">
        <v>1.65499461538451E-3</v>
      </c>
      <c r="BJ51" s="8">
        <v>0.31272292307692301</v>
      </c>
      <c r="BK51" s="8">
        <v>1.17375384615307E-4</v>
      </c>
      <c r="BL51" s="8">
        <v>0</v>
      </c>
      <c r="BM51" s="8">
        <v>0.104194061538461</v>
      </c>
      <c r="BN51" s="8">
        <v>1318.5484615384601</v>
      </c>
      <c r="BO51" s="8">
        <v>1.65499461538461</v>
      </c>
      <c r="BP51" s="8">
        <v>312.722923076923</v>
      </c>
      <c r="BQ51" s="8">
        <v>0.11737538461538401</v>
      </c>
      <c r="BR51" s="8">
        <v>0</v>
      </c>
      <c r="BS51" s="8">
        <v>104.194061538461</v>
      </c>
      <c r="BT51" s="8">
        <v>1266510</v>
      </c>
      <c r="BU51" s="10">
        <v>165.753923076923</v>
      </c>
      <c r="BV51" s="11">
        <v>162.32315384615299</v>
      </c>
      <c r="BW51" s="10">
        <v>2.2102357793390199</v>
      </c>
      <c r="BX51" s="8">
        <v>1.3087454743890701E-4</v>
      </c>
      <c r="BY51" s="8">
        <v>1.2816571037424599E-4</v>
      </c>
      <c r="BZ51" s="8">
        <v>-3.8923728438660201</v>
      </c>
      <c r="CA51" s="8">
        <v>1.3327215384608399E-4</v>
      </c>
      <c r="CB51" s="8">
        <v>-3.8754051577573398</v>
      </c>
      <c r="CC51" s="8">
        <v>1.2816676923072299E-4</v>
      </c>
      <c r="CD51" s="8">
        <v>31.689292307692298</v>
      </c>
      <c r="CE51" s="8">
        <v>42.221415384615298</v>
      </c>
      <c r="CF51" s="13">
        <v>2.50209570454969E-5</v>
      </c>
      <c r="CG51" s="13">
        <v>3.33368195944883E-5</v>
      </c>
      <c r="CH51" s="13">
        <v>2.50165307692307E-5</v>
      </c>
      <c r="CI51" s="13">
        <v>3.3330969230769199E-5</v>
      </c>
      <c r="CJ51" s="13">
        <v>3.3333307692307601E-5</v>
      </c>
      <c r="CK51" s="8">
        <v>0.18774523076923</v>
      </c>
      <c r="CL51" s="8">
        <v>0.26009061538461498</v>
      </c>
      <c r="CM51" s="8">
        <v>1.0000157914268299</v>
      </c>
      <c r="CN51" s="13">
        <v>4.2612059912673398E-7</v>
      </c>
      <c r="CO51" s="11">
        <v>1.20177</v>
      </c>
      <c r="CP51" s="8">
        <v>223.57223076923</v>
      </c>
      <c r="CQ51" s="8">
        <v>2.3492331510498001</v>
      </c>
      <c r="CR51" s="8">
        <v>2235.7223076923001</v>
      </c>
      <c r="CS51" s="8">
        <v>3.3492331510498001</v>
      </c>
      <c r="CT51" s="8">
        <v>1.4185292307692301</v>
      </c>
      <c r="CU51" s="8">
        <v>1.3772451166259001</v>
      </c>
      <c r="CV51" s="8">
        <v>1.3713523076923</v>
      </c>
      <c r="CW51" s="8">
        <v>312.803846153846</v>
      </c>
      <c r="CX51" s="8">
        <v>2.4950341504439701</v>
      </c>
      <c r="CY51" s="8">
        <v>3128.0384615384601</v>
      </c>
      <c r="CZ51" s="8">
        <v>3.4950341504439701</v>
      </c>
      <c r="DA51" s="8">
        <v>0.20032223076923</v>
      </c>
      <c r="DB51" s="8">
        <v>5.8352098284959603E-3</v>
      </c>
      <c r="DC51" s="8">
        <v>5.5510182333368902E-3</v>
      </c>
      <c r="DD51" s="8">
        <v>0.35415626393987099</v>
      </c>
      <c r="DE51" s="8">
        <v>2.2512538461537902E-3</v>
      </c>
      <c r="DF51" s="8">
        <v>6.5079976923069897E-4</v>
      </c>
      <c r="DG51" s="8">
        <v>0.47868884615384599</v>
      </c>
      <c r="DH51" s="8">
        <v>1.8326199999999899</v>
      </c>
      <c r="DI51" s="8">
        <v>0.126327184615384</v>
      </c>
      <c r="DJ51" s="8">
        <v>1</v>
      </c>
      <c r="DK51" s="8">
        <v>1</v>
      </c>
      <c r="DL51" s="8">
        <v>1</v>
      </c>
      <c r="DM51" s="8">
        <v>1</v>
      </c>
      <c r="DN51" s="8">
        <v>0</v>
      </c>
      <c r="DO51" s="8">
        <v>0</v>
      </c>
      <c r="DP51" s="11">
        <v>1777.6923076922999</v>
      </c>
      <c r="DQ51" s="11">
        <v>5.6279051781302995E-4</v>
      </c>
      <c r="DR51" s="8">
        <v>1.220703125E-4</v>
      </c>
      <c r="DS51" s="8">
        <v>2.5446965144230701E-3</v>
      </c>
      <c r="DT51" s="8">
        <v>3.5910826674199998E-4</v>
      </c>
      <c r="DU51" s="8">
        <v>0.63824057751492502</v>
      </c>
      <c r="DV51" s="8">
        <v>1266530</v>
      </c>
      <c r="DW51" s="8">
        <v>1266520</v>
      </c>
      <c r="DX51" s="8">
        <v>1266549.2307692301</v>
      </c>
      <c r="DY51" s="8">
        <v>1266510</v>
      </c>
      <c r="DZ51" s="8">
        <v>1266510</v>
      </c>
      <c r="EA51" s="8">
        <v>1266520</v>
      </c>
      <c r="EB51" s="8">
        <v>0.539686</v>
      </c>
      <c r="EC51" s="8">
        <v>0.810319384615384</v>
      </c>
      <c r="ED51" s="8">
        <v>0.69157146153846105</v>
      </c>
      <c r="EE51" s="8">
        <v>8.9548307692307507E-3</v>
      </c>
      <c r="EF51" s="8">
        <v>0</v>
      </c>
      <c r="EG51" s="8">
        <v>0.41813915384615302</v>
      </c>
      <c r="EH51" s="8">
        <v>1266530</v>
      </c>
      <c r="EI51" s="8">
        <v>1266510</v>
      </c>
      <c r="EJ51" s="12">
        <v>1266547.6923076899</v>
      </c>
      <c r="EK51" s="8">
        <v>1266510</v>
      </c>
      <c r="EL51" s="8">
        <v>1266510</v>
      </c>
      <c r="EM51" s="8">
        <v>1266520</v>
      </c>
      <c r="EN51" s="13">
        <v>9.5672084615384596E-17</v>
      </c>
      <c r="EO51" s="13">
        <v>-9.5672084615384596E-17</v>
      </c>
      <c r="EP51" s="13">
        <v>-7.7762507692307696E-17</v>
      </c>
      <c r="EQ51" s="13">
        <v>6.4528317692307597E-16</v>
      </c>
      <c r="ER51" s="13">
        <v>-1.1402570053846101E-18</v>
      </c>
      <c r="ES51" s="8">
        <v>0</v>
      </c>
      <c r="ET51" s="13">
        <v>4.8038830769230704E-16</v>
      </c>
    </row>
    <row r="52" spans="7:150" x14ac:dyDescent="0.25">
      <c r="G52" s="8">
        <f t="shared" si="0"/>
        <v>149.47241666666599</v>
      </c>
      <c r="H52" s="9">
        <f t="shared" si="1"/>
        <v>0.99962531669372323</v>
      </c>
      <c r="I52" s="8">
        <f t="shared" si="2"/>
        <v>1.5572108333333301</v>
      </c>
      <c r="J52" s="9">
        <f t="shared" si="3"/>
        <v>1.5312836134812606</v>
      </c>
      <c r="M52" s="8">
        <f t="shared" si="4"/>
        <v>0.214519499999999</v>
      </c>
      <c r="N52" s="9">
        <f t="shared" si="5"/>
        <v>3.2609469630844101</v>
      </c>
      <c r="O52" s="8">
        <f t="shared" si="6"/>
        <v>4.6710498319435002E-4</v>
      </c>
      <c r="P52" s="8">
        <f t="shared" si="11"/>
        <v>2.44140625E-4</v>
      </c>
      <c r="Q52" s="8">
        <f t="shared" si="7"/>
        <v>1.9132620111640577</v>
      </c>
      <c r="R52" s="8">
        <f t="shared" si="8"/>
        <v>3.02438954178943</v>
      </c>
      <c r="S52" s="9">
        <f t="shared" si="9"/>
        <v>0.63261097313279446</v>
      </c>
      <c r="T52" s="8">
        <f t="shared" si="12"/>
        <v>5.9750158207408095E-2</v>
      </c>
      <c r="U52" s="8">
        <v>12</v>
      </c>
      <c r="V52" s="8">
        <v>1</v>
      </c>
      <c r="W52" s="8">
        <v>8053</v>
      </c>
      <c r="X52" s="8">
        <v>20544</v>
      </c>
      <c r="AA52" s="8">
        <v>2</v>
      </c>
      <c r="AB52" s="8">
        <v>2</v>
      </c>
      <c r="AC52" s="8">
        <v>1</v>
      </c>
      <c r="AD52" s="8">
        <v>1</v>
      </c>
      <c r="AE52" s="8">
        <v>1</v>
      </c>
      <c r="AF52" s="8">
        <v>6</v>
      </c>
      <c r="AG52" s="8">
        <v>0</v>
      </c>
      <c r="AH52" s="8">
        <v>-1</v>
      </c>
      <c r="AI52" s="8">
        <v>14</v>
      </c>
      <c r="AJ52" s="8">
        <v>4</v>
      </c>
      <c r="AK52" s="8">
        <v>4</v>
      </c>
      <c r="AL52" s="8">
        <v>-2.5</v>
      </c>
      <c r="AM52" s="8">
        <v>0</v>
      </c>
      <c r="AN52" s="8">
        <v>0.9</v>
      </c>
      <c r="AO52" s="8">
        <v>1.0031425194121499</v>
      </c>
      <c r="AP52" s="8">
        <v>0.15057273559108</v>
      </c>
      <c r="AQ52" s="8">
        <v>1.84727675919739</v>
      </c>
      <c r="AR52" s="8">
        <v>0.36058175521748798</v>
      </c>
      <c r="AS52" s="8">
        <v>0.36136039522108199</v>
      </c>
      <c r="AT52" s="8">
        <v>1.69670402360631</v>
      </c>
      <c r="AU52" s="8">
        <v>1.0031453001439199</v>
      </c>
      <c r="AV52" s="8">
        <v>0.15033886570958899</v>
      </c>
      <c r="AW52" s="8">
        <v>1.84754015962874</v>
      </c>
      <c r="AX52" s="8">
        <v>0.36076902994426002</v>
      </c>
      <c r="AY52" s="8">
        <v>0.36154878339017299</v>
      </c>
      <c r="AZ52" s="8">
        <v>1.6972012939191501</v>
      </c>
      <c r="BA52" s="10">
        <v>0.214519499999999</v>
      </c>
      <c r="BB52" s="10">
        <v>-0.66864389216073095</v>
      </c>
      <c r="BC52" s="10">
        <v>2.2379566666656599E-4</v>
      </c>
      <c r="BD52" s="10">
        <v>1.9072191666666599E-2</v>
      </c>
      <c r="BE52" s="13">
        <v>1.27156666666666E-5</v>
      </c>
      <c r="BF52" s="8">
        <v>0</v>
      </c>
      <c r="BG52" s="8">
        <v>1.05883258333332E-2</v>
      </c>
      <c r="BH52" s="8">
        <v>2.14519499999999</v>
      </c>
      <c r="BI52" s="8">
        <v>2.23795666666663E-3</v>
      </c>
      <c r="BJ52" s="8">
        <v>0.19072191666666599</v>
      </c>
      <c r="BK52" s="8">
        <v>1.2715666666658301E-4</v>
      </c>
      <c r="BL52" s="8">
        <v>0</v>
      </c>
      <c r="BM52" s="8">
        <v>0.10588325833333299</v>
      </c>
      <c r="BN52" s="8">
        <v>2145.1950000000002</v>
      </c>
      <c r="BO52" s="8">
        <v>2.2379566666666602</v>
      </c>
      <c r="BP52" s="8">
        <v>190.721916666666</v>
      </c>
      <c r="BQ52" s="8">
        <v>0.127156666666666</v>
      </c>
      <c r="BR52" s="8">
        <v>0</v>
      </c>
      <c r="BS52" s="8">
        <v>105.883258333333</v>
      </c>
      <c r="BT52" s="8">
        <v>1266510</v>
      </c>
      <c r="BU52" s="10">
        <v>152.568416666666</v>
      </c>
      <c r="BV52" s="11">
        <v>149.47241666666599</v>
      </c>
      <c r="BW52" s="10">
        <v>2.1743791517117699</v>
      </c>
      <c r="BX52" s="8">
        <v>1.2046364945133301E-4</v>
      </c>
      <c r="BY52" s="8">
        <v>1.1801913657735799E-4</v>
      </c>
      <c r="BZ52" s="8">
        <v>-3.9282294714933101</v>
      </c>
      <c r="CA52" s="8">
        <v>1.2339533333327501E-4</v>
      </c>
      <c r="CB52" s="8">
        <v>-3.9088864344460301</v>
      </c>
      <c r="CC52" s="8">
        <v>1.18676749999916E-4</v>
      </c>
      <c r="CD52" s="8">
        <v>10.515276666666599</v>
      </c>
      <c r="CE52" s="8">
        <v>20.064841666666599</v>
      </c>
      <c r="CF52" s="13">
        <v>8.3025611062420796E-6</v>
      </c>
      <c r="CG52" s="13">
        <v>1.5842623956120799E-5</v>
      </c>
      <c r="CH52" s="13">
        <v>8.3013308333333295E-6</v>
      </c>
      <c r="CI52" s="13">
        <v>1.5840291666666599E-5</v>
      </c>
      <c r="CJ52" s="13">
        <v>1.58457249999999E-5</v>
      </c>
      <c r="CK52" s="8">
        <v>6.7239466666666595E-2</v>
      </c>
      <c r="CL52" s="8">
        <v>0.133432249999999</v>
      </c>
      <c r="CM52" s="8">
        <v>1.0000157914268299</v>
      </c>
      <c r="CN52" s="13">
        <v>4.5805481204254201E-7</v>
      </c>
      <c r="CO52" s="11">
        <v>1.5572108333333301</v>
      </c>
      <c r="CP52" s="8">
        <v>151.50858333333301</v>
      </c>
      <c r="CQ52" s="8">
        <v>2.1799797681727799</v>
      </c>
      <c r="CR52" s="8">
        <v>1515.0858333333299</v>
      </c>
      <c r="CS52" s="8">
        <v>3.1799797681727799</v>
      </c>
      <c r="CT52" s="8">
        <v>1.61504166666666</v>
      </c>
      <c r="CU52" s="8">
        <v>1.0131646053047501</v>
      </c>
      <c r="CV52" s="8">
        <v>1.53692083333333</v>
      </c>
      <c r="CW52" s="8">
        <v>190.80441666666599</v>
      </c>
      <c r="CX52" s="8">
        <v>2.2804082033049502</v>
      </c>
      <c r="CY52" s="8">
        <v>1908.04416666666</v>
      </c>
      <c r="CZ52" s="8">
        <v>3.2804082033049502</v>
      </c>
      <c r="DA52" s="8">
        <v>0.20842841666666601</v>
      </c>
      <c r="DB52" s="8">
        <v>1.5049049204521501E-2</v>
      </c>
      <c r="DC52" s="8">
        <v>1.21385365659666E-2</v>
      </c>
      <c r="DD52" s="8">
        <v>0.33138925104592798</v>
      </c>
      <c r="DE52" s="8">
        <v>4.6840216666666004E-3</v>
      </c>
      <c r="DF52" s="8">
        <v>1.85208749999995E-3</v>
      </c>
      <c r="DG52" s="8">
        <v>0.46727958333333303</v>
      </c>
      <c r="DH52" s="8">
        <v>5.4323158333333303</v>
      </c>
      <c r="DI52" s="8">
        <v>0.25694008333333301</v>
      </c>
      <c r="DJ52" s="8">
        <v>1</v>
      </c>
      <c r="DK52" s="8">
        <v>1</v>
      </c>
      <c r="DL52" s="8">
        <v>1</v>
      </c>
      <c r="DM52" s="8">
        <v>1</v>
      </c>
      <c r="DN52" s="8">
        <v>0</v>
      </c>
      <c r="DO52" s="8">
        <v>0</v>
      </c>
      <c r="DP52" s="11">
        <v>2141.5</v>
      </c>
      <c r="DQ52" s="11">
        <v>4.6710498319435002E-4</v>
      </c>
      <c r="DR52" s="8">
        <v>2.44140625E-4</v>
      </c>
      <c r="DS52" s="8">
        <v>2.05485026041666E-3</v>
      </c>
      <c r="DT52" s="8">
        <v>2.2579800233760801E-4</v>
      </c>
      <c r="DU52" s="8">
        <v>0.48350851818432999</v>
      </c>
      <c r="DV52" s="8">
        <v>1266530</v>
      </c>
      <c r="DW52" s="8">
        <v>1266520</v>
      </c>
      <c r="DX52" s="8">
        <v>1266520</v>
      </c>
      <c r="DY52" s="8">
        <v>1266510</v>
      </c>
      <c r="DZ52" s="8">
        <v>1266510</v>
      </c>
      <c r="EA52" s="8">
        <v>1266520</v>
      </c>
      <c r="EB52" s="8">
        <v>0.58013099999999995</v>
      </c>
      <c r="EC52" s="8">
        <v>1.32721166666666</v>
      </c>
      <c r="ED52" s="8">
        <v>8.2297799999999893E-2</v>
      </c>
      <c r="EE52" s="8">
        <v>9.70120833333331E-3</v>
      </c>
      <c r="EF52" s="8">
        <v>0</v>
      </c>
      <c r="EG52" s="8">
        <v>0.43143544166666598</v>
      </c>
      <c r="EH52" s="8">
        <v>1266530</v>
      </c>
      <c r="EI52" s="8">
        <v>1266520</v>
      </c>
      <c r="EJ52" s="12">
        <v>1266520</v>
      </c>
      <c r="EK52" s="8">
        <v>1266510</v>
      </c>
      <c r="EL52" s="8">
        <v>1266510</v>
      </c>
      <c r="EM52" s="8">
        <v>1266520</v>
      </c>
      <c r="EN52" s="13">
        <v>-4.2558259999999998E-16</v>
      </c>
      <c r="EO52" s="13">
        <v>4.2558259999999998E-16</v>
      </c>
      <c r="EP52" s="13">
        <v>-1.0248744666666599E-16</v>
      </c>
      <c r="EQ52" s="13">
        <v>3.50986916666666E-16</v>
      </c>
      <c r="ER52" s="8">
        <v>0</v>
      </c>
      <c r="ES52" s="8">
        <v>0</v>
      </c>
      <c r="ET52" s="13">
        <v>-2.6566972499999999E-16</v>
      </c>
    </row>
    <row r="53" spans="7:150" x14ac:dyDescent="0.25">
      <c r="G53" s="8">
        <f t="shared" si="0"/>
        <v>99.723084999999998</v>
      </c>
      <c r="H53" s="9">
        <f t="shared" si="1"/>
        <v>0.66691716537310197</v>
      </c>
      <c r="I53" s="8">
        <f t="shared" si="2"/>
        <v>2.1877694999999999</v>
      </c>
      <c r="J53" s="9">
        <f t="shared" si="3"/>
        <v>2.1513436162352866</v>
      </c>
      <c r="M53" s="8">
        <f t="shared" si="4"/>
        <v>7.1225734999999901E-2</v>
      </c>
      <c r="N53" s="9">
        <f t="shared" si="5"/>
        <v>1.0827143650889814</v>
      </c>
      <c r="O53" s="8">
        <f t="shared" si="6"/>
        <v>5.2226311417522995E-4</v>
      </c>
      <c r="P53" s="8">
        <f t="shared" si="11"/>
        <v>4.8828125E-4</v>
      </c>
      <c r="Q53" s="8">
        <f t="shared" si="7"/>
        <v>1.0695948578308709</v>
      </c>
      <c r="R53" s="8">
        <f t="shared" si="8"/>
        <v>1.512194770894715</v>
      </c>
      <c r="S53" s="9">
        <f t="shared" si="9"/>
        <v>0.70731289276845433</v>
      </c>
      <c r="T53" s="8">
        <f t="shared" si="12"/>
        <v>6.6805760633214917E-2</v>
      </c>
      <c r="U53" s="8">
        <v>20</v>
      </c>
      <c r="V53" s="8">
        <v>1</v>
      </c>
      <c r="W53" s="8">
        <v>8054</v>
      </c>
      <c r="X53" s="8">
        <v>30544</v>
      </c>
      <c r="AA53" s="8">
        <v>3</v>
      </c>
      <c r="AB53" s="8">
        <v>3</v>
      </c>
      <c r="AC53" s="8">
        <v>1</v>
      </c>
      <c r="AD53" s="8">
        <v>1</v>
      </c>
      <c r="AE53" s="8">
        <v>1</v>
      </c>
      <c r="AF53" s="8">
        <v>6</v>
      </c>
      <c r="AG53" s="8">
        <v>0</v>
      </c>
      <c r="AH53" s="8">
        <v>-1</v>
      </c>
      <c r="AI53" s="8">
        <v>14</v>
      </c>
      <c r="AJ53" s="8">
        <v>4</v>
      </c>
      <c r="AK53" s="8">
        <v>4</v>
      </c>
      <c r="AL53" s="8">
        <v>-2.5</v>
      </c>
      <c r="AM53" s="8">
        <v>0</v>
      </c>
      <c r="AN53" s="8">
        <v>0.9</v>
      </c>
      <c r="AO53" s="8">
        <v>0.99568885836104704</v>
      </c>
      <c r="AP53" s="8">
        <v>0.14809274279176199</v>
      </c>
      <c r="AQ53" s="8">
        <v>1.8405315224813701</v>
      </c>
      <c r="AR53" s="8">
        <v>0.36202892198103098</v>
      </c>
      <c r="AS53" s="8">
        <v>0.360095450073809</v>
      </c>
      <c r="AT53" s="8">
        <v>1.6924387796896101</v>
      </c>
      <c r="AU53" s="8">
        <v>0.99567968085233705</v>
      </c>
      <c r="AV53" s="8">
        <v>0.14685284804686999</v>
      </c>
      <c r="AW53" s="8">
        <v>1.84182495515984</v>
      </c>
      <c r="AX53" s="8">
        <v>0.36278986627718002</v>
      </c>
      <c r="AY53" s="8">
        <v>0.36084814715106101</v>
      </c>
      <c r="AZ53" s="8">
        <v>1.69497210711297</v>
      </c>
      <c r="BA53" s="10">
        <v>7.1225734999999901E-2</v>
      </c>
      <c r="BB53" s="10">
        <v>-1.15339505055459</v>
      </c>
      <c r="BC53" s="10">
        <v>3.4408544999999999E-4</v>
      </c>
      <c r="BD53" s="10">
        <v>7.3318494999999903E-4</v>
      </c>
      <c r="BE53" s="13">
        <v>1.296998E-5</v>
      </c>
      <c r="BF53" s="8">
        <v>0</v>
      </c>
      <c r="BG53" s="8">
        <v>1.00440964999999E-2</v>
      </c>
      <c r="BH53" s="8">
        <v>0.71225735000000001</v>
      </c>
      <c r="BI53" s="8">
        <v>3.44085449999994E-3</v>
      </c>
      <c r="BJ53" s="8">
        <v>7.3318494999999899E-3</v>
      </c>
      <c r="BK53" s="8">
        <v>1.2969979999991499E-4</v>
      </c>
      <c r="BL53" s="8">
        <v>0</v>
      </c>
      <c r="BM53" s="8">
        <v>0.10044096499999899</v>
      </c>
      <c r="BN53" s="8">
        <v>712.25734999999997</v>
      </c>
      <c r="BO53" s="8">
        <v>3.4408544999999999</v>
      </c>
      <c r="BP53" s="8">
        <v>7.3318494999999997</v>
      </c>
      <c r="BQ53" s="8">
        <v>0.1296998</v>
      </c>
      <c r="BR53" s="8">
        <v>0</v>
      </c>
      <c r="BS53" s="8">
        <v>100.440964999999</v>
      </c>
      <c r="BT53" s="8">
        <v>1266510</v>
      </c>
      <c r="BU53" s="10">
        <v>99.988860000000003</v>
      </c>
      <c r="BV53" s="11">
        <v>99.723084999999998</v>
      </c>
      <c r="BW53" s="10">
        <v>1.99859174247098</v>
      </c>
      <c r="BX53" s="13">
        <v>7.8948338347111305E-5</v>
      </c>
      <c r="BY53" s="13">
        <v>7.8738490023766102E-5</v>
      </c>
      <c r="BZ53" s="8">
        <v>-4.1040168807338802</v>
      </c>
      <c r="CA53" s="13">
        <v>7.9383139999999897E-5</v>
      </c>
      <c r="CB53" s="8">
        <v>-4.1004755279606204</v>
      </c>
      <c r="CC53" s="13">
        <v>7.8975385000000002E-5</v>
      </c>
      <c r="CD53" s="8">
        <v>-1.7363654499999898E-2</v>
      </c>
      <c r="CE53" s="8">
        <v>0.72244854999999997</v>
      </c>
      <c r="CF53" s="13">
        <v>-1.3709843980702799E-8</v>
      </c>
      <c r="CG53" s="13">
        <v>5.70424670946143E-7</v>
      </c>
      <c r="CH53" s="13">
        <v>-1.3708614E-8</v>
      </c>
      <c r="CI53" s="13">
        <v>5.7037435E-7</v>
      </c>
      <c r="CJ53" s="13">
        <v>5.8413164999999998E-7</v>
      </c>
      <c r="CK53" s="8">
        <v>-1.67903644999989E-4</v>
      </c>
      <c r="CL53" s="8">
        <v>7.2295734999999299E-3</v>
      </c>
      <c r="CM53" s="8">
        <v>1.00000789571341</v>
      </c>
      <c r="CN53" s="13">
        <v>5.0083627448658095E-7</v>
      </c>
      <c r="CO53" s="11">
        <v>2.1877694999999999</v>
      </c>
      <c r="CP53" s="8">
        <v>10.0393855</v>
      </c>
      <c r="CQ53" s="8">
        <v>1.0016031220671899</v>
      </c>
      <c r="CR53" s="8">
        <v>100.39385499999899</v>
      </c>
      <c r="CS53" s="8">
        <v>2.0016031220671899</v>
      </c>
      <c r="CT53" s="8">
        <v>2.7959725</v>
      </c>
      <c r="CU53" s="8">
        <v>0.100699891291199</v>
      </c>
      <c r="CV53" s="8">
        <v>1.9154595000000001</v>
      </c>
      <c r="CW53" s="8">
        <v>7.4401324999999998</v>
      </c>
      <c r="CX53" s="8">
        <v>0.87153300830371505</v>
      </c>
      <c r="CY53" s="8">
        <v>74.4013249999999</v>
      </c>
      <c r="CZ53" s="8">
        <v>1.8715330083037101</v>
      </c>
      <c r="DA53" s="8">
        <v>0.22832339999999901</v>
      </c>
      <c r="DB53" s="8">
        <v>0.49686098729181299</v>
      </c>
      <c r="DC53" s="8">
        <v>0.47285091447974298</v>
      </c>
      <c r="DD53" s="8">
        <v>0.39428409930840802</v>
      </c>
      <c r="DE53" s="8">
        <v>1.1358589999999899E-2</v>
      </c>
      <c r="DF53" s="8">
        <v>6.4991794999999398E-3</v>
      </c>
      <c r="DG53" s="8">
        <v>3.6469979999999902E-2</v>
      </c>
      <c r="DH53" s="8">
        <v>3.5078040000000001</v>
      </c>
      <c r="DI53" s="8">
        <v>0.48834654999999899</v>
      </c>
      <c r="DJ53" s="8">
        <v>1</v>
      </c>
      <c r="DK53" s="8">
        <v>1</v>
      </c>
      <c r="DL53" s="8">
        <v>1</v>
      </c>
      <c r="DM53" s="8">
        <v>1</v>
      </c>
      <c r="DN53" s="8">
        <v>0</v>
      </c>
      <c r="DO53" s="8">
        <v>0</v>
      </c>
      <c r="DP53" s="11">
        <v>1914.8</v>
      </c>
      <c r="DQ53" s="11">
        <v>5.2226311417522995E-4</v>
      </c>
      <c r="DR53" s="8">
        <v>4.8828125E-4</v>
      </c>
      <c r="DS53" s="8">
        <v>1.5625000000000001E-3</v>
      </c>
      <c r="DT53" s="8">
        <v>1.4349158366024501E-4</v>
      </c>
      <c r="DU53" s="8">
        <v>0.27469158764047902</v>
      </c>
      <c r="DV53" s="8">
        <v>1266520</v>
      </c>
      <c r="DW53" s="8">
        <v>1266520</v>
      </c>
      <c r="DX53" s="8">
        <v>1266520</v>
      </c>
      <c r="DY53" s="8">
        <v>1266510</v>
      </c>
      <c r="DZ53" s="8">
        <v>1266510</v>
      </c>
      <c r="EA53" s="8">
        <v>1266520</v>
      </c>
      <c r="EB53" s="8">
        <v>0.63431414999999902</v>
      </c>
      <c r="EC53" s="8">
        <v>2.6859894999999998</v>
      </c>
      <c r="ED53" s="8">
        <v>0.248065599999999</v>
      </c>
      <c r="EE53" s="8">
        <v>9.8951949999999799E-3</v>
      </c>
      <c r="EF53" s="8">
        <v>0</v>
      </c>
      <c r="EG53" s="8">
        <v>0.73937933</v>
      </c>
      <c r="EH53" s="8">
        <v>1266520</v>
      </c>
      <c r="EI53" s="8">
        <v>1266520</v>
      </c>
      <c r="EJ53" s="12">
        <v>1266520</v>
      </c>
      <c r="EK53" s="8">
        <v>1266510</v>
      </c>
      <c r="EL53" s="8">
        <v>1266510</v>
      </c>
      <c r="EM53" s="8">
        <v>1266520</v>
      </c>
      <c r="EN53" s="13">
        <v>4.0554825000000002E-16</v>
      </c>
      <c r="EO53" s="13">
        <v>-4.0554825000000002E-16</v>
      </c>
      <c r="EP53" s="13">
        <v>-1.91002814999999E-16</v>
      </c>
      <c r="EQ53" s="13">
        <v>1.3977049999999999E-17</v>
      </c>
      <c r="ER53" s="8">
        <v>0</v>
      </c>
      <c r="ES53" s="8">
        <v>0</v>
      </c>
      <c r="ET53" s="13">
        <v>7.6722299999999899E-17</v>
      </c>
    </row>
    <row r="54" spans="7:150" x14ac:dyDescent="0.25">
      <c r="G54" s="8">
        <f t="shared" si="0"/>
        <v>50.927605</v>
      </c>
      <c r="H54" s="9">
        <f t="shared" si="1"/>
        <v>0.34058807913775446</v>
      </c>
      <c r="I54" s="8">
        <f t="shared" si="2"/>
        <v>3.4249424999999998</v>
      </c>
      <c r="J54" s="9">
        <f t="shared" si="3"/>
        <v>3.3679179563239741</v>
      </c>
      <c r="M54" s="8">
        <f t="shared" si="4"/>
        <v>1.3113404999999899E-2</v>
      </c>
      <c r="N54" s="9">
        <f t="shared" si="5"/>
        <v>0.19933907272040904</v>
      </c>
      <c r="O54" s="8">
        <f t="shared" si="6"/>
        <v>9.7751710654929999E-4</v>
      </c>
      <c r="P54" s="8">
        <f t="shared" si="11"/>
        <v>9.765625E-4</v>
      </c>
      <c r="Q54" s="8">
        <f t="shared" si="7"/>
        <v>1.0009775171064832</v>
      </c>
      <c r="R54" s="8">
        <f t="shared" si="8"/>
        <v>0.7560973854473575</v>
      </c>
      <c r="S54" s="9">
        <f t="shared" si="9"/>
        <v>1.3238737977042976</v>
      </c>
      <c r="T54" s="8">
        <f t="shared" si="12"/>
        <v>0.12503998858532184</v>
      </c>
      <c r="U54" s="8">
        <v>20</v>
      </c>
      <c r="V54" s="8">
        <v>1</v>
      </c>
      <c r="W54" s="8">
        <v>8055</v>
      </c>
      <c r="X54" s="8">
        <v>40544</v>
      </c>
      <c r="AA54" s="8">
        <v>4</v>
      </c>
      <c r="AB54" s="8">
        <v>4</v>
      </c>
      <c r="AC54" s="8">
        <v>1</v>
      </c>
      <c r="AD54" s="8">
        <v>1</v>
      </c>
      <c r="AE54" s="8">
        <v>1</v>
      </c>
      <c r="AF54" s="8">
        <v>6</v>
      </c>
      <c r="AG54" s="8">
        <v>0</v>
      </c>
      <c r="AH54" s="8">
        <v>-1</v>
      </c>
      <c r="AI54" s="8">
        <v>14</v>
      </c>
      <c r="AJ54" s="8">
        <v>4</v>
      </c>
      <c r="AK54" s="8">
        <v>4</v>
      </c>
      <c r="AL54" s="8">
        <v>-2.5</v>
      </c>
      <c r="AM54" s="8">
        <v>0</v>
      </c>
      <c r="AN54" s="8">
        <v>0.9</v>
      </c>
      <c r="AO54" s="8">
        <v>0.99569935329674897</v>
      </c>
      <c r="AP54" s="8">
        <v>0.15083503036316101</v>
      </c>
      <c r="AQ54" s="8">
        <v>1.8359695687674999</v>
      </c>
      <c r="AR54" s="8">
        <v>0.35980254105472098</v>
      </c>
      <c r="AS54" s="8">
        <v>0.35788645237101602</v>
      </c>
      <c r="AT54" s="8">
        <v>1.6851345384043399</v>
      </c>
      <c r="AU54" s="8">
        <v>0.99567968085233705</v>
      </c>
      <c r="AV54" s="8">
        <v>0.14685284804686999</v>
      </c>
      <c r="AW54" s="8">
        <v>1.84182495515984</v>
      </c>
      <c r="AX54" s="8">
        <v>0.36278986627718002</v>
      </c>
      <c r="AY54" s="8">
        <v>0.36084814715106101</v>
      </c>
      <c r="AZ54" s="8">
        <v>1.69497210711297</v>
      </c>
      <c r="BA54" s="10">
        <v>1.3113404999999899E-2</v>
      </c>
      <c r="BB54" s="10">
        <v>-1.8836668266877701</v>
      </c>
      <c r="BC54" s="10">
        <v>5.8670054999990001E-4</v>
      </c>
      <c r="BD54" s="10">
        <v>1.184849E-3</v>
      </c>
      <c r="BE54" s="13">
        <v>1.296998E-5</v>
      </c>
      <c r="BF54" s="8">
        <v>0</v>
      </c>
      <c r="BG54" s="8">
        <v>6.3560479999999501E-3</v>
      </c>
      <c r="BH54" s="8">
        <v>0.131134049999999</v>
      </c>
      <c r="BI54" s="8">
        <v>5.8670054999998998E-3</v>
      </c>
      <c r="BJ54" s="8">
        <v>1.1848489999999901E-2</v>
      </c>
      <c r="BK54" s="8">
        <v>1.2969979999991499E-4</v>
      </c>
      <c r="BL54" s="8">
        <v>0</v>
      </c>
      <c r="BM54" s="8">
        <v>6.3560479999999905E-2</v>
      </c>
      <c r="BN54" s="8">
        <v>131.13405</v>
      </c>
      <c r="BO54" s="8">
        <v>5.8670054999999897</v>
      </c>
      <c r="BP54" s="8">
        <v>11.84849</v>
      </c>
      <c r="BQ54" s="8">
        <v>0.1296998</v>
      </c>
      <c r="BR54" s="8">
        <v>0</v>
      </c>
      <c r="BS54" s="8">
        <v>63.560479999999998</v>
      </c>
      <c r="BT54" s="8">
        <v>1266510</v>
      </c>
      <c r="BU54" s="10">
        <v>50.927605</v>
      </c>
      <c r="BV54" s="11">
        <v>50.927605</v>
      </c>
      <c r="BW54" s="10">
        <v>1.7067579497284899</v>
      </c>
      <c r="BX54" s="13">
        <v>4.0210977410363897E-5</v>
      </c>
      <c r="BY54" s="13">
        <v>4.0210977410363897E-5</v>
      </c>
      <c r="BZ54" s="8">
        <v>-4.39585067347637</v>
      </c>
      <c r="CA54" s="13">
        <v>4.0208759999999998E-5</v>
      </c>
      <c r="CB54" s="8">
        <v>-4.3958746140348701</v>
      </c>
      <c r="CC54" s="13">
        <v>4.0208815000000001E-5</v>
      </c>
      <c r="CD54" s="8">
        <v>-0.102202644999999</v>
      </c>
      <c r="CE54" s="8">
        <v>-0.14299239999999899</v>
      </c>
      <c r="CF54" s="13">
        <v>-8.0696279539837804E-8</v>
      </c>
      <c r="CG54" s="13">
        <v>-1.1290270112355999E-7</v>
      </c>
      <c r="CH54" s="13">
        <v>-8.0691924999999998E-8</v>
      </c>
      <c r="CI54" s="13">
        <v>-1.1289670000000001E-7</v>
      </c>
      <c r="CJ54" s="13">
        <v>3.1360905499999998E-11</v>
      </c>
      <c r="CK54" s="8">
        <v>-2.0065188499999598E-3</v>
      </c>
      <c r="CL54" s="8">
        <v>-2.8064149999999402E-3</v>
      </c>
      <c r="CM54" s="8">
        <v>1.0000126331414601</v>
      </c>
      <c r="CN54" s="13">
        <v>1.49619402926151E-6</v>
      </c>
      <c r="CO54" s="11">
        <v>3.4249424999999998</v>
      </c>
      <c r="CP54" s="8">
        <v>26.726344999999998</v>
      </c>
      <c r="CQ54" s="8">
        <v>1.42690237812731</v>
      </c>
      <c r="CR54" s="8">
        <v>267.26344999999998</v>
      </c>
      <c r="CS54" s="8">
        <v>2.42690237812731</v>
      </c>
      <c r="CT54" s="8">
        <v>4.593388</v>
      </c>
      <c r="CU54" s="8">
        <v>0.52505742968868996</v>
      </c>
      <c r="CV54" s="8">
        <v>2.7050384999999899</v>
      </c>
      <c r="CW54" s="8">
        <v>11.979855000000001</v>
      </c>
      <c r="CX54" s="8">
        <v>1.0784436712251799</v>
      </c>
      <c r="CY54" s="8">
        <v>119.79855000000001</v>
      </c>
      <c r="CZ54" s="8">
        <v>2.0784436712251799</v>
      </c>
      <c r="DA54" s="8">
        <v>0.24031089999999899</v>
      </c>
      <c r="DB54" s="8">
        <v>0.50192406526900002</v>
      </c>
      <c r="DC54" s="8">
        <v>0.496702032166427</v>
      </c>
      <c r="DD54" s="8">
        <v>0.33707817022018599</v>
      </c>
      <c r="DE54" s="8">
        <v>3.3576369999999897E-2</v>
      </c>
      <c r="DF54" s="8">
        <v>2.46878699999999E-2</v>
      </c>
      <c r="DG54" s="8">
        <v>0.117468699999999</v>
      </c>
      <c r="DH54" s="8">
        <v>1.2764165000000001</v>
      </c>
      <c r="DI54" s="8">
        <v>0.59791505</v>
      </c>
      <c r="DJ54" s="8">
        <v>1</v>
      </c>
      <c r="DK54" s="8">
        <v>1</v>
      </c>
      <c r="DL54" s="8">
        <v>1</v>
      </c>
      <c r="DM54" s="8">
        <v>1</v>
      </c>
      <c r="DN54" s="8">
        <v>0</v>
      </c>
      <c r="DO54" s="8">
        <v>0</v>
      </c>
      <c r="DP54" s="11">
        <v>1023</v>
      </c>
      <c r="DQ54" s="11">
        <v>9.7751710654929999E-4</v>
      </c>
      <c r="DR54" s="8">
        <v>9.765625E-4</v>
      </c>
      <c r="DS54" s="8">
        <v>1.953125E-3</v>
      </c>
      <c r="DT54" s="13">
        <v>3.05175635446178E-5</v>
      </c>
      <c r="DU54" s="8">
        <v>3.1219467506143999E-2</v>
      </c>
      <c r="DV54" s="8">
        <v>1266528</v>
      </c>
      <c r="DW54" s="8">
        <v>1266530</v>
      </c>
      <c r="DX54" s="8">
        <v>1266530</v>
      </c>
      <c r="DY54" s="8">
        <v>1266510</v>
      </c>
      <c r="DZ54" s="8">
        <v>1266510</v>
      </c>
      <c r="EA54" s="8">
        <v>1266522</v>
      </c>
      <c r="EB54" s="8">
        <v>1.8949446999999999</v>
      </c>
      <c r="EC54" s="8">
        <v>6.9251949999999898</v>
      </c>
      <c r="ED54" s="8">
        <v>0.26277514999999901</v>
      </c>
      <c r="EE54" s="8">
        <v>9.8952099999999894E-3</v>
      </c>
      <c r="EF54" s="8">
        <v>0</v>
      </c>
      <c r="EG54" s="8">
        <v>3.92790953</v>
      </c>
      <c r="EH54" s="8">
        <v>1266526</v>
      </c>
      <c r="EI54" s="8">
        <v>1266520</v>
      </c>
      <c r="EJ54" s="12">
        <v>1266530</v>
      </c>
      <c r="EK54" s="8">
        <v>1266510</v>
      </c>
      <c r="EL54" s="8">
        <v>1266510</v>
      </c>
      <c r="EM54" s="8">
        <v>1266520</v>
      </c>
      <c r="EN54" s="13">
        <v>2.5780017999999999E-16</v>
      </c>
      <c r="EO54" s="13">
        <v>-2.5780017999999999E-16</v>
      </c>
      <c r="EP54" s="13">
        <v>-3.8550297000000001E-16</v>
      </c>
      <c r="EQ54" s="13">
        <v>-2.1476115E-16</v>
      </c>
      <c r="ER54" s="8">
        <v>0</v>
      </c>
      <c r="ES54" s="8">
        <v>0</v>
      </c>
      <c r="ET54" s="13">
        <v>-1.967293E-17</v>
      </c>
    </row>
    <row r="55" spans="7:150" x14ac:dyDescent="0.25">
      <c r="G55" s="8">
        <f t="shared" si="0"/>
        <v>25.438334999999999</v>
      </c>
      <c r="H55" s="9">
        <f t="shared" si="1"/>
        <v>0.17012372080157134</v>
      </c>
      <c r="I55" s="8">
        <f t="shared" si="2"/>
        <v>5.8833015</v>
      </c>
      <c r="J55" s="9">
        <f t="shared" si="3"/>
        <v>5.7853458165553944</v>
      </c>
      <c r="M55" s="8">
        <f t="shared" si="4"/>
        <v>5.6930559999999603E-3</v>
      </c>
      <c r="N55" s="9">
        <f t="shared" si="5"/>
        <v>8.6541100803747148E-2</v>
      </c>
      <c r="O55" s="8">
        <f t="shared" si="6"/>
        <v>1.9569471624266001E-3</v>
      </c>
      <c r="P55" s="8">
        <f t="shared" si="11"/>
        <v>1.953125E-3</v>
      </c>
      <c r="Q55" s="8">
        <f t="shared" si="7"/>
        <v>1.0019569471624192</v>
      </c>
      <c r="R55" s="8">
        <f t="shared" si="8"/>
        <v>0.37804869272367875</v>
      </c>
      <c r="S55" s="9">
        <f t="shared" si="9"/>
        <v>2.650338346480579</v>
      </c>
      <c r="T55" s="8">
        <f t="shared" si="12"/>
        <v>0.25032467382151025</v>
      </c>
      <c r="U55" s="8">
        <v>20</v>
      </c>
      <c r="V55" s="8">
        <v>1</v>
      </c>
      <c r="W55" s="8">
        <v>8056</v>
      </c>
      <c r="X55" s="8">
        <v>50544</v>
      </c>
      <c r="AA55" s="8">
        <v>5</v>
      </c>
      <c r="AB55" s="8">
        <v>5</v>
      </c>
      <c r="AC55" s="8">
        <v>1</v>
      </c>
      <c r="AD55" s="8">
        <v>1</v>
      </c>
      <c r="AE55" s="8">
        <v>1</v>
      </c>
      <c r="AF55" s="8">
        <v>6</v>
      </c>
      <c r="AG55" s="8">
        <v>0</v>
      </c>
      <c r="AH55" s="8">
        <v>-1</v>
      </c>
      <c r="AI55" s="8">
        <v>14</v>
      </c>
      <c r="AJ55" s="8">
        <v>4</v>
      </c>
      <c r="AK55" s="8">
        <v>4</v>
      </c>
      <c r="AL55" s="8">
        <v>-2.5</v>
      </c>
      <c r="AM55" s="8">
        <v>0</v>
      </c>
      <c r="AN55" s="8">
        <v>0.9</v>
      </c>
      <c r="AO55" s="8">
        <v>0.99572423652636199</v>
      </c>
      <c r="AP55" s="8">
        <v>0.16303258791720401</v>
      </c>
      <c r="AQ55" s="8">
        <v>1.8223738002091801</v>
      </c>
      <c r="AR55" s="8">
        <v>0.35142543981211499</v>
      </c>
      <c r="AS55" s="8">
        <v>0.34956793906638101</v>
      </c>
      <c r="AT55" s="8">
        <v>1.65934121229197</v>
      </c>
      <c r="AU55" s="8">
        <v>0.99567968085233705</v>
      </c>
      <c r="AV55" s="8">
        <v>0.14685284804686999</v>
      </c>
      <c r="AW55" s="8">
        <v>1.84182495515984</v>
      </c>
      <c r="AX55" s="8">
        <v>0.36278986627718002</v>
      </c>
      <c r="AY55" s="8">
        <v>0.36084814715106101</v>
      </c>
      <c r="AZ55" s="8">
        <v>1.69497210711297</v>
      </c>
      <c r="BA55" s="10">
        <v>5.6930559999999603E-3</v>
      </c>
      <c r="BB55" s="10">
        <v>-2.2446560901855199</v>
      </c>
      <c r="BC55" s="10">
        <v>1.0726949999999599E-3</v>
      </c>
      <c r="BD55" s="10">
        <v>2.1385189999999E-3</v>
      </c>
      <c r="BE55" s="13">
        <v>1.296998E-5</v>
      </c>
      <c r="BF55" s="8">
        <v>0</v>
      </c>
      <c r="BG55" s="8">
        <v>3.5583514999999E-3</v>
      </c>
      <c r="BH55" s="8">
        <v>5.6930559999999901E-2</v>
      </c>
      <c r="BI55" s="8">
        <v>1.07269499999999E-2</v>
      </c>
      <c r="BJ55" s="8">
        <v>2.1385189999999801E-2</v>
      </c>
      <c r="BK55" s="8">
        <v>1.2969979999991499E-4</v>
      </c>
      <c r="BL55" s="8">
        <v>0</v>
      </c>
      <c r="BM55" s="8">
        <v>3.5583514999999899E-2</v>
      </c>
      <c r="BN55" s="8">
        <v>56.9305599999999</v>
      </c>
      <c r="BO55" s="8">
        <v>10.726949999999899</v>
      </c>
      <c r="BP55" s="8">
        <v>21.385190000000001</v>
      </c>
      <c r="BQ55" s="8">
        <v>0.1296998</v>
      </c>
      <c r="BR55" s="8">
        <v>0</v>
      </c>
      <c r="BS55" s="8">
        <v>35.583514999999998</v>
      </c>
      <c r="BT55" s="8">
        <v>1266510</v>
      </c>
      <c r="BU55" s="10">
        <v>25.438334999999999</v>
      </c>
      <c r="BV55" s="11">
        <v>25.438334999999999</v>
      </c>
      <c r="BW55" s="10">
        <v>1.4052945137406301</v>
      </c>
      <c r="BX55" s="13">
        <v>2.0085380297036699E-5</v>
      </c>
      <c r="BY55" s="13">
        <v>2.0085380297036699E-5</v>
      </c>
      <c r="BZ55" s="8">
        <v>-4.6973141094642301</v>
      </c>
      <c r="CA55" s="13">
        <v>2.0083930000000001E-5</v>
      </c>
      <c r="CB55" s="8">
        <v>-4.6973454574602096</v>
      </c>
      <c r="CC55" s="13">
        <v>2.00846099999999E-5</v>
      </c>
      <c r="CD55" s="8">
        <v>-0.20180063499999901</v>
      </c>
      <c r="CE55" s="8">
        <v>3.1026809999999901E-2</v>
      </c>
      <c r="CF55" s="13">
        <v>-1.5933599813661099E-7</v>
      </c>
      <c r="CG55" s="13">
        <v>2.44978800009474E-8</v>
      </c>
      <c r="CH55" s="13">
        <v>-1.5932434500000001E-7</v>
      </c>
      <c r="CI55" s="13">
        <v>2.4496935E-8</v>
      </c>
      <c r="CJ55" s="13">
        <v>1.8262105E-7</v>
      </c>
      <c r="CK55" s="8">
        <v>-8.0234299999999703E-3</v>
      </c>
      <c r="CL55" s="8">
        <v>1.2286256999999199E-3</v>
      </c>
      <c r="CM55" s="8">
        <v>1.0000473742805001</v>
      </c>
      <c r="CN55" s="13">
        <v>3.16743768308185E-6</v>
      </c>
      <c r="CO55" s="11">
        <v>5.8833015</v>
      </c>
      <c r="CP55" s="8">
        <v>83.377859999999899</v>
      </c>
      <c r="CQ55" s="8">
        <v>1.92103966992817</v>
      </c>
      <c r="CR55" s="8">
        <v>833.77859999999998</v>
      </c>
      <c r="CS55" s="8">
        <v>2.92103966992818</v>
      </c>
      <c r="CT55" s="8">
        <v>7.8897705</v>
      </c>
      <c r="CU55" s="8">
        <v>3.2798817417194899</v>
      </c>
      <c r="CV55" s="8">
        <v>4.2998219999999998</v>
      </c>
      <c r="CW55" s="8">
        <v>21.546979999999898</v>
      </c>
      <c r="CX55" s="8">
        <v>1.3333850835368699</v>
      </c>
      <c r="CY55" s="8">
        <v>215.46979999999999</v>
      </c>
      <c r="CZ55" s="8">
        <v>2.3333850835368701</v>
      </c>
      <c r="DA55" s="8">
        <v>0.24487214999999901</v>
      </c>
      <c r="DB55" s="8">
        <v>0.50632232796149101</v>
      </c>
      <c r="DC55" s="8">
        <v>0.50293051400990196</v>
      </c>
      <c r="DD55" s="8">
        <v>0.27192345699576898</v>
      </c>
      <c r="DE55" s="8">
        <v>0.11335144999999899</v>
      </c>
      <c r="DF55" s="8">
        <v>9.6935054999999895E-2</v>
      </c>
      <c r="DG55" s="8">
        <v>0.42270294999999902</v>
      </c>
      <c r="DH55" s="8">
        <v>1.0670770000000001</v>
      </c>
      <c r="DI55" s="8">
        <v>0.76314740000000003</v>
      </c>
      <c r="DJ55" s="8">
        <v>1</v>
      </c>
      <c r="DK55" s="8">
        <v>1</v>
      </c>
      <c r="DL55" s="8">
        <v>1</v>
      </c>
      <c r="DM55" s="8">
        <v>1</v>
      </c>
      <c r="DN55" s="8">
        <v>0</v>
      </c>
      <c r="DO55" s="8">
        <v>0</v>
      </c>
      <c r="DP55" s="11">
        <v>511</v>
      </c>
      <c r="DQ55" s="11">
        <v>1.9569471624266001E-3</v>
      </c>
      <c r="DR55" s="8">
        <v>1.953125E-3</v>
      </c>
      <c r="DS55" s="8">
        <v>3.90625E-3</v>
      </c>
      <c r="DT55" s="13">
        <v>8.6316580469027396E-5</v>
      </c>
      <c r="DU55" s="8">
        <v>4.4107772619672997E-2</v>
      </c>
      <c r="DV55" s="8">
        <v>1266580</v>
      </c>
      <c r="DW55" s="8">
        <v>1266550</v>
      </c>
      <c r="DX55" s="8">
        <v>1266580</v>
      </c>
      <c r="DY55" s="8">
        <v>1266510</v>
      </c>
      <c r="DZ55" s="8">
        <v>1266510</v>
      </c>
      <c r="EA55" s="8">
        <v>1266523.5</v>
      </c>
      <c r="EB55" s="8">
        <v>4.0115914999999998</v>
      </c>
      <c r="EC55" s="8">
        <v>21.566320000000001</v>
      </c>
      <c r="ED55" s="8">
        <v>0.45926434999999899</v>
      </c>
      <c r="EE55" s="8">
        <v>9.89524499999999E-3</v>
      </c>
      <c r="EF55" s="8">
        <v>0</v>
      </c>
      <c r="EG55" s="8">
        <v>6.9305925000000004</v>
      </c>
      <c r="EH55" s="8">
        <v>1266570</v>
      </c>
      <c r="EI55" s="8">
        <v>1266530</v>
      </c>
      <c r="EJ55" s="12">
        <v>1266580</v>
      </c>
      <c r="EK55" s="8">
        <v>1266510</v>
      </c>
      <c r="EL55" s="8">
        <v>1266510</v>
      </c>
      <c r="EM55" s="8">
        <v>1266520</v>
      </c>
      <c r="EN55" s="13">
        <v>-1.1203826E-15</v>
      </c>
      <c r="EO55" s="13">
        <v>1.1203826E-15</v>
      </c>
      <c r="EP55" s="13">
        <v>1.5218950499999899E-16</v>
      </c>
      <c r="EQ55" s="13">
        <v>1.13004000000005E-18</v>
      </c>
      <c r="ER55" s="8">
        <v>0</v>
      </c>
      <c r="ES55" s="8">
        <v>0</v>
      </c>
      <c r="ET55" s="13">
        <v>-5.3869929999999999E-16</v>
      </c>
    </row>
    <row r="56" spans="7:150" x14ac:dyDescent="0.25">
      <c r="G56" s="8">
        <f t="shared" si="0"/>
        <v>12.693445000000001</v>
      </c>
      <c r="H56" s="9">
        <f t="shared" si="1"/>
        <v>8.4889836272307201E-2</v>
      </c>
      <c r="I56" s="8">
        <f t="shared" si="2"/>
        <v>10.767049999999999</v>
      </c>
      <c r="J56" s="9">
        <f t="shared" si="3"/>
        <v>10.58778097198363</v>
      </c>
      <c r="M56" s="8">
        <f t="shared" si="4"/>
        <v>3.2951370000000001E-3</v>
      </c>
      <c r="N56" s="9">
        <f t="shared" si="5"/>
        <v>5.0089931186195771E-2</v>
      </c>
      <c r="O56" s="8">
        <f t="shared" si="6"/>
        <v>3.9215686274508901E-3</v>
      </c>
      <c r="P56" s="8">
        <f t="shared" si="11"/>
        <v>3.90625E-3</v>
      </c>
      <c r="Q56" s="8">
        <f t="shared" si="7"/>
        <v>1.0039215686274279</v>
      </c>
      <c r="R56" s="8">
        <f t="shared" si="8"/>
        <v>0.18902434636183937</v>
      </c>
      <c r="S56" s="9">
        <f t="shared" si="9"/>
        <v>5.3110701766727635</v>
      </c>
      <c r="T56" s="8">
        <f t="shared" si="12"/>
        <v>0.50163101303054802</v>
      </c>
      <c r="U56" s="8">
        <v>20</v>
      </c>
      <c r="V56" s="8">
        <v>1</v>
      </c>
      <c r="W56" s="8">
        <v>8057</v>
      </c>
      <c r="X56" s="8">
        <v>60544</v>
      </c>
      <c r="AA56" s="8">
        <v>6</v>
      </c>
      <c r="AB56" s="8">
        <v>6</v>
      </c>
      <c r="AC56" s="8">
        <v>1</v>
      </c>
      <c r="AD56" s="8">
        <v>1</v>
      </c>
      <c r="AE56" s="8">
        <v>1</v>
      </c>
      <c r="AF56" s="8">
        <v>6</v>
      </c>
      <c r="AG56" s="8">
        <v>0</v>
      </c>
      <c r="AH56" s="8">
        <v>-1</v>
      </c>
      <c r="AI56" s="8">
        <v>14</v>
      </c>
      <c r="AJ56" s="8">
        <v>4</v>
      </c>
      <c r="AK56" s="8">
        <v>4</v>
      </c>
      <c r="AL56" s="8">
        <v>-2.5</v>
      </c>
      <c r="AM56" s="8">
        <v>0</v>
      </c>
      <c r="AN56" s="8">
        <v>0.9</v>
      </c>
      <c r="AO56" s="8">
        <v>0.99580083596312796</v>
      </c>
      <c r="AP56" s="8">
        <v>0.224771487020722</v>
      </c>
      <c r="AQ56" s="8">
        <v>1.7692293280453</v>
      </c>
      <c r="AR56" s="8">
        <v>0.32457361178719502</v>
      </c>
      <c r="AS56" s="8">
        <v>0.32291441534645898</v>
      </c>
      <c r="AT56" s="8">
        <v>1.5444578410245799</v>
      </c>
      <c r="AU56" s="8">
        <v>0.99567968085233705</v>
      </c>
      <c r="AV56" s="8">
        <v>0.14685284804686999</v>
      </c>
      <c r="AW56" s="8">
        <v>1.84182495515984</v>
      </c>
      <c r="AX56" s="8">
        <v>0.36278986627718002</v>
      </c>
      <c r="AY56" s="8">
        <v>0.36084814715106101</v>
      </c>
      <c r="AZ56" s="8">
        <v>1.69497210711297</v>
      </c>
      <c r="BA56" s="10">
        <v>3.2951370000000001E-3</v>
      </c>
      <c r="BB56" s="10">
        <v>-2.4821267461141998</v>
      </c>
      <c r="BC56" s="10">
        <v>2.0462060000000001E-3</v>
      </c>
      <c r="BD56" s="10">
        <v>4.0306089999999802E-3</v>
      </c>
      <c r="BE56" s="13">
        <v>1.7547619999999901E-5</v>
      </c>
      <c r="BF56" s="8">
        <v>0</v>
      </c>
      <c r="BG56" s="8">
        <v>3.1730669999998902E-3</v>
      </c>
      <c r="BH56" s="8">
        <v>3.2951369999999799E-2</v>
      </c>
      <c r="BI56" s="8">
        <v>2.04620599999999E-2</v>
      </c>
      <c r="BJ56" s="8">
        <v>4.0306089999999802E-2</v>
      </c>
      <c r="BK56" s="8">
        <v>1.7547619999990001E-4</v>
      </c>
      <c r="BL56" s="8">
        <v>0</v>
      </c>
      <c r="BM56" s="8">
        <v>3.1730669999999801E-2</v>
      </c>
      <c r="BN56" s="8">
        <v>32.951369999999997</v>
      </c>
      <c r="BO56" s="8">
        <v>20.462059999999902</v>
      </c>
      <c r="BP56" s="8">
        <v>40.306089999999898</v>
      </c>
      <c r="BQ56" s="8">
        <v>0.1754762</v>
      </c>
      <c r="BR56" s="8">
        <v>0</v>
      </c>
      <c r="BS56" s="8">
        <v>31.7306699999999</v>
      </c>
      <c r="BT56" s="8">
        <v>1266510</v>
      </c>
      <c r="BU56" s="10">
        <v>12.693445000000001</v>
      </c>
      <c r="BV56" s="11">
        <v>12.693445000000001</v>
      </c>
      <c r="BW56" s="10">
        <v>1.1033872114515999</v>
      </c>
      <c r="BX56" s="13">
        <v>1.0022380399681E-5</v>
      </c>
      <c r="BY56" s="13">
        <v>1.0022380399681E-5</v>
      </c>
      <c r="BZ56" s="8">
        <v>-4.9992214117532603</v>
      </c>
      <c r="CA56" s="13">
        <v>1.0020278500000001E-5</v>
      </c>
      <c r="CB56" s="8">
        <v>-4.9993124981349002</v>
      </c>
      <c r="CC56" s="13">
        <v>1.00202635E-5</v>
      </c>
      <c r="CD56" s="8">
        <v>0.97864664999999995</v>
      </c>
      <c r="CE56" s="8">
        <v>1.0773744999999999</v>
      </c>
      <c r="CF56" s="13">
        <v>7.7271134850889401E-7</v>
      </c>
      <c r="CG56" s="13">
        <v>8.50664029498385E-7</v>
      </c>
      <c r="CH56" s="13">
        <v>7.7254880000000001E-7</v>
      </c>
      <c r="CI56" s="13">
        <v>8.5048365000000003E-7</v>
      </c>
      <c r="CJ56" s="13">
        <v>1.324057E-6</v>
      </c>
      <c r="CK56" s="8">
        <v>7.7211609999999903E-2</v>
      </c>
      <c r="CL56" s="8">
        <v>8.4906744999999895E-2</v>
      </c>
      <c r="CM56" s="8">
        <v>1.00018160140859</v>
      </c>
      <c r="CN56" s="13">
        <v>1.8752568080788901E-5</v>
      </c>
      <c r="CO56" s="11">
        <v>10.767049999999999</v>
      </c>
      <c r="CP56" s="8">
        <v>287.02904999999998</v>
      </c>
      <c r="CQ56" s="8">
        <v>2.4579237495788702</v>
      </c>
      <c r="CR56" s="8">
        <v>2870.2905000000001</v>
      </c>
      <c r="CS56" s="8">
        <v>3.4579237495788702</v>
      </c>
      <c r="CT56" s="8">
        <v>22.652920000000002</v>
      </c>
      <c r="CU56" s="8">
        <v>22.630359875820702</v>
      </c>
      <c r="CV56" s="8">
        <v>7.5071764999999999</v>
      </c>
      <c r="CW56" s="8">
        <v>40.474214999999901</v>
      </c>
      <c r="CX56" s="8">
        <v>1.6071780141835399</v>
      </c>
      <c r="CY56" s="8">
        <v>404.74214999999901</v>
      </c>
      <c r="CZ56" s="8">
        <v>2.6071780141835399</v>
      </c>
      <c r="DA56" s="8">
        <v>0.247309949999999</v>
      </c>
      <c r="DB56" s="8">
        <v>0.51422122616423505</v>
      </c>
      <c r="DC56" s="8">
        <v>0.50985274174444195</v>
      </c>
      <c r="DD56" s="8">
        <v>0.226581469727272</v>
      </c>
      <c r="DE56" s="8">
        <v>0.41391429999999901</v>
      </c>
      <c r="DF56" s="8">
        <v>0.38701314999999997</v>
      </c>
      <c r="DG56" s="8">
        <v>1.587777</v>
      </c>
      <c r="DH56" s="8">
        <v>1.0482689999999999</v>
      </c>
      <c r="DI56" s="8">
        <v>0.96914274999999905</v>
      </c>
      <c r="DJ56" s="8">
        <v>1</v>
      </c>
      <c r="DK56" s="8">
        <v>1</v>
      </c>
      <c r="DL56" s="8">
        <v>1</v>
      </c>
      <c r="DM56" s="8">
        <v>1</v>
      </c>
      <c r="DN56" s="8">
        <v>0</v>
      </c>
      <c r="DO56" s="8">
        <v>0</v>
      </c>
      <c r="DP56" s="11">
        <v>255</v>
      </c>
      <c r="DQ56" s="11">
        <v>3.9215686274508901E-3</v>
      </c>
      <c r="DR56" s="8">
        <v>3.90625E-3</v>
      </c>
      <c r="DS56" s="8">
        <v>7.8125E-3</v>
      </c>
      <c r="DT56" s="8">
        <v>2.4413874771000001E-4</v>
      </c>
      <c r="DU56" s="8">
        <v>6.2255380666051699E-2</v>
      </c>
      <c r="DV56" s="8">
        <v>1266760</v>
      </c>
      <c r="DW56" s="8">
        <v>1266651</v>
      </c>
      <c r="DX56" s="8">
        <v>1266790</v>
      </c>
      <c r="DY56" s="8">
        <v>1266510</v>
      </c>
      <c r="DZ56" s="8">
        <v>1266510</v>
      </c>
      <c r="EA56" s="8">
        <v>1266750</v>
      </c>
      <c r="EB56" s="8">
        <v>23.750315000000001</v>
      </c>
      <c r="EC56" s="8">
        <v>75.573925000000003</v>
      </c>
      <c r="ED56" s="8">
        <v>2.1718774999999999</v>
      </c>
      <c r="EE56" s="8">
        <v>1.6879945E-2</v>
      </c>
      <c r="EF56" s="8">
        <v>0</v>
      </c>
      <c r="EG56" s="8">
        <v>30.214165000000001</v>
      </c>
      <c r="EH56" s="8">
        <v>1266740</v>
      </c>
      <c r="EI56" s="8">
        <v>1266580</v>
      </c>
      <c r="EJ56" s="12">
        <v>1266786.5</v>
      </c>
      <c r="EK56" s="8">
        <v>1266510</v>
      </c>
      <c r="EL56" s="8">
        <v>1266510</v>
      </c>
      <c r="EM56" s="8">
        <v>1266720</v>
      </c>
      <c r="EN56" s="13">
        <v>3.1983914999999999E-16</v>
      </c>
      <c r="EO56" s="13">
        <v>-3.1983914999999999E-16</v>
      </c>
      <c r="EP56" s="13">
        <v>2.0513127E-17</v>
      </c>
      <c r="EQ56" s="13">
        <v>-8.5781249999999997E-16</v>
      </c>
      <c r="ER56" s="8">
        <v>0</v>
      </c>
      <c r="ES56" s="8">
        <v>0</v>
      </c>
      <c r="ET56" s="13">
        <v>-3.624711E-16</v>
      </c>
    </row>
    <row r="57" spans="7:150" x14ac:dyDescent="0.25">
      <c r="G57" s="8">
        <f t="shared" si="0"/>
        <v>6.3216374999999996</v>
      </c>
      <c r="H57" s="9">
        <f t="shared" si="1"/>
        <v>4.2277157410606607E-2</v>
      </c>
      <c r="I57" s="8">
        <f t="shared" si="2"/>
        <v>20.4345449999999</v>
      </c>
      <c r="J57" s="9">
        <f t="shared" si="3"/>
        <v>20.094314294272081</v>
      </c>
      <c r="M57" s="8">
        <f t="shared" si="4"/>
        <v>3.2844549999999999E-3</v>
      </c>
      <c r="N57" s="9">
        <f t="shared" si="5"/>
        <v>4.9927552309405231E-2</v>
      </c>
      <c r="O57" s="8">
        <f t="shared" si="6"/>
        <v>7.8740157480314005E-3</v>
      </c>
      <c r="P57" s="8">
        <f t="shared" si="11"/>
        <v>7.8125E-3</v>
      </c>
      <c r="Q57" s="8">
        <f t="shared" si="7"/>
        <v>1.0078740157480193</v>
      </c>
      <c r="R57" s="8">
        <f t="shared" si="8"/>
        <v>9.4512173180919687E-2</v>
      </c>
      <c r="S57" s="9">
        <f t="shared" si="9"/>
        <v>10.663959803555665</v>
      </c>
      <c r="T57" s="8">
        <f t="shared" si="12"/>
        <v>1.0072118765574105</v>
      </c>
      <c r="U57" s="8">
        <v>20</v>
      </c>
      <c r="V57" s="8">
        <v>1</v>
      </c>
      <c r="W57" s="8">
        <v>8058</v>
      </c>
      <c r="X57" s="8">
        <v>70544</v>
      </c>
      <c r="AA57" s="8">
        <v>7</v>
      </c>
      <c r="AB57" s="8">
        <v>7</v>
      </c>
      <c r="AC57" s="8">
        <v>1</v>
      </c>
      <c r="AD57" s="8">
        <v>1</v>
      </c>
      <c r="AE57" s="8">
        <v>1</v>
      </c>
      <c r="AF57" s="8">
        <v>6</v>
      </c>
      <c r="AG57" s="8">
        <v>0</v>
      </c>
      <c r="AH57" s="8">
        <v>-1</v>
      </c>
      <c r="AI57" s="8">
        <v>14</v>
      </c>
      <c r="AJ57" s="8">
        <v>4</v>
      </c>
      <c r="AK57" s="8">
        <v>4</v>
      </c>
      <c r="AL57" s="8">
        <v>-2.5</v>
      </c>
      <c r="AM57" s="8">
        <v>0</v>
      </c>
      <c r="AN57" s="8">
        <v>0.9</v>
      </c>
      <c r="AO57" s="8">
        <v>0.99583101535241803</v>
      </c>
      <c r="AP57" s="8">
        <v>0.36258910581475601</v>
      </c>
      <c r="AQ57" s="8">
        <v>1.6175599045937901</v>
      </c>
      <c r="AR57" s="8">
        <v>0.269039364671595</v>
      </c>
      <c r="AS57" s="8">
        <v>0.26774597285089502</v>
      </c>
      <c r="AT57" s="8">
        <v>1.2549707987790399</v>
      </c>
      <c r="AU57" s="8">
        <v>0.99567968085233705</v>
      </c>
      <c r="AV57" s="8">
        <v>0.14685284804686999</v>
      </c>
      <c r="AW57" s="8">
        <v>1.84182495515984</v>
      </c>
      <c r="AX57" s="8">
        <v>0.36278986627718002</v>
      </c>
      <c r="AY57" s="8">
        <v>0.36084814715106101</v>
      </c>
      <c r="AZ57" s="8">
        <v>1.69497210711297</v>
      </c>
      <c r="BA57" s="10">
        <v>3.2844549999999999E-3</v>
      </c>
      <c r="BB57" s="10">
        <v>-2.48353756152218</v>
      </c>
      <c r="BC57" s="10">
        <v>3.9977999999999897E-3</v>
      </c>
      <c r="BD57" s="10">
        <v>7.9299920000000003E-3</v>
      </c>
      <c r="BE57" s="13">
        <v>3.2043479999999998E-5</v>
      </c>
      <c r="BF57" s="8">
        <v>0</v>
      </c>
      <c r="BG57" s="8">
        <v>3.1791709999999E-3</v>
      </c>
      <c r="BH57" s="8">
        <v>3.2844549999999903E-2</v>
      </c>
      <c r="BI57" s="8">
        <v>3.9977999999999798E-2</v>
      </c>
      <c r="BJ57" s="8">
        <v>7.9299919999999899E-2</v>
      </c>
      <c r="BK57" s="8">
        <v>3.2043479999990001E-4</v>
      </c>
      <c r="BL57" s="8">
        <v>0</v>
      </c>
      <c r="BM57" s="8">
        <v>3.1791709999999897E-2</v>
      </c>
      <c r="BN57" s="8">
        <v>32.844549999999899</v>
      </c>
      <c r="BO57" s="8">
        <v>39.977999999999902</v>
      </c>
      <c r="BP57" s="8">
        <v>79.29992</v>
      </c>
      <c r="BQ57" s="8">
        <v>0.32043480000000002</v>
      </c>
      <c r="BR57" s="8">
        <v>0</v>
      </c>
      <c r="BS57" s="8">
        <v>31.791709999999899</v>
      </c>
      <c r="BT57" s="8">
        <v>1266510</v>
      </c>
      <c r="BU57" s="10">
        <v>6.3216374999999996</v>
      </c>
      <c r="BV57" s="11">
        <v>6.3216374999999996</v>
      </c>
      <c r="BW57" s="10">
        <v>0.80063509522320797</v>
      </c>
      <c r="BX57" s="13">
        <v>4.9913838027334904E-6</v>
      </c>
      <c r="BY57" s="13">
        <v>4.9913838027334904E-6</v>
      </c>
      <c r="BZ57" s="8">
        <v>-5.3019735279816604</v>
      </c>
      <c r="CA57" s="13">
        <v>4.9897864999999998E-6</v>
      </c>
      <c r="CB57" s="8">
        <v>-5.3021125252966597</v>
      </c>
      <c r="CC57" s="13">
        <v>4.9896664999999897E-6</v>
      </c>
      <c r="CD57" s="8">
        <v>1.1139539999999899</v>
      </c>
      <c r="CE57" s="8">
        <v>1.3922839999999901</v>
      </c>
      <c r="CF57" s="13">
        <v>8.7954615439278001E-7</v>
      </c>
      <c r="CG57" s="13">
        <v>1.09930754593331E-6</v>
      </c>
      <c r="CH57" s="13">
        <v>8.7926519999999996E-7</v>
      </c>
      <c r="CI57" s="13">
        <v>1.0989284999999901E-6</v>
      </c>
      <c r="CJ57" s="13">
        <v>5.4458454999999999E-6</v>
      </c>
      <c r="CK57" s="8">
        <v>0.17643909999999899</v>
      </c>
      <c r="CL57" s="8">
        <v>0.220265399999999</v>
      </c>
      <c r="CM57" s="8">
        <v>1.00011843570125</v>
      </c>
      <c r="CN57" s="8">
        <v>1.9700938010749401E-4</v>
      </c>
      <c r="CO57" s="11">
        <v>20.4345449999999</v>
      </c>
      <c r="CP57" s="8">
        <v>1071.3705</v>
      </c>
      <c r="CQ57" s="8">
        <v>3.0299394602314198</v>
      </c>
      <c r="CR57" s="8">
        <v>10713.7049999999</v>
      </c>
      <c r="CS57" s="8">
        <v>4.0299394602314198</v>
      </c>
      <c r="CT57" s="8">
        <v>169.67789999999999</v>
      </c>
      <c r="CU57" s="8">
        <v>169.62379458922899</v>
      </c>
      <c r="CV57" s="8">
        <v>21.767554999999899</v>
      </c>
      <c r="CW57" s="8">
        <v>79.464154999999906</v>
      </c>
      <c r="CX57" s="8">
        <v>1.90017108763836</v>
      </c>
      <c r="CY57" s="8">
        <v>794.64155000000005</v>
      </c>
      <c r="CZ57" s="8">
        <v>2.90017108763836</v>
      </c>
      <c r="DA57" s="8">
        <v>0.25046214999999999</v>
      </c>
      <c r="DB57" s="8">
        <v>0.51236462630036905</v>
      </c>
      <c r="DC57" s="8">
        <v>0.50676464655040798</v>
      </c>
      <c r="DD57" s="8">
        <v>0.17615210236861101</v>
      </c>
      <c r="DE57" s="8">
        <v>1.5889685</v>
      </c>
      <c r="DF57" s="8">
        <v>1.56181499999999</v>
      </c>
      <c r="DG57" s="8">
        <v>6.2577930000000004</v>
      </c>
      <c r="DH57" s="8">
        <v>1.0412524999999999</v>
      </c>
      <c r="DI57" s="8">
        <v>0.97305169999999996</v>
      </c>
      <c r="DJ57" s="8">
        <v>127</v>
      </c>
      <c r="DK57" s="8">
        <v>7.8740157480314005E-3</v>
      </c>
      <c r="DL57" s="8">
        <v>7.8125E-3</v>
      </c>
      <c r="DM57" s="8">
        <v>1.5625E-2</v>
      </c>
      <c r="DN57" s="8">
        <v>6.9051255907489999E-4</v>
      </c>
      <c r="DO57" s="8">
        <v>8.7695095002514101E-2</v>
      </c>
      <c r="DP57" s="11">
        <v>127</v>
      </c>
      <c r="DQ57" s="11">
        <v>7.8740157480314005E-3</v>
      </c>
      <c r="DR57" s="8">
        <v>7.8125E-3</v>
      </c>
      <c r="DS57" s="8">
        <v>1.5625E-2</v>
      </c>
      <c r="DT57" s="8">
        <v>6.9051255907489999E-4</v>
      </c>
      <c r="DU57" s="8">
        <v>8.7695095002514101E-2</v>
      </c>
      <c r="DV57" s="8">
        <v>1266910</v>
      </c>
      <c r="DW57" s="8">
        <v>1267060</v>
      </c>
      <c r="DX57" s="8">
        <v>1267580</v>
      </c>
      <c r="DY57" s="8">
        <v>1266510</v>
      </c>
      <c r="DZ57" s="8">
        <v>1266510</v>
      </c>
      <c r="EA57" s="8">
        <v>1266890</v>
      </c>
      <c r="EB57" s="8">
        <v>249.51434999999901</v>
      </c>
      <c r="EC57" s="8">
        <v>282.29349999999999</v>
      </c>
      <c r="ED57" s="8">
        <v>16.453569999999999</v>
      </c>
      <c r="EE57" s="8">
        <v>5.4714934999999902E-2</v>
      </c>
      <c r="EF57" s="8">
        <v>0</v>
      </c>
      <c r="EG57" s="8">
        <v>243.09204999999901</v>
      </c>
      <c r="EH57" s="8">
        <v>1266660</v>
      </c>
      <c r="EI57" s="8">
        <v>1266780</v>
      </c>
      <c r="EJ57" s="12">
        <v>1267560</v>
      </c>
      <c r="EK57" s="8">
        <v>1266510</v>
      </c>
      <c r="EL57" s="8">
        <v>1266510</v>
      </c>
      <c r="EM57" s="8">
        <v>1266643.5</v>
      </c>
      <c r="EN57" s="13">
        <v>-4.0210876499999898E-16</v>
      </c>
      <c r="EO57" s="13">
        <v>4.0210876499999898E-16</v>
      </c>
      <c r="EP57" s="13">
        <v>4.5275939999999898E-17</v>
      </c>
      <c r="EQ57" s="13">
        <v>7.6994789999999897E-17</v>
      </c>
      <c r="ER57" s="8">
        <v>0</v>
      </c>
      <c r="ES57" s="8">
        <v>0</v>
      </c>
      <c r="ET57" s="13">
        <v>-1.963709525E-16</v>
      </c>
    </row>
    <row r="58" spans="7:150" x14ac:dyDescent="0.25">
      <c r="G58" s="8">
        <f t="shared" si="0"/>
        <v>3.1357225</v>
      </c>
      <c r="H58" s="9">
        <f t="shared" si="1"/>
        <v>2.0970742743233992E-2</v>
      </c>
      <c r="I58" s="8">
        <f t="shared" si="2"/>
        <v>40.408954999999999</v>
      </c>
      <c r="J58" s="9">
        <f t="shared" si="3"/>
        <v>39.736154735674376</v>
      </c>
      <c r="M58" s="8">
        <f t="shared" si="4"/>
        <v>3.2745359999999898E-3</v>
      </c>
      <c r="N58" s="9">
        <f t="shared" si="5"/>
        <v>4.9776771923813863E-2</v>
      </c>
      <c r="O58" s="8">
        <f t="shared" si="6"/>
        <v>1.5873015873015799E-2</v>
      </c>
      <c r="P58" s="8">
        <f t="shared" si="11"/>
        <v>1.5625E-2</v>
      </c>
      <c r="Q58" s="8">
        <f t="shared" si="7"/>
        <v>1.0158730158730112</v>
      </c>
      <c r="R58" s="8">
        <f t="shared" si="8"/>
        <v>4.7256086590459843E-2</v>
      </c>
      <c r="S58" s="9">
        <f t="shared" si="9"/>
        <v>21.497188810342532</v>
      </c>
      <c r="T58" s="8">
        <f t="shared" si="12"/>
        <v>2.0304112432189219</v>
      </c>
      <c r="U58" s="8">
        <v>20</v>
      </c>
      <c r="V58" s="8">
        <v>1</v>
      </c>
      <c r="W58" s="8">
        <v>8059</v>
      </c>
      <c r="X58" s="8">
        <v>80544</v>
      </c>
      <c r="AA58" s="8">
        <v>8</v>
      </c>
      <c r="AB58" s="8">
        <v>8</v>
      </c>
      <c r="AC58" s="8">
        <v>1</v>
      </c>
      <c r="AD58" s="8">
        <v>1</v>
      </c>
      <c r="AE58" s="8">
        <v>1</v>
      </c>
      <c r="AF58" s="8">
        <v>6</v>
      </c>
      <c r="AG58" s="8">
        <v>0</v>
      </c>
      <c r="AH58" s="8">
        <v>-1</v>
      </c>
      <c r="AI58" s="8">
        <v>14</v>
      </c>
      <c r="AJ58" s="8">
        <v>4</v>
      </c>
      <c r="AK58" s="8">
        <v>4</v>
      </c>
      <c r="AL58" s="8">
        <v>-2.5</v>
      </c>
      <c r="AM58" s="8">
        <v>0</v>
      </c>
      <c r="AN58" s="8">
        <v>0.9</v>
      </c>
      <c r="AO58" s="8">
        <v>0.99589234809540295</v>
      </c>
      <c r="AP58" s="8">
        <v>0.54037472461345004</v>
      </c>
      <c r="AQ58" s="8">
        <v>1.44787659698844</v>
      </c>
      <c r="AR58" s="8">
        <v>0.20156844074404101</v>
      </c>
      <c r="AS58" s="8">
        <v>0.200570610732696</v>
      </c>
      <c r="AT58" s="8">
        <v>0.90750187237499003</v>
      </c>
      <c r="AU58" s="8">
        <v>0.99567968085233705</v>
      </c>
      <c r="AV58" s="8">
        <v>0.14685284804686999</v>
      </c>
      <c r="AW58" s="8">
        <v>1.84182495515984</v>
      </c>
      <c r="AX58" s="8">
        <v>0.36278986627718002</v>
      </c>
      <c r="AY58" s="8">
        <v>0.36084814715106101</v>
      </c>
      <c r="AZ58" s="8">
        <v>1.69497210711297</v>
      </c>
      <c r="BA58" s="10">
        <v>3.2745359999999898E-3</v>
      </c>
      <c r="BB58" s="10">
        <v>-2.4848518329701799</v>
      </c>
      <c r="BC58" s="10">
        <v>7.9147319999999695E-3</v>
      </c>
      <c r="BD58" s="10">
        <v>1.5899699999999899E-2</v>
      </c>
      <c r="BE58" s="13">
        <v>4.9591099999999899E-5</v>
      </c>
      <c r="BF58" s="8">
        <v>0</v>
      </c>
      <c r="BG58" s="8">
        <v>3.1913789999999001E-3</v>
      </c>
      <c r="BH58" s="8">
        <v>3.27453599999998E-2</v>
      </c>
      <c r="BI58" s="8">
        <v>7.9147319999999896E-2</v>
      </c>
      <c r="BJ58" s="8">
        <v>0.158996999999999</v>
      </c>
      <c r="BK58" s="8">
        <v>4.9591099999989996E-4</v>
      </c>
      <c r="BL58" s="8">
        <v>0</v>
      </c>
      <c r="BM58" s="8">
        <v>3.19137899999999E-2</v>
      </c>
      <c r="BN58" s="8">
        <v>32.745359999999998</v>
      </c>
      <c r="BO58" s="8">
        <v>79.147319999999993</v>
      </c>
      <c r="BP58" s="8">
        <v>158.99699999999899</v>
      </c>
      <c r="BQ58" s="8">
        <v>0.49591099999999899</v>
      </c>
      <c r="BR58" s="8">
        <v>0</v>
      </c>
      <c r="BS58" s="8">
        <v>31.913789999999899</v>
      </c>
      <c r="BT58" s="8">
        <v>1266510</v>
      </c>
      <c r="BU58" s="10">
        <v>3.1357225</v>
      </c>
      <c r="BV58" s="11">
        <v>3.1357225</v>
      </c>
      <c r="BW58" s="10">
        <v>0.49613031134323399</v>
      </c>
      <c r="BX58" s="13">
        <v>2.47587662158214E-6</v>
      </c>
      <c r="BY58" s="13">
        <v>2.47587662158214E-6</v>
      </c>
      <c r="BZ58" s="8">
        <v>-5.6064783118616299</v>
      </c>
      <c r="CA58" s="13">
        <v>2.47495299999999E-6</v>
      </c>
      <c r="CB58" s="8">
        <v>-5.6066403451656797</v>
      </c>
      <c r="CC58" s="13">
        <v>2.46856899999999E-6</v>
      </c>
      <c r="CD58" s="8">
        <v>1.0241346999999901</v>
      </c>
      <c r="CE58" s="8">
        <v>6.3663924999999999</v>
      </c>
      <c r="CF58" s="13">
        <v>8.0862740917955604E-7</v>
      </c>
      <c r="CG58" s="13">
        <v>5.0267210681321103E-6</v>
      </c>
      <c r="CH58" s="13">
        <v>8.0832515000000002E-7</v>
      </c>
      <c r="CI58" s="13">
        <v>5.0118849999999899E-6</v>
      </c>
      <c r="CJ58" s="13">
        <v>2.1185544999999901E-5</v>
      </c>
      <c r="CK58" s="8">
        <v>0.32705219999999902</v>
      </c>
      <c r="CL58" s="8">
        <v>2.0302199999999999</v>
      </c>
      <c r="CM58" s="8">
        <v>1.0000596126362999</v>
      </c>
      <c r="CN58" s="8">
        <v>3.1046237297765501E-4</v>
      </c>
      <c r="CO58" s="11">
        <v>40.408954999999999</v>
      </c>
      <c r="CP58" s="8">
        <v>4242.7145</v>
      </c>
      <c r="CQ58" s="8">
        <v>3.6276437904024701</v>
      </c>
      <c r="CR58" s="8">
        <v>42427.144999999997</v>
      </c>
      <c r="CS58" s="8">
        <v>4.6276437904024696</v>
      </c>
      <c r="CT58" s="8">
        <v>1350.799</v>
      </c>
      <c r="CU58" s="8">
        <v>1354.3099602045099</v>
      </c>
      <c r="CV58" s="8">
        <v>165.81664999999899</v>
      </c>
      <c r="CW58" s="8">
        <v>159.24494999999999</v>
      </c>
      <c r="CX58" s="8">
        <v>2.20206566880004</v>
      </c>
      <c r="CY58" s="8">
        <v>1592.4494999999999</v>
      </c>
      <c r="CZ58" s="8">
        <v>3.20206566880004</v>
      </c>
      <c r="DA58" s="8">
        <v>0.243960499999999</v>
      </c>
      <c r="DB58" s="8">
        <v>0.50190552921381704</v>
      </c>
      <c r="DC58" s="8">
        <v>0.50037627844056298</v>
      </c>
      <c r="DD58" s="8">
        <v>0.13966974439951299</v>
      </c>
      <c r="DE58" s="8">
        <v>6.2534545000000001</v>
      </c>
      <c r="DF58" s="8">
        <v>6.2338785000000003</v>
      </c>
      <c r="DG58" s="8">
        <v>25.255029999999898</v>
      </c>
      <c r="DH58" s="8">
        <v>1.0347584999999999</v>
      </c>
      <c r="DI58" s="8">
        <v>0.98086119999999899</v>
      </c>
      <c r="DJ58" s="8">
        <v>63</v>
      </c>
      <c r="DK58" s="8">
        <v>1.5873015873015799E-2</v>
      </c>
      <c r="DL58" s="8">
        <v>1.5625E-2</v>
      </c>
      <c r="DM58" s="8">
        <v>3.125E-2</v>
      </c>
      <c r="DN58" s="8">
        <v>1.95287893700679E-3</v>
      </c>
      <c r="DO58" s="8">
        <v>0.12303137303143399</v>
      </c>
      <c r="DP58" s="11">
        <v>63</v>
      </c>
      <c r="DQ58" s="11">
        <v>1.5873015873015799E-2</v>
      </c>
      <c r="DR58" s="8">
        <v>1.5625E-2</v>
      </c>
      <c r="DS58" s="8">
        <v>3.125E-2</v>
      </c>
      <c r="DT58" s="8">
        <v>1.95287893700679E-3</v>
      </c>
      <c r="DU58" s="8">
        <v>0.12303137303143399</v>
      </c>
      <c r="DV58" s="8">
        <v>1266980</v>
      </c>
      <c r="DW58" s="8">
        <v>1268657</v>
      </c>
      <c r="DX58" s="8">
        <v>1270736.5</v>
      </c>
      <c r="DY58" s="8">
        <v>1266510</v>
      </c>
      <c r="DZ58" s="8">
        <v>1266510</v>
      </c>
      <c r="EA58" s="8">
        <v>1266960</v>
      </c>
      <c r="EB58" s="8">
        <v>393.203699999999</v>
      </c>
      <c r="EC58" s="8">
        <v>1105.0840000000001</v>
      </c>
      <c r="ED58" s="8">
        <v>130.41524999999999</v>
      </c>
      <c r="EE58" s="8">
        <v>0.12630850499999899</v>
      </c>
      <c r="EF58" s="8">
        <v>0</v>
      </c>
      <c r="EG58" s="8">
        <v>377.36225000000002</v>
      </c>
      <c r="EH58" s="8">
        <v>1266585.5</v>
      </c>
      <c r="EI58" s="8">
        <v>1267557</v>
      </c>
      <c r="EJ58" s="12">
        <v>1270606.5</v>
      </c>
      <c r="EK58" s="8">
        <v>1266510</v>
      </c>
      <c r="EL58" s="8">
        <v>1266510</v>
      </c>
      <c r="EM58" s="8">
        <v>1266580</v>
      </c>
      <c r="EN58" s="13">
        <v>-2.0955447999999899E-16</v>
      </c>
      <c r="EO58" s="13">
        <v>2.0955447999999899E-16</v>
      </c>
      <c r="EP58" s="13">
        <v>-5.863357445E-16</v>
      </c>
      <c r="EQ58" s="13">
        <v>2.65949099999999E-17</v>
      </c>
      <c r="ER58" s="8">
        <v>0</v>
      </c>
      <c r="ES58" s="8">
        <v>0</v>
      </c>
      <c r="ET58" s="13">
        <v>-2.8952575950000001E-16</v>
      </c>
    </row>
    <row r="59" spans="7:150" x14ac:dyDescent="0.25">
      <c r="G59" s="8">
        <f t="shared" si="0"/>
        <v>1.54301299999999</v>
      </c>
      <c r="H59" s="9">
        <f t="shared" si="1"/>
        <v>1.0319193956884101E-2</v>
      </c>
      <c r="I59" s="8">
        <f t="shared" si="2"/>
        <v>81.720569999999896</v>
      </c>
      <c r="J59" s="9">
        <f t="shared" si="3"/>
        <v>80.359940379737751</v>
      </c>
      <c r="M59" s="8">
        <f t="shared" si="4"/>
        <v>3.266143E-3</v>
      </c>
      <c r="N59" s="9">
        <f t="shared" si="5"/>
        <v>4.9649188520621453E-2</v>
      </c>
      <c r="O59" s="8">
        <f t="shared" si="6"/>
        <v>3.2258064516128997E-2</v>
      </c>
      <c r="P59" s="8">
        <f t="shared" si="11"/>
        <v>3.125E-2</v>
      </c>
      <c r="Q59" s="8">
        <f t="shared" si="7"/>
        <v>1.0322580645161279</v>
      </c>
      <c r="R59" s="8">
        <f t="shared" si="8"/>
        <v>2.3628043295229922E-2</v>
      </c>
      <c r="S59" s="9">
        <f t="shared" si="9"/>
        <v>43.687835324244659</v>
      </c>
      <c r="T59" s="8">
        <f t="shared" si="12"/>
        <v>4.1263196233158883</v>
      </c>
      <c r="U59" s="8">
        <v>20</v>
      </c>
      <c r="V59" s="8">
        <v>1</v>
      </c>
      <c r="W59" s="8">
        <v>8060</v>
      </c>
      <c r="X59" s="8">
        <v>90544</v>
      </c>
      <c r="AA59" s="8">
        <v>9</v>
      </c>
      <c r="AB59" s="8">
        <v>9</v>
      </c>
      <c r="AC59" s="8">
        <v>1</v>
      </c>
      <c r="AD59" s="8">
        <v>1</v>
      </c>
      <c r="AE59" s="8">
        <v>1</v>
      </c>
      <c r="AF59" s="8">
        <v>6</v>
      </c>
      <c r="AG59" s="8">
        <v>0</v>
      </c>
      <c r="AH59" s="8">
        <v>-1</v>
      </c>
      <c r="AI59" s="8">
        <v>14</v>
      </c>
      <c r="AJ59" s="8">
        <v>4</v>
      </c>
      <c r="AK59" s="8">
        <v>4</v>
      </c>
      <c r="AL59" s="8">
        <v>-2.5</v>
      </c>
      <c r="AM59" s="8">
        <v>0</v>
      </c>
      <c r="AN59" s="8">
        <v>0.9</v>
      </c>
      <c r="AO59" s="8">
        <v>0.99586276570711996</v>
      </c>
      <c r="AP59" s="8">
        <v>0.69788745852368606</v>
      </c>
      <c r="AQ59" s="8">
        <v>1.3025431504247</v>
      </c>
      <c r="AR59" s="8">
        <v>0.14519972275955501</v>
      </c>
      <c r="AS59" s="8">
        <v>0.14458956614936599</v>
      </c>
      <c r="AT59" s="8">
        <v>0.60465569190101898</v>
      </c>
      <c r="AU59" s="8">
        <v>0.99567968085233705</v>
      </c>
      <c r="AV59" s="8">
        <v>0.14685284804686999</v>
      </c>
      <c r="AW59" s="8">
        <v>1.84182495515984</v>
      </c>
      <c r="AX59" s="8">
        <v>0.36278986627718002</v>
      </c>
      <c r="AY59" s="8">
        <v>0.36084814715106101</v>
      </c>
      <c r="AZ59" s="8">
        <v>1.69497210711297</v>
      </c>
      <c r="BA59" s="10">
        <v>3.266143E-3</v>
      </c>
      <c r="BB59" s="10">
        <v>-2.4859659776863601</v>
      </c>
      <c r="BC59" s="10">
        <v>1.5728760000000001E-2</v>
      </c>
      <c r="BD59" s="10">
        <v>3.2333399999999901E-2</v>
      </c>
      <c r="BE59" s="13">
        <v>6.5612804999999895E-5</v>
      </c>
      <c r="BF59" s="8">
        <v>0</v>
      </c>
      <c r="BG59" s="8">
        <v>3.2020609999998998E-3</v>
      </c>
      <c r="BH59" s="8">
        <v>3.2661429999999901E-2</v>
      </c>
      <c r="BI59" s="8">
        <v>0.157287599999999</v>
      </c>
      <c r="BJ59" s="8">
        <v>0.32333399999999901</v>
      </c>
      <c r="BK59" s="8">
        <v>6.5612804999993504E-4</v>
      </c>
      <c r="BL59" s="8">
        <v>0</v>
      </c>
      <c r="BM59" s="8">
        <v>3.2020609999999901E-2</v>
      </c>
      <c r="BN59" s="8">
        <v>32.661430000000003</v>
      </c>
      <c r="BO59" s="8">
        <v>157.2876</v>
      </c>
      <c r="BP59" s="8">
        <v>323.33399999999898</v>
      </c>
      <c r="BQ59" s="8">
        <v>0.65612804999999996</v>
      </c>
      <c r="BR59" s="8">
        <v>0</v>
      </c>
      <c r="BS59" s="8">
        <v>32.020609999999898</v>
      </c>
      <c r="BT59" s="8">
        <v>1266510</v>
      </c>
      <c r="BU59" s="10">
        <v>1.54301299999999</v>
      </c>
      <c r="BV59" s="11">
        <v>1.54301299999999</v>
      </c>
      <c r="BW59" s="10">
        <v>0.188163970215391</v>
      </c>
      <c r="BX59" s="13">
        <v>1.21831884469921E-6</v>
      </c>
      <c r="BY59" s="13">
        <v>1.21831884469921E-6</v>
      </c>
      <c r="BZ59" s="8">
        <v>-5.9144446529894799</v>
      </c>
      <c r="CA59" s="13">
        <v>1.217832E-6</v>
      </c>
      <c r="CB59" s="8">
        <v>-5.9146182265366498</v>
      </c>
      <c r="CC59" s="13">
        <v>1.2096779999999899E-6</v>
      </c>
      <c r="CD59" s="8">
        <v>-31.182265000000001</v>
      </c>
      <c r="CE59" s="8">
        <v>13.07386</v>
      </c>
      <c r="CF59" s="13">
        <v>-2.46206228138743E-5</v>
      </c>
      <c r="CG59" s="13">
        <v>1.03227451816408E-5</v>
      </c>
      <c r="CH59" s="13">
        <v>-2.4610804999999999E-5</v>
      </c>
      <c r="CI59" s="13">
        <v>1.0249535999999999E-5</v>
      </c>
      <c r="CJ59" s="13">
        <v>8.7351779999999998E-5</v>
      </c>
      <c r="CK59" s="8">
        <v>-20.228124999999999</v>
      </c>
      <c r="CL59" s="8">
        <v>8.4722649999999895</v>
      </c>
      <c r="CM59" s="8">
        <v>1.0000315828536599</v>
      </c>
      <c r="CN59" s="8">
        <v>3.9119434508998901E-4</v>
      </c>
      <c r="CO59" s="11">
        <v>81.720569999999896</v>
      </c>
      <c r="CP59" s="8">
        <v>17397.34</v>
      </c>
      <c r="CQ59" s="8">
        <v>4.24048284998229</v>
      </c>
      <c r="CR59" s="8">
        <v>173973.4</v>
      </c>
      <c r="CS59" s="8">
        <v>5.24048284998229</v>
      </c>
      <c r="CT59" s="8">
        <v>11257.525</v>
      </c>
      <c r="CU59" s="8">
        <v>11285.601611689901</v>
      </c>
      <c r="CV59" s="8">
        <v>1285.99999999999</v>
      </c>
      <c r="CW59" s="8">
        <v>323.78320000000002</v>
      </c>
      <c r="CX59" s="8">
        <v>2.5102543109499198</v>
      </c>
      <c r="CY59" s="8">
        <v>3237.8319999999999</v>
      </c>
      <c r="CZ59" s="8">
        <v>3.5102543109499198</v>
      </c>
      <c r="DA59" s="8">
        <v>0.23453279999999899</v>
      </c>
      <c r="DB59" s="8">
        <v>0.48587529748251601</v>
      </c>
      <c r="DC59" s="8">
        <v>0.48907787703156103</v>
      </c>
      <c r="DD59" s="8">
        <v>0.10742326624813101</v>
      </c>
      <c r="DE59" s="8">
        <v>24.733674999999899</v>
      </c>
      <c r="DF59" s="8">
        <v>24.7209</v>
      </c>
      <c r="DG59" s="8">
        <v>104.359999999999</v>
      </c>
      <c r="DH59" s="8">
        <v>1.0292669999999999</v>
      </c>
      <c r="DI59" s="8">
        <v>0.98771500000000001</v>
      </c>
      <c r="DJ59" s="8">
        <v>31</v>
      </c>
      <c r="DK59" s="8">
        <v>3.2258064516128997E-2</v>
      </c>
      <c r="DL59" s="8">
        <v>3.125E-2</v>
      </c>
      <c r="DM59" s="8">
        <v>6.25E-2</v>
      </c>
      <c r="DN59" s="8">
        <v>5.521396749044E-3</v>
      </c>
      <c r="DO59" s="8">
        <v>0.171163299220364</v>
      </c>
      <c r="DP59" s="11">
        <v>31</v>
      </c>
      <c r="DQ59" s="11">
        <v>3.2258064516128997E-2</v>
      </c>
      <c r="DR59" s="8">
        <v>3.125E-2</v>
      </c>
      <c r="DS59" s="8">
        <v>6.25E-2</v>
      </c>
      <c r="DT59" s="8">
        <v>5.521396749044E-3</v>
      </c>
      <c r="DU59" s="8">
        <v>0.171163299220364</v>
      </c>
      <c r="DV59" s="8">
        <v>1267041.5</v>
      </c>
      <c r="DW59" s="8">
        <v>1275038</v>
      </c>
      <c r="DX59" s="8">
        <v>1283790</v>
      </c>
      <c r="DY59" s="8">
        <v>1266513.5</v>
      </c>
      <c r="DZ59" s="8">
        <v>1266510</v>
      </c>
      <c r="EA59" s="8">
        <v>1267028.5</v>
      </c>
      <c r="EB59" s="8">
        <v>495.45154999999897</v>
      </c>
      <c r="EC59" s="8">
        <v>4503.7245000000003</v>
      </c>
      <c r="ED59" s="8">
        <v>1062.806</v>
      </c>
      <c r="EE59" s="8">
        <v>0.218856199999999</v>
      </c>
      <c r="EF59" s="8">
        <v>0</v>
      </c>
      <c r="EG59" s="8">
        <v>479.49775</v>
      </c>
      <c r="EH59" s="8">
        <v>1266550</v>
      </c>
      <c r="EI59" s="8">
        <v>1270538</v>
      </c>
      <c r="EJ59" s="12">
        <v>1282728</v>
      </c>
      <c r="EK59" s="8">
        <v>1266510</v>
      </c>
      <c r="EL59" s="8">
        <v>1266510</v>
      </c>
      <c r="EM59" s="8">
        <v>1266550</v>
      </c>
      <c r="EN59" s="13">
        <v>2.2308560999999999E-16</v>
      </c>
      <c r="EO59" s="13">
        <v>-2.2308560999999999E-16</v>
      </c>
      <c r="EP59" s="13">
        <v>-5.6621324999999999E-16</v>
      </c>
      <c r="EQ59" s="13">
        <v>-4.9201794999999904E-16</v>
      </c>
      <c r="ER59" s="8">
        <v>0</v>
      </c>
      <c r="ES59" s="8">
        <v>0</v>
      </c>
      <c r="ET59" s="13">
        <v>-6.2449970000000002E-17</v>
      </c>
    </row>
    <row r="60" spans="7:150" x14ac:dyDescent="0.25">
      <c r="G60" s="8">
        <f t="shared" si="0"/>
        <v>148.43815000000001</v>
      </c>
      <c r="H60" s="9">
        <f t="shared" si="1"/>
        <v>0.99270846094690435</v>
      </c>
      <c r="I60" s="8">
        <f t="shared" si="2"/>
        <v>1.01289219999999</v>
      </c>
      <c r="J60" s="9">
        <f t="shared" si="3"/>
        <v>0.9960277663640954</v>
      </c>
      <c r="M60" s="8">
        <f t="shared" si="4"/>
        <v>6.8566134999999903E-2</v>
      </c>
      <c r="N60" s="9">
        <f t="shared" si="5"/>
        <v>1.0422853386227657</v>
      </c>
      <c r="O60" s="8">
        <f t="shared" si="6"/>
        <v>7.3748080316068997E-4</v>
      </c>
      <c r="P60" s="8">
        <f t="shared" si="11"/>
        <v>6.103515625E-5</v>
      </c>
      <c r="Q60" s="8">
        <f t="shared" si="7"/>
        <v>12.082885478984744</v>
      </c>
      <c r="R60" s="8">
        <f t="shared" si="8"/>
        <v>12.09755816715772</v>
      </c>
      <c r="S60" s="9">
        <f t="shared" si="9"/>
        <v>0.99878713638155436</v>
      </c>
      <c r="T60" s="8">
        <f t="shared" si="12"/>
        <v>9.4335526806922337E-2</v>
      </c>
      <c r="U60" s="8">
        <v>20</v>
      </c>
      <c r="V60" s="8">
        <v>1</v>
      </c>
      <c r="W60" s="8">
        <v>9401</v>
      </c>
      <c r="X60" s="8">
        <v>4</v>
      </c>
      <c r="AA60" s="8">
        <v>0</v>
      </c>
      <c r="AB60" s="8">
        <v>0</v>
      </c>
      <c r="AC60" s="8">
        <v>1</v>
      </c>
      <c r="AD60" s="8">
        <v>1</v>
      </c>
      <c r="AE60" s="8">
        <v>2</v>
      </c>
      <c r="AF60" s="8">
        <v>10</v>
      </c>
      <c r="AG60" s="8">
        <v>0</v>
      </c>
      <c r="AH60" s="8">
        <v>-1</v>
      </c>
      <c r="AI60" s="8">
        <v>14</v>
      </c>
      <c r="AJ60" s="8">
        <v>4</v>
      </c>
      <c r="AK60" s="8">
        <v>4</v>
      </c>
      <c r="AL60" s="8">
        <v>-2.5</v>
      </c>
      <c r="AM60" s="8">
        <v>0</v>
      </c>
      <c r="AN60" s="8">
        <v>0.9</v>
      </c>
      <c r="AO60" s="8">
        <v>0.99567968085233705</v>
      </c>
      <c r="AP60" s="8">
        <v>0.14685284804686999</v>
      </c>
      <c r="AQ60" s="8">
        <v>1.84182495515984</v>
      </c>
      <c r="AR60" s="8">
        <v>0.36278986627718002</v>
      </c>
      <c r="AS60" s="8">
        <v>0.36084814715106101</v>
      </c>
      <c r="AT60" s="8">
        <v>1.69497210711297</v>
      </c>
      <c r="AU60" s="8">
        <v>0.99567968085233705</v>
      </c>
      <c r="AV60" s="8">
        <v>0.14685284804686999</v>
      </c>
      <c r="AW60" s="8">
        <v>1.84182495515984</v>
      </c>
      <c r="AX60" s="8">
        <v>0.36278986627718002</v>
      </c>
      <c r="AY60" s="8">
        <v>0.36084814715106101</v>
      </c>
      <c r="AZ60" s="8">
        <v>1.69497210711297</v>
      </c>
      <c r="BA60" s="10">
        <v>6.8566134999999903E-2</v>
      </c>
      <c r="BB60" s="10">
        <v>-1.1639975575567101</v>
      </c>
      <c r="BC60" s="10">
        <v>2.5405870000000001E-4</v>
      </c>
      <c r="BD60" s="10">
        <v>3.1867989999999902E-2</v>
      </c>
      <c r="BE60" s="13">
        <v>1.296998E-5</v>
      </c>
      <c r="BF60" s="8">
        <v>0</v>
      </c>
      <c r="BG60" s="8">
        <v>1.0590367499999901E-2</v>
      </c>
      <c r="BH60" s="8">
        <v>0.68566134999999995</v>
      </c>
      <c r="BI60" s="8">
        <v>2.54058699999999E-3</v>
      </c>
      <c r="BJ60" s="8">
        <v>0.31867989999999902</v>
      </c>
      <c r="BK60" s="8">
        <v>1.2969979999991499E-4</v>
      </c>
      <c r="BL60" s="8">
        <v>0</v>
      </c>
      <c r="BM60" s="8">
        <v>0.105903674999999</v>
      </c>
      <c r="BN60" s="8">
        <v>685.66134999999997</v>
      </c>
      <c r="BO60" s="8">
        <v>2.5405869999999902</v>
      </c>
      <c r="BP60" s="8">
        <v>318.67989999999998</v>
      </c>
      <c r="BQ60" s="8">
        <v>0.1296998</v>
      </c>
      <c r="BR60" s="8">
        <v>0</v>
      </c>
      <c r="BS60" s="8">
        <v>105.903674999999</v>
      </c>
      <c r="BT60" s="8">
        <v>1266510</v>
      </c>
      <c r="BU60" s="10">
        <v>151.54214999999999</v>
      </c>
      <c r="BV60" s="11">
        <v>148.43815000000001</v>
      </c>
      <c r="BW60" s="10">
        <v>2.1714222336507101</v>
      </c>
      <c r="BX60" s="8">
        <v>1.19653338702374E-4</v>
      </c>
      <c r="BY60" s="8">
        <v>1.17202509257684E-4</v>
      </c>
      <c r="BZ60" s="8">
        <v>-3.9311863895543002</v>
      </c>
      <c r="CA60" s="8">
        <v>1.2261819999994999E-4</v>
      </c>
      <c r="CB60" s="8">
        <v>-3.9115730370903701</v>
      </c>
      <c r="CC60" s="8">
        <v>1.1718274999995499E-4</v>
      </c>
      <c r="CD60" s="8">
        <v>41.369275000000002</v>
      </c>
      <c r="CE60" s="8">
        <v>53.355629999999998</v>
      </c>
      <c r="CF60" s="13">
        <v>3.26639939676749E-5</v>
      </c>
      <c r="CG60" s="13">
        <v>4.2128076367340098E-5</v>
      </c>
      <c r="CH60" s="13">
        <v>3.2658225E-5</v>
      </c>
      <c r="CI60" s="13">
        <v>4.2120704999999998E-5</v>
      </c>
      <c r="CJ60" s="13">
        <v>4.2121130000000001E-5</v>
      </c>
      <c r="CK60" s="8">
        <v>0.266363449999999</v>
      </c>
      <c r="CL60" s="8">
        <v>0.35945204999999902</v>
      </c>
      <c r="CM60" s="8">
        <v>1.0000236871402499</v>
      </c>
      <c r="CN60" s="13">
        <v>3.85314367829705E-7</v>
      </c>
      <c r="CO60" s="11">
        <v>1.01289219999999</v>
      </c>
      <c r="CP60" s="8">
        <v>222.81395000000001</v>
      </c>
      <c r="CQ60" s="8">
        <v>2.3477762952663102</v>
      </c>
      <c r="CR60" s="8">
        <v>2228.1395000000002</v>
      </c>
      <c r="CS60" s="8">
        <v>3.3477762952663102</v>
      </c>
      <c r="CT60" s="8">
        <v>1.488993</v>
      </c>
      <c r="CU60" s="8">
        <v>1.5009579883269999</v>
      </c>
      <c r="CV60" s="8">
        <v>1.01032835</v>
      </c>
      <c r="CW60" s="8">
        <v>318.75879999999898</v>
      </c>
      <c r="CX60" s="8">
        <v>2.5032143304968399</v>
      </c>
      <c r="CY60" s="8">
        <v>3187.5879999999902</v>
      </c>
      <c r="CZ60" s="8">
        <v>3.5032143304968399</v>
      </c>
      <c r="DA60" s="8">
        <v>0.35672584999999901</v>
      </c>
      <c r="DB60" s="8">
        <v>9.2489493292633104E-3</v>
      </c>
      <c r="DC60" s="8">
        <v>8.2179196702533291E-3</v>
      </c>
      <c r="DD60" s="8">
        <v>0.17905268592080101</v>
      </c>
      <c r="DE60" s="8">
        <v>2.0806539999999501E-3</v>
      </c>
      <c r="DF60" s="8">
        <v>9.7934189999994989E-4</v>
      </c>
      <c r="DG60" s="8">
        <v>0.259784349999999</v>
      </c>
      <c r="DH60" s="8">
        <v>0.54512594999999997</v>
      </c>
      <c r="DI60" s="8">
        <v>6.4253269999999904E-2</v>
      </c>
      <c r="DJ60" s="8">
        <v>1</v>
      </c>
      <c r="DK60" s="8">
        <v>1</v>
      </c>
      <c r="DL60" s="8">
        <v>1</v>
      </c>
      <c r="DM60" s="8">
        <v>1</v>
      </c>
      <c r="DN60" s="8">
        <v>0</v>
      </c>
      <c r="DO60" s="8">
        <v>0</v>
      </c>
      <c r="DP60" s="11">
        <v>1356.65</v>
      </c>
      <c r="DQ60" s="11">
        <v>7.3748080316068997E-4</v>
      </c>
      <c r="DR60" s="8">
        <v>1.220703125E-4</v>
      </c>
      <c r="DS60" s="8">
        <v>2.6489257812499999E-3</v>
      </c>
      <c r="DT60" s="8">
        <v>4.2427350716733501E-4</v>
      </c>
      <c r="DU60" s="8">
        <v>0.57549825141600797</v>
      </c>
      <c r="DV60" s="8">
        <v>1266540</v>
      </c>
      <c r="DW60" s="8">
        <v>1266520</v>
      </c>
      <c r="DX60" s="8">
        <v>1266556</v>
      </c>
      <c r="DY60" s="8">
        <v>1266510</v>
      </c>
      <c r="DZ60" s="8">
        <v>1266510</v>
      </c>
      <c r="EA60" s="8">
        <v>1266520</v>
      </c>
      <c r="EB60" s="8">
        <v>0.48800450000000001</v>
      </c>
      <c r="EC60" s="8">
        <v>0.58779559999999997</v>
      </c>
      <c r="ED60" s="8">
        <v>1.1727904999999901</v>
      </c>
      <c r="EE60" s="8">
        <v>9.8949249999999607E-3</v>
      </c>
      <c r="EF60" s="8">
        <v>0</v>
      </c>
      <c r="EG60" s="8">
        <v>0.50134529999999899</v>
      </c>
      <c r="EH60" s="8">
        <v>1266540</v>
      </c>
      <c r="EI60" s="8">
        <v>1266510</v>
      </c>
      <c r="EJ60" s="12">
        <v>1266554</v>
      </c>
      <c r="EK60" s="8">
        <v>1266510</v>
      </c>
      <c r="EL60" s="8">
        <v>1266510</v>
      </c>
      <c r="EM60" s="8">
        <v>1266520</v>
      </c>
      <c r="EN60" s="13">
        <v>-8.7946754999999997E-17</v>
      </c>
      <c r="EO60" s="13">
        <v>8.7946754999999997E-17</v>
      </c>
      <c r="EP60" s="13">
        <v>-2.6356366000000001E-17</v>
      </c>
      <c r="EQ60" s="13">
        <v>1.1447121499999999E-16</v>
      </c>
      <c r="ER60" s="13">
        <v>-2.9728370557499901E-18</v>
      </c>
      <c r="ES60" s="8">
        <v>0</v>
      </c>
      <c r="ET60" s="13">
        <v>-1.30414909999999E-16</v>
      </c>
    </row>
    <row r="61" spans="7:150" x14ac:dyDescent="0.25">
      <c r="DL61" s="9"/>
      <c r="DM61" s="9"/>
    </row>
    <row r="62" spans="7:150" x14ac:dyDescent="0.25">
      <c r="U62" s="8" t="s">
        <v>0</v>
      </c>
      <c r="V62" s="8" t="s">
        <v>1</v>
      </c>
      <c r="W62" s="8" t="s">
        <v>2</v>
      </c>
      <c r="X62" s="8" t="s">
        <v>3</v>
      </c>
      <c r="AG62" s="8" t="s">
        <v>6</v>
      </c>
      <c r="AH62" s="8" t="s">
        <v>7</v>
      </c>
      <c r="AI62" s="8" t="s">
        <v>4</v>
      </c>
      <c r="AJ62" s="8" t="s">
        <v>5</v>
      </c>
      <c r="AK62" s="8" t="s">
        <v>8</v>
      </c>
      <c r="AL62" s="8" t="s">
        <v>9</v>
      </c>
      <c r="AM62" s="8" t="s">
        <v>10</v>
      </c>
      <c r="AN62" s="8" t="s">
        <v>11</v>
      </c>
      <c r="AO62" s="8" t="s">
        <v>12</v>
      </c>
      <c r="AP62" s="8" t="s">
        <v>13</v>
      </c>
      <c r="AQ62" s="8" t="s">
        <v>14</v>
      </c>
      <c r="AR62" s="8" t="s">
        <v>15</v>
      </c>
      <c r="AS62" s="8" t="s">
        <v>16</v>
      </c>
      <c r="AT62" s="8" t="s">
        <v>17</v>
      </c>
      <c r="AU62" s="8" t="s">
        <v>18</v>
      </c>
      <c r="AV62" s="8" t="s">
        <v>19</v>
      </c>
      <c r="AW62" s="8" t="s">
        <v>20</v>
      </c>
      <c r="AX62" s="8" t="s">
        <v>21</v>
      </c>
      <c r="AY62" s="8" t="s">
        <v>22</v>
      </c>
      <c r="AZ62" s="8" t="s">
        <v>23</v>
      </c>
      <c r="BA62" s="10" t="s">
        <v>24</v>
      </c>
      <c r="BB62" s="10" t="s">
        <v>25</v>
      </c>
      <c r="BC62" s="10" t="s">
        <v>26</v>
      </c>
      <c r="BD62" s="10" t="s">
        <v>27</v>
      </c>
      <c r="BE62" s="8" t="s">
        <v>28</v>
      </c>
      <c r="BF62" s="8" t="s">
        <v>29</v>
      </c>
      <c r="BG62" s="8" t="s">
        <v>30</v>
      </c>
      <c r="BH62" s="8" t="s">
        <v>31</v>
      </c>
      <c r="BI62" s="8" t="s">
        <v>32</v>
      </c>
      <c r="BJ62" s="8" t="s">
        <v>33</v>
      </c>
      <c r="BK62" s="8" t="s">
        <v>34</v>
      </c>
      <c r="BL62" s="8" t="s">
        <v>35</v>
      </c>
      <c r="BM62" s="8" t="s">
        <v>36</v>
      </c>
      <c r="BN62" s="8" t="s">
        <v>37</v>
      </c>
      <c r="BO62" s="8" t="s">
        <v>38</v>
      </c>
      <c r="BP62" s="8" t="s">
        <v>39</v>
      </c>
      <c r="BQ62" s="8" t="s">
        <v>40</v>
      </c>
      <c r="BR62" s="8" t="s">
        <v>41</v>
      </c>
      <c r="BS62" s="8" t="s">
        <v>42</v>
      </c>
      <c r="BT62" s="8" t="s">
        <v>43</v>
      </c>
      <c r="BU62" s="10" t="s">
        <v>44</v>
      </c>
      <c r="BV62" s="11" t="s">
        <v>45</v>
      </c>
      <c r="BW62" s="10" t="s">
        <v>46</v>
      </c>
      <c r="BX62" s="8" t="s">
        <v>47</v>
      </c>
      <c r="BY62" s="8" t="s">
        <v>48</v>
      </c>
      <c r="BZ62" s="8" t="s">
        <v>49</v>
      </c>
      <c r="CA62" s="8" t="s">
        <v>50</v>
      </c>
      <c r="CB62" s="8" t="s">
        <v>51</v>
      </c>
      <c r="CC62" s="8" t="s">
        <v>52</v>
      </c>
      <c r="CD62" s="8" t="s">
        <v>53</v>
      </c>
      <c r="CE62" s="8" t="s">
        <v>54</v>
      </c>
      <c r="CF62" s="8" t="s">
        <v>55</v>
      </c>
      <c r="CG62" s="8" t="s">
        <v>56</v>
      </c>
      <c r="CH62" s="8" t="s">
        <v>57</v>
      </c>
      <c r="CI62" s="8" t="s">
        <v>58</v>
      </c>
      <c r="CJ62" s="8" t="s">
        <v>59</v>
      </c>
      <c r="CK62" s="8" t="s">
        <v>60</v>
      </c>
      <c r="CL62" s="8" t="s">
        <v>61</v>
      </c>
      <c r="CM62" s="8" t="s">
        <v>62</v>
      </c>
      <c r="CN62" s="8" t="s">
        <v>63</v>
      </c>
      <c r="CO62" s="11" t="s">
        <v>64</v>
      </c>
      <c r="CP62" s="8" t="s">
        <v>65</v>
      </c>
      <c r="CQ62" s="8" t="s">
        <v>66</v>
      </c>
      <c r="CR62" s="8" t="s">
        <v>67</v>
      </c>
      <c r="CS62" s="8" t="s">
        <v>68</v>
      </c>
      <c r="CT62" s="8" t="s">
        <v>69</v>
      </c>
      <c r="CU62" s="8" t="s">
        <v>70</v>
      </c>
      <c r="CV62" s="8" t="s">
        <v>71</v>
      </c>
      <c r="CW62" s="8" t="s">
        <v>72</v>
      </c>
      <c r="CX62" s="8" t="s">
        <v>73</v>
      </c>
      <c r="CY62" s="8" t="s">
        <v>74</v>
      </c>
      <c r="CZ62" s="8" t="s">
        <v>75</v>
      </c>
      <c r="DA62" s="8" t="s">
        <v>76</v>
      </c>
      <c r="DB62" s="8" t="s">
        <v>77</v>
      </c>
      <c r="DC62" s="8" t="s">
        <v>78</v>
      </c>
      <c r="DD62" s="8" t="s">
        <v>79</v>
      </c>
      <c r="DE62" s="8" t="s">
        <v>80</v>
      </c>
      <c r="DF62" s="8" t="s">
        <v>81</v>
      </c>
      <c r="DG62" s="8" t="s">
        <v>82</v>
      </c>
      <c r="DH62" s="8" t="s">
        <v>83</v>
      </c>
      <c r="DI62" s="8" t="s">
        <v>84</v>
      </c>
      <c r="DJ62" s="8" t="s">
        <v>85</v>
      </c>
      <c r="DK62" s="8" t="s">
        <v>86</v>
      </c>
      <c r="DL62" s="8" t="s">
        <v>87</v>
      </c>
      <c r="DM62" s="8" t="s">
        <v>88</v>
      </c>
      <c r="DN62" s="8" t="s">
        <v>89</v>
      </c>
      <c r="DO62" s="8" t="s">
        <v>90</v>
      </c>
      <c r="DP62" s="11" t="s">
        <v>133</v>
      </c>
      <c r="DQ62" s="11" t="s">
        <v>134</v>
      </c>
      <c r="DR62" s="8" t="s">
        <v>135</v>
      </c>
      <c r="DS62" s="8" t="s">
        <v>136</v>
      </c>
      <c r="DT62" s="8" t="s">
        <v>137</v>
      </c>
      <c r="DU62" s="8" t="s">
        <v>138</v>
      </c>
      <c r="DV62" s="8" t="s">
        <v>97</v>
      </c>
      <c r="DW62" s="8" t="s">
        <v>98</v>
      </c>
      <c r="DX62" s="8" t="s">
        <v>99</v>
      </c>
      <c r="DY62" s="8" t="s">
        <v>100</v>
      </c>
      <c r="DZ62" s="8" t="s">
        <v>101</v>
      </c>
      <c r="EA62" s="8" t="s">
        <v>102</v>
      </c>
      <c r="EB62" s="8" t="s">
        <v>103</v>
      </c>
      <c r="EC62" s="8" t="s">
        <v>104</v>
      </c>
      <c r="ED62" s="8" t="s">
        <v>105</v>
      </c>
      <c r="EE62" s="8" t="s">
        <v>106</v>
      </c>
      <c r="EF62" s="8" t="s">
        <v>107</v>
      </c>
      <c r="EG62" s="8" t="s">
        <v>108</v>
      </c>
      <c r="EH62" s="8" t="s">
        <v>109</v>
      </c>
      <c r="EI62" s="8" t="s">
        <v>110</v>
      </c>
      <c r="EJ62" s="12" t="s">
        <v>111</v>
      </c>
      <c r="EK62" s="8" t="s">
        <v>112</v>
      </c>
      <c r="EL62" s="8" t="s">
        <v>113</v>
      </c>
      <c r="EM62" s="8" t="s">
        <v>114</v>
      </c>
      <c r="EN62" s="8" t="s">
        <v>139</v>
      </c>
      <c r="EO62" s="8" t="s">
        <v>115</v>
      </c>
      <c r="EP62" s="8" t="s">
        <v>116</v>
      </c>
      <c r="EQ62" s="8" t="s">
        <v>117</v>
      </c>
      <c r="ER62" s="8" t="s">
        <v>118</v>
      </c>
      <c r="ES62" s="8" t="s">
        <v>119</v>
      </c>
      <c r="ET62" s="8" t="s">
        <v>120</v>
      </c>
    </row>
    <row r="63" spans="7:150" x14ac:dyDescent="0.25">
      <c r="G63" s="8">
        <f t="shared" ref="G63" si="13">BV63</f>
        <v>148.43815000000001</v>
      </c>
      <c r="H63" s="9">
        <f t="shared" ref="H63:H130" si="14">G63/$G$3</f>
        <v>0.99270846094690435</v>
      </c>
      <c r="I63" s="8">
        <f t="shared" ref="I63" si="15">CO63</f>
        <v>1.01289219999999</v>
      </c>
      <c r="J63" s="9">
        <f t="shared" ref="J63:J130" si="16">I63/$I$3</f>
        <v>0.9960277663640954</v>
      </c>
      <c r="M63" s="8">
        <f t="shared" ref="M63" si="17">BA63</f>
        <v>6.8566134999999903E-2</v>
      </c>
      <c r="N63" s="9">
        <f t="shared" ref="N63:N130" si="18">M63/$M$3</f>
        <v>1.0422853386227657</v>
      </c>
      <c r="O63" s="8">
        <f t="shared" ref="O63" si="19">DQ63</f>
        <v>7.3748080316068997E-4</v>
      </c>
      <c r="P63" s="8">
        <f t="shared" ref="P63" si="20">2^(-14+AA63)</f>
        <v>6.103515625E-5</v>
      </c>
      <c r="Q63" s="8">
        <f t="shared" ref="Q63:Q130" si="21">O63/P63</f>
        <v>12.082885478984744</v>
      </c>
      <c r="R63" s="8">
        <f t="shared" ref="R63:R130" si="22">$O$3/P63</f>
        <v>12.09755816715772</v>
      </c>
      <c r="S63" s="9">
        <f t="shared" ref="S63" si="23">O63/$O$3</f>
        <v>0.99878713638155436</v>
      </c>
      <c r="T63" s="8">
        <f t="shared" ref="T63:T94" si="24">O63/lzhu2</f>
        <v>9.4335526806922337E-2</v>
      </c>
      <c r="U63" s="8">
        <v>20</v>
      </c>
      <c r="V63" s="8">
        <v>1</v>
      </c>
      <c r="W63" s="8">
        <v>10750</v>
      </c>
      <c r="X63" s="8">
        <v>4</v>
      </c>
      <c r="Y63" s="8">
        <v>0</v>
      </c>
      <c r="Z63" s="8">
        <v>1</v>
      </c>
      <c r="AA63" s="8">
        <v>0</v>
      </c>
      <c r="AB63" s="8">
        <v>0</v>
      </c>
      <c r="AC63" s="8">
        <v>0</v>
      </c>
      <c r="AD63" s="8">
        <v>0</v>
      </c>
      <c r="AE63" s="8">
        <v>3</v>
      </c>
      <c r="AF63" s="8">
        <v>0</v>
      </c>
      <c r="AG63" s="8">
        <v>14</v>
      </c>
      <c r="AH63" s="8">
        <v>4</v>
      </c>
      <c r="AI63" s="8">
        <v>0</v>
      </c>
      <c r="AJ63" s="8">
        <v>-1</v>
      </c>
      <c r="AK63" s="8">
        <v>4</v>
      </c>
      <c r="AL63" s="8">
        <v>-2.5</v>
      </c>
      <c r="AM63" s="8">
        <v>0</v>
      </c>
      <c r="AN63" s="8">
        <v>0.9</v>
      </c>
      <c r="AO63" s="8">
        <v>0.99567968085233705</v>
      </c>
      <c r="AP63" s="8">
        <v>0.14685284804686999</v>
      </c>
      <c r="AQ63" s="8">
        <v>1.84182495515984</v>
      </c>
      <c r="AR63" s="8">
        <v>0.36278986627718002</v>
      </c>
      <c r="AS63" s="8">
        <v>0.36084814715106101</v>
      </c>
      <c r="AT63" s="8">
        <v>1.69497210711297</v>
      </c>
      <c r="AU63" s="8">
        <v>0.99567968085233705</v>
      </c>
      <c r="AV63" s="8">
        <v>0.14685284804686999</v>
      </c>
      <c r="AW63" s="8">
        <v>1.84182495515984</v>
      </c>
      <c r="AX63" s="8">
        <v>0.36278986627718002</v>
      </c>
      <c r="AY63" s="8">
        <v>0.36084814715106101</v>
      </c>
      <c r="AZ63" s="8">
        <v>1.69497210711297</v>
      </c>
      <c r="BA63" s="10">
        <v>6.8566134999999903E-2</v>
      </c>
      <c r="BB63" s="10">
        <v>-1.1639975575567101</v>
      </c>
      <c r="BC63" s="10">
        <v>2.5405870000000001E-4</v>
      </c>
      <c r="BD63" s="10">
        <v>3.1867989999999902E-2</v>
      </c>
      <c r="BE63" s="13">
        <v>1.296998E-5</v>
      </c>
      <c r="BF63" s="8">
        <v>0</v>
      </c>
      <c r="BG63" s="8">
        <v>1.0590367499999901E-2</v>
      </c>
      <c r="BH63" s="8">
        <v>0.68566134999999995</v>
      </c>
      <c r="BI63" s="8">
        <v>2.54058699999999E-3</v>
      </c>
      <c r="BJ63" s="8">
        <v>0.31867989999999902</v>
      </c>
      <c r="BK63" s="8">
        <v>1.2969979999991499E-4</v>
      </c>
      <c r="BL63" s="8">
        <v>0</v>
      </c>
      <c r="BM63" s="8">
        <v>0.105903674999999</v>
      </c>
      <c r="BN63" s="8">
        <v>685.66134999999997</v>
      </c>
      <c r="BO63" s="8">
        <v>2.5405869999999902</v>
      </c>
      <c r="BP63" s="8">
        <v>318.67989999999998</v>
      </c>
      <c r="BQ63" s="8">
        <v>0.1296998</v>
      </c>
      <c r="BR63" s="8">
        <v>0</v>
      </c>
      <c r="BS63" s="8">
        <v>105.903674999999</v>
      </c>
      <c r="BT63" s="8">
        <v>1266510</v>
      </c>
      <c r="BU63" s="10">
        <v>151.54214999999999</v>
      </c>
      <c r="BV63" s="11">
        <v>148.43815000000001</v>
      </c>
      <c r="BW63" s="10">
        <v>2.1714222336507101</v>
      </c>
      <c r="BX63" s="8">
        <v>1.19653338702374E-4</v>
      </c>
      <c r="BY63" s="8">
        <v>1.17202509257684E-4</v>
      </c>
      <c r="BZ63" s="8">
        <v>-3.9311863895543002</v>
      </c>
      <c r="CA63" s="8">
        <v>1.2261819999994999E-4</v>
      </c>
      <c r="CB63" s="8">
        <v>-3.9115730370903701</v>
      </c>
      <c r="CC63" s="8">
        <v>1.1718274999995499E-4</v>
      </c>
      <c r="CD63" s="8">
        <v>41.369275000000002</v>
      </c>
      <c r="CE63" s="8">
        <v>53.355629999999998</v>
      </c>
      <c r="CF63" s="13">
        <v>3.26639939676749E-5</v>
      </c>
      <c r="CG63" s="13">
        <v>4.2128076367340098E-5</v>
      </c>
      <c r="CH63" s="13">
        <v>3.2658225E-5</v>
      </c>
      <c r="CI63" s="13">
        <v>4.2120704999999998E-5</v>
      </c>
      <c r="CJ63" s="13">
        <v>4.2121130000000001E-5</v>
      </c>
      <c r="CK63" s="8">
        <v>0.266363449999999</v>
      </c>
      <c r="CL63" s="8">
        <v>0.35945204999999902</v>
      </c>
      <c r="CM63" s="8">
        <v>1.0000236871402499</v>
      </c>
      <c r="CN63" s="13">
        <v>3.85314367829705E-7</v>
      </c>
      <c r="CO63" s="11">
        <v>1.01289219999999</v>
      </c>
      <c r="CP63" s="8">
        <v>222.81395000000001</v>
      </c>
      <c r="CQ63" s="8">
        <v>2.3477762952663102</v>
      </c>
      <c r="CR63" s="8">
        <v>2228.1395000000002</v>
      </c>
      <c r="CS63" s="8">
        <v>3.3477762952663102</v>
      </c>
      <c r="CT63" s="8">
        <v>1.488993</v>
      </c>
      <c r="CU63" s="8">
        <v>1.5009579883269999</v>
      </c>
      <c r="CV63" s="8">
        <v>1.01032835</v>
      </c>
      <c r="CW63" s="8">
        <v>318.75879999999898</v>
      </c>
      <c r="CX63" s="8">
        <v>2.5032143304968399</v>
      </c>
      <c r="CY63" s="8">
        <v>3187.5879999999902</v>
      </c>
      <c r="CZ63" s="8">
        <v>3.5032143304968399</v>
      </c>
      <c r="DA63" s="8">
        <v>0.35672584999999901</v>
      </c>
      <c r="DB63" s="8">
        <v>9.2489493292633104E-3</v>
      </c>
      <c r="DC63" s="8">
        <v>8.2179196702533291E-3</v>
      </c>
      <c r="DD63" s="8">
        <v>0.17905268592080101</v>
      </c>
      <c r="DE63" s="8">
        <v>2.0806539999999501E-3</v>
      </c>
      <c r="DF63" s="8">
        <v>9.7934189999994989E-4</v>
      </c>
      <c r="DG63" s="8">
        <v>0.259784349999999</v>
      </c>
      <c r="DH63" s="8">
        <v>0.54512594999999997</v>
      </c>
      <c r="DI63" s="8">
        <v>6.4253269999999904E-2</v>
      </c>
      <c r="DJ63" s="8">
        <v>1</v>
      </c>
      <c r="DK63" s="8">
        <v>1</v>
      </c>
      <c r="DL63" s="8">
        <v>1</v>
      </c>
      <c r="DM63" s="8">
        <v>1</v>
      </c>
      <c r="DN63" s="8">
        <v>0</v>
      </c>
      <c r="DO63" s="8">
        <v>0</v>
      </c>
      <c r="DP63" s="11">
        <v>1356.65</v>
      </c>
      <c r="DQ63" s="11">
        <v>7.3748080316068997E-4</v>
      </c>
      <c r="DR63" s="8">
        <v>1.220703125E-4</v>
      </c>
      <c r="DS63" s="8">
        <v>2.6489257812499999E-3</v>
      </c>
      <c r="DT63" s="8">
        <v>4.2427350716733501E-4</v>
      </c>
      <c r="DU63" s="8">
        <v>0.57549825141600797</v>
      </c>
      <c r="DV63" s="8">
        <v>1266540</v>
      </c>
      <c r="DW63" s="8">
        <v>1266520</v>
      </c>
      <c r="DX63" s="8">
        <v>1266556</v>
      </c>
      <c r="DY63" s="8">
        <v>1266510</v>
      </c>
      <c r="DZ63" s="8">
        <v>1266510</v>
      </c>
      <c r="EA63" s="8">
        <v>1266520</v>
      </c>
      <c r="EB63" s="8">
        <v>0.48800450000000001</v>
      </c>
      <c r="EC63" s="8">
        <v>0.58779559999999997</v>
      </c>
      <c r="ED63" s="8">
        <v>1.1727904999999901</v>
      </c>
      <c r="EE63" s="8">
        <v>9.8949249999999607E-3</v>
      </c>
      <c r="EF63" s="8">
        <v>0</v>
      </c>
      <c r="EG63" s="8">
        <v>0.50134529999999899</v>
      </c>
      <c r="EH63" s="8">
        <v>1266540</v>
      </c>
      <c r="EI63" s="8">
        <v>1266510</v>
      </c>
      <c r="EJ63" s="12">
        <v>1266554</v>
      </c>
      <c r="EK63" s="8">
        <v>1266510</v>
      </c>
      <c r="EL63" s="8">
        <v>1266510</v>
      </c>
      <c r="EM63" s="8">
        <v>1266520</v>
      </c>
      <c r="EN63" s="13">
        <v>-8.7946754999999997E-17</v>
      </c>
      <c r="EO63" s="13">
        <v>8.7946754999999997E-17</v>
      </c>
      <c r="EP63" s="13">
        <v>-2.6356366000000001E-17</v>
      </c>
      <c r="EQ63" s="13">
        <v>1.1447121499999999E-16</v>
      </c>
      <c r="ER63" s="13">
        <v>-2.9728370557499901E-18</v>
      </c>
      <c r="ES63" s="8">
        <v>0</v>
      </c>
      <c r="ET63" s="13">
        <v>-1.30414909999999E-16</v>
      </c>
    </row>
    <row r="64" spans="7:150" x14ac:dyDescent="0.25">
      <c r="G64" s="8">
        <f t="shared" ref="G64:G131" si="25">BV64</f>
        <v>165.57899999999901</v>
      </c>
      <c r="H64" s="9">
        <f t="shared" si="14"/>
        <v>1.1073411670458468</v>
      </c>
      <c r="I64" s="8">
        <f t="shared" ref="I64:I131" si="26">CO64</f>
        <v>1.1774421739130401</v>
      </c>
      <c r="J64" s="9">
        <f t="shared" si="16"/>
        <v>1.1578380191944431</v>
      </c>
      <c r="M64" s="8">
        <f t="shared" ref="M64:M131" si="27">BA64</f>
        <v>9.0304165217391194E-2</v>
      </c>
      <c r="N64" s="9">
        <f t="shared" si="18"/>
        <v>1.3727287883829955</v>
      </c>
      <c r="O64" s="8">
        <f t="shared" ref="O64:O131" si="28">DQ64</f>
        <v>5.3325938687345201E-4</v>
      </c>
      <c r="P64" s="8">
        <f t="shared" ref="P64:P131" si="29">2^(-14+AA64)</f>
        <v>1.220703125E-4</v>
      </c>
      <c r="Q64" s="8">
        <f t="shared" si="21"/>
        <v>4.3684608972673189</v>
      </c>
      <c r="R64" s="8">
        <f t="shared" si="22"/>
        <v>6.04877908357886</v>
      </c>
      <c r="S64" s="9">
        <f t="shared" ref="S64:S131" si="30">O64/$O$3</f>
        <v>0.72220539664388717</v>
      </c>
      <c r="T64" s="8">
        <f t="shared" si="24"/>
        <v>6.8212358843573129E-2</v>
      </c>
      <c r="U64" s="8">
        <v>23</v>
      </c>
      <c r="V64" s="8">
        <v>1</v>
      </c>
      <c r="W64" s="8">
        <v>10751</v>
      </c>
      <c r="X64" s="8">
        <v>10328</v>
      </c>
      <c r="Y64" s="8">
        <v>0</v>
      </c>
      <c r="Z64" s="8">
        <v>1</v>
      </c>
      <c r="AA64" s="8">
        <v>1</v>
      </c>
      <c r="AB64" s="8">
        <v>1</v>
      </c>
      <c r="AC64" s="8">
        <v>0</v>
      </c>
      <c r="AD64" s="8">
        <v>0</v>
      </c>
      <c r="AE64" s="8">
        <v>3</v>
      </c>
      <c r="AF64" s="8">
        <v>0</v>
      </c>
      <c r="AG64" s="8">
        <v>14</v>
      </c>
      <c r="AH64" s="8">
        <v>4</v>
      </c>
      <c r="AI64" s="8">
        <v>0</v>
      </c>
      <c r="AJ64" s="8">
        <v>-1</v>
      </c>
      <c r="AK64" s="8">
        <v>4</v>
      </c>
      <c r="AL64" s="8">
        <v>-2.5</v>
      </c>
      <c r="AM64" s="8">
        <v>0</v>
      </c>
      <c r="AN64" s="8">
        <v>0.9</v>
      </c>
      <c r="AO64" s="8">
        <v>0.99344425251190305</v>
      </c>
      <c r="AP64" s="8">
        <v>0.14807049211057599</v>
      </c>
      <c r="AQ64" s="8">
        <v>1.8391435084236001</v>
      </c>
      <c r="AR64" s="8">
        <v>0.363351981977242</v>
      </c>
      <c r="AS64" s="8">
        <v>0.36060504934600401</v>
      </c>
      <c r="AT64" s="8">
        <v>1.6910730163130201</v>
      </c>
      <c r="AU64" s="8">
        <v>0.99344043169552099</v>
      </c>
      <c r="AV64" s="8">
        <v>0.148045493260369</v>
      </c>
      <c r="AW64" s="8">
        <v>1.8391774005416599</v>
      </c>
      <c r="AX64" s="8">
        <v>0.36336287319451199</v>
      </c>
      <c r="AY64" s="8">
        <v>0.36061456577738499</v>
      </c>
      <c r="AZ64" s="8">
        <v>1.69113190728129</v>
      </c>
      <c r="BA64" s="10">
        <v>9.0304165217391194E-2</v>
      </c>
      <c r="BB64" s="10">
        <v>-1.0443686549393001</v>
      </c>
      <c r="BC64" s="10">
        <v>1.84432478260782E-4</v>
      </c>
      <c r="BD64" s="10">
        <v>3.5172160869565101E-2</v>
      </c>
      <c r="BE64" s="8">
        <v>0</v>
      </c>
      <c r="BF64" s="8">
        <v>0</v>
      </c>
      <c r="BG64" s="8">
        <v>1.09266156521738E-2</v>
      </c>
      <c r="BH64" s="8">
        <v>0.90304165217391297</v>
      </c>
      <c r="BI64" s="8">
        <v>1.8443247826085999E-3</v>
      </c>
      <c r="BJ64" s="8">
        <v>0.351721608695652</v>
      </c>
      <c r="BK64" s="8">
        <v>0</v>
      </c>
      <c r="BL64" s="8">
        <v>0</v>
      </c>
      <c r="BM64" s="8">
        <v>0.109266156521739</v>
      </c>
      <c r="BN64" s="8">
        <v>903.04165217391301</v>
      </c>
      <c r="BO64" s="8">
        <v>1.8443247826086899</v>
      </c>
      <c r="BP64" s="8">
        <v>351.72160869565198</v>
      </c>
      <c r="BQ64" s="8">
        <v>0</v>
      </c>
      <c r="BR64" s="8">
        <v>0</v>
      </c>
      <c r="BS64" s="8">
        <v>109.26615652173901</v>
      </c>
      <c r="BT64" s="8">
        <v>1266510</v>
      </c>
      <c r="BU64" s="10">
        <v>169.041565217391</v>
      </c>
      <c r="BV64" s="11">
        <v>165.57899999999901</v>
      </c>
      <c r="BW64" s="10">
        <v>2.2188351542589801</v>
      </c>
      <c r="BX64" s="8">
        <v>1.3347037545486499E-4</v>
      </c>
      <c r="BY64" s="8">
        <v>1.30736433190369E-4</v>
      </c>
      <c r="BZ64" s="8">
        <v>-3.8837734689460501</v>
      </c>
      <c r="CA64" s="8">
        <v>1.36146130434726E-4</v>
      </c>
      <c r="CB64" s="8">
        <v>-3.8661646349726602</v>
      </c>
      <c r="CC64" s="8">
        <v>1.3072060869560799E-4</v>
      </c>
      <c r="CD64" s="8">
        <v>32.405382608695597</v>
      </c>
      <c r="CE64" s="8">
        <v>43.967017391304303</v>
      </c>
      <c r="CF64" s="13">
        <v>2.5586361425251701E-5</v>
      </c>
      <c r="CG64" s="13">
        <v>3.4715096913016297E-5</v>
      </c>
      <c r="CH64" s="13">
        <v>2.5581652173912999E-5</v>
      </c>
      <c r="CI64" s="13">
        <v>3.4708765217391297E-5</v>
      </c>
      <c r="CJ64" s="13">
        <v>3.4709595652173902E-5</v>
      </c>
      <c r="CK64" s="8">
        <v>0.18794304347825999</v>
      </c>
      <c r="CL64" s="8">
        <v>0.26555813043478199</v>
      </c>
      <c r="CM64" s="8">
        <v>1.0000236871402499</v>
      </c>
      <c r="CN64" s="13">
        <v>4.1359882154760702E-7</v>
      </c>
      <c r="CO64" s="11">
        <v>1.1774421739130401</v>
      </c>
      <c r="CP64" s="8">
        <v>236.70117391304299</v>
      </c>
      <c r="CQ64" s="8">
        <v>2.3739696387503</v>
      </c>
      <c r="CR64" s="8">
        <v>2367.0117391304302</v>
      </c>
      <c r="CS64" s="8">
        <v>3.3739696387503</v>
      </c>
      <c r="CT64" s="8">
        <v>1.4798213043478201</v>
      </c>
      <c r="CU64" s="8">
        <v>1.42940578166542</v>
      </c>
      <c r="CV64" s="8">
        <v>1.21454330434782</v>
      </c>
      <c r="CW64" s="8">
        <v>351.88056521739099</v>
      </c>
      <c r="CX64" s="8">
        <v>2.5461763985702399</v>
      </c>
      <c r="CY64" s="8">
        <v>3518.8056521739099</v>
      </c>
      <c r="CZ64" s="8">
        <v>3.5461763985702399</v>
      </c>
      <c r="DA64" s="8">
        <v>0.19645786956521699</v>
      </c>
      <c r="DB64" s="8">
        <v>6.3737890620807897E-3</v>
      </c>
      <c r="DC64" s="8">
        <v>5.6281178444227004E-3</v>
      </c>
      <c r="DD64" s="8">
        <v>0.31964042027142697</v>
      </c>
      <c r="DE64" s="8">
        <v>2.9016299999999498E-3</v>
      </c>
      <c r="DF64" s="8">
        <v>9.8000752173909092E-4</v>
      </c>
      <c r="DG64" s="8">
        <v>0.538158130434782</v>
      </c>
      <c r="DH64" s="8">
        <v>1.33849434782608</v>
      </c>
      <c r="DI64" s="8">
        <v>0.132620339130434</v>
      </c>
      <c r="DJ64" s="8">
        <v>1</v>
      </c>
      <c r="DK64" s="8">
        <v>1</v>
      </c>
      <c r="DL64" s="8">
        <v>1</v>
      </c>
      <c r="DM64" s="8">
        <v>1</v>
      </c>
      <c r="DN64" s="8">
        <v>0</v>
      </c>
      <c r="DO64" s="8">
        <v>0</v>
      </c>
      <c r="DP64" s="11">
        <v>1797.9130434782601</v>
      </c>
      <c r="DQ64" s="11">
        <v>5.3325938687345201E-4</v>
      </c>
      <c r="DR64" s="8">
        <v>1.1676290760869501E-4</v>
      </c>
      <c r="DS64" s="8">
        <v>2.75454313858695E-3</v>
      </c>
      <c r="DT64" s="8">
        <v>4.01979610968E-4</v>
      </c>
      <c r="DU64" s="8">
        <v>0.72132201452246902</v>
      </c>
      <c r="DV64" s="8">
        <v>1266540</v>
      </c>
      <c r="DW64" s="8">
        <v>1266520</v>
      </c>
      <c r="DX64" s="8">
        <v>1266551.7391304299</v>
      </c>
      <c r="DY64" s="8">
        <v>1266510</v>
      </c>
      <c r="DZ64" s="8">
        <v>1266510</v>
      </c>
      <c r="EA64" s="8">
        <v>1266520</v>
      </c>
      <c r="EB64" s="8">
        <v>0.52382704347826103</v>
      </c>
      <c r="EC64" s="8">
        <v>0.75823234782608595</v>
      </c>
      <c r="ED64" s="8">
        <v>0.69469508695652105</v>
      </c>
      <c r="EE64" s="8">
        <v>0</v>
      </c>
      <c r="EF64" s="8">
        <v>0</v>
      </c>
      <c r="EG64" s="8">
        <v>0.42150373913043399</v>
      </c>
      <c r="EH64" s="8">
        <v>1266540</v>
      </c>
      <c r="EI64" s="8">
        <v>1266510</v>
      </c>
      <c r="EJ64" s="12">
        <v>1266551.7391304299</v>
      </c>
      <c r="EK64" s="8">
        <v>1266510</v>
      </c>
      <c r="EL64" s="8">
        <v>1266510</v>
      </c>
      <c r="EM64" s="8">
        <v>1266520</v>
      </c>
      <c r="EN64" s="13">
        <v>5.5628175652173903E-16</v>
      </c>
      <c r="EO64" s="13">
        <v>-5.5628175652173903E-16</v>
      </c>
      <c r="EP64" s="13">
        <v>3.2267217391304298E-17</v>
      </c>
      <c r="EQ64" s="13">
        <v>-1.08634062608695E-16</v>
      </c>
      <c r="ER64" s="8">
        <v>0</v>
      </c>
      <c r="ES64" s="8">
        <v>0</v>
      </c>
      <c r="ET64" s="13">
        <v>1.1271046521739101E-16</v>
      </c>
    </row>
    <row r="65" spans="1:150" x14ac:dyDescent="0.25">
      <c r="G65" s="8">
        <f t="shared" si="25"/>
        <v>149.68131249999999</v>
      </c>
      <c r="H65" s="9">
        <f t="shared" si="14"/>
        <v>1.0010223474517004</v>
      </c>
      <c r="I65" s="8">
        <f t="shared" si="26"/>
        <v>1.5066824999999999</v>
      </c>
      <c r="J65" s="9">
        <f t="shared" si="16"/>
        <v>1.4815965658486518</v>
      </c>
      <c r="M65" s="8">
        <f t="shared" si="27"/>
        <v>9.4589256249999906E-2</v>
      </c>
      <c r="N65" s="9">
        <f t="shared" si="18"/>
        <v>1.4378671771510361</v>
      </c>
      <c r="O65" s="8">
        <f t="shared" si="28"/>
        <v>4.5228867899851802E-4</v>
      </c>
      <c r="P65" s="8">
        <f t="shared" si="29"/>
        <v>2.44140625E-4</v>
      </c>
      <c r="Q65" s="8">
        <f t="shared" si="21"/>
        <v>1.8525744291779298</v>
      </c>
      <c r="R65" s="8">
        <f t="shared" si="22"/>
        <v>3.02438954178943</v>
      </c>
      <c r="S65" s="9">
        <f t="shared" si="30"/>
        <v>0.61254491314033033</v>
      </c>
      <c r="T65" s="8">
        <f t="shared" si="24"/>
        <v>5.7854917198211439E-2</v>
      </c>
      <c r="U65" s="8">
        <v>16</v>
      </c>
      <c r="V65" s="8">
        <v>1</v>
      </c>
      <c r="W65" s="8">
        <v>10752</v>
      </c>
      <c r="X65" s="8">
        <v>20328</v>
      </c>
      <c r="Y65" s="8">
        <v>0</v>
      </c>
      <c r="Z65" s="8">
        <v>1</v>
      </c>
      <c r="AA65" s="8">
        <v>2</v>
      </c>
      <c r="AB65" s="8">
        <v>2</v>
      </c>
      <c r="AC65" s="8">
        <v>0</v>
      </c>
      <c r="AD65" s="8">
        <v>0</v>
      </c>
      <c r="AE65" s="8">
        <v>3</v>
      </c>
      <c r="AF65" s="8">
        <v>0</v>
      </c>
      <c r="AG65" s="8">
        <v>14</v>
      </c>
      <c r="AH65" s="8">
        <v>4</v>
      </c>
      <c r="AI65" s="8">
        <v>0</v>
      </c>
      <c r="AJ65" s="8">
        <v>-1</v>
      </c>
      <c r="AK65" s="8">
        <v>4</v>
      </c>
      <c r="AL65" s="8">
        <v>-2.5</v>
      </c>
      <c r="AM65" s="8">
        <v>0</v>
      </c>
      <c r="AN65" s="8">
        <v>0.9</v>
      </c>
      <c r="AO65" s="8">
        <v>0.99491065129398004</v>
      </c>
      <c r="AP65" s="8">
        <v>0.14999425148197901</v>
      </c>
      <c r="AQ65" s="8">
        <v>1.84208910294017</v>
      </c>
      <c r="AR65" s="8">
        <v>0.36237331902898501</v>
      </c>
      <c r="AS65" s="8">
        <v>0.36016811108905999</v>
      </c>
      <c r="AT65" s="8">
        <v>1.6920948514581899</v>
      </c>
      <c r="AU65" s="8">
        <v>0.99491050405131398</v>
      </c>
      <c r="AV65" s="8">
        <v>0.14993807369322401</v>
      </c>
      <c r="AW65" s="8">
        <v>1.8421967676353901</v>
      </c>
      <c r="AX65" s="8">
        <v>0.36240876417214202</v>
      </c>
      <c r="AY65" s="8">
        <v>0.36020359148074699</v>
      </c>
      <c r="AZ65" s="8">
        <v>1.69225869394216</v>
      </c>
      <c r="BA65" s="10">
        <v>9.4589256249999906E-2</v>
      </c>
      <c r="BB65" s="10">
        <v>-1.02438292277506</v>
      </c>
      <c r="BC65" s="10">
        <v>2.4414100000000002E-4</v>
      </c>
      <c r="BD65" s="10">
        <v>1.8249512499999902E-2</v>
      </c>
      <c r="BE65" s="8">
        <v>0</v>
      </c>
      <c r="BF65" s="8">
        <v>0</v>
      </c>
      <c r="BG65" s="8">
        <v>1.0898589374999899E-2</v>
      </c>
      <c r="BH65" s="8">
        <v>0.94589256249999998</v>
      </c>
      <c r="BI65" s="8">
        <v>2.4414100000000002E-3</v>
      </c>
      <c r="BJ65" s="8">
        <v>0.18249512499999901</v>
      </c>
      <c r="BK65" s="8">
        <v>0</v>
      </c>
      <c r="BL65" s="8">
        <v>0</v>
      </c>
      <c r="BM65" s="8">
        <v>0.10898589374999899</v>
      </c>
      <c r="BN65" s="8">
        <v>945.89256249999903</v>
      </c>
      <c r="BO65" s="8">
        <v>2.4414099999999999</v>
      </c>
      <c r="BP65" s="8">
        <v>182.495125</v>
      </c>
      <c r="BQ65" s="8">
        <v>0</v>
      </c>
      <c r="BR65" s="8">
        <v>0</v>
      </c>
      <c r="BS65" s="8">
        <v>108.98589374999899</v>
      </c>
      <c r="BT65" s="8">
        <v>1266510</v>
      </c>
      <c r="BU65" s="10">
        <v>152.78387499999999</v>
      </c>
      <c r="BV65" s="11">
        <v>149.68131249999999</v>
      </c>
      <c r="BW65" s="10">
        <v>2.1749137684931301</v>
      </c>
      <c r="BX65" s="8">
        <v>1.20633769176662E-4</v>
      </c>
      <c r="BY65" s="8">
        <v>1.1818407474076201E-4</v>
      </c>
      <c r="BZ65" s="8">
        <v>-3.9276948547119601</v>
      </c>
      <c r="CA65" s="8">
        <v>1.2298343749994999E-4</v>
      </c>
      <c r="CB65" s="8">
        <v>-3.9104087686920899</v>
      </c>
      <c r="CC65" s="8">
        <v>1.18196749999962E-4</v>
      </c>
      <c r="CD65" s="8">
        <v>12.920087499999999</v>
      </c>
      <c r="CE65" s="8">
        <v>22.853031250000001</v>
      </c>
      <c r="CF65" s="13">
        <v>1.0201330822496401E-5</v>
      </c>
      <c r="CG65" s="13">
        <v>1.8044098546399101E-5</v>
      </c>
      <c r="CH65" s="13">
        <v>1.0199807500000001E-5</v>
      </c>
      <c r="CI65" s="13">
        <v>1.8041393749999899E-5</v>
      </c>
      <c r="CJ65" s="13">
        <v>1.8046793749999999E-5</v>
      </c>
      <c r="CK65" s="8">
        <v>8.3020099999999902E-2</v>
      </c>
      <c r="CL65" s="8">
        <v>0.152714874999999</v>
      </c>
      <c r="CM65" s="8">
        <v>1.0000157914268299</v>
      </c>
      <c r="CN65" s="13">
        <v>3.9786351864572698E-7</v>
      </c>
      <c r="CO65" s="11">
        <v>1.5066824999999999</v>
      </c>
      <c r="CP65" s="8">
        <v>155.221</v>
      </c>
      <c r="CQ65" s="8">
        <v>2.19045128487438</v>
      </c>
      <c r="CR65" s="8">
        <v>1552.21</v>
      </c>
      <c r="CS65" s="8">
        <v>3.19045128487438</v>
      </c>
      <c r="CT65" s="8">
        <v>1.7426412499999999</v>
      </c>
      <c r="CU65" s="8">
        <v>1.0366592427552801</v>
      </c>
      <c r="CV65" s="8">
        <v>1.436684375</v>
      </c>
      <c r="CW65" s="8">
        <v>182.78968750000001</v>
      </c>
      <c r="CX65" s="8">
        <v>2.2617586486807899</v>
      </c>
      <c r="CY65" s="8">
        <v>1827.8968749999999</v>
      </c>
      <c r="CZ65" s="8">
        <v>3.2617586486807899</v>
      </c>
      <c r="DA65" s="8">
        <v>0.26730481249999899</v>
      </c>
      <c r="DB65" s="8">
        <v>1.8621576228193999E-2</v>
      </c>
      <c r="DC65" s="8">
        <v>1.5368660485178501E-2</v>
      </c>
      <c r="DD65" s="8">
        <v>0.21989626766262399</v>
      </c>
      <c r="DE65" s="8">
        <v>6.7205699999999501E-3</v>
      </c>
      <c r="DF65" s="8">
        <v>3.1742499999999302E-3</v>
      </c>
      <c r="DG65" s="8">
        <v>0.44778274999999901</v>
      </c>
      <c r="DH65" s="8">
        <v>2.5113862500000002</v>
      </c>
      <c r="DI65" s="8">
        <v>0.26549718749999901</v>
      </c>
      <c r="DJ65" s="8">
        <v>1</v>
      </c>
      <c r="DK65" s="8">
        <v>1</v>
      </c>
      <c r="DL65" s="8">
        <v>1</v>
      </c>
      <c r="DM65" s="8">
        <v>1</v>
      </c>
      <c r="DN65" s="8">
        <v>0</v>
      </c>
      <c r="DO65" s="8">
        <v>0</v>
      </c>
      <c r="DP65" s="11">
        <v>2211.8125</v>
      </c>
      <c r="DQ65" s="11">
        <v>4.5228867899851802E-4</v>
      </c>
      <c r="DR65" s="8">
        <v>2.44140625E-4</v>
      </c>
      <c r="DS65" s="8">
        <v>2.471923828125E-3</v>
      </c>
      <c r="DT65" s="8">
        <v>2.73792101523237E-4</v>
      </c>
      <c r="DU65" s="8">
        <v>0.60537453088426296</v>
      </c>
      <c r="DV65" s="8">
        <v>1266530</v>
      </c>
      <c r="DW65" s="8">
        <v>1266520</v>
      </c>
      <c r="DX65" s="8">
        <v>1266520</v>
      </c>
      <c r="DY65" s="8">
        <v>1266510</v>
      </c>
      <c r="DZ65" s="8">
        <v>1266510</v>
      </c>
      <c r="EA65" s="8">
        <v>1266520</v>
      </c>
      <c r="EB65" s="8">
        <v>0.50389812499999898</v>
      </c>
      <c r="EC65" s="8">
        <v>1.2682487499999999</v>
      </c>
      <c r="ED65" s="8">
        <v>7.1076512499999897E-2</v>
      </c>
      <c r="EE65" s="8">
        <v>0</v>
      </c>
      <c r="EF65" s="8">
        <v>0</v>
      </c>
      <c r="EG65" s="8">
        <v>0.33888771249999899</v>
      </c>
      <c r="EH65" s="8">
        <v>1266530</v>
      </c>
      <c r="EI65" s="8">
        <v>1266520</v>
      </c>
      <c r="EJ65" s="12">
        <v>1266520</v>
      </c>
      <c r="EK65" s="8">
        <v>1266510</v>
      </c>
      <c r="EL65" s="8">
        <v>1266510</v>
      </c>
      <c r="EM65" s="8">
        <v>1266520</v>
      </c>
      <c r="EN65" s="13">
        <v>2.8996766999999998E-16</v>
      </c>
      <c r="EO65" s="13">
        <v>-2.8996766999999998E-16</v>
      </c>
      <c r="EP65" s="13">
        <v>3.2078349999999898E-17</v>
      </c>
      <c r="EQ65" s="13">
        <v>-4.9129875000000001E-17</v>
      </c>
      <c r="ER65" s="8">
        <v>0</v>
      </c>
      <c r="ES65" s="8">
        <v>0</v>
      </c>
      <c r="ET65" s="13">
        <v>-2.4766345624999998E-16</v>
      </c>
    </row>
    <row r="66" spans="1:150" x14ac:dyDescent="0.25">
      <c r="G66" s="8">
        <f t="shared" si="25"/>
        <v>98.711514999999906</v>
      </c>
      <c r="H66" s="9">
        <f t="shared" si="14"/>
        <v>0.66015209791678997</v>
      </c>
      <c r="I66" s="8">
        <f t="shared" si="26"/>
        <v>2.136466</v>
      </c>
      <c r="J66" s="9">
        <f t="shared" si="16"/>
        <v>2.1008943082914988</v>
      </c>
      <c r="M66" s="8">
        <f t="shared" si="27"/>
        <v>3.0804434999999901E-2</v>
      </c>
      <c r="N66" s="9">
        <f t="shared" si="18"/>
        <v>0.46826339219875701</v>
      </c>
      <c r="O66" s="8">
        <f t="shared" si="28"/>
        <v>5.3138643344073405E-4</v>
      </c>
      <c r="P66" s="8">
        <f t="shared" si="29"/>
        <v>4.8828125E-4</v>
      </c>
      <c r="Q66" s="8">
        <f t="shared" si="21"/>
        <v>1.0882794156866233</v>
      </c>
      <c r="R66" s="8">
        <f t="shared" si="22"/>
        <v>1.512194770894715</v>
      </c>
      <c r="S66" s="9">
        <f t="shared" si="30"/>
        <v>0.71966881292859175</v>
      </c>
      <c r="T66" s="8">
        <f t="shared" si="24"/>
        <v>6.7972778303980713E-2</v>
      </c>
      <c r="U66" s="8">
        <v>20</v>
      </c>
      <c r="V66" s="8">
        <v>1</v>
      </c>
      <c r="W66" s="8">
        <v>10753</v>
      </c>
      <c r="X66" s="8">
        <v>30328</v>
      </c>
      <c r="Y66" s="8">
        <v>0</v>
      </c>
      <c r="Z66" s="8">
        <v>1</v>
      </c>
      <c r="AA66" s="8">
        <v>3</v>
      </c>
      <c r="AB66" s="8">
        <v>3</v>
      </c>
      <c r="AC66" s="8">
        <v>0</v>
      </c>
      <c r="AD66" s="8">
        <v>0</v>
      </c>
      <c r="AE66" s="8">
        <v>3</v>
      </c>
      <c r="AF66" s="8">
        <v>0</v>
      </c>
      <c r="AG66" s="8">
        <v>14</v>
      </c>
      <c r="AH66" s="8">
        <v>4</v>
      </c>
      <c r="AI66" s="8">
        <v>0</v>
      </c>
      <c r="AJ66" s="8">
        <v>-1</v>
      </c>
      <c r="AK66" s="8">
        <v>4</v>
      </c>
      <c r="AL66" s="8">
        <v>-2.5</v>
      </c>
      <c r="AM66" s="8">
        <v>0</v>
      </c>
      <c r="AN66" s="8">
        <v>0.9</v>
      </c>
      <c r="AO66" s="8">
        <v>0.99570884016628103</v>
      </c>
      <c r="AP66" s="8">
        <v>0.14718615290509801</v>
      </c>
      <c r="AQ66" s="8">
        <v>1.8412334907997701</v>
      </c>
      <c r="AR66" s="8">
        <v>0.36271422122796898</v>
      </c>
      <c r="AS66" s="8">
        <v>0.360782957274764</v>
      </c>
      <c r="AT66" s="8">
        <v>1.6940473378946701</v>
      </c>
      <c r="AU66" s="8">
        <v>0.99567968085233705</v>
      </c>
      <c r="AV66" s="8">
        <v>0.14685284804686999</v>
      </c>
      <c r="AW66" s="8">
        <v>1.84182495515984</v>
      </c>
      <c r="AX66" s="8">
        <v>0.36278986627718002</v>
      </c>
      <c r="AY66" s="8">
        <v>0.36084814715106101</v>
      </c>
      <c r="AZ66" s="8">
        <v>1.69497210711297</v>
      </c>
      <c r="BA66" s="10">
        <v>3.0804434999999901E-2</v>
      </c>
      <c r="BB66" s="10">
        <v>-1.51157940195322</v>
      </c>
      <c r="BC66" s="10">
        <v>3.6621100000000002E-4</v>
      </c>
      <c r="BD66" s="10">
        <v>8.0566399999994003E-4</v>
      </c>
      <c r="BE66" s="8">
        <v>0</v>
      </c>
      <c r="BF66" s="8">
        <v>0</v>
      </c>
      <c r="BG66" s="8">
        <v>1.00524929999999E-2</v>
      </c>
      <c r="BH66" s="8">
        <v>0.30804434999999902</v>
      </c>
      <c r="BI66" s="8">
        <v>3.6621099999999901E-3</v>
      </c>
      <c r="BJ66" s="8">
        <v>8.0566399999999396E-3</v>
      </c>
      <c r="BK66" s="8">
        <v>0</v>
      </c>
      <c r="BL66" s="8">
        <v>0</v>
      </c>
      <c r="BM66" s="8">
        <v>0.100524929999999</v>
      </c>
      <c r="BN66" s="8">
        <v>308.04435000000001</v>
      </c>
      <c r="BO66" s="8">
        <v>3.66210999999999</v>
      </c>
      <c r="BP66" s="8">
        <v>8.0566399999999891</v>
      </c>
      <c r="BQ66" s="8">
        <v>0</v>
      </c>
      <c r="BR66" s="8">
        <v>0</v>
      </c>
      <c r="BS66" s="8">
        <v>100.52493</v>
      </c>
      <c r="BT66" s="8">
        <v>1266510</v>
      </c>
      <c r="BU66" s="10">
        <v>99.5197</v>
      </c>
      <c r="BV66" s="11">
        <v>98.711514999999906</v>
      </c>
      <c r="BW66" s="10">
        <v>1.99414918930481</v>
      </c>
      <c r="BX66" s="13">
        <v>7.8577903056430595E-5</v>
      </c>
      <c r="BY66" s="13">
        <v>7.7939783341623799E-5</v>
      </c>
      <c r="BZ66" s="8">
        <v>-4.10845943390005</v>
      </c>
      <c r="CA66" s="13">
        <v>7.9005969999999993E-5</v>
      </c>
      <c r="CB66" s="8">
        <v>-4.1025477642778796</v>
      </c>
      <c r="CC66" s="13">
        <v>7.7947699999999904E-5</v>
      </c>
      <c r="CD66" s="8">
        <v>-0.6367334</v>
      </c>
      <c r="CE66" s="8">
        <v>1.75106299999999</v>
      </c>
      <c r="CF66" s="13">
        <v>-5.0274644495503303E-7</v>
      </c>
      <c r="CG66" s="13">
        <v>1.38258916234376E-6</v>
      </c>
      <c r="CH66" s="13">
        <v>-5.0270244999999996E-7</v>
      </c>
      <c r="CI66" s="13">
        <v>1.382467E-6</v>
      </c>
      <c r="CJ66" s="13">
        <v>1.3871100000000001E-6</v>
      </c>
      <c r="CK66" s="8">
        <v>-6.35693149999995E-3</v>
      </c>
      <c r="CL66" s="8">
        <v>1.7784489999999899E-2</v>
      </c>
      <c r="CM66" s="8">
        <v>1.00000789571341</v>
      </c>
      <c r="CN66" s="13">
        <v>3.71104018128558E-7</v>
      </c>
      <c r="CO66" s="11">
        <v>2.136466</v>
      </c>
      <c r="CP66" s="8">
        <v>11.20529</v>
      </c>
      <c r="CQ66" s="8">
        <v>1.0493332284407499</v>
      </c>
      <c r="CR66" s="8">
        <v>112.052899999999</v>
      </c>
      <c r="CS66" s="8">
        <v>2.0493332284407502</v>
      </c>
      <c r="CT66" s="8">
        <v>2.7443879999999998</v>
      </c>
      <c r="CU66" s="8">
        <v>0.113557070925631</v>
      </c>
      <c r="CV66" s="8">
        <v>1.656021</v>
      </c>
      <c r="CW66" s="8">
        <v>8.7329664999999999</v>
      </c>
      <c r="CX66" s="8">
        <v>0.94057633094515303</v>
      </c>
      <c r="CY66" s="8">
        <v>87.329665000000006</v>
      </c>
      <c r="CZ66" s="8">
        <v>1.94057633094515</v>
      </c>
      <c r="DA66" s="8">
        <v>0.25276989999999899</v>
      </c>
      <c r="DB66" s="8">
        <v>0.55396669652054398</v>
      </c>
      <c r="DC66" s="8">
        <v>0.49851463208029601</v>
      </c>
      <c r="DD66" s="8">
        <v>0.29743375272133499</v>
      </c>
      <c r="DE66" s="8">
        <v>1.6813269999999901E-2</v>
      </c>
      <c r="DF66" s="8">
        <v>1.07714349999999E-2</v>
      </c>
      <c r="DG66" s="8">
        <v>4.3246174999999901E-2</v>
      </c>
      <c r="DH66" s="8">
        <v>1.5306774999999999</v>
      </c>
      <c r="DI66" s="8">
        <v>0.49344584999999902</v>
      </c>
      <c r="DJ66" s="8">
        <v>1</v>
      </c>
      <c r="DK66" s="8">
        <v>1</v>
      </c>
      <c r="DL66" s="8">
        <v>1</v>
      </c>
      <c r="DM66" s="8">
        <v>1</v>
      </c>
      <c r="DN66" s="8">
        <v>0</v>
      </c>
      <c r="DO66" s="8">
        <v>0</v>
      </c>
      <c r="DP66" s="11">
        <v>1881.95</v>
      </c>
      <c r="DQ66" s="11">
        <v>5.3138643344073405E-4</v>
      </c>
      <c r="DR66" s="8">
        <v>4.8828125E-4</v>
      </c>
      <c r="DS66" s="8">
        <v>1.66015625E-3</v>
      </c>
      <c r="DT66" s="8">
        <v>1.5528016624519E-4</v>
      </c>
      <c r="DU66" s="8">
        <v>0.292151943589813</v>
      </c>
      <c r="DV66" s="8">
        <v>1266520</v>
      </c>
      <c r="DW66" s="8">
        <v>1266520</v>
      </c>
      <c r="DX66" s="8">
        <v>1266520</v>
      </c>
      <c r="DY66" s="8">
        <v>1266510</v>
      </c>
      <c r="DZ66" s="8">
        <v>1266510</v>
      </c>
      <c r="EA66" s="8">
        <v>1266520</v>
      </c>
      <c r="EB66" s="8">
        <v>0.47000694999999998</v>
      </c>
      <c r="EC66" s="8">
        <v>2.5677135</v>
      </c>
      <c r="ED66" s="8">
        <v>0.25708330000000001</v>
      </c>
      <c r="EE66" s="8">
        <v>0</v>
      </c>
      <c r="EF66" s="8">
        <v>0</v>
      </c>
      <c r="EG66" s="8">
        <v>0.43118804999999999</v>
      </c>
      <c r="EH66" s="8">
        <v>1266520</v>
      </c>
      <c r="EI66" s="8">
        <v>1266520</v>
      </c>
      <c r="EJ66" s="12">
        <v>1266520</v>
      </c>
      <c r="EK66" s="8">
        <v>1266510</v>
      </c>
      <c r="EL66" s="8">
        <v>1266510</v>
      </c>
      <c r="EM66" s="8">
        <v>1266520</v>
      </c>
      <c r="EN66" s="13">
        <v>1.6237229499999999E-16</v>
      </c>
      <c r="EO66" s="13">
        <v>-1.6237229499999999E-16</v>
      </c>
      <c r="EP66" s="13">
        <v>1.4617366E-16</v>
      </c>
      <c r="EQ66" s="13">
        <v>3.4729505999999901E-16</v>
      </c>
      <c r="ER66" s="8">
        <v>0</v>
      </c>
      <c r="ES66" s="8">
        <v>0</v>
      </c>
      <c r="ET66" s="13">
        <v>-9.5506089999999999E-17</v>
      </c>
    </row>
    <row r="67" spans="1:150" x14ac:dyDescent="0.25">
      <c r="G67" s="8">
        <f t="shared" si="25"/>
        <v>50.606495000000002</v>
      </c>
      <c r="H67" s="9">
        <f t="shared" si="14"/>
        <v>0.3384405947215538</v>
      </c>
      <c r="I67" s="8">
        <f t="shared" si="26"/>
        <v>3.1963664999999999</v>
      </c>
      <c r="J67" s="9">
        <f t="shared" si="16"/>
        <v>3.1431476967401393</v>
      </c>
      <c r="M67" s="8">
        <f t="shared" si="27"/>
        <v>1.3317884999999899E-2</v>
      </c>
      <c r="N67" s="9">
        <f t="shared" si="18"/>
        <v>0.20244740755715585</v>
      </c>
      <c r="O67" s="8">
        <f t="shared" si="28"/>
        <v>9.7751710654929999E-4</v>
      </c>
      <c r="P67" s="8">
        <f t="shared" si="29"/>
        <v>9.765625E-4</v>
      </c>
      <c r="Q67" s="8">
        <f t="shared" si="21"/>
        <v>1.0009775171064832</v>
      </c>
      <c r="R67" s="8">
        <f t="shared" si="22"/>
        <v>0.7560973854473575</v>
      </c>
      <c r="S67" s="9">
        <f t="shared" si="30"/>
        <v>1.3238737977042976</v>
      </c>
      <c r="T67" s="8">
        <f t="shared" si="24"/>
        <v>0.12503998858532184</v>
      </c>
      <c r="U67" s="8">
        <v>20</v>
      </c>
      <c r="V67" s="8">
        <v>1</v>
      </c>
      <c r="W67" s="8">
        <v>10754</v>
      </c>
      <c r="X67" s="8">
        <v>40328</v>
      </c>
      <c r="Y67" s="8">
        <v>0</v>
      </c>
      <c r="Z67" s="8">
        <v>1</v>
      </c>
      <c r="AA67" s="8">
        <v>4</v>
      </c>
      <c r="AB67" s="8">
        <v>4</v>
      </c>
      <c r="AC67" s="8">
        <v>0</v>
      </c>
      <c r="AD67" s="8">
        <v>0</v>
      </c>
      <c r="AE67" s="8">
        <v>3</v>
      </c>
      <c r="AF67" s="8">
        <v>0</v>
      </c>
      <c r="AG67" s="8">
        <v>14</v>
      </c>
      <c r="AH67" s="8">
        <v>4</v>
      </c>
      <c r="AI67" s="8">
        <v>0</v>
      </c>
      <c r="AJ67" s="8">
        <v>-1</v>
      </c>
      <c r="AK67" s="8">
        <v>4</v>
      </c>
      <c r="AL67" s="8">
        <v>-2.5</v>
      </c>
      <c r="AM67" s="8">
        <v>0</v>
      </c>
      <c r="AN67" s="8">
        <v>0.9</v>
      </c>
      <c r="AO67" s="8">
        <v>0.99574724446910201</v>
      </c>
      <c r="AP67" s="8">
        <v>0.14948606931139899</v>
      </c>
      <c r="AQ67" s="8">
        <v>1.8402909267489</v>
      </c>
      <c r="AR67" s="8">
        <v>0.36262535948833302</v>
      </c>
      <c r="AS67" s="8">
        <v>0.360707895851552</v>
      </c>
      <c r="AT67" s="8">
        <v>1.6908048574375001</v>
      </c>
      <c r="AU67" s="8">
        <v>0.99567968085233705</v>
      </c>
      <c r="AV67" s="8">
        <v>0.14685284804686999</v>
      </c>
      <c r="AW67" s="8">
        <v>1.84182495515984</v>
      </c>
      <c r="AX67" s="8">
        <v>0.36278986627718002</v>
      </c>
      <c r="AY67" s="8">
        <v>0.36084814715106101</v>
      </c>
      <c r="AZ67" s="8">
        <v>1.69497210711297</v>
      </c>
      <c r="BA67" s="10">
        <v>1.3317884999999899E-2</v>
      </c>
      <c r="BB67" s="10">
        <v>-1.8761137398102901</v>
      </c>
      <c r="BC67" s="10">
        <v>4.8828100000000002E-4</v>
      </c>
      <c r="BD67" s="10">
        <v>1.2206999999998999E-3</v>
      </c>
      <c r="BE67" s="8">
        <v>0</v>
      </c>
      <c r="BF67" s="8">
        <v>0</v>
      </c>
      <c r="BG67" s="8">
        <v>6.3720739999999203E-3</v>
      </c>
      <c r="BH67" s="8">
        <v>0.13317884999999899</v>
      </c>
      <c r="BI67" s="8">
        <v>4.8828099999998998E-3</v>
      </c>
      <c r="BJ67" s="8">
        <v>1.22069999999999E-2</v>
      </c>
      <c r="BK67" s="8">
        <v>0</v>
      </c>
      <c r="BL67" s="8">
        <v>0</v>
      </c>
      <c r="BM67" s="8">
        <v>6.3720739999999901E-2</v>
      </c>
      <c r="BN67" s="8">
        <v>133.17884999999899</v>
      </c>
      <c r="BO67" s="8">
        <v>4.8828100000000001</v>
      </c>
      <c r="BP67" s="8">
        <v>12.206999999999899</v>
      </c>
      <c r="BQ67" s="8">
        <v>0</v>
      </c>
      <c r="BR67" s="8">
        <v>0</v>
      </c>
      <c r="BS67" s="8">
        <v>63.7207399999999</v>
      </c>
      <c r="BT67" s="8">
        <v>1266510</v>
      </c>
      <c r="BU67" s="10">
        <v>50.606495000000002</v>
      </c>
      <c r="BV67" s="11">
        <v>50.606495000000002</v>
      </c>
      <c r="BW67" s="10">
        <v>1.7040096084616201</v>
      </c>
      <c r="BX67" s="13">
        <v>3.9957438156824601E-5</v>
      </c>
      <c r="BY67" s="13">
        <v>3.9957438156824601E-5</v>
      </c>
      <c r="BZ67" s="8">
        <v>-4.3985990147432403</v>
      </c>
      <c r="CA67" s="13">
        <v>3.9955364999999998E-5</v>
      </c>
      <c r="CB67" s="8">
        <v>-4.3986215537135598</v>
      </c>
      <c r="CC67" s="13">
        <v>3.9955249999999997E-5</v>
      </c>
      <c r="CD67" s="8">
        <v>-1.2821875</v>
      </c>
      <c r="CE67" s="8">
        <v>-1.3006884999999999</v>
      </c>
      <c r="CF67" s="13">
        <v>-1.0123785047097901E-6</v>
      </c>
      <c r="CG67" s="13">
        <v>-1.02698636410292E-6</v>
      </c>
      <c r="CH67" s="13">
        <v>-1.0123268499999901E-6</v>
      </c>
      <c r="CI67" s="13">
        <v>-1.0269292999999901E-6</v>
      </c>
      <c r="CJ67" s="8">
        <v>0</v>
      </c>
      <c r="CK67" s="8">
        <v>-2.53352299999999E-2</v>
      </c>
      <c r="CL67" s="8">
        <v>-2.5698959999999899E-2</v>
      </c>
      <c r="CM67" s="8">
        <v>1.00001144878445</v>
      </c>
      <c r="CN67" s="13">
        <v>1.53781746689722E-6</v>
      </c>
      <c r="CO67" s="11">
        <v>3.1963664999999999</v>
      </c>
      <c r="CP67" s="8">
        <v>29.518939999999901</v>
      </c>
      <c r="CQ67" s="8">
        <v>1.4700608061209901</v>
      </c>
      <c r="CR67" s="8">
        <v>295.18939999999998</v>
      </c>
      <c r="CS67" s="8">
        <v>2.4700608061209901</v>
      </c>
      <c r="CT67" s="8">
        <v>4.5487735000000002</v>
      </c>
      <c r="CU67" s="8">
        <v>0.58359400722113997</v>
      </c>
      <c r="CV67" s="8">
        <v>1.7226619999999899</v>
      </c>
      <c r="CW67" s="8">
        <v>14.322225</v>
      </c>
      <c r="CX67" s="8">
        <v>1.1560104208966</v>
      </c>
      <c r="CY67" s="8">
        <v>143.22224999999901</v>
      </c>
      <c r="CZ67" s="8">
        <v>2.1560104208966</v>
      </c>
      <c r="DA67" s="8">
        <v>0.14707289999999901</v>
      </c>
      <c r="DB67" s="8">
        <v>0.37302069074017302</v>
      </c>
      <c r="DC67" s="8">
        <v>0.41026096849932198</v>
      </c>
      <c r="DD67" s="8">
        <v>0.47640159546102101</v>
      </c>
      <c r="DE67" s="8">
        <v>3.4336139999999897E-2</v>
      </c>
      <c r="DF67" s="8">
        <v>2.6192349999999899E-2</v>
      </c>
      <c r="DG67" s="8">
        <v>0.14191874999999901</v>
      </c>
      <c r="DH67" s="8">
        <v>1.3315724999999901</v>
      </c>
      <c r="DI67" s="8">
        <v>0.60950344999999995</v>
      </c>
      <c r="DJ67" s="8">
        <v>1</v>
      </c>
      <c r="DK67" s="8">
        <v>1</v>
      </c>
      <c r="DL67" s="8">
        <v>1</v>
      </c>
      <c r="DM67" s="8">
        <v>1</v>
      </c>
      <c r="DN67" s="8">
        <v>0</v>
      </c>
      <c r="DO67" s="8">
        <v>0</v>
      </c>
      <c r="DP67" s="11">
        <v>1023</v>
      </c>
      <c r="DQ67" s="11">
        <v>9.7751710654929999E-4</v>
      </c>
      <c r="DR67" s="8">
        <v>9.765625E-4</v>
      </c>
      <c r="DS67" s="8">
        <v>1.953125E-3</v>
      </c>
      <c r="DT67" s="13">
        <v>3.05175635446178E-5</v>
      </c>
      <c r="DU67" s="8">
        <v>3.1219467506143999E-2</v>
      </c>
      <c r="DV67" s="8">
        <v>1266527.5</v>
      </c>
      <c r="DW67" s="8">
        <v>1266520</v>
      </c>
      <c r="DX67" s="8">
        <v>1266530</v>
      </c>
      <c r="DY67" s="8">
        <v>1266510</v>
      </c>
      <c r="DZ67" s="8">
        <v>1266510</v>
      </c>
      <c r="EA67" s="8">
        <v>1266522.5</v>
      </c>
      <c r="EB67" s="8">
        <v>1.9476612</v>
      </c>
      <c r="EC67" s="8">
        <v>5.8345019999999996</v>
      </c>
      <c r="ED67" s="8">
        <v>0.34054249999999903</v>
      </c>
      <c r="EE67" s="8">
        <v>0</v>
      </c>
      <c r="EF67" s="8">
        <v>0</v>
      </c>
      <c r="EG67" s="8">
        <v>3.76275315</v>
      </c>
      <c r="EH67" s="8">
        <v>1266524.5</v>
      </c>
      <c r="EI67" s="8">
        <v>1266520</v>
      </c>
      <c r="EJ67" s="12">
        <v>1266530</v>
      </c>
      <c r="EK67" s="8">
        <v>1266510</v>
      </c>
      <c r="EL67" s="8">
        <v>1266510</v>
      </c>
      <c r="EM67" s="8">
        <v>1266520</v>
      </c>
      <c r="EN67" s="13">
        <v>-4.3457998999999902E-16</v>
      </c>
      <c r="EO67" s="13">
        <v>4.3457998999999902E-16</v>
      </c>
      <c r="EP67" s="13">
        <v>9.6805929999999896E-17</v>
      </c>
      <c r="EQ67" s="13">
        <v>-2.5957530499999998E-16</v>
      </c>
      <c r="ER67" s="8">
        <v>0</v>
      </c>
      <c r="ES67" s="8">
        <v>0</v>
      </c>
      <c r="ET67" s="13">
        <v>-1.21209055549999E-16</v>
      </c>
    </row>
    <row r="68" spans="1:150" x14ac:dyDescent="0.25">
      <c r="G68" s="8">
        <f t="shared" si="25"/>
        <v>24.564055</v>
      </c>
      <c r="H68" s="9">
        <f t="shared" si="14"/>
        <v>0.16427680642520207</v>
      </c>
      <c r="I68" s="8">
        <f t="shared" si="26"/>
        <v>5.6374189999999897</v>
      </c>
      <c r="J68" s="9">
        <f t="shared" si="16"/>
        <v>5.5435572064120517</v>
      </c>
      <c r="M68" s="8">
        <f t="shared" si="27"/>
        <v>6.3476599999998896E-3</v>
      </c>
      <c r="N68" s="9">
        <f t="shared" si="18"/>
        <v>9.6491846194365197E-2</v>
      </c>
      <c r="O68" s="8">
        <f t="shared" si="28"/>
        <v>1.9569471624266001E-3</v>
      </c>
      <c r="P68" s="8">
        <f t="shared" si="29"/>
        <v>1.953125E-3</v>
      </c>
      <c r="Q68" s="8">
        <f t="shared" si="21"/>
        <v>1.0019569471624192</v>
      </c>
      <c r="R68" s="8">
        <f t="shared" si="22"/>
        <v>0.37804869272367875</v>
      </c>
      <c r="S68" s="9">
        <f t="shared" si="30"/>
        <v>2.650338346480579</v>
      </c>
      <c r="T68" s="8">
        <f t="shared" si="24"/>
        <v>0.25032467382151025</v>
      </c>
      <c r="U68" s="8">
        <v>20</v>
      </c>
      <c r="V68" s="8">
        <v>1</v>
      </c>
      <c r="W68" s="8">
        <v>10755</v>
      </c>
      <c r="X68" s="8">
        <v>50328</v>
      </c>
      <c r="Y68" s="8">
        <v>0</v>
      </c>
      <c r="Z68" s="8">
        <v>1</v>
      </c>
      <c r="AA68" s="8">
        <v>5</v>
      </c>
      <c r="AB68" s="8">
        <v>5</v>
      </c>
      <c r="AC68" s="8">
        <v>0</v>
      </c>
      <c r="AD68" s="8">
        <v>0</v>
      </c>
      <c r="AE68" s="8">
        <v>3</v>
      </c>
      <c r="AF68" s="8">
        <v>0</v>
      </c>
      <c r="AG68" s="8">
        <v>14</v>
      </c>
      <c r="AH68" s="8">
        <v>4</v>
      </c>
      <c r="AI68" s="8">
        <v>0</v>
      </c>
      <c r="AJ68" s="8">
        <v>-1</v>
      </c>
      <c r="AK68" s="8">
        <v>4</v>
      </c>
      <c r="AL68" s="8">
        <v>-2.5</v>
      </c>
      <c r="AM68" s="8">
        <v>0</v>
      </c>
      <c r="AN68" s="8">
        <v>0.9</v>
      </c>
      <c r="AO68" s="8">
        <v>0.99583230926774802</v>
      </c>
      <c r="AP68" s="8">
        <v>0.154100167569312</v>
      </c>
      <c r="AQ68" s="8">
        <v>1.8324682549281199</v>
      </c>
      <c r="AR68" s="8">
        <v>0.36247376286504701</v>
      </c>
      <c r="AS68" s="8">
        <v>0.360586182977711</v>
      </c>
      <c r="AT68" s="8">
        <v>1.6783680873588001</v>
      </c>
      <c r="AU68" s="8">
        <v>0.99567968085233705</v>
      </c>
      <c r="AV68" s="8">
        <v>0.14685284804686999</v>
      </c>
      <c r="AW68" s="8">
        <v>1.84182495515984</v>
      </c>
      <c r="AX68" s="8">
        <v>0.36278986627718002</v>
      </c>
      <c r="AY68" s="8">
        <v>0.36084814715106101</v>
      </c>
      <c r="AZ68" s="8">
        <v>1.69497210711297</v>
      </c>
      <c r="BA68" s="10">
        <v>6.3476599999998896E-3</v>
      </c>
      <c r="BB68" s="10">
        <v>-2.19738634342922</v>
      </c>
      <c r="BC68" s="10">
        <v>9.7656200000000005E-4</v>
      </c>
      <c r="BD68" s="10">
        <v>2.4414099999999898E-3</v>
      </c>
      <c r="BE68" s="8">
        <v>0</v>
      </c>
      <c r="BF68" s="8">
        <v>0</v>
      </c>
      <c r="BG68" s="8">
        <v>3.4179700000000002E-3</v>
      </c>
      <c r="BH68" s="8">
        <v>6.3476599999999897E-2</v>
      </c>
      <c r="BI68" s="8">
        <v>9.7656199999998899E-3</v>
      </c>
      <c r="BJ68" s="8">
        <v>2.4414100000000001E-2</v>
      </c>
      <c r="BK68" s="8">
        <v>0</v>
      </c>
      <c r="BL68" s="8">
        <v>0</v>
      </c>
      <c r="BM68" s="8">
        <v>3.41797E-2</v>
      </c>
      <c r="BN68" s="8">
        <v>63.476599999999998</v>
      </c>
      <c r="BO68" s="8">
        <v>9.7656200000000002</v>
      </c>
      <c r="BP68" s="8">
        <v>24.414100000000001</v>
      </c>
      <c r="BQ68" s="8">
        <v>0</v>
      </c>
      <c r="BR68" s="8">
        <v>0</v>
      </c>
      <c r="BS68" s="8">
        <v>34.179699999999997</v>
      </c>
      <c r="BT68" s="8">
        <v>1266510</v>
      </c>
      <c r="BU68" s="10">
        <v>24.564055</v>
      </c>
      <c r="BV68" s="11">
        <v>24.564055</v>
      </c>
      <c r="BW68" s="10">
        <v>1.3901026749255401</v>
      </c>
      <c r="BX68" s="13">
        <v>1.9395073864398999E-5</v>
      </c>
      <c r="BY68" s="13">
        <v>1.9395073864398999E-5</v>
      </c>
      <c r="BZ68" s="8">
        <v>-4.7125059482793201</v>
      </c>
      <c r="CA68" s="13">
        <v>1.9393765000000002E-5</v>
      </c>
      <c r="CB68" s="8">
        <v>-4.7125352585071996</v>
      </c>
      <c r="CC68" s="13">
        <v>1.9394259999999999E-5</v>
      </c>
      <c r="CD68" s="8">
        <v>-1.49406199999999</v>
      </c>
      <c r="CE68" s="8">
        <v>-2.8688609999999901</v>
      </c>
      <c r="CF68" s="13">
        <v>-1.1796685379507401E-6</v>
      </c>
      <c r="CG68" s="13">
        <v>-2.2651704289741E-6</v>
      </c>
      <c r="CH68" s="13">
        <v>-1.17958949999999E-6</v>
      </c>
      <c r="CI68" s="13">
        <v>-2.2650735000000001E-6</v>
      </c>
      <c r="CJ68" s="8">
        <v>0</v>
      </c>
      <c r="CK68" s="8">
        <v>-6.0768924999999897E-2</v>
      </c>
      <c r="CL68" s="8">
        <v>-0.11680934999999899</v>
      </c>
      <c r="CM68" s="8">
        <v>1.0000473742805001</v>
      </c>
      <c r="CN68" s="13">
        <v>4.0928567480714697E-6</v>
      </c>
      <c r="CO68" s="11">
        <v>5.6374189999999897</v>
      </c>
      <c r="CP68" s="8">
        <v>89.701634999999996</v>
      </c>
      <c r="CQ68" s="8">
        <v>1.9527883282202101</v>
      </c>
      <c r="CR68" s="8">
        <v>897.01634999999999</v>
      </c>
      <c r="CS68" s="8">
        <v>2.9527883282202101</v>
      </c>
      <c r="CT68" s="8">
        <v>8.6526204999999994</v>
      </c>
      <c r="CU68" s="8">
        <v>3.6542491670869102</v>
      </c>
      <c r="CV68" s="8">
        <v>3.1782069999999898</v>
      </c>
      <c r="CW68" s="8">
        <v>28.465779999999999</v>
      </c>
      <c r="CX68" s="8">
        <v>1.45432305526547</v>
      </c>
      <c r="CY68" s="8">
        <v>284.65780000000001</v>
      </c>
      <c r="CZ68" s="8">
        <v>2.45432305526547</v>
      </c>
      <c r="DA68" s="8">
        <v>0.16949339999999899</v>
      </c>
      <c r="DB68" s="8">
        <v>0.45530130785550399</v>
      </c>
      <c r="DC68" s="8">
        <v>0.422721760061747</v>
      </c>
      <c r="DD68" s="8">
        <v>0.48606517407118899</v>
      </c>
      <c r="DE68" s="8">
        <v>0.140321949999999</v>
      </c>
      <c r="DF68" s="8">
        <v>0.125160049999999</v>
      </c>
      <c r="DG68" s="8">
        <v>0.60435244999999904</v>
      </c>
      <c r="DH68" s="8">
        <v>1.3781049999999999</v>
      </c>
      <c r="DI68" s="8">
        <v>0.77477294999999902</v>
      </c>
      <c r="DJ68" s="8">
        <v>1</v>
      </c>
      <c r="DK68" s="8">
        <v>1</v>
      </c>
      <c r="DL68" s="8">
        <v>1</v>
      </c>
      <c r="DM68" s="8">
        <v>1</v>
      </c>
      <c r="DN68" s="8">
        <v>0</v>
      </c>
      <c r="DO68" s="8">
        <v>0</v>
      </c>
      <c r="DP68" s="11">
        <v>511</v>
      </c>
      <c r="DQ68" s="11">
        <v>1.9569471624266001E-3</v>
      </c>
      <c r="DR68" s="8">
        <v>1.953125E-3</v>
      </c>
      <c r="DS68" s="8">
        <v>3.90625E-3</v>
      </c>
      <c r="DT68" s="13">
        <v>8.6316580469027396E-5</v>
      </c>
      <c r="DU68" s="8">
        <v>4.4107772619672997E-2</v>
      </c>
      <c r="DV68" s="8">
        <v>1266570</v>
      </c>
      <c r="DW68" s="8">
        <v>1266550</v>
      </c>
      <c r="DX68" s="8">
        <v>1266570</v>
      </c>
      <c r="DY68" s="8">
        <v>1266510</v>
      </c>
      <c r="DZ68" s="8">
        <v>1266510</v>
      </c>
      <c r="EA68" s="8">
        <v>1266530</v>
      </c>
      <c r="EB68" s="8">
        <v>5.1836440000000001</v>
      </c>
      <c r="EC68" s="8">
        <v>19.4673499999999</v>
      </c>
      <c r="ED68" s="8">
        <v>4.1187419999999904</v>
      </c>
      <c r="EE68" s="8">
        <v>0</v>
      </c>
      <c r="EF68" s="8">
        <v>0</v>
      </c>
      <c r="EG68" s="8">
        <v>9.4788060000000005</v>
      </c>
      <c r="EH68" s="8">
        <v>1266570</v>
      </c>
      <c r="EI68" s="8">
        <v>1266530</v>
      </c>
      <c r="EJ68" s="12">
        <v>1266570</v>
      </c>
      <c r="EK68" s="8">
        <v>1266510</v>
      </c>
      <c r="EL68" s="8">
        <v>1266510</v>
      </c>
      <c r="EM68" s="8">
        <v>1266520</v>
      </c>
      <c r="EN68" s="13">
        <v>-6.7629460999999896E-16</v>
      </c>
      <c r="EO68" s="13">
        <v>6.7629460999999896E-16</v>
      </c>
      <c r="EP68" s="13">
        <v>-3.1159952394999898E-16</v>
      </c>
      <c r="EQ68" s="13">
        <v>-4.7277559999999997E-16</v>
      </c>
      <c r="ER68" s="8">
        <v>0</v>
      </c>
      <c r="ES68" s="8">
        <v>0</v>
      </c>
      <c r="ET68" s="13">
        <v>-1.1309175000000001E-16</v>
      </c>
    </row>
    <row r="69" spans="1:150" x14ac:dyDescent="0.25">
      <c r="G69" s="8">
        <f t="shared" si="25"/>
        <v>11.17822</v>
      </c>
      <c r="H69" s="9">
        <f t="shared" si="14"/>
        <v>7.4756479869399498E-2</v>
      </c>
      <c r="I69" s="8">
        <f t="shared" si="26"/>
        <v>10.442114999999999</v>
      </c>
      <c r="J69" s="9">
        <f t="shared" si="16"/>
        <v>10.2682560686785</v>
      </c>
      <c r="M69" s="8">
        <f t="shared" si="27"/>
        <v>3.90625E-3</v>
      </c>
      <c r="N69" s="9">
        <f t="shared" si="18"/>
        <v>5.9379562578453414E-2</v>
      </c>
      <c r="O69" s="8">
        <f t="shared" si="28"/>
        <v>3.9215686274508901E-3</v>
      </c>
      <c r="P69" s="8">
        <f t="shared" si="29"/>
        <v>3.90625E-3</v>
      </c>
      <c r="Q69" s="8">
        <f t="shared" si="21"/>
        <v>1.0039215686274279</v>
      </c>
      <c r="R69" s="8">
        <f t="shared" si="22"/>
        <v>0.18902434636183937</v>
      </c>
      <c r="S69" s="9">
        <f t="shared" si="30"/>
        <v>5.3110701766727635</v>
      </c>
      <c r="T69" s="8">
        <f t="shared" si="24"/>
        <v>0.50163101303054802</v>
      </c>
      <c r="U69" s="8">
        <v>20</v>
      </c>
      <c r="V69" s="8">
        <v>1</v>
      </c>
      <c r="W69" s="8">
        <v>10756</v>
      </c>
      <c r="X69" s="8">
        <v>60328</v>
      </c>
      <c r="Y69" s="8">
        <v>0</v>
      </c>
      <c r="Z69" s="8">
        <v>1</v>
      </c>
      <c r="AA69" s="8">
        <v>6</v>
      </c>
      <c r="AB69" s="8">
        <v>6</v>
      </c>
      <c r="AC69" s="8">
        <v>0</v>
      </c>
      <c r="AD69" s="8">
        <v>0</v>
      </c>
      <c r="AE69" s="8">
        <v>3</v>
      </c>
      <c r="AF69" s="8">
        <v>0</v>
      </c>
      <c r="AG69" s="8">
        <v>14</v>
      </c>
      <c r="AH69" s="8">
        <v>4</v>
      </c>
      <c r="AI69" s="8">
        <v>0</v>
      </c>
      <c r="AJ69" s="8">
        <v>-1</v>
      </c>
      <c r="AK69" s="8">
        <v>4</v>
      </c>
      <c r="AL69" s="8">
        <v>-2.5</v>
      </c>
      <c r="AM69" s="8">
        <v>0</v>
      </c>
      <c r="AN69" s="8">
        <v>0.9</v>
      </c>
      <c r="AO69" s="8">
        <v>0.99631823210097303</v>
      </c>
      <c r="AP69" s="8">
        <v>0.16558761117673501</v>
      </c>
      <c r="AQ69" s="8">
        <v>1.81532614911098</v>
      </c>
      <c r="AR69" s="8">
        <v>0.36194700498135501</v>
      </c>
      <c r="AS69" s="8">
        <v>0.36019383338791</v>
      </c>
      <c r="AT69" s="8">
        <v>1.64973853793425</v>
      </c>
      <c r="AU69" s="8">
        <v>0.99567968085233705</v>
      </c>
      <c r="AV69" s="8">
        <v>0.14685284804686999</v>
      </c>
      <c r="AW69" s="8">
        <v>1.84182495515984</v>
      </c>
      <c r="AX69" s="8">
        <v>0.36278986627718002</v>
      </c>
      <c r="AY69" s="8">
        <v>0.36084814715106101</v>
      </c>
      <c r="AZ69" s="8">
        <v>1.69497210711297</v>
      </c>
      <c r="BA69" s="10">
        <v>3.90625E-3</v>
      </c>
      <c r="BB69" s="10">
        <v>-2.4082399653118398</v>
      </c>
      <c r="BC69" s="10">
        <v>1.95312E-3</v>
      </c>
      <c r="BD69" s="10">
        <v>4.8828099999998998E-3</v>
      </c>
      <c r="BE69" s="8">
        <v>0</v>
      </c>
      <c r="BF69" s="8">
        <v>0</v>
      </c>
      <c r="BG69" s="8">
        <v>2.9296899999998998E-3</v>
      </c>
      <c r="BH69" s="8">
        <v>3.90625E-2</v>
      </c>
      <c r="BI69" s="8">
        <v>1.9531199999999901E-2</v>
      </c>
      <c r="BJ69" s="8">
        <v>4.8828099999999902E-2</v>
      </c>
      <c r="BK69" s="8">
        <v>0</v>
      </c>
      <c r="BL69" s="8">
        <v>0</v>
      </c>
      <c r="BM69" s="8">
        <v>2.9296899999999799E-2</v>
      </c>
      <c r="BN69" s="8">
        <v>39.0625</v>
      </c>
      <c r="BO69" s="8">
        <v>19.531199999999998</v>
      </c>
      <c r="BP69" s="8">
        <v>48.8280999999999</v>
      </c>
      <c r="BQ69" s="8">
        <v>0</v>
      </c>
      <c r="BR69" s="8">
        <v>0</v>
      </c>
      <c r="BS69" s="8">
        <v>29.296900000000001</v>
      </c>
      <c r="BT69" s="8">
        <v>1266510</v>
      </c>
      <c r="BU69" s="10">
        <v>11.17822</v>
      </c>
      <c r="BV69" s="11">
        <v>11.17822</v>
      </c>
      <c r="BW69" s="10">
        <v>1.0481724144303599</v>
      </c>
      <c r="BX69" s="13">
        <v>8.8260021634254699E-6</v>
      </c>
      <c r="BY69" s="13">
        <v>8.8260021634254699E-6</v>
      </c>
      <c r="BZ69" s="8">
        <v>-5.0544362087745096</v>
      </c>
      <c r="CA69" s="13">
        <v>8.8240730000000002E-6</v>
      </c>
      <c r="CB69" s="8">
        <v>-5.0545311439800003</v>
      </c>
      <c r="CC69" s="13">
        <v>8.8243004999999907E-6</v>
      </c>
      <c r="CD69" s="8">
        <v>-2.8290350000000002</v>
      </c>
      <c r="CE69" s="8">
        <v>1.3585704999999999</v>
      </c>
      <c r="CF69" s="13">
        <v>-2.2337249607188199E-6</v>
      </c>
      <c r="CG69" s="13">
        <v>1.0726883325042799E-6</v>
      </c>
      <c r="CH69" s="13">
        <v>-2.2332359999999998E-6</v>
      </c>
      <c r="CI69" s="13">
        <v>1.07248105E-6</v>
      </c>
      <c r="CJ69" s="13">
        <v>1.07248105E-6</v>
      </c>
      <c r="CK69" s="8">
        <v>-0.25307714999999897</v>
      </c>
      <c r="CL69" s="8">
        <v>0.12197432999999901</v>
      </c>
      <c r="CM69" s="8">
        <v>1.0002131842622599</v>
      </c>
      <c r="CN69" s="13">
        <v>1.8339073516987601E-6</v>
      </c>
      <c r="CO69" s="11">
        <v>10.442114999999999</v>
      </c>
      <c r="CP69" s="8">
        <v>299.20855</v>
      </c>
      <c r="CQ69" s="8">
        <v>2.4759726742332302</v>
      </c>
      <c r="CR69" s="8">
        <v>2992.0855000000001</v>
      </c>
      <c r="CS69" s="8">
        <v>3.4759726742332302</v>
      </c>
      <c r="CT69" s="8">
        <v>44.198684999999998</v>
      </c>
      <c r="CU69" s="8">
        <v>26.789831307012498</v>
      </c>
      <c r="CV69" s="8">
        <v>6.1861094999999997</v>
      </c>
      <c r="CW69" s="8">
        <v>56.574705000000002</v>
      </c>
      <c r="CX69" s="8">
        <v>1.7526222881348501</v>
      </c>
      <c r="CY69" s="8">
        <v>565.74704999999994</v>
      </c>
      <c r="CZ69" s="8">
        <v>2.7526222881348499</v>
      </c>
      <c r="DA69" s="8">
        <v>0.18619629999999901</v>
      </c>
      <c r="DB69" s="8">
        <v>0.52311450437676599</v>
      </c>
      <c r="DC69" s="8">
        <v>0.43122897368719898</v>
      </c>
      <c r="DD69" s="8">
        <v>0.490337784344755</v>
      </c>
      <c r="DE69" s="8">
        <v>0.56818150000000001</v>
      </c>
      <c r="DF69" s="8">
        <v>0.54723675000000005</v>
      </c>
      <c r="DG69" s="8">
        <v>2.4881409999999899</v>
      </c>
      <c r="DH69" s="8">
        <v>1.8823814999999999</v>
      </c>
      <c r="DI69" s="8">
        <v>1.1194419999999901</v>
      </c>
      <c r="DJ69" s="8">
        <v>1</v>
      </c>
      <c r="DK69" s="8">
        <v>1</v>
      </c>
      <c r="DL69" s="8">
        <v>1</v>
      </c>
      <c r="DM69" s="8">
        <v>1</v>
      </c>
      <c r="DN69" s="8">
        <v>0</v>
      </c>
      <c r="DO69" s="8">
        <v>0</v>
      </c>
      <c r="DP69" s="11">
        <v>255</v>
      </c>
      <c r="DQ69" s="11">
        <v>3.9215686274508901E-3</v>
      </c>
      <c r="DR69" s="8">
        <v>3.90625E-3</v>
      </c>
      <c r="DS69" s="8">
        <v>7.8125E-3</v>
      </c>
      <c r="DT69" s="8">
        <v>2.4413874771000001E-4</v>
      </c>
      <c r="DU69" s="8">
        <v>6.2255380666051699E-2</v>
      </c>
      <c r="DV69" s="8">
        <v>1266780</v>
      </c>
      <c r="DW69" s="8">
        <v>1266640</v>
      </c>
      <c r="DX69" s="8">
        <v>1266748.5</v>
      </c>
      <c r="DY69" s="8">
        <v>1266510</v>
      </c>
      <c r="DZ69" s="8">
        <v>1266510</v>
      </c>
      <c r="EA69" s="8">
        <v>1266730</v>
      </c>
      <c r="EB69" s="8">
        <v>2.3226619999999998</v>
      </c>
      <c r="EC69" s="8">
        <v>70.926714999999902</v>
      </c>
      <c r="ED69" s="8">
        <v>31.33738</v>
      </c>
      <c r="EE69" s="8">
        <v>0</v>
      </c>
      <c r="EF69" s="8">
        <v>0</v>
      </c>
      <c r="EG69" s="8">
        <v>39.377794999999999</v>
      </c>
      <c r="EH69" s="8">
        <v>1266780</v>
      </c>
      <c r="EI69" s="8">
        <v>1266570</v>
      </c>
      <c r="EJ69" s="12">
        <v>1266710</v>
      </c>
      <c r="EK69" s="8">
        <v>1266510</v>
      </c>
      <c r="EL69" s="8">
        <v>1266510</v>
      </c>
      <c r="EM69" s="8">
        <v>1266690</v>
      </c>
      <c r="EN69" s="13">
        <v>-9.8779425000000005E-16</v>
      </c>
      <c r="EO69" s="13">
        <v>9.8779425000000005E-16</v>
      </c>
      <c r="EP69" s="13">
        <v>-1.1130319999999999E-16</v>
      </c>
      <c r="EQ69" s="13">
        <v>-3.1139335000000001E-16</v>
      </c>
      <c r="ER69" s="8">
        <v>0</v>
      </c>
      <c r="ES69" s="8">
        <v>0</v>
      </c>
      <c r="ET69" s="13">
        <v>2.2273807999999901E-16</v>
      </c>
    </row>
    <row r="70" spans="1:150" ht="11" thickBot="1" x14ac:dyDescent="0.3">
      <c r="G70" s="8">
        <f t="shared" si="25"/>
        <v>3.5849874999999898</v>
      </c>
      <c r="H70" s="15">
        <f t="shared" si="14"/>
        <v>2.3975288183252619E-2</v>
      </c>
      <c r="I70" s="8">
        <f t="shared" si="26"/>
        <v>20.060274999999901</v>
      </c>
      <c r="J70" s="15">
        <f t="shared" si="16"/>
        <v>19.726275807928623</v>
      </c>
      <c r="M70" s="8">
        <f t="shared" si="27"/>
        <v>5.8593799999999002E-3</v>
      </c>
      <c r="N70" s="15">
        <f t="shared" si="18"/>
        <v>8.9069419873518699E-2</v>
      </c>
      <c r="O70" s="8">
        <f t="shared" si="28"/>
        <v>7.8740157480314005E-3</v>
      </c>
      <c r="P70" s="8">
        <f t="shared" si="29"/>
        <v>7.8125E-3</v>
      </c>
      <c r="Q70" s="8">
        <f t="shared" si="21"/>
        <v>1.0078740157480193</v>
      </c>
      <c r="R70" s="8">
        <f t="shared" si="22"/>
        <v>9.4512173180919687E-2</v>
      </c>
      <c r="S70" s="15">
        <f t="shared" si="30"/>
        <v>10.663959803555665</v>
      </c>
      <c r="T70" s="8">
        <f t="shared" si="24"/>
        <v>1.0072118765574105</v>
      </c>
      <c r="U70" s="8">
        <v>20</v>
      </c>
      <c r="V70" s="8">
        <v>1</v>
      </c>
      <c r="W70" s="8">
        <v>10757</v>
      </c>
      <c r="X70" s="8">
        <v>70328</v>
      </c>
      <c r="Y70" s="8">
        <v>0</v>
      </c>
      <c r="Z70" s="8">
        <v>1</v>
      </c>
      <c r="AA70" s="8">
        <v>7</v>
      </c>
      <c r="AB70" s="8">
        <v>7</v>
      </c>
      <c r="AC70" s="8">
        <v>0</v>
      </c>
      <c r="AD70" s="8">
        <v>0</v>
      </c>
      <c r="AE70" s="8">
        <v>3</v>
      </c>
      <c r="AF70" s="8">
        <v>0</v>
      </c>
      <c r="AG70" s="8">
        <v>14</v>
      </c>
      <c r="AH70" s="8">
        <v>4</v>
      </c>
      <c r="AI70" s="8">
        <v>0</v>
      </c>
      <c r="AJ70" s="8">
        <v>-1</v>
      </c>
      <c r="AK70" s="8">
        <v>4</v>
      </c>
      <c r="AL70" s="8">
        <v>-2.5</v>
      </c>
      <c r="AM70" s="8">
        <v>0</v>
      </c>
      <c r="AN70" s="8">
        <v>0.9</v>
      </c>
      <c r="AO70" s="8">
        <v>1.00012141401514</v>
      </c>
      <c r="AP70" s="8">
        <v>0.185459502937004</v>
      </c>
      <c r="AQ70" s="8">
        <v>1.7976539065649899</v>
      </c>
      <c r="AR70" s="8">
        <v>0.35785334727391699</v>
      </c>
      <c r="AS70" s="8">
        <v>0.35719334210016102</v>
      </c>
      <c r="AT70" s="8">
        <v>1.61219440362799</v>
      </c>
      <c r="AU70" s="8">
        <v>0.99567968085233705</v>
      </c>
      <c r="AV70" s="8">
        <v>0.14685284804686999</v>
      </c>
      <c r="AW70" s="8">
        <v>1.84182495515984</v>
      </c>
      <c r="AX70" s="8">
        <v>0.36278986627718002</v>
      </c>
      <c r="AY70" s="8">
        <v>0.36084814715106101</v>
      </c>
      <c r="AZ70" s="8">
        <v>1.69497210711297</v>
      </c>
      <c r="BA70" s="10">
        <v>5.8593799999999002E-3</v>
      </c>
      <c r="BB70" s="10">
        <v>-2.23214833565837</v>
      </c>
      <c r="BC70" s="10">
        <v>3.90625E-3</v>
      </c>
      <c r="BD70" s="10">
        <v>9.7656199999998899E-3</v>
      </c>
      <c r="BE70" s="8">
        <v>0</v>
      </c>
      <c r="BF70" s="8">
        <v>0</v>
      </c>
      <c r="BG70" s="8">
        <v>3.90625E-3</v>
      </c>
      <c r="BH70" s="8">
        <v>5.8593799999999897E-2</v>
      </c>
      <c r="BI70" s="8">
        <v>3.90625E-2</v>
      </c>
      <c r="BJ70" s="8">
        <v>9.7656199999999804E-2</v>
      </c>
      <c r="BK70" s="8">
        <v>0</v>
      </c>
      <c r="BL70" s="8">
        <v>0</v>
      </c>
      <c r="BM70" s="8">
        <v>3.90625E-2</v>
      </c>
      <c r="BN70" s="8">
        <v>58.593800000000002</v>
      </c>
      <c r="BO70" s="8">
        <v>39.0625</v>
      </c>
      <c r="BP70" s="8">
        <v>97.656199999999899</v>
      </c>
      <c r="BQ70" s="8">
        <v>0</v>
      </c>
      <c r="BR70" s="8">
        <v>0</v>
      </c>
      <c r="BS70" s="8">
        <v>39.0625</v>
      </c>
      <c r="BT70" s="8">
        <v>1266510</v>
      </c>
      <c r="BU70" s="10">
        <v>3.5849874999999898</v>
      </c>
      <c r="BV70" s="11">
        <v>3.5849874999999898</v>
      </c>
      <c r="BW70" s="10">
        <v>0.554158602617977</v>
      </c>
      <c r="BX70" s="13">
        <v>2.83060339041934E-6</v>
      </c>
      <c r="BY70" s="13">
        <v>2.83060339041934E-6</v>
      </c>
      <c r="BZ70" s="8">
        <v>-5.5484500205868903</v>
      </c>
      <c r="CA70" s="13">
        <v>2.8286809999999998E-6</v>
      </c>
      <c r="CB70" s="8">
        <v>-5.5487450619387504</v>
      </c>
      <c r="CC70" s="13">
        <v>2.83006449999999E-6</v>
      </c>
      <c r="CD70" s="8">
        <v>-10.937255</v>
      </c>
      <c r="CE70" s="8">
        <v>13.215875</v>
      </c>
      <c r="CF70" s="13">
        <v>-8.6357431050682507E-6</v>
      </c>
      <c r="CG70" s="13">
        <v>1.0434876155735E-5</v>
      </c>
      <c r="CH70" s="13">
        <v>-8.6298774999999901E-6</v>
      </c>
      <c r="CI70" s="13">
        <v>1.04329E-5</v>
      </c>
      <c r="CJ70" s="13">
        <v>1.507095E-5</v>
      </c>
      <c r="CK70" s="8">
        <v>-3.0549114999999998</v>
      </c>
      <c r="CL70" s="8">
        <v>3.6925979999999901</v>
      </c>
      <c r="CM70" s="8">
        <v>1.00057638707945</v>
      </c>
      <c r="CN70" s="8">
        <v>1.10661581827185E-4</v>
      </c>
      <c r="CO70" s="11">
        <v>20.060274999999901</v>
      </c>
      <c r="CP70" s="8">
        <v>1125.88849999999</v>
      </c>
      <c r="CQ70" s="8">
        <v>3.05149535846695</v>
      </c>
      <c r="CR70" s="8">
        <v>11258.8849999999</v>
      </c>
      <c r="CS70" s="8">
        <v>4.0514953584669504</v>
      </c>
      <c r="CT70" s="8">
        <v>531.0249</v>
      </c>
      <c r="CU70" s="8">
        <v>314.52987957758302</v>
      </c>
      <c r="CV70" s="8">
        <v>32.564399999999999</v>
      </c>
      <c r="CW70" s="8">
        <v>112.45215</v>
      </c>
      <c r="CX70" s="8">
        <v>2.0509677628459899</v>
      </c>
      <c r="CY70" s="8">
        <v>1124.5214999999901</v>
      </c>
      <c r="CZ70" s="8">
        <v>3.0509677628459899</v>
      </c>
      <c r="DA70" s="8">
        <v>0.1916911</v>
      </c>
      <c r="DB70" s="8">
        <v>0.54010337004787801</v>
      </c>
      <c r="DC70" s="8">
        <v>0.43578797822311599</v>
      </c>
      <c r="DD70" s="8">
        <v>0.49485785140315702</v>
      </c>
      <c r="DE70" s="8">
        <v>2.2870879999999998</v>
      </c>
      <c r="DF70" s="8">
        <v>2.2791355000000002</v>
      </c>
      <c r="DG70" s="8">
        <v>9.9397614999999995</v>
      </c>
      <c r="DH70" s="8">
        <v>4.5679544999999999</v>
      </c>
      <c r="DI70" s="8">
        <v>2.2791355000000002</v>
      </c>
      <c r="DJ70" s="8">
        <v>127</v>
      </c>
      <c r="DK70" s="8">
        <v>7.8740157480314005E-3</v>
      </c>
      <c r="DL70" s="8">
        <v>7.8125E-3</v>
      </c>
      <c r="DM70" s="8">
        <v>1.5625E-2</v>
      </c>
      <c r="DN70" s="8">
        <v>6.9051255907489999E-4</v>
      </c>
      <c r="DO70" s="8">
        <v>8.7695095002514101E-2</v>
      </c>
      <c r="DP70" s="11">
        <v>127</v>
      </c>
      <c r="DQ70" s="11">
        <v>7.8740157480314005E-3</v>
      </c>
      <c r="DR70" s="8">
        <v>7.8125E-3</v>
      </c>
      <c r="DS70" s="8">
        <v>1.5625E-2</v>
      </c>
      <c r="DT70" s="8">
        <v>6.9051255907489999E-4</v>
      </c>
      <c r="DU70" s="8">
        <v>8.7695095002514101E-2</v>
      </c>
      <c r="DV70" s="8">
        <v>1267380</v>
      </c>
      <c r="DW70" s="8">
        <v>1267040</v>
      </c>
      <c r="DX70" s="8">
        <v>1267409</v>
      </c>
      <c r="DY70" s="8">
        <v>1266510</v>
      </c>
      <c r="DZ70" s="8">
        <v>1266510</v>
      </c>
      <c r="EA70" s="8">
        <v>1267040</v>
      </c>
      <c r="EB70" s="8">
        <v>140.153999999999</v>
      </c>
      <c r="EC70" s="8">
        <v>270.64530000000002</v>
      </c>
      <c r="ED70" s="8">
        <v>137.60369999999901</v>
      </c>
      <c r="EE70" s="8">
        <v>0</v>
      </c>
      <c r="EF70" s="8">
        <v>0</v>
      </c>
      <c r="EG70" s="8">
        <v>270.64530000000002</v>
      </c>
      <c r="EH70" s="8">
        <v>1267240</v>
      </c>
      <c r="EI70" s="8">
        <v>1266760</v>
      </c>
      <c r="EJ70" s="12">
        <v>1267270</v>
      </c>
      <c r="EK70" s="8">
        <v>1266510</v>
      </c>
      <c r="EL70" s="8">
        <v>1266510</v>
      </c>
      <c r="EM70" s="8">
        <v>1266760</v>
      </c>
      <c r="EN70" s="13">
        <v>1.7652549999999999E-15</v>
      </c>
      <c r="EO70" s="13">
        <v>-1.7652549999999999E-15</v>
      </c>
      <c r="EP70" s="13">
        <v>-5.4262155000000005E-16</v>
      </c>
      <c r="EQ70" s="13">
        <v>1.2070906999999999E-15</v>
      </c>
      <c r="ER70" s="8">
        <v>0</v>
      </c>
      <c r="ES70" s="8">
        <v>0</v>
      </c>
      <c r="ET70" s="13">
        <v>-5.4262155000000005E-16</v>
      </c>
    </row>
    <row r="71" spans="1:150" s="18" customFormat="1" x14ac:dyDescent="0.25">
      <c r="A71" s="17"/>
      <c r="G71" s="18">
        <f t="shared" si="25"/>
        <v>148.43815000000001</v>
      </c>
      <c r="H71" s="18">
        <f t="shared" si="14"/>
        <v>0.99270846094690435</v>
      </c>
      <c r="I71" s="18">
        <f t="shared" si="26"/>
        <v>1.01289219999999</v>
      </c>
      <c r="J71" s="18">
        <f t="shared" si="16"/>
        <v>0.9960277663640954</v>
      </c>
      <c r="K71" s="19"/>
      <c r="L71" s="19"/>
      <c r="M71" s="18">
        <f t="shared" si="27"/>
        <v>6.8566134999999903E-2</v>
      </c>
      <c r="N71" s="18">
        <f t="shared" si="18"/>
        <v>1.0422853386227657</v>
      </c>
      <c r="O71" s="18">
        <f t="shared" si="28"/>
        <v>7.3748080316068997E-4</v>
      </c>
      <c r="P71" s="18">
        <f t="shared" si="29"/>
        <v>6.103515625E-5</v>
      </c>
      <c r="Q71" s="18">
        <f t="shared" si="21"/>
        <v>12.082885478984744</v>
      </c>
      <c r="R71" s="18">
        <f t="shared" si="22"/>
        <v>12.09755816715772</v>
      </c>
      <c r="S71" s="18">
        <f t="shared" si="30"/>
        <v>0.99878713638155436</v>
      </c>
      <c r="T71" s="18">
        <f t="shared" si="24"/>
        <v>9.4335526806922337E-2</v>
      </c>
      <c r="U71" s="18">
        <v>20</v>
      </c>
      <c r="V71" s="18">
        <v>1</v>
      </c>
      <c r="W71" s="18">
        <v>6700</v>
      </c>
      <c r="X71" s="18">
        <v>4</v>
      </c>
      <c r="Y71" s="18">
        <v>0</v>
      </c>
      <c r="Z71" s="18">
        <v>1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3</v>
      </c>
      <c r="AG71" s="18">
        <v>14</v>
      </c>
      <c r="AH71" s="18">
        <v>4</v>
      </c>
      <c r="AI71" s="18">
        <v>0</v>
      </c>
      <c r="AJ71" s="18">
        <v>-1</v>
      </c>
      <c r="AK71" s="18">
        <v>4</v>
      </c>
      <c r="AL71" s="18">
        <v>-2.5</v>
      </c>
      <c r="AM71" s="18">
        <v>0</v>
      </c>
      <c r="AN71" s="18">
        <v>0.9</v>
      </c>
      <c r="AO71" s="18">
        <v>0.99567968085233705</v>
      </c>
      <c r="AP71" s="18">
        <v>0.14685284804686999</v>
      </c>
      <c r="AQ71" s="18">
        <v>1.84182495515984</v>
      </c>
      <c r="AR71" s="18">
        <v>0.36278986627718002</v>
      </c>
      <c r="AS71" s="18">
        <v>0.36084814715106101</v>
      </c>
      <c r="AT71" s="18">
        <v>1.69497210711297</v>
      </c>
      <c r="AU71" s="18">
        <v>0.99567968085233705</v>
      </c>
      <c r="AV71" s="18">
        <v>0.14685284804686999</v>
      </c>
      <c r="AW71" s="18">
        <v>1.84182495515984</v>
      </c>
      <c r="AX71" s="18">
        <v>0.36278986627718002</v>
      </c>
      <c r="AY71" s="18">
        <v>0.36084814715106101</v>
      </c>
      <c r="AZ71" s="18">
        <v>1.69497210711297</v>
      </c>
      <c r="BA71" s="18">
        <v>6.8566134999999903E-2</v>
      </c>
      <c r="BB71" s="18">
        <v>-1.1639975575567101</v>
      </c>
      <c r="BC71" s="18">
        <v>2.5405870000000001E-4</v>
      </c>
      <c r="BD71" s="18">
        <v>3.1867989999999902E-2</v>
      </c>
      <c r="BE71" s="20">
        <v>1.296998E-5</v>
      </c>
      <c r="BF71" s="18">
        <v>0</v>
      </c>
      <c r="BG71" s="18">
        <v>1.0590367499999901E-2</v>
      </c>
      <c r="BH71" s="18">
        <v>0.68566134999999995</v>
      </c>
      <c r="BI71" s="18">
        <v>2.54058699999999E-3</v>
      </c>
      <c r="BJ71" s="18">
        <v>0.31867989999999902</v>
      </c>
      <c r="BK71" s="18">
        <v>1.2969979999991499E-4</v>
      </c>
      <c r="BL71" s="18">
        <v>0</v>
      </c>
      <c r="BM71" s="18">
        <v>0.105903674999999</v>
      </c>
      <c r="BN71" s="18">
        <v>685.66134999999997</v>
      </c>
      <c r="BO71" s="18">
        <v>2.5405869999999902</v>
      </c>
      <c r="BP71" s="18">
        <v>318.67989999999998</v>
      </c>
      <c r="BQ71" s="18">
        <v>0.1296998</v>
      </c>
      <c r="BR71" s="18">
        <v>0</v>
      </c>
      <c r="BS71" s="18">
        <v>105.903674999999</v>
      </c>
      <c r="BT71" s="18">
        <v>1266510</v>
      </c>
      <c r="BU71" s="18">
        <v>151.54214999999999</v>
      </c>
      <c r="BV71" s="18">
        <v>148.43815000000001</v>
      </c>
      <c r="BW71" s="18">
        <v>2.1714222336507101</v>
      </c>
      <c r="BX71" s="18">
        <v>1.19653338702374E-4</v>
      </c>
      <c r="BY71" s="18">
        <v>1.17202509257684E-4</v>
      </c>
      <c r="BZ71" s="18">
        <v>-3.9311863895543002</v>
      </c>
      <c r="CA71" s="18">
        <v>1.2261819999994999E-4</v>
      </c>
      <c r="CB71" s="18">
        <v>-3.9115730370903701</v>
      </c>
      <c r="CC71" s="18">
        <v>1.1718274999995499E-4</v>
      </c>
      <c r="CD71" s="18">
        <v>41.369275000000002</v>
      </c>
      <c r="CE71" s="18">
        <v>53.355629999999998</v>
      </c>
      <c r="CF71" s="20">
        <v>3.26639939676749E-5</v>
      </c>
      <c r="CG71" s="20">
        <v>4.2128076367340098E-5</v>
      </c>
      <c r="CH71" s="20">
        <v>3.2658225E-5</v>
      </c>
      <c r="CI71" s="20">
        <v>4.2120704999999998E-5</v>
      </c>
      <c r="CJ71" s="20">
        <v>4.2121130000000001E-5</v>
      </c>
      <c r="CK71" s="18">
        <v>0.266363449999999</v>
      </c>
      <c r="CL71" s="18">
        <v>0.35945204999999902</v>
      </c>
      <c r="CM71" s="18">
        <v>1.0000236871402499</v>
      </c>
      <c r="CN71" s="20">
        <v>3.85314367829705E-7</v>
      </c>
      <c r="CO71" s="18">
        <v>1.01289219999999</v>
      </c>
      <c r="CP71" s="18">
        <v>222.81395000000001</v>
      </c>
      <c r="CQ71" s="18">
        <v>2.3477762952663102</v>
      </c>
      <c r="CR71" s="18">
        <v>2228.1395000000002</v>
      </c>
      <c r="CS71" s="18">
        <v>3.3477762952663102</v>
      </c>
      <c r="CT71" s="18">
        <v>1.488993</v>
      </c>
      <c r="CU71" s="18">
        <v>1.5009579883269999</v>
      </c>
      <c r="CV71" s="18">
        <v>1.01032835</v>
      </c>
      <c r="CW71" s="18">
        <v>318.75879999999898</v>
      </c>
      <c r="CX71" s="18">
        <v>2.5032143304968399</v>
      </c>
      <c r="CY71" s="18">
        <v>3187.5879999999902</v>
      </c>
      <c r="CZ71" s="18">
        <v>3.5032143304968399</v>
      </c>
      <c r="DA71" s="18">
        <v>0.35672584999999901</v>
      </c>
      <c r="DB71" s="18">
        <v>9.2489493292633104E-3</v>
      </c>
      <c r="DC71" s="18">
        <v>8.2179196702533291E-3</v>
      </c>
      <c r="DD71" s="18">
        <v>0.17905268592080101</v>
      </c>
      <c r="DE71" s="18">
        <v>2.0806539999999501E-3</v>
      </c>
      <c r="DF71" s="18">
        <v>9.7934189999994989E-4</v>
      </c>
      <c r="DG71" s="18">
        <v>0.259784349999999</v>
      </c>
      <c r="DH71" s="18">
        <v>0.54512594999999997</v>
      </c>
      <c r="DI71" s="18">
        <v>6.4253269999999904E-2</v>
      </c>
      <c r="DJ71" s="18">
        <v>1</v>
      </c>
      <c r="DK71" s="18">
        <v>1</v>
      </c>
      <c r="DL71" s="18">
        <v>1</v>
      </c>
      <c r="DM71" s="18">
        <v>1</v>
      </c>
      <c r="DN71" s="18">
        <v>0</v>
      </c>
      <c r="DO71" s="18">
        <v>0</v>
      </c>
      <c r="DP71" s="18">
        <v>1356.65</v>
      </c>
      <c r="DQ71" s="18">
        <v>7.3748080316068997E-4</v>
      </c>
      <c r="DR71" s="18">
        <v>1.220703125E-4</v>
      </c>
      <c r="DS71" s="18">
        <v>2.6489257812499999E-3</v>
      </c>
      <c r="DT71" s="18">
        <v>4.2427350716733501E-4</v>
      </c>
      <c r="DU71" s="18">
        <v>0.57549825141600797</v>
      </c>
      <c r="DV71" s="18">
        <v>1266540</v>
      </c>
      <c r="DW71" s="18">
        <v>1266520</v>
      </c>
      <c r="DX71" s="18">
        <v>1266556</v>
      </c>
      <c r="DY71" s="18">
        <v>1266510</v>
      </c>
      <c r="DZ71" s="18">
        <v>1266510</v>
      </c>
      <c r="EA71" s="18">
        <v>1266520</v>
      </c>
      <c r="EB71" s="18">
        <v>0.48800450000000001</v>
      </c>
      <c r="EC71" s="18">
        <v>0.58779559999999997</v>
      </c>
      <c r="ED71" s="18">
        <v>1.1727904999999901</v>
      </c>
      <c r="EE71" s="18">
        <v>9.8949249999999607E-3</v>
      </c>
      <c r="EF71" s="18">
        <v>0</v>
      </c>
      <c r="EG71" s="18">
        <v>0.50134529999999899</v>
      </c>
      <c r="EH71" s="18">
        <v>1266540</v>
      </c>
      <c r="EI71" s="18">
        <v>1266510</v>
      </c>
      <c r="EJ71" s="18">
        <v>1266554</v>
      </c>
      <c r="EK71" s="18">
        <v>1266510</v>
      </c>
      <c r="EL71" s="18">
        <v>1266510</v>
      </c>
      <c r="EM71" s="18">
        <v>1266520</v>
      </c>
      <c r="EN71" s="20">
        <v>-8.7946754999999997E-17</v>
      </c>
      <c r="EO71" s="20">
        <v>8.7946754999999997E-17</v>
      </c>
      <c r="EP71" s="20">
        <v>-2.6356366000000001E-17</v>
      </c>
      <c r="EQ71" s="20">
        <v>1.1447121499999999E-16</v>
      </c>
      <c r="ER71" s="20">
        <v>-2.9728370557499901E-18</v>
      </c>
      <c r="ES71" s="18">
        <v>0</v>
      </c>
      <c r="ET71" s="20">
        <v>-1.30414909999999E-16</v>
      </c>
    </row>
    <row r="72" spans="1:150" s="22" customFormat="1" x14ac:dyDescent="0.25">
      <c r="A72" s="21" t="s">
        <v>164</v>
      </c>
      <c r="F72" s="22">
        <f>H72*S72</f>
        <v>0.84116331597163074</v>
      </c>
      <c r="G72" s="22">
        <f t="shared" si="25"/>
        <v>143.426826086956</v>
      </c>
      <c r="H72" s="23">
        <f t="shared" si="14"/>
        <v>0.95919427575243554</v>
      </c>
      <c r="I72" s="22">
        <f t="shared" si="26"/>
        <v>1.1739652173913</v>
      </c>
      <c r="J72" s="23">
        <f t="shared" si="16"/>
        <v>1.1544189532384668</v>
      </c>
      <c r="K72" s="8">
        <f t="shared" ref="K72:K109" si="31">a * P72/4 +1/(a * P72)</f>
        <v>1.1243757812499999</v>
      </c>
      <c r="L72" s="8"/>
      <c r="M72" s="22">
        <f t="shared" si="27"/>
        <v>8.8093630434782494E-2</v>
      </c>
      <c r="N72" s="23">
        <f t="shared" si="18"/>
        <v>1.3391260777383207</v>
      </c>
      <c r="O72" s="22">
        <f t="shared" si="28"/>
        <v>6.4751752299299495E-4</v>
      </c>
      <c r="P72" s="22">
        <f t="shared" si="29"/>
        <v>1.220703125E-4</v>
      </c>
      <c r="Q72" s="22">
        <f t="shared" si="21"/>
        <v>5.3044635483586147</v>
      </c>
      <c r="R72" s="22">
        <f t="shared" si="22"/>
        <v>6.04877908357886</v>
      </c>
      <c r="S72" s="22">
        <f t="shared" si="30"/>
        <v>0.87694780633650471</v>
      </c>
      <c r="T72" s="22">
        <f t="shared" si="24"/>
        <v>8.2827792108573745E-2</v>
      </c>
      <c r="U72" s="22">
        <v>23</v>
      </c>
      <c r="V72" s="22">
        <v>1</v>
      </c>
      <c r="W72" s="22">
        <v>6701</v>
      </c>
      <c r="X72" s="22">
        <v>10004</v>
      </c>
      <c r="Y72" s="22">
        <v>0</v>
      </c>
      <c r="Z72" s="22">
        <v>1</v>
      </c>
      <c r="AA72" s="22">
        <v>1</v>
      </c>
      <c r="AB72" s="22">
        <v>1</v>
      </c>
      <c r="AC72" s="22">
        <v>0</v>
      </c>
      <c r="AD72" s="22">
        <v>0</v>
      </c>
      <c r="AE72" s="22">
        <v>0</v>
      </c>
      <c r="AF72" s="22">
        <v>3</v>
      </c>
      <c r="AG72" s="22">
        <v>14</v>
      </c>
      <c r="AH72" s="22">
        <v>4</v>
      </c>
      <c r="AI72" s="22">
        <v>0</v>
      </c>
      <c r="AJ72" s="22">
        <v>-1</v>
      </c>
      <c r="AK72" s="22">
        <v>4</v>
      </c>
      <c r="AL72" s="22">
        <v>-2.5</v>
      </c>
      <c r="AM72" s="22">
        <v>0</v>
      </c>
      <c r="AN72" s="22">
        <v>0.9</v>
      </c>
      <c r="AO72" s="22">
        <v>0.98945981262077398</v>
      </c>
      <c r="AP72" s="22">
        <v>0.148045493260369</v>
      </c>
      <c r="AQ72" s="22">
        <v>1.8390772012458401</v>
      </c>
      <c r="AR72" s="22">
        <v>0.36478561605603699</v>
      </c>
      <c r="AS72" s="22">
        <v>0.36057354823925197</v>
      </c>
      <c r="AT72" s="22">
        <v>1.69103170798547</v>
      </c>
      <c r="AU72" s="22">
        <v>0.99344043169552099</v>
      </c>
      <c r="AV72" s="22">
        <v>0.148045493260369</v>
      </c>
      <c r="AW72" s="22">
        <v>1.8391774005416599</v>
      </c>
      <c r="AX72" s="22">
        <v>0.36336287319451199</v>
      </c>
      <c r="AY72" s="22">
        <v>0.36061456577738499</v>
      </c>
      <c r="AZ72" s="22">
        <v>1.69113190728129</v>
      </c>
      <c r="BA72" s="22">
        <v>8.8093630434782494E-2</v>
      </c>
      <c r="BB72" s="22">
        <v>-1.0550991701672401</v>
      </c>
      <c r="BC72" s="22">
        <v>1.6320282608686001E-4</v>
      </c>
      <c r="BD72" s="22">
        <v>2.8050965217391199E-2</v>
      </c>
      <c r="BE72" s="22">
        <v>0</v>
      </c>
      <c r="BF72" s="22">
        <v>0</v>
      </c>
      <c r="BG72" s="22">
        <v>1.0923971304347699E-2</v>
      </c>
      <c r="BH72" s="22">
        <v>0.88093630434782599</v>
      </c>
      <c r="BI72" s="22">
        <v>1.6320282608694699E-3</v>
      </c>
      <c r="BJ72" s="22">
        <v>0.28050965217391299</v>
      </c>
      <c r="BK72" s="22">
        <v>0</v>
      </c>
      <c r="BL72" s="22">
        <v>0</v>
      </c>
      <c r="BM72" s="22">
        <v>0.109239713043478</v>
      </c>
      <c r="BN72" s="22">
        <v>880.93630434782597</v>
      </c>
      <c r="BO72" s="22">
        <v>1.63202826086956</v>
      </c>
      <c r="BP72" s="22">
        <v>280.50965217391303</v>
      </c>
      <c r="BQ72" s="22">
        <v>0</v>
      </c>
      <c r="BR72" s="22">
        <v>0</v>
      </c>
      <c r="BS72" s="22">
        <v>109.23971304347801</v>
      </c>
      <c r="BT72" s="22">
        <v>1266510</v>
      </c>
      <c r="BU72" s="22">
        <v>146.451608695652</v>
      </c>
      <c r="BV72" s="22">
        <v>143.426826086956</v>
      </c>
      <c r="BW72" s="22">
        <v>2.1565211983893602</v>
      </c>
      <c r="BX72" s="22">
        <v>1.1563399317461701E-4</v>
      </c>
      <c r="BY72" s="22">
        <v>1.13245711511869E-4</v>
      </c>
      <c r="BZ72" s="22">
        <v>-3.9460874248156799</v>
      </c>
      <c r="CA72" s="22">
        <v>1.18008913043439E-4</v>
      </c>
      <c r="CB72" s="22">
        <v>-3.92819618087406</v>
      </c>
      <c r="CC72" s="22">
        <v>1.13229391304278E-4</v>
      </c>
      <c r="CD72" s="22">
        <v>33.902465217391303</v>
      </c>
      <c r="CE72" s="22">
        <v>44.087082608695603</v>
      </c>
      <c r="CF72" s="24">
        <v>2.67684149492631E-5</v>
      </c>
      <c r="CG72" s="24">
        <v>3.4809896967805699E-5</v>
      </c>
      <c r="CH72" s="24">
        <v>2.6764047826086898E-5</v>
      </c>
      <c r="CI72" s="24">
        <v>3.4804243478260801E-5</v>
      </c>
      <c r="CJ72" s="24">
        <v>3.4804721739130402E-5</v>
      </c>
      <c r="CK72" s="22">
        <v>0.22679347826086901</v>
      </c>
      <c r="CL72" s="22">
        <v>0.30736682608695598</v>
      </c>
      <c r="CM72" s="22">
        <v>1.0000157914268299</v>
      </c>
      <c r="CN72" s="24">
        <v>3.78295267412365E-7</v>
      </c>
      <c r="CO72" s="22">
        <v>1.1739652173913</v>
      </c>
      <c r="CP72" s="22">
        <v>208.48886956521699</v>
      </c>
      <c r="CQ72" s="22">
        <v>2.3189195183312101</v>
      </c>
      <c r="CR72" s="22">
        <v>2084.8886956521701</v>
      </c>
      <c r="CS72" s="22">
        <v>3.3189195183312101</v>
      </c>
      <c r="CT72" s="22">
        <v>1.4929782608695601</v>
      </c>
      <c r="CU72" s="22">
        <v>1.4535254095569901</v>
      </c>
      <c r="CV72" s="22">
        <v>1.2519736956521701</v>
      </c>
      <c r="CW72" s="22">
        <v>280.66230434782602</v>
      </c>
      <c r="CX72" s="22">
        <v>2.4480915841967801</v>
      </c>
      <c r="CY72" s="22">
        <v>2806.6230434782601</v>
      </c>
      <c r="CZ72" s="22">
        <v>3.4480915841967801</v>
      </c>
      <c r="DA72" s="22">
        <v>0.18400721739130399</v>
      </c>
      <c r="DB72" s="22">
        <v>6.1974952217539502E-3</v>
      </c>
      <c r="DC72" s="22">
        <v>6.30964196994915E-3</v>
      </c>
      <c r="DD72" s="22">
        <v>0.30460243864811198</v>
      </c>
      <c r="DE72" s="22">
        <v>2.4316991304347202E-3</v>
      </c>
      <c r="DF72" s="22">
        <v>7.2585978260865196E-4</v>
      </c>
      <c r="DG72" s="22">
        <v>0.42359539130434698</v>
      </c>
      <c r="DH72" s="22">
        <v>1.29370130434782</v>
      </c>
      <c r="DI72" s="22">
        <v>0.13262243913043401</v>
      </c>
      <c r="DJ72" s="22">
        <v>1</v>
      </c>
      <c r="DK72" s="22">
        <v>1</v>
      </c>
      <c r="DL72" s="22">
        <v>1</v>
      </c>
      <c r="DM72" s="22">
        <v>1</v>
      </c>
      <c r="DN72" s="22">
        <v>0</v>
      </c>
      <c r="DO72" s="22">
        <v>0</v>
      </c>
      <c r="DP72" s="22">
        <v>1480.21739130434</v>
      </c>
      <c r="DQ72" s="22">
        <v>6.4751752299299495E-4</v>
      </c>
      <c r="DR72" s="22">
        <v>1.2737771739130399E-4</v>
      </c>
      <c r="DS72" s="22">
        <v>2.4891728940217299E-3</v>
      </c>
      <c r="DT72" s="22">
        <v>4.1197345400209503E-4</v>
      </c>
      <c r="DU72" s="22">
        <v>0.60875765154463102</v>
      </c>
      <c r="DV72" s="22">
        <v>1266530.4347826</v>
      </c>
      <c r="DW72" s="22">
        <v>1266520</v>
      </c>
      <c r="DX72" s="22">
        <v>1266547.82608695</v>
      </c>
      <c r="DY72" s="22">
        <v>1266510</v>
      </c>
      <c r="DZ72" s="22">
        <v>1266510</v>
      </c>
      <c r="EA72" s="22">
        <v>1266520</v>
      </c>
      <c r="EB72" s="22">
        <v>0.47911473913043401</v>
      </c>
      <c r="EC72" s="22">
        <v>0.75459995652173895</v>
      </c>
      <c r="ED72" s="22">
        <v>0.61399491304347797</v>
      </c>
      <c r="EE72" s="22">
        <v>0</v>
      </c>
      <c r="EF72" s="22">
        <v>0</v>
      </c>
      <c r="EG72" s="22">
        <v>0.42591747826086901</v>
      </c>
      <c r="EH72" s="22">
        <v>1266530</v>
      </c>
      <c r="EI72" s="22">
        <v>1266510</v>
      </c>
      <c r="EJ72" s="22">
        <v>1266546.9565217299</v>
      </c>
      <c r="EK72" s="22">
        <v>1266510</v>
      </c>
      <c r="EL72" s="22">
        <v>1266510</v>
      </c>
      <c r="EM72" s="22">
        <v>1266520</v>
      </c>
      <c r="EN72" s="24">
        <v>7.7051217391304303E-17</v>
      </c>
      <c r="EO72" s="24">
        <v>-7.7051217391304303E-17</v>
      </c>
      <c r="EP72" s="24">
        <v>-1.7835691739130401E-16</v>
      </c>
      <c r="EQ72" s="24">
        <v>-1.7011013043478199E-16</v>
      </c>
      <c r="ER72" s="22">
        <v>0</v>
      </c>
      <c r="ES72" s="22">
        <v>0</v>
      </c>
      <c r="ET72" s="24">
        <v>1.40558100434782E-16</v>
      </c>
    </row>
    <row r="73" spans="1:150" s="22" customFormat="1" x14ac:dyDescent="0.25">
      <c r="A73" s="21"/>
      <c r="F73" s="22">
        <f>H73*S73</f>
        <v>0.65475554633355793</v>
      </c>
      <c r="G73" s="22">
        <f t="shared" si="25"/>
        <v>130.4222</v>
      </c>
      <c r="H73" s="23">
        <f t="shared" si="14"/>
        <v>0.87222335656507</v>
      </c>
      <c r="I73" s="22">
        <f t="shared" si="26"/>
        <v>1.4924373333333301</v>
      </c>
      <c r="J73" s="23">
        <f t="shared" si="16"/>
        <v>1.4675885780919216</v>
      </c>
      <c r="K73" s="8">
        <f t="shared" si="31"/>
        <v>1.0199515625</v>
      </c>
      <c r="L73" s="8"/>
      <c r="M73" s="22">
        <f t="shared" si="27"/>
        <v>0.10131443999999901</v>
      </c>
      <c r="N73" s="23">
        <f t="shared" si="18"/>
        <v>1.5400978253007116</v>
      </c>
      <c r="O73" s="22">
        <f t="shared" si="28"/>
        <v>5.5428005768665904E-4</v>
      </c>
      <c r="P73" s="22">
        <f t="shared" si="29"/>
        <v>2.44140625E-4</v>
      </c>
      <c r="Q73" s="22">
        <f t="shared" si="21"/>
        <v>2.2703311162845554</v>
      </c>
      <c r="R73" s="22">
        <f t="shared" si="22"/>
        <v>3.02438954178943</v>
      </c>
      <c r="S73" s="22">
        <f t="shared" si="30"/>
        <v>0.75067417239555612</v>
      </c>
      <c r="T73" s="22">
        <f t="shared" si="24"/>
        <v>7.0901237044198914E-2</v>
      </c>
      <c r="U73" s="22">
        <v>15</v>
      </c>
      <c r="V73" s="22">
        <v>1</v>
      </c>
      <c r="W73" s="22">
        <v>6702</v>
      </c>
      <c r="X73" s="22">
        <v>20004</v>
      </c>
      <c r="Y73" s="22">
        <v>0</v>
      </c>
      <c r="Z73" s="22">
        <v>1</v>
      </c>
      <c r="AA73" s="22">
        <v>2</v>
      </c>
      <c r="AB73" s="22">
        <v>2</v>
      </c>
      <c r="AC73" s="22">
        <v>0</v>
      </c>
      <c r="AD73" s="22">
        <v>0</v>
      </c>
      <c r="AE73" s="22">
        <v>0</v>
      </c>
      <c r="AF73" s="22">
        <v>3</v>
      </c>
      <c r="AG73" s="22">
        <v>14</v>
      </c>
      <c r="AH73" s="22">
        <v>4</v>
      </c>
      <c r="AI73" s="22">
        <v>0</v>
      </c>
      <c r="AJ73" s="22">
        <v>-1</v>
      </c>
      <c r="AK73" s="22">
        <v>4</v>
      </c>
      <c r="AL73" s="22">
        <v>-2.5</v>
      </c>
      <c r="AM73" s="22">
        <v>0</v>
      </c>
      <c r="AN73" s="22">
        <v>0.9</v>
      </c>
      <c r="AO73" s="22">
        <v>0.98287768746651705</v>
      </c>
      <c r="AP73" s="22">
        <v>0.14993798327621199</v>
      </c>
      <c r="AQ73" s="22">
        <v>1.8418209432555099</v>
      </c>
      <c r="AR73" s="22">
        <v>0.366400185519274</v>
      </c>
      <c r="AS73" s="22">
        <v>0.35973563174095402</v>
      </c>
      <c r="AT73" s="22">
        <v>1.6918829599792899</v>
      </c>
      <c r="AU73" s="22">
        <v>0.99474846495897196</v>
      </c>
      <c r="AV73" s="22">
        <v>0.14993798327621199</v>
      </c>
      <c r="AW73" s="22">
        <v>1.8424252801711101</v>
      </c>
      <c r="AX73" s="22">
        <v>0.36227117655749602</v>
      </c>
      <c r="AY73" s="22">
        <v>0.35998359899496402</v>
      </c>
      <c r="AZ73" s="22">
        <v>1.6924872968949001</v>
      </c>
      <c r="BA73" s="22">
        <v>0.10131443999999901</v>
      </c>
      <c r="BB73" s="22">
        <v>-0.99455188336822997</v>
      </c>
      <c r="BC73" s="22">
        <v>2.4414099999999899E-4</v>
      </c>
      <c r="BD73" s="22">
        <v>1.72851399999999E-2</v>
      </c>
      <c r="BE73" s="22">
        <v>0</v>
      </c>
      <c r="BF73" s="22">
        <v>0</v>
      </c>
      <c r="BG73" s="22">
        <v>1.0957847333333199E-2</v>
      </c>
      <c r="BH73" s="22">
        <v>1.0131444000000001</v>
      </c>
      <c r="BI73" s="22">
        <v>2.4414100000000002E-3</v>
      </c>
      <c r="BJ73" s="22">
        <v>0.17285139999999899</v>
      </c>
      <c r="BK73" s="22">
        <v>0</v>
      </c>
      <c r="BL73" s="22">
        <v>0</v>
      </c>
      <c r="BM73" s="22">
        <v>0.109578473333333</v>
      </c>
      <c r="BN73" s="22">
        <v>1013.14439999999</v>
      </c>
      <c r="BO73" s="22">
        <v>2.4414099999999999</v>
      </c>
      <c r="BP73" s="22">
        <v>172.85139999999899</v>
      </c>
      <c r="BQ73" s="22">
        <v>0</v>
      </c>
      <c r="BR73" s="22">
        <v>0</v>
      </c>
      <c r="BS73" s="22">
        <v>109.57847333333299</v>
      </c>
      <c r="BT73" s="22">
        <v>1266510</v>
      </c>
      <c r="BU73" s="22">
        <v>133.15559999999999</v>
      </c>
      <c r="BV73" s="22">
        <v>130.4222</v>
      </c>
      <c r="BW73" s="22">
        <v>2.1151480997815799</v>
      </c>
      <c r="BX73" s="22">
        <v>1.05135845749293E-4</v>
      </c>
      <c r="BY73" s="22">
        <v>1.02977631443848E-4</v>
      </c>
      <c r="BZ73" s="22">
        <v>-3.9874605234234499</v>
      </c>
      <c r="CA73" s="22">
        <v>1.0723226666664601E-4</v>
      </c>
      <c r="CB73" s="22">
        <v>-3.9698811100756299</v>
      </c>
      <c r="CC73" s="22">
        <v>1.02988686666626E-4</v>
      </c>
      <c r="CD73" s="22">
        <v>16.6648</v>
      </c>
      <c r="CE73" s="22">
        <v>25.6028533333333</v>
      </c>
      <c r="CF73" s="24">
        <v>1.31580484954718E-5</v>
      </c>
      <c r="CG73" s="24">
        <v>2.0215279258224E-5</v>
      </c>
      <c r="CH73" s="24">
        <v>1.31562733333333E-5</v>
      </c>
      <c r="CI73" s="24">
        <v>2.0212566666666599E-5</v>
      </c>
      <c r="CJ73" s="24">
        <v>2.02144733333333E-5</v>
      </c>
      <c r="CK73" s="22">
        <v>0.12273906666666599</v>
      </c>
      <c r="CL73" s="22">
        <v>0.19628959999999901</v>
      </c>
      <c r="CM73" s="22">
        <v>1.0000157914268299</v>
      </c>
      <c r="CN73" s="24">
        <v>3.76864928030572E-7</v>
      </c>
      <c r="CO73" s="22">
        <v>1.4924373333333301</v>
      </c>
      <c r="CP73" s="22">
        <v>146.965</v>
      </c>
      <c r="CQ73" s="22">
        <v>2.16670650459058</v>
      </c>
      <c r="CR73" s="22">
        <v>1469.65</v>
      </c>
      <c r="CS73" s="22">
        <v>3.16670650459058</v>
      </c>
      <c r="CT73" s="22">
        <v>1.7431873333333301</v>
      </c>
      <c r="CU73" s="22">
        <v>1.1263378440301499</v>
      </c>
      <c r="CV73" s="22">
        <v>1.4477773333333299</v>
      </c>
      <c r="CW73" s="22">
        <v>173.1354</v>
      </c>
      <c r="CX73" s="22">
        <v>2.2382063899285498</v>
      </c>
      <c r="CY73" s="22">
        <v>1731.35399999999</v>
      </c>
      <c r="CZ73" s="22">
        <v>3.2382063899285498</v>
      </c>
      <c r="DA73" s="22">
        <v>0.27061653333333302</v>
      </c>
      <c r="DB73" s="22">
        <v>1.9590208690377298E-2</v>
      </c>
      <c r="DC73" s="22">
        <v>1.62414926882989E-2</v>
      </c>
      <c r="DD73" s="22">
        <v>0.219803718830101</v>
      </c>
      <c r="DE73" s="22">
        <v>6.72084466666663E-3</v>
      </c>
      <c r="DF73" s="22">
        <v>3.2161993333332901E-3</v>
      </c>
      <c r="DG73" s="22">
        <v>0.426903066666666</v>
      </c>
      <c r="DH73" s="22">
        <v>2.69126333333333</v>
      </c>
      <c r="DI73" s="22">
        <v>0.26695099999999999</v>
      </c>
      <c r="DJ73" s="22">
        <v>1</v>
      </c>
      <c r="DK73" s="22">
        <v>1</v>
      </c>
      <c r="DL73" s="22">
        <v>1</v>
      </c>
      <c r="DM73" s="22">
        <v>1</v>
      </c>
      <c r="DN73" s="22">
        <v>0</v>
      </c>
      <c r="DO73" s="22">
        <v>0</v>
      </c>
      <c r="DP73" s="22">
        <v>1805.2666666666601</v>
      </c>
      <c r="DQ73" s="22">
        <v>5.5428005768665904E-4</v>
      </c>
      <c r="DR73" s="22">
        <v>2.44140625E-4</v>
      </c>
      <c r="DS73" s="22">
        <v>2.0507812500000001E-3</v>
      </c>
      <c r="DT73" s="22">
        <v>2.8082324830227997E-4</v>
      </c>
      <c r="DU73" s="22">
        <v>0.506812322776381</v>
      </c>
      <c r="DV73" s="22">
        <v>1266530</v>
      </c>
      <c r="DW73" s="22">
        <v>1266520</v>
      </c>
      <c r="DX73" s="22">
        <v>1266520</v>
      </c>
      <c r="DY73" s="22">
        <v>1266510</v>
      </c>
      <c r="DZ73" s="22">
        <v>1266510</v>
      </c>
      <c r="EA73" s="22">
        <v>1266520</v>
      </c>
      <c r="EB73" s="22">
        <v>0.47730319999999998</v>
      </c>
      <c r="EC73" s="22">
        <v>1.247484</v>
      </c>
      <c r="ED73" s="22">
        <v>6.4115346666666601E-2</v>
      </c>
      <c r="EE73" s="22">
        <v>0</v>
      </c>
      <c r="EF73" s="22">
        <v>0</v>
      </c>
      <c r="EG73" s="22">
        <v>0.36286681333333298</v>
      </c>
      <c r="EH73" s="22">
        <v>1266530</v>
      </c>
      <c r="EI73" s="22">
        <v>1266520</v>
      </c>
      <c r="EJ73" s="22">
        <v>1266520</v>
      </c>
      <c r="EK73" s="22">
        <v>1266510</v>
      </c>
      <c r="EL73" s="22">
        <v>1266510</v>
      </c>
      <c r="EM73" s="22">
        <v>1266520</v>
      </c>
      <c r="EN73" s="24">
        <v>-4.3435153333333301E-16</v>
      </c>
      <c r="EO73" s="24">
        <v>4.3435153333333301E-16</v>
      </c>
      <c r="EP73" s="24">
        <v>4.94890666666667E-18</v>
      </c>
      <c r="EQ73" s="24">
        <v>-1.31959673333333E-16</v>
      </c>
      <c r="ER73" s="22">
        <v>0</v>
      </c>
      <c r="ES73" s="22">
        <v>0</v>
      </c>
      <c r="ET73" s="24">
        <v>-2.5883373999999899E-16</v>
      </c>
    </row>
    <row r="74" spans="1:150" s="22" customFormat="1" x14ac:dyDescent="0.25">
      <c r="A74" s="25">
        <v>1.8292999999999999</v>
      </c>
      <c r="B74" s="22">
        <f>LOG10(Z74)</f>
        <v>0</v>
      </c>
      <c r="C74" s="22">
        <f>LOG10(H74)</f>
        <v>-0.17108752722064921</v>
      </c>
      <c r="F74" s="22">
        <f>H74*S74</f>
        <v>0.54963050787762735</v>
      </c>
      <c r="G74" s="22">
        <f t="shared" si="25"/>
        <v>100.8408</v>
      </c>
      <c r="H74" s="23">
        <f t="shared" si="14"/>
        <v>0.6743920977771185</v>
      </c>
      <c r="I74" s="22">
        <f t="shared" si="26"/>
        <v>2.1078566666666601</v>
      </c>
      <c r="J74" s="23">
        <f t="shared" si="16"/>
        <v>2.0727613141020158</v>
      </c>
      <c r="K74" s="8">
        <f t="shared" si="31"/>
        <v>1.4255031250000001</v>
      </c>
      <c r="L74" s="8">
        <f t="shared" ref="L74:L109" si="32">K74+0.1*num/P74</f>
        <v>9.9929349916977124</v>
      </c>
      <c r="M74" s="22">
        <f t="shared" si="27"/>
        <v>4.3570070370370299E-2</v>
      </c>
      <c r="N74" s="23">
        <f t="shared" si="18"/>
        <v>0.66231596034688567</v>
      </c>
      <c r="O74" s="22">
        <f t="shared" si="28"/>
        <v>6.0177776582595501E-4</v>
      </c>
      <c r="P74" s="22">
        <f t="shared" si="29"/>
        <v>4.8828125E-4</v>
      </c>
      <c r="Q74" s="22">
        <f t="shared" si="21"/>
        <v>1.2324408644115559</v>
      </c>
      <c r="R74" s="22">
        <f t="shared" si="22"/>
        <v>1.512194770894715</v>
      </c>
      <c r="S74" s="22">
        <f t="shared" si="30"/>
        <v>0.81500140599108273</v>
      </c>
      <c r="T74" s="22">
        <f t="shared" si="24"/>
        <v>7.6976949524087859E-2</v>
      </c>
      <c r="U74" s="22">
        <v>27</v>
      </c>
      <c r="V74" s="22">
        <v>1</v>
      </c>
      <c r="W74" s="22">
        <v>6703</v>
      </c>
      <c r="X74" s="22">
        <v>30004</v>
      </c>
      <c r="Y74" s="22">
        <v>0</v>
      </c>
      <c r="Z74" s="22">
        <v>1</v>
      </c>
      <c r="AA74" s="22">
        <v>3</v>
      </c>
      <c r="AB74" s="22">
        <v>3</v>
      </c>
      <c r="AC74" s="22">
        <v>0</v>
      </c>
      <c r="AD74" s="22">
        <v>0</v>
      </c>
      <c r="AE74" s="22">
        <v>0</v>
      </c>
      <c r="AF74" s="22">
        <v>3</v>
      </c>
      <c r="AG74" s="22">
        <v>14</v>
      </c>
      <c r="AH74" s="22">
        <v>4</v>
      </c>
      <c r="AI74" s="22">
        <v>0</v>
      </c>
      <c r="AJ74" s="22">
        <v>-1</v>
      </c>
      <c r="AK74" s="22">
        <v>4</v>
      </c>
      <c r="AL74" s="22">
        <v>-2.5</v>
      </c>
      <c r="AM74" s="22">
        <v>0</v>
      </c>
      <c r="AN74" s="22">
        <v>0.9</v>
      </c>
      <c r="AO74" s="22">
        <v>0.96994971589218903</v>
      </c>
      <c r="AP74" s="22">
        <v>0.146123368519015</v>
      </c>
      <c r="AQ74" s="22">
        <v>1.83764747128046</v>
      </c>
      <c r="AR74" s="22">
        <v>0.37246999197635899</v>
      </c>
      <c r="AS74" s="22">
        <v>0.36085803167770403</v>
      </c>
      <c r="AT74" s="22">
        <v>1.6915241027614401</v>
      </c>
      <c r="AU74" s="22">
        <v>0.99770222597244296</v>
      </c>
      <c r="AV74" s="22">
        <v>0.146123368519015</v>
      </c>
      <c r="AW74" s="22">
        <v>1.84155025201978</v>
      </c>
      <c r="AX74" s="22">
        <v>0.36307825985897801</v>
      </c>
      <c r="AY74" s="22">
        <v>0.36184412045643</v>
      </c>
      <c r="AZ74" s="22">
        <v>1.69542688350077</v>
      </c>
      <c r="BA74" s="22">
        <v>4.3570070370370299E-2</v>
      </c>
      <c r="BB74" s="22">
        <v>-1.4281563010603</v>
      </c>
      <c r="BC74" s="22">
        <v>3.6621100000000002E-4</v>
      </c>
      <c r="BD74" s="22">
        <v>7.8215422222218105E-4</v>
      </c>
      <c r="BE74" s="22">
        <v>0</v>
      </c>
      <c r="BF74" s="22">
        <v>0</v>
      </c>
      <c r="BG74" s="22">
        <v>1.0954676296296199E-2</v>
      </c>
      <c r="BH74" s="22">
        <v>0.35835935802469099</v>
      </c>
      <c r="BI74" s="22">
        <v>3.3456313580246702E-3</v>
      </c>
      <c r="BJ74" s="22">
        <v>7.1132330864197204E-3</v>
      </c>
      <c r="BK74" s="22">
        <v>0</v>
      </c>
      <c r="BL74" s="22">
        <v>0</v>
      </c>
      <c r="BM74" s="22">
        <v>9.7761713580246795E-2</v>
      </c>
      <c r="BN74" s="22">
        <v>435.70070370370303</v>
      </c>
      <c r="BO74" s="22">
        <v>3.6621100000000002</v>
      </c>
      <c r="BP74" s="22">
        <v>7.8215422222222202</v>
      </c>
      <c r="BQ74" s="22">
        <v>0</v>
      </c>
      <c r="BR74" s="22">
        <v>0</v>
      </c>
      <c r="BS74" s="22">
        <v>109.54676296296201</v>
      </c>
      <c r="BT74" s="22">
        <v>1266510</v>
      </c>
      <c r="BU74" s="22">
        <v>102.67433703703701</v>
      </c>
      <c r="BV74" s="22">
        <v>100.8408</v>
      </c>
      <c r="BW74" s="22">
        <v>1.99881825206602</v>
      </c>
      <c r="BX74" s="24">
        <v>8.1068714054391005E-5</v>
      </c>
      <c r="BY74" s="24">
        <v>7.9621005755970003E-5</v>
      </c>
      <c r="BZ74" s="22">
        <v>-4.1037903711388601</v>
      </c>
      <c r="CA74" s="24">
        <v>8.2315077777770295E-5</v>
      </c>
      <c r="CB74" s="22">
        <v>-4.0896370372235999</v>
      </c>
      <c r="CC74" s="24">
        <v>7.9635133333322199E-5</v>
      </c>
      <c r="CD74" s="22">
        <v>0.82536662962962903</v>
      </c>
      <c r="CE74" s="22">
        <v>6.61933777777777</v>
      </c>
      <c r="CF74" s="24">
        <v>6.5168583716640896E-7</v>
      </c>
      <c r="CG74" s="24">
        <v>5.2264394104884899E-6</v>
      </c>
      <c r="CH74" s="24">
        <v>6.5159781481481398E-7</v>
      </c>
      <c r="CI74" s="24">
        <v>5.2259014814814798E-6</v>
      </c>
      <c r="CJ74" s="24">
        <v>5.2312922222222201E-6</v>
      </c>
      <c r="CK74" s="22">
        <v>5.3403177777778003E-3</v>
      </c>
      <c r="CL74" s="22">
        <v>6.2038240740740699E-2</v>
      </c>
      <c r="CM74" s="22">
        <v>1.00000994275022</v>
      </c>
      <c r="CN74" s="24">
        <v>5.0797765337642598E-7</v>
      </c>
      <c r="CO74" s="22">
        <v>2.1078566666666601</v>
      </c>
      <c r="CP74" s="22">
        <v>11.0064259259259</v>
      </c>
      <c r="CQ74" s="22">
        <v>1.0415497596821599</v>
      </c>
      <c r="CR74" s="22">
        <v>100.519456790123</v>
      </c>
      <c r="CS74" s="22">
        <v>1.9958964702973601</v>
      </c>
      <c r="CT74" s="22">
        <v>2.8207288888888802</v>
      </c>
      <c r="CU74" s="22">
        <v>0.11137756140647501</v>
      </c>
      <c r="CV74" s="22">
        <v>1.6872177777777699</v>
      </c>
      <c r="CW74" s="22">
        <v>8.5514896296296303</v>
      </c>
      <c r="CX74" s="22">
        <v>0.93144552107479195</v>
      </c>
      <c r="CY74" s="22">
        <v>77.884883950617194</v>
      </c>
      <c r="CZ74" s="22">
        <v>1.88579223168998</v>
      </c>
      <c r="DA74" s="22">
        <v>0.25598262962962898</v>
      </c>
      <c r="DB74" s="22">
        <v>0.55959508498852994</v>
      </c>
      <c r="DC74" s="22">
        <v>0.50979777654278902</v>
      </c>
      <c r="DD74" s="22">
        <v>0.29811034368781397</v>
      </c>
      <c r="DE74" s="22">
        <v>1.53654703703703E-2</v>
      </c>
      <c r="DF74" s="22">
        <v>9.9986618518517895E-3</v>
      </c>
      <c r="DG74" s="22">
        <v>3.8486414814814698E-2</v>
      </c>
      <c r="DH74" s="22">
        <v>1.81023925925925</v>
      </c>
      <c r="DI74" s="22">
        <v>0.47776344444444402</v>
      </c>
      <c r="DJ74" s="22">
        <v>1</v>
      </c>
      <c r="DK74" s="22">
        <v>1</v>
      </c>
      <c r="DL74" s="22">
        <v>1</v>
      </c>
      <c r="DM74" s="22">
        <v>1</v>
      </c>
      <c r="DN74" s="22">
        <v>0</v>
      </c>
      <c r="DO74" s="22">
        <v>0</v>
      </c>
      <c r="DP74" s="22">
        <v>1671.25925925925</v>
      </c>
      <c r="DQ74" s="22">
        <v>6.0177776582595501E-4</v>
      </c>
      <c r="DR74" s="22">
        <v>4.8828125E-4</v>
      </c>
      <c r="DS74" s="22">
        <v>1.8988715277777699E-3</v>
      </c>
      <c r="DT74" s="22">
        <v>2.2827975713293701E-4</v>
      </c>
      <c r="DU74" s="22">
        <v>0.37608130903874298</v>
      </c>
      <c r="DV74" s="22">
        <v>1266522.59259259</v>
      </c>
      <c r="DW74" s="22">
        <v>1266520</v>
      </c>
      <c r="DX74" s="22">
        <v>1266520</v>
      </c>
      <c r="DY74" s="22">
        <v>1266510</v>
      </c>
      <c r="DZ74" s="22">
        <v>1266510</v>
      </c>
      <c r="EA74" s="22">
        <v>1266520</v>
      </c>
      <c r="EB74" s="22">
        <v>0.64335877777777695</v>
      </c>
      <c r="EC74" s="22">
        <v>2.50618518518518</v>
      </c>
      <c r="ED74" s="22">
        <v>0.249244814814814</v>
      </c>
      <c r="EE74" s="22">
        <v>0</v>
      </c>
      <c r="EF74" s="22">
        <v>0</v>
      </c>
      <c r="EG74" s="22">
        <v>0.78053129629629603</v>
      </c>
      <c r="EH74" s="22">
        <v>1266522.59259259</v>
      </c>
      <c r="EI74" s="22">
        <v>1266520</v>
      </c>
      <c r="EJ74" s="22">
        <v>1266520</v>
      </c>
      <c r="EK74" s="22">
        <v>1266510</v>
      </c>
      <c r="EL74" s="22">
        <v>1266510</v>
      </c>
      <c r="EM74" s="22">
        <v>1266520</v>
      </c>
      <c r="EN74" s="24">
        <v>8.5612330185185097E-16</v>
      </c>
      <c r="EO74" s="24">
        <v>-8.5612330185185097E-16</v>
      </c>
      <c r="EP74" s="24">
        <v>1.56594074074074E-16</v>
      </c>
      <c r="EQ74" s="24">
        <v>1.1189307037036999E-16</v>
      </c>
      <c r="ER74" s="22">
        <v>0</v>
      </c>
      <c r="ES74" s="22">
        <v>0</v>
      </c>
      <c r="ET74" s="24">
        <v>2.2713862962963001E-17</v>
      </c>
    </row>
    <row r="75" spans="1:150" s="22" customFormat="1" x14ac:dyDescent="0.25">
      <c r="A75" s="25">
        <f>1/H74</f>
        <v>1.4828169002811957</v>
      </c>
      <c r="B75" s="22">
        <f t="shared" ref="B75:B77" si="33">LOG10(Z75)</f>
        <v>0.3010299956639812</v>
      </c>
      <c r="C75" s="22">
        <f t="shared" ref="C75:C77" si="34">LOG10(H75)</f>
        <v>2.1196312232065417E-2</v>
      </c>
      <c r="G75" s="22">
        <f t="shared" si="25"/>
        <v>157.00739999999999</v>
      </c>
      <c r="H75" s="23">
        <f t="shared" si="14"/>
        <v>1.0500169559596031</v>
      </c>
      <c r="I75" s="22">
        <f t="shared" si="26"/>
        <v>2.116339</v>
      </c>
      <c r="J75" s="23">
        <f t="shared" si="16"/>
        <v>2.0811024184402287</v>
      </c>
      <c r="K75" s="8">
        <f t="shared" si="31"/>
        <v>1.4255031250000001</v>
      </c>
      <c r="L75" s="8">
        <f t="shared" si="32"/>
        <v>9.9929349916977124</v>
      </c>
      <c r="M75" s="22">
        <f t="shared" si="27"/>
        <v>0.14504399999999901</v>
      </c>
      <c r="N75" s="23">
        <f t="shared" si="18"/>
        <v>2.2048382143050591</v>
      </c>
      <c r="O75" s="22">
        <f t="shared" si="28"/>
        <v>7.6211943576216996E-4</v>
      </c>
      <c r="P75" s="22">
        <f t="shared" si="29"/>
        <v>4.8828125E-4</v>
      </c>
      <c r="Q75" s="22">
        <f t="shared" si="21"/>
        <v>1.5608206044409241</v>
      </c>
      <c r="R75" s="22">
        <f t="shared" si="22"/>
        <v>1.512194770894715</v>
      </c>
      <c r="S75" s="22">
        <f t="shared" si="30"/>
        <v>1.032155800616503</v>
      </c>
      <c r="T75" s="22">
        <f t="shared" si="24"/>
        <v>9.7487199875972222E-2</v>
      </c>
      <c r="U75" s="22">
        <v>10</v>
      </c>
      <c r="V75" s="22">
        <v>1</v>
      </c>
      <c r="W75" s="22">
        <v>6703</v>
      </c>
      <c r="X75" s="22">
        <v>168</v>
      </c>
      <c r="Y75" s="22">
        <v>1</v>
      </c>
      <c r="Z75" s="22">
        <v>2</v>
      </c>
      <c r="AA75" s="22">
        <v>3</v>
      </c>
      <c r="AB75" s="22">
        <v>3</v>
      </c>
      <c r="AC75" s="22">
        <v>0</v>
      </c>
      <c r="AD75" s="22">
        <v>0</v>
      </c>
      <c r="AE75" s="22">
        <v>0</v>
      </c>
      <c r="AF75" s="22">
        <v>3</v>
      </c>
      <c r="AG75" s="22">
        <v>14</v>
      </c>
      <c r="AH75" s="22">
        <v>4</v>
      </c>
      <c r="AI75" s="22">
        <v>0</v>
      </c>
      <c r="AJ75" s="22">
        <v>-1</v>
      </c>
      <c r="AK75" s="22">
        <v>4</v>
      </c>
      <c r="AL75" s="22">
        <v>-2.5</v>
      </c>
      <c r="AM75" s="22">
        <v>0</v>
      </c>
      <c r="AN75" s="22">
        <v>0.9</v>
      </c>
      <c r="AO75" s="22">
        <v>0.97584244518932695</v>
      </c>
      <c r="AP75" s="22">
        <v>0.14567633427365401</v>
      </c>
      <c r="AQ75" s="22">
        <v>1.84198701037056</v>
      </c>
      <c r="AR75" s="22">
        <v>0.37101763985201702</v>
      </c>
      <c r="AS75" s="22">
        <v>0.36168929478878997</v>
      </c>
      <c r="AT75" s="22">
        <v>1.6963106760969</v>
      </c>
      <c r="AU75" s="22">
        <v>1.0036657643379401</v>
      </c>
      <c r="AV75" s="22">
        <v>0.14567633427365401</v>
      </c>
      <c r="AW75" s="22">
        <v>1.8461687939957601</v>
      </c>
      <c r="AX75" s="22">
        <v>0.36149818254635002</v>
      </c>
      <c r="AY75" s="22">
        <v>0.36247837721863801</v>
      </c>
      <c r="AZ75" s="22">
        <v>1.7004924597221101</v>
      </c>
      <c r="BA75" s="22">
        <v>0.14504399999999901</v>
      </c>
      <c r="BB75" s="22">
        <v>-0.83958843239284298</v>
      </c>
      <c r="BC75" s="22">
        <v>3.6621100000000002E-4</v>
      </c>
      <c r="BD75" s="22">
        <v>8.0566399999994003E-4</v>
      </c>
      <c r="BE75" s="22">
        <v>0</v>
      </c>
      <c r="BF75" s="22">
        <v>0</v>
      </c>
      <c r="BG75" s="22">
        <v>1.6857919999999901E-2</v>
      </c>
      <c r="BH75" s="22">
        <v>0.72521999999999998</v>
      </c>
      <c r="BI75" s="22">
        <v>1.8310550000000001E-3</v>
      </c>
      <c r="BJ75" s="22">
        <v>4.0283199999999403E-3</v>
      </c>
      <c r="BK75" s="22">
        <v>0</v>
      </c>
      <c r="BL75" s="22">
        <v>0</v>
      </c>
      <c r="BM75" s="22">
        <v>8.4289599999999895E-2</v>
      </c>
      <c r="BN75" s="22">
        <v>1450.44</v>
      </c>
      <c r="BO75" s="22">
        <v>3.66210999999999</v>
      </c>
      <c r="BP75" s="22">
        <v>8.0566399999999891</v>
      </c>
      <c r="BQ75" s="22">
        <v>0</v>
      </c>
      <c r="BR75" s="22">
        <v>0</v>
      </c>
      <c r="BS75" s="22">
        <v>168.57919999999999</v>
      </c>
      <c r="BT75" s="22">
        <v>1266510</v>
      </c>
      <c r="BU75" s="22">
        <v>160.27029999999999</v>
      </c>
      <c r="BV75" s="22">
        <v>157.00739999999999</v>
      </c>
      <c r="BW75" s="22">
        <v>2.19575526778728</v>
      </c>
      <c r="BX75" s="22">
        <v>1.2654483580857001E-4</v>
      </c>
      <c r="BY75" s="22">
        <v>1.23968543477689E-4</v>
      </c>
      <c r="BZ75" s="22">
        <v>-3.90685335541778</v>
      </c>
      <c r="CA75" s="22">
        <v>1.2900339999996001E-4</v>
      </c>
      <c r="CB75" s="22">
        <v>-3.8895684496023</v>
      </c>
      <c r="CC75" s="22">
        <v>1.2397719999994E-4</v>
      </c>
      <c r="CD75" s="22">
        <v>10.810713</v>
      </c>
      <c r="CE75" s="22">
        <v>21.35444</v>
      </c>
      <c r="CF75" s="24">
        <v>8.5358291683444997E-6</v>
      </c>
      <c r="CG75" s="24">
        <v>1.6860853842448901E-5</v>
      </c>
      <c r="CH75" s="24">
        <v>8.5345120000000005E-6</v>
      </c>
      <c r="CI75" s="24">
        <v>1.685824E-5</v>
      </c>
      <c r="CJ75" s="24">
        <v>1.6872590000000001E-5</v>
      </c>
      <c r="CK75" s="22">
        <v>6.6179669999999899E-2</v>
      </c>
      <c r="CL75" s="22">
        <v>0.13598539999999901</v>
      </c>
      <c r="CM75" s="22">
        <v>1.0000157914268299</v>
      </c>
      <c r="CN75" s="24">
        <v>5.7909507228525603E-7</v>
      </c>
      <c r="CO75" s="22">
        <v>2.116339</v>
      </c>
      <c r="CP75" s="22">
        <v>11.0701999999999</v>
      </c>
      <c r="CQ75" s="22">
        <v>1.0440830582057401</v>
      </c>
      <c r="CR75" s="22">
        <v>55.350999999999999</v>
      </c>
      <c r="CS75" s="22">
        <v>1.74305306254176</v>
      </c>
      <c r="CT75" s="22">
        <v>2.76994399999999</v>
      </c>
      <c r="CU75" s="22">
        <v>7.05273264371932E-2</v>
      </c>
      <c r="CV75" s="22">
        <v>1.6798029999999999</v>
      </c>
      <c r="CW75" s="22">
        <v>8.7245389999999894</v>
      </c>
      <c r="CX75" s="22">
        <v>0.94015750190264002</v>
      </c>
      <c r="CY75" s="22">
        <v>43.622695</v>
      </c>
      <c r="CZ75" s="22">
        <v>1.6391275062386499</v>
      </c>
      <c r="DA75" s="22">
        <v>0.2547797</v>
      </c>
      <c r="DB75" s="22">
        <v>0.55737449120279503</v>
      </c>
      <c r="DC75" s="22">
        <v>0.49939533777281497</v>
      </c>
      <c r="DD75" s="22">
        <v>0.298016511346824</v>
      </c>
      <c r="DE75" s="22">
        <v>8.4096679999999709E-3</v>
      </c>
      <c r="DF75" s="22">
        <v>5.4435129999999199E-3</v>
      </c>
      <c r="DG75" s="22">
        <v>2.1592289999999899E-2</v>
      </c>
      <c r="DH75" s="22">
        <v>3.6799329999999899</v>
      </c>
      <c r="DI75" s="22">
        <v>0.4107787</v>
      </c>
      <c r="DJ75" s="22">
        <v>1</v>
      </c>
      <c r="DK75" s="22">
        <v>1</v>
      </c>
      <c r="DL75" s="22">
        <v>1</v>
      </c>
      <c r="DM75" s="22">
        <v>1</v>
      </c>
      <c r="DN75" s="22">
        <v>0</v>
      </c>
      <c r="DO75" s="22">
        <v>0</v>
      </c>
      <c r="DP75" s="22">
        <v>1312.5</v>
      </c>
      <c r="DQ75" s="22">
        <v>7.6211943576216996E-4</v>
      </c>
      <c r="DR75" s="22">
        <v>4.8828125E-4</v>
      </c>
      <c r="DS75" s="22">
        <v>2.7832031250000001E-3</v>
      </c>
      <c r="DT75" s="22">
        <v>3.7635864120590898E-4</v>
      </c>
      <c r="DU75" s="22">
        <v>0.49388944944959201</v>
      </c>
      <c r="DV75" s="22">
        <v>1266530</v>
      </c>
      <c r="DW75" s="22">
        <v>1266520</v>
      </c>
      <c r="DX75" s="22">
        <v>1266520</v>
      </c>
      <c r="DY75" s="22">
        <v>1266510</v>
      </c>
      <c r="DZ75" s="22">
        <v>1266510</v>
      </c>
      <c r="EA75" s="22">
        <v>1266520</v>
      </c>
      <c r="EB75" s="22">
        <v>0.73342969999999996</v>
      </c>
      <c r="EC75" s="22">
        <v>2.5238550000000002</v>
      </c>
      <c r="ED75" s="22">
        <v>0.255808699999999</v>
      </c>
      <c r="EE75" s="22">
        <v>0</v>
      </c>
      <c r="EF75" s="22">
        <v>0</v>
      </c>
      <c r="EG75" s="22">
        <v>0.87081209999999998</v>
      </c>
      <c r="EH75" s="22">
        <v>1266530</v>
      </c>
      <c r="EI75" s="22">
        <v>1266520</v>
      </c>
      <c r="EJ75" s="22">
        <v>1266520</v>
      </c>
      <c r="EK75" s="22">
        <v>1266510</v>
      </c>
      <c r="EL75" s="22">
        <v>1266510</v>
      </c>
      <c r="EM75" s="22">
        <v>1266520</v>
      </c>
      <c r="EN75" s="24">
        <v>-8.5105300000000005E-16</v>
      </c>
      <c r="EO75" s="24">
        <v>8.5105300000000005E-16</v>
      </c>
      <c r="EP75" s="24">
        <v>1.08408999999999E-17</v>
      </c>
      <c r="EQ75" s="24">
        <v>-3.137742E-16</v>
      </c>
      <c r="ER75" s="22">
        <v>0</v>
      </c>
      <c r="ES75" s="22">
        <v>0</v>
      </c>
      <c r="ET75" s="24">
        <v>5.6140019999999998E-16</v>
      </c>
    </row>
    <row r="76" spans="1:150" s="22" customFormat="1" x14ac:dyDescent="0.25">
      <c r="A76" s="21"/>
      <c r="B76" s="22">
        <f t="shared" si="33"/>
        <v>0.47712125471966244</v>
      </c>
      <c r="C76" s="22">
        <f t="shared" si="34"/>
        <v>0.14340487338801661</v>
      </c>
      <c r="G76" s="22">
        <f t="shared" si="25"/>
        <v>208.03129999999999</v>
      </c>
      <c r="H76" s="23">
        <f t="shared" si="14"/>
        <v>1.3912490262899646</v>
      </c>
      <c r="I76" s="22">
        <f t="shared" si="26"/>
        <v>2.11708399999999</v>
      </c>
      <c r="J76" s="23">
        <f t="shared" si="16"/>
        <v>2.0818350143531319</v>
      </c>
      <c r="K76" s="8">
        <f t="shared" si="31"/>
        <v>1.4255031250000001</v>
      </c>
      <c r="L76" s="8">
        <f t="shared" si="32"/>
        <v>9.9929349916977124</v>
      </c>
      <c r="M76" s="22">
        <f t="shared" si="27"/>
        <v>0.20732409999999901</v>
      </c>
      <c r="N76" s="23">
        <f t="shared" si="18"/>
        <v>3.1515684787126972</v>
      </c>
      <c r="O76" s="22">
        <f t="shared" si="28"/>
        <v>8.9755982816992004E-4</v>
      </c>
      <c r="P76" s="22">
        <f t="shared" si="29"/>
        <v>4.8828125E-4</v>
      </c>
      <c r="Q76" s="22">
        <f t="shared" si="21"/>
        <v>1.8382025280919962</v>
      </c>
      <c r="R76" s="22">
        <f t="shared" si="22"/>
        <v>1.512194770894715</v>
      </c>
      <c r="S76" s="22">
        <f t="shared" si="30"/>
        <v>1.2155858249690901</v>
      </c>
      <c r="T76" s="22">
        <f t="shared" si="24"/>
        <v>0.11481218069440505</v>
      </c>
      <c r="U76" s="22">
        <v>10</v>
      </c>
      <c r="V76" s="22">
        <v>1</v>
      </c>
      <c r="W76" s="22">
        <v>6703</v>
      </c>
      <c r="X76" s="22">
        <v>336</v>
      </c>
      <c r="Y76" s="22">
        <v>2</v>
      </c>
      <c r="Z76" s="22">
        <v>3</v>
      </c>
      <c r="AA76" s="22">
        <v>3</v>
      </c>
      <c r="AB76" s="22">
        <v>3</v>
      </c>
      <c r="AC76" s="22">
        <v>0</v>
      </c>
      <c r="AD76" s="22">
        <v>0</v>
      </c>
      <c r="AE76" s="22">
        <v>0</v>
      </c>
      <c r="AF76" s="22">
        <v>3</v>
      </c>
      <c r="AG76" s="22">
        <v>14</v>
      </c>
      <c r="AH76" s="22">
        <v>4</v>
      </c>
      <c r="AI76" s="22">
        <v>0</v>
      </c>
      <c r="AJ76" s="22">
        <v>-1</v>
      </c>
      <c r="AK76" s="22">
        <v>4</v>
      </c>
      <c r="AL76" s="22">
        <v>-2.5</v>
      </c>
      <c r="AM76" s="22">
        <v>0</v>
      </c>
      <c r="AN76" s="22">
        <v>0.9</v>
      </c>
      <c r="AO76" s="22">
        <v>0.97584244518932695</v>
      </c>
      <c r="AP76" s="22">
        <v>0.14567633427365401</v>
      </c>
      <c r="AQ76" s="22">
        <v>1.84198701037056</v>
      </c>
      <c r="AR76" s="22">
        <v>0.37101763985201702</v>
      </c>
      <c r="AS76" s="22">
        <v>0.36168929478878997</v>
      </c>
      <c r="AT76" s="22">
        <v>1.6963106760969</v>
      </c>
      <c r="AU76" s="22">
        <v>1.0036657643379401</v>
      </c>
      <c r="AV76" s="22">
        <v>0.14567633427365401</v>
      </c>
      <c r="AW76" s="22">
        <v>1.8461687939957601</v>
      </c>
      <c r="AX76" s="22">
        <v>0.36149818254635002</v>
      </c>
      <c r="AY76" s="22">
        <v>0.36247837721863801</v>
      </c>
      <c r="AZ76" s="22">
        <v>1.7004924597221101</v>
      </c>
      <c r="BA76" s="22">
        <v>0.20732409999999901</v>
      </c>
      <c r="BB76" s="22">
        <v>-0.68355883513252902</v>
      </c>
      <c r="BC76" s="22">
        <v>3.6621100000000002E-4</v>
      </c>
      <c r="BD76" s="22">
        <v>8.1787099999992895E-4</v>
      </c>
      <c r="BE76" s="22">
        <v>0</v>
      </c>
      <c r="BF76" s="22">
        <v>0</v>
      </c>
      <c r="BG76" s="22">
        <v>2.2424309999999899E-2</v>
      </c>
      <c r="BH76" s="22">
        <v>0.69108033333333296</v>
      </c>
      <c r="BI76" s="22">
        <v>1.2207033333333E-3</v>
      </c>
      <c r="BJ76" s="22">
        <v>2.7262366666665999E-3</v>
      </c>
      <c r="BK76" s="22">
        <v>0</v>
      </c>
      <c r="BL76" s="22">
        <v>0</v>
      </c>
      <c r="BM76" s="22">
        <v>7.4747699999999903E-2</v>
      </c>
      <c r="BN76" s="22">
        <v>2073.241</v>
      </c>
      <c r="BO76" s="22">
        <v>3.66210999999999</v>
      </c>
      <c r="BP76" s="22">
        <v>8.1787099999999899</v>
      </c>
      <c r="BQ76" s="22">
        <v>0</v>
      </c>
      <c r="BR76" s="22">
        <v>0</v>
      </c>
      <c r="BS76" s="22">
        <v>224.2431</v>
      </c>
      <c r="BT76" s="22">
        <v>1266510</v>
      </c>
      <c r="BU76" s="22">
        <v>212.3931</v>
      </c>
      <c r="BV76" s="22">
        <v>208.03129999999999</v>
      </c>
      <c r="BW76" s="22">
        <v>2.3179760045941098</v>
      </c>
      <c r="BX76" s="22">
        <v>1.6769950493872001E-4</v>
      </c>
      <c r="BY76" s="22">
        <v>1.6425555266041901E-4</v>
      </c>
      <c r="BZ76" s="22">
        <v>-3.7846326186108601</v>
      </c>
      <c r="CA76" s="22">
        <v>1.7097739999994999E-4</v>
      </c>
      <c r="CB76" s="22">
        <v>-3.76721281750187</v>
      </c>
      <c r="CC76" s="22">
        <v>1.6423659999995001E-4</v>
      </c>
      <c r="CD76" s="22">
        <v>22.836259999999999</v>
      </c>
      <c r="CE76" s="22">
        <v>37.027439999999999</v>
      </c>
      <c r="CF76" s="24">
        <v>1.80308564480343E-5</v>
      </c>
      <c r="CG76" s="24">
        <v>2.9235805481204201E-5</v>
      </c>
      <c r="CH76" s="24">
        <v>1.802697E-5</v>
      </c>
      <c r="CI76" s="24">
        <v>2.9229529999999899E-5</v>
      </c>
      <c r="CJ76" s="24">
        <v>2.9234449999999999E-5</v>
      </c>
      <c r="CK76" s="22">
        <v>0.105419709999999</v>
      </c>
      <c r="CL76" s="22">
        <v>0.17794859999999901</v>
      </c>
      <c r="CM76" s="22">
        <v>1.0000236871402499</v>
      </c>
      <c r="CN76" s="24">
        <v>6.7831750242793099E-7</v>
      </c>
      <c r="CO76" s="22">
        <v>2.11708399999999</v>
      </c>
      <c r="CP76" s="22">
        <v>11.076219999999999</v>
      </c>
      <c r="CQ76" s="22">
        <v>1.04431723493982</v>
      </c>
      <c r="CR76" s="22">
        <v>36.920733333333303</v>
      </c>
      <c r="CS76" s="22">
        <v>1.56719598022016</v>
      </c>
      <c r="CT76" s="22">
        <v>2.74963899999999</v>
      </c>
      <c r="CU76" s="22">
        <v>5.3255373876746302E-2</v>
      </c>
      <c r="CV76" s="22">
        <v>1.679713</v>
      </c>
      <c r="CW76" s="22">
        <v>8.8140149999999995</v>
      </c>
      <c r="CX76" s="22">
        <v>0.94466334352478398</v>
      </c>
      <c r="CY76" s="22">
        <v>29.380049999999901</v>
      </c>
      <c r="CZ76" s="22">
        <v>1.46754208880512</v>
      </c>
      <c r="DA76" s="22">
        <v>0.25460659999999902</v>
      </c>
      <c r="DB76" s="22">
        <v>0.55708984998850397</v>
      </c>
      <c r="DC76" s="22">
        <v>0.49411585989026602</v>
      </c>
      <c r="DD76" s="22">
        <v>0.29803993943069901</v>
      </c>
      <c r="DE76" s="22">
        <v>5.6058999999999398E-3</v>
      </c>
      <c r="DF76" s="22">
        <v>3.6271269999999501E-3</v>
      </c>
      <c r="DG76" s="22">
        <v>1.4559719999999899E-2</v>
      </c>
      <c r="DH76" s="22">
        <v>3.5434559999999999</v>
      </c>
      <c r="DI76" s="22">
        <v>0.36619349999999901</v>
      </c>
      <c r="DJ76" s="22">
        <v>1</v>
      </c>
      <c r="DK76" s="22">
        <v>1</v>
      </c>
      <c r="DL76" s="22">
        <v>1</v>
      </c>
      <c r="DM76" s="22">
        <v>1</v>
      </c>
      <c r="DN76" s="22">
        <v>0</v>
      </c>
      <c r="DO76" s="22">
        <v>0</v>
      </c>
      <c r="DP76" s="22">
        <v>1114.9000000000001</v>
      </c>
      <c r="DQ76" s="22">
        <v>8.9755982816992004E-4</v>
      </c>
      <c r="DR76" s="22">
        <v>4.8828125E-4</v>
      </c>
      <c r="DS76" s="22">
        <v>3.6132812500000002E-3</v>
      </c>
      <c r="DT76" s="22">
        <v>5.3477742146919901E-4</v>
      </c>
      <c r="DU76" s="22">
        <v>0.59594295229399397</v>
      </c>
      <c r="DV76" s="22">
        <v>1266540</v>
      </c>
      <c r="DW76" s="22">
        <v>1266520</v>
      </c>
      <c r="DX76" s="22">
        <v>1266520</v>
      </c>
      <c r="DY76" s="22">
        <v>1266510</v>
      </c>
      <c r="DZ76" s="22">
        <v>1266510</v>
      </c>
      <c r="EA76" s="22">
        <v>1266522</v>
      </c>
      <c r="EB76" s="22">
        <v>0.85909590000000002</v>
      </c>
      <c r="EC76" s="22">
        <v>2.5251760000000001</v>
      </c>
      <c r="ED76" s="22">
        <v>0.25929349999999901</v>
      </c>
      <c r="EE76" s="22">
        <v>0</v>
      </c>
      <c r="EF76" s="22">
        <v>0</v>
      </c>
      <c r="EG76" s="22">
        <v>0.59298872999999996</v>
      </c>
      <c r="EH76" s="22">
        <v>1266540</v>
      </c>
      <c r="EI76" s="22">
        <v>1266520</v>
      </c>
      <c r="EJ76" s="22">
        <v>1266520</v>
      </c>
      <c r="EK76" s="22">
        <v>1266510</v>
      </c>
      <c r="EL76" s="22">
        <v>1266510</v>
      </c>
      <c r="EM76" s="22">
        <v>1266522</v>
      </c>
      <c r="EN76" s="24">
        <v>1.0434256000000001E-16</v>
      </c>
      <c r="EO76" s="24">
        <v>-1.0434256000000001E-16</v>
      </c>
      <c r="EP76" s="24">
        <v>-1.9887569999999899E-16</v>
      </c>
      <c r="EQ76" s="24">
        <v>1.13521919999999E-15</v>
      </c>
      <c r="ER76" s="22">
        <v>0</v>
      </c>
      <c r="ES76" s="22">
        <v>0</v>
      </c>
      <c r="ET76" s="24">
        <v>6.5557309999999996E-16</v>
      </c>
    </row>
    <row r="77" spans="1:150" s="22" customFormat="1" x14ac:dyDescent="0.25">
      <c r="A77" s="21"/>
      <c r="B77" s="22">
        <f t="shared" si="33"/>
        <v>0.6020599913279624</v>
      </c>
      <c r="C77" s="22">
        <f t="shared" si="34"/>
        <v>0.22477442835695607</v>
      </c>
      <c r="G77" s="22">
        <f t="shared" si="25"/>
        <v>250.89859999999999</v>
      </c>
      <c r="H77" s="23">
        <f t="shared" si="14"/>
        <v>1.6779322772463341</v>
      </c>
      <c r="I77" s="22">
        <f t="shared" si="26"/>
        <v>2.1174580000000001</v>
      </c>
      <c r="J77" s="23">
        <f t="shared" si="16"/>
        <v>2.0822027873349263</v>
      </c>
      <c r="K77" s="8">
        <f t="shared" si="31"/>
        <v>1.4255031250000001</v>
      </c>
      <c r="L77" s="8">
        <f t="shared" si="32"/>
        <v>9.9929349916977124</v>
      </c>
      <c r="M77" s="22">
        <f t="shared" si="27"/>
        <v>0.25186769999999897</v>
      </c>
      <c r="N77" s="23">
        <f t="shared" si="18"/>
        <v>3.8286832265321138</v>
      </c>
      <c r="O77" s="22">
        <f t="shared" si="28"/>
        <v>1.0182635839544099E-3</v>
      </c>
      <c r="P77" s="22">
        <f t="shared" si="29"/>
        <v>4.8828125E-4</v>
      </c>
      <c r="Q77" s="22">
        <f t="shared" si="21"/>
        <v>2.0854038199386316</v>
      </c>
      <c r="R77" s="22">
        <f t="shared" si="22"/>
        <v>1.512194770894715</v>
      </c>
      <c r="S77" s="22">
        <f t="shared" si="30"/>
        <v>1.37905768494674</v>
      </c>
      <c r="T77" s="22">
        <f t="shared" si="24"/>
        <v>0.1302521112535506</v>
      </c>
      <c r="U77" s="22">
        <v>10</v>
      </c>
      <c r="V77" s="22">
        <v>1</v>
      </c>
      <c r="W77" s="22">
        <v>6703</v>
      </c>
      <c r="X77" s="22">
        <v>504</v>
      </c>
      <c r="Y77" s="22">
        <v>3</v>
      </c>
      <c r="Z77" s="22">
        <v>4</v>
      </c>
      <c r="AA77" s="22">
        <v>3</v>
      </c>
      <c r="AB77" s="22">
        <v>3</v>
      </c>
      <c r="AC77" s="22">
        <v>0</v>
      </c>
      <c r="AD77" s="22">
        <v>0</v>
      </c>
      <c r="AE77" s="22">
        <v>0</v>
      </c>
      <c r="AF77" s="22">
        <v>3</v>
      </c>
      <c r="AG77" s="22">
        <v>14</v>
      </c>
      <c r="AH77" s="22">
        <v>4</v>
      </c>
      <c r="AI77" s="22">
        <v>0</v>
      </c>
      <c r="AJ77" s="22">
        <v>-1</v>
      </c>
      <c r="AK77" s="22">
        <v>4</v>
      </c>
      <c r="AL77" s="22">
        <v>-2.5</v>
      </c>
      <c r="AM77" s="22">
        <v>0</v>
      </c>
      <c r="AN77" s="22">
        <v>0.9</v>
      </c>
      <c r="AO77" s="22">
        <v>0.97584244518932695</v>
      </c>
      <c r="AP77" s="22">
        <v>0.14567633427365401</v>
      </c>
      <c r="AQ77" s="22">
        <v>1.84198701037056</v>
      </c>
      <c r="AR77" s="22">
        <v>0.37101763985201702</v>
      </c>
      <c r="AS77" s="22">
        <v>0.36168929478878997</v>
      </c>
      <c r="AT77" s="22">
        <v>1.6963106760969</v>
      </c>
      <c r="AU77" s="22">
        <v>1.0036657643379401</v>
      </c>
      <c r="AV77" s="22">
        <v>0.14567633427365401</v>
      </c>
      <c r="AW77" s="22">
        <v>1.8461687939957601</v>
      </c>
      <c r="AX77" s="22">
        <v>0.36149818254635002</v>
      </c>
      <c r="AY77" s="22">
        <v>0.36247837721863801</v>
      </c>
      <c r="AZ77" s="22">
        <v>1.7004924597221101</v>
      </c>
      <c r="BA77" s="22">
        <v>0.25186769999999897</v>
      </c>
      <c r="BB77" s="22">
        <v>-0.59909300834454704</v>
      </c>
      <c r="BC77" s="22">
        <v>3.6621100000000002E-4</v>
      </c>
      <c r="BD77" s="22">
        <v>8.3007799999991905E-4</v>
      </c>
      <c r="BE77" s="22">
        <v>0</v>
      </c>
      <c r="BF77" s="22">
        <v>0</v>
      </c>
      <c r="BG77" s="22">
        <v>2.73803699999999E-2</v>
      </c>
      <c r="BH77" s="22">
        <v>0.62966924999999896</v>
      </c>
      <c r="BI77" s="22">
        <v>9.1552750000000003E-4</v>
      </c>
      <c r="BJ77" s="22">
        <v>2.0751949999999199E-3</v>
      </c>
      <c r="BK77" s="22">
        <v>0</v>
      </c>
      <c r="BL77" s="22">
        <v>0</v>
      </c>
      <c r="BM77" s="22">
        <v>6.8450924999999899E-2</v>
      </c>
      <c r="BN77" s="22">
        <v>2518.6770000000001</v>
      </c>
      <c r="BO77" s="22">
        <v>3.66210999999999</v>
      </c>
      <c r="BP77" s="22">
        <v>8.3007799999999907</v>
      </c>
      <c r="BQ77" s="22">
        <v>0</v>
      </c>
      <c r="BR77" s="22">
        <v>0</v>
      </c>
      <c r="BS77" s="22">
        <v>273.80369999999999</v>
      </c>
      <c r="BT77" s="22">
        <v>1266510</v>
      </c>
      <c r="BU77" s="22">
        <v>256.18389999999999</v>
      </c>
      <c r="BV77" s="22">
        <v>250.89859999999999</v>
      </c>
      <c r="BW77" s="22">
        <v>2.39934560174127</v>
      </c>
      <c r="BX77" s="22">
        <v>2.0227546564963999E-4</v>
      </c>
      <c r="BY77" s="22">
        <v>1.9810234423726E-4</v>
      </c>
      <c r="BZ77" s="22">
        <v>-3.7032630214636999</v>
      </c>
      <c r="CA77" s="22">
        <v>2.0611839999997E-4</v>
      </c>
      <c r="CB77" s="22">
        <v>-3.6860366979367201</v>
      </c>
      <c r="CC77" s="22">
        <v>1.9806309999991E-4</v>
      </c>
      <c r="CD77" s="22">
        <v>34.098550000000003</v>
      </c>
      <c r="CE77" s="22">
        <v>50.967619999999997</v>
      </c>
      <c r="CF77" s="24">
        <v>2.6923237874158101E-5</v>
      </c>
      <c r="CG77" s="24">
        <v>4.0242572107602698E-5</v>
      </c>
      <c r="CH77" s="24">
        <v>2.6916069999999901E-5</v>
      </c>
      <c r="CI77" s="24">
        <v>4.0231870000000001E-5</v>
      </c>
      <c r="CJ77" s="24">
        <v>4.0238809999999999E-5</v>
      </c>
      <c r="CK77" s="22">
        <v>0.13059369999999901</v>
      </c>
      <c r="CL77" s="22">
        <v>0.203123899999999</v>
      </c>
      <c r="CM77" s="22">
        <v>1.0000315828536599</v>
      </c>
      <c r="CN77" s="24">
        <v>7.3160093485246795E-7</v>
      </c>
      <c r="CO77" s="22">
        <v>2.1174580000000001</v>
      </c>
      <c r="CP77" s="22">
        <v>11.07569</v>
      </c>
      <c r="CQ77" s="22">
        <v>1.0442941296061901</v>
      </c>
      <c r="CR77" s="22">
        <v>27.689225</v>
      </c>
      <c r="CS77" s="22">
        <v>1.44223413827823</v>
      </c>
      <c r="CT77" s="22">
        <v>2.7296909999999999</v>
      </c>
      <c r="CU77" s="22">
        <v>4.4155044701178002E-2</v>
      </c>
      <c r="CV77" s="22">
        <v>1.6796709999999999</v>
      </c>
      <c r="CW77" s="22">
        <v>8.9041110000000003</v>
      </c>
      <c r="CX77" s="22">
        <v>0.94920149917050001</v>
      </c>
      <c r="CY77" s="22">
        <v>22.260277500000001</v>
      </c>
      <c r="CZ77" s="22">
        <v>1.34714150784253</v>
      </c>
      <c r="DA77" s="22">
        <v>0.25451999999999902</v>
      </c>
      <c r="DB77" s="22">
        <v>0.55712815987162601</v>
      </c>
      <c r="DC77" s="22">
        <v>0.48882087852982198</v>
      </c>
      <c r="DD77" s="22">
        <v>0.29805156417975698</v>
      </c>
      <c r="DE77" s="22">
        <v>4.2042209999999499E-3</v>
      </c>
      <c r="DF77" s="22">
        <v>2.7196399999999598E-3</v>
      </c>
      <c r="DG77" s="22">
        <v>1.1048399999999899E-2</v>
      </c>
      <c r="DH77" s="22">
        <v>3.2567200000000001</v>
      </c>
      <c r="DI77" s="22">
        <v>0.33538839999999898</v>
      </c>
      <c r="DJ77" s="22">
        <v>1</v>
      </c>
      <c r="DK77" s="22">
        <v>1</v>
      </c>
      <c r="DL77" s="22">
        <v>1</v>
      </c>
      <c r="DM77" s="22">
        <v>1</v>
      </c>
      <c r="DN77" s="22">
        <v>0</v>
      </c>
      <c r="DO77" s="22">
        <v>0</v>
      </c>
      <c r="DP77" s="22">
        <v>982.8</v>
      </c>
      <c r="DQ77" s="22">
        <v>1.0182635839544099E-3</v>
      </c>
      <c r="DR77" s="22">
        <v>4.8828125E-4</v>
      </c>
      <c r="DS77" s="22">
        <v>4.3457031250000002E-3</v>
      </c>
      <c r="DT77" s="22">
        <v>6.8087374484129002E-4</v>
      </c>
      <c r="DU77" s="22">
        <v>0.66889742329809898</v>
      </c>
      <c r="DV77" s="22">
        <v>1266550</v>
      </c>
      <c r="DW77" s="22">
        <v>1266520</v>
      </c>
      <c r="DX77" s="22">
        <v>1266520</v>
      </c>
      <c r="DY77" s="22">
        <v>1266510</v>
      </c>
      <c r="DZ77" s="22">
        <v>1266510</v>
      </c>
      <c r="EA77" s="22">
        <v>1266528</v>
      </c>
      <c r="EB77" s="22">
        <v>0.92657990000000001</v>
      </c>
      <c r="EC77" s="22">
        <v>2.5258379999999998</v>
      </c>
      <c r="ED77" s="22">
        <v>0.26208899999999902</v>
      </c>
      <c r="EE77" s="22">
        <v>0</v>
      </c>
      <c r="EF77" s="22">
        <v>0</v>
      </c>
      <c r="EG77" s="22">
        <v>0.83782409999999996</v>
      </c>
      <c r="EH77" s="22">
        <v>1266550</v>
      </c>
      <c r="EI77" s="22">
        <v>1266520</v>
      </c>
      <c r="EJ77" s="22">
        <v>1266520</v>
      </c>
      <c r="EK77" s="22">
        <v>1266510</v>
      </c>
      <c r="EL77" s="22">
        <v>1266510</v>
      </c>
      <c r="EM77" s="22">
        <v>1266525</v>
      </c>
      <c r="EN77" s="24">
        <v>2.6714506999999898E-16</v>
      </c>
      <c r="EO77" s="24">
        <v>-2.6714506999999898E-16</v>
      </c>
      <c r="EP77" s="24">
        <v>-2.4861999999999999E-16</v>
      </c>
      <c r="EQ77" s="24">
        <v>-9.8812499999999905E-17</v>
      </c>
      <c r="ER77" s="22">
        <v>0</v>
      </c>
      <c r="ES77" s="22">
        <v>0</v>
      </c>
      <c r="ET77" s="24">
        <v>1.6263051E-16</v>
      </c>
    </row>
    <row r="78" spans="1:150" s="26" customFormat="1" x14ac:dyDescent="0.25">
      <c r="A78" s="26">
        <v>3.6227999999999998</v>
      </c>
      <c r="B78" s="26">
        <f>LOG10(Z78)</f>
        <v>0</v>
      </c>
      <c r="C78" s="26">
        <f>LOG10(H78)</f>
        <v>-0.49709933949794821</v>
      </c>
      <c r="F78" s="26">
        <f>H78*S78</f>
        <v>0.42153366995498126</v>
      </c>
      <c r="G78" s="26">
        <f t="shared" si="25"/>
        <v>47.6019199999999</v>
      </c>
      <c r="H78" s="23">
        <f t="shared" si="14"/>
        <v>0.31834692591707431</v>
      </c>
      <c r="I78" s="26">
        <f t="shared" si="26"/>
        <v>3.1536284999999999</v>
      </c>
      <c r="J78" s="23">
        <f t="shared" si="16"/>
        <v>3.1011212750944113</v>
      </c>
      <c r="K78" s="26">
        <f t="shared" si="31"/>
        <v>2.5438062499999998</v>
      </c>
      <c r="L78" s="26">
        <f t="shared" si="32"/>
        <v>6.8275221833488562</v>
      </c>
      <c r="M78" s="26">
        <f t="shared" si="27"/>
        <v>2.17285149999999E-2</v>
      </c>
      <c r="N78" s="23">
        <f t="shared" si="18"/>
        <v>0.33029880734191558</v>
      </c>
      <c r="O78" s="26">
        <f t="shared" si="28"/>
        <v>9.7770849516227998E-4</v>
      </c>
      <c r="P78" s="26">
        <f t="shared" si="29"/>
        <v>9.765625E-4</v>
      </c>
      <c r="Q78" s="26">
        <f t="shared" si="21"/>
        <v>1.0011734990461747</v>
      </c>
      <c r="R78" s="26">
        <f t="shared" si="22"/>
        <v>0.7560973854473575</v>
      </c>
      <c r="S78" s="26">
        <f t="shared" si="30"/>
        <v>1.3241329996847084</v>
      </c>
      <c r="T78" s="26">
        <f t="shared" si="24"/>
        <v>0.12506447023359379</v>
      </c>
      <c r="U78" s="26">
        <v>20</v>
      </c>
      <c r="V78" s="26">
        <v>1</v>
      </c>
      <c r="W78" s="26">
        <v>6704</v>
      </c>
      <c r="X78" s="26">
        <v>40004</v>
      </c>
      <c r="Z78" s="26">
        <v>1</v>
      </c>
      <c r="AA78" s="26">
        <v>4</v>
      </c>
      <c r="AB78" s="26">
        <v>4</v>
      </c>
      <c r="AC78" s="26">
        <v>0</v>
      </c>
      <c r="AD78" s="26">
        <v>0</v>
      </c>
      <c r="AE78" s="26">
        <v>0</v>
      </c>
      <c r="AF78" s="26">
        <v>3</v>
      </c>
      <c r="AG78" s="26">
        <v>0</v>
      </c>
      <c r="AH78" s="26">
        <v>-1</v>
      </c>
      <c r="AI78" s="26">
        <v>14</v>
      </c>
      <c r="AJ78" s="26">
        <v>4</v>
      </c>
      <c r="AK78" s="26">
        <v>4</v>
      </c>
      <c r="AL78" s="26">
        <v>-2.5</v>
      </c>
      <c r="AM78" s="26">
        <v>0</v>
      </c>
      <c r="AN78" s="26">
        <v>0.9</v>
      </c>
      <c r="AO78" s="26">
        <v>0.93679823081978797</v>
      </c>
      <c r="AP78" s="26">
        <v>0.14685284804686999</v>
      </c>
      <c r="AQ78" s="26">
        <v>1.82436549245657</v>
      </c>
      <c r="AR78" s="26">
        <v>0.38081716172605301</v>
      </c>
      <c r="AS78" s="26">
        <v>0.356337827132925</v>
      </c>
      <c r="AT78" s="26">
        <v>1.6775126444096999</v>
      </c>
      <c r="AU78" s="26">
        <v>0.99567968085233705</v>
      </c>
      <c r="AV78" s="26">
        <v>0.14685284804686999</v>
      </c>
      <c r="AW78" s="26">
        <v>1.84182495515984</v>
      </c>
      <c r="AX78" s="26">
        <v>0.36278986627718002</v>
      </c>
      <c r="AY78" s="26">
        <v>0.36084814715106101</v>
      </c>
      <c r="AZ78" s="26">
        <v>1.69497210711297</v>
      </c>
      <c r="BA78" s="26">
        <v>2.17285149999999E-2</v>
      </c>
      <c r="BB78" s="26">
        <v>-1.7149282832822701</v>
      </c>
      <c r="BC78" s="26">
        <v>4.8828100000000002E-4</v>
      </c>
      <c r="BD78" s="26">
        <v>1.2206999999998999E-3</v>
      </c>
      <c r="BE78" s="26">
        <v>0</v>
      </c>
      <c r="BF78" s="26">
        <v>0</v>
      </c>
      <c r="BG78" s="26">
        <v>6.3598669999999202E-3</v>
      </c>
      <c r="BH78" s="26">
        <v>0.21728514999999901</v>
      </c>
      <c r="BI78" s="26">
        <v>4.8828099999998998E-3</v>
      </c>
      <c r="BJ78" s="26">
        <v>1.22069999999999E-2</v>
      </c>
      <c r="BK78" s="26">
        <v>0</v>
      </c>
      <c r="BL78" s="26">
        <v>0</v>
      </c>
      <c r="BM78" s="26">
        <v>6.3598669999999899E-2</v>
      </c>
      <c r="BN78" s="26">
        <v>217.28514999999999</v>
      </c>
      <c r="BO78" s="26">
        <v>4.8828100000000001</v>
      </c>
      <c r="BP78" s="26">
        <v>12.206999999999899</v>
      </c>
      <c r="BQ78" s="26">
        <v>0</v>
      </c>
      <c r="BR78" s="26">
        <v>0</v>
      </c>
      <c r="BS78" s="26">
        <v>63.598669999999899</v>
      </c>
      <c r="BT78" s="26">
        <v>1266510</v>
      </c>
      <c r="BU78" s="26">
        <v>47.603544999999997</v>
      </c>
      <c r="BV78" s="26">
        <v>47.6019199999999</v>
      </c>
      <c r="BW78" s="26">
        <v>1.67738774572236</v>
      </c>
      <c r="BX78" s="27">
        <v>3.7586394896210799E-5</v>
      </c>
      <c r="BY78" s="27">
        <v>3.75851118427805E-5</v>
      </c>
      <c r="BZ78" s="26">
        <v>-4.4252208774825004</v>
      </c>
      <c r="CA78" s="27">
        <v>3.7584574999999998E-5</v>
      </c>
      <c r="CB78" s="26">
        <v>-4.4252270796846602</v>
      </c>
      <c r="CC78" s="27">
        <v>3.7583155E-5</v>
      </c>
      <c r="CD78" s="26">
        <v>-1.2387474999999999</v>
      </c>
      <c r="CE78" s="26">
        <v>-1.2102824999999999</v>
      </c>
      <c r="CF78" s="27">
        <v>-9.7807952562553696E-7</v>
      </c>
      <c r="CG78" s="27">
        <v>-9.5560437738351799E-7</v>
      </c>
      <c r="CH78" s="27">
        <v>-9.7803230000000006E-7</v>
      </c>
      <c r="CI78" s="27">
        <v>-9.5555554999999991E-7</v>
      </c>
      <c r="CJ78" s="26">
        <v>0</v>
      </c>
      <c r="CK78" s="26">
        <v>-2.60221899999999E-2</v>
      </c>
      <c r="CL78" s="26">
        <v>-2.5420144999999901E-2</v>
      </c>
      <c r="CM78" s="26">
        <v>1.00000908007042</v>
      </c>
      <c r="CN78" s="27">
        <v>2.1611270736117299E-6</v>
      </c>
      <c r="CO78" s="26">
        <v>3.1536284999999999</v>
      </c>
      <c r="CP78" s="26">
        <v>28.731845</v>
      </c>
      <c r="CQ78" s="26">
        <v>1.45831932124309</v>
      </c>
      <c r="CR78" s="26">
        <v>287.31844999999902</v>
      </c>
      <c r="CS78" s="26">
        <v>2.4583193212430898</v>
      </c>
      <c r="CT78" s="26">
        <v>4.8031174999999999</v>
      </c>
      <c r="CU78" s="26">
        <v>0.60396015968122196</v>
      </c>
      <c r="CV78" s="26">
        <v>1.8160289999999899</v>
      </c>
      <c r="CW78" s="26">
        <v>14.305924999999901</v>
      </c>
      <c r="CX78" s="26">
        <v>1.1555158675152799</v>
      </c>
      <c r="CY78" s="26">
        <v>143.05924999999999</v>
      </c>
      <c r="CZ78" s="26">
        <v>2.1555158675152799</v>
      </c>
      <c r="DA78" s="26">
        <v>0.14916515</v>
      </c>
      <c r="DB78" s="26">
        <v>0.38004436335831199</v>
      </c>
      <c r="DC78" s="26">
        <v>0.41180576205824498</v>
      </c>
      <c r="DD78" s="26">
        <v>0.47760760623005999</v>
      </c>
      <c r="DE78" s="26">
        <v>3.4361304999999898E-2</v>
      </c>
      <c r="DF78" s="26">
        <v>2.6760764999999902E-2</v>
      </c>
      <c r="DG78" s="26">
        <v>0.142702949999999</v>
      </c>
      <c r="DH78" s="26">
        <v>2.153051</v>
      </c>
      <c r="DI78" s="26">
        <v>0.60826420000000003</v>
      </c>
      <c r="DJ78" s="26">
        <v>1</v>
      </c>
      <c r="DK78" s="26">
        <v>1</v>
      </c>
      <c r="DL78" s="26">
        <v>1</v>
      </c>
      <c r="DM78" s="26">
        <v>1</v>
      </c>
      <c r="DN78" s="26">
        <v>0</v>
      </c>
      <c r="DO78" s="26">
        <v>0</v>
      </c>
      <c r="DP78" s="26">
        <v>1022.8</v>
      </c>
      <c r="DQ78" s="26">
        <v>9.7770849516227998E-4</v>
      </c>
      <c r="DR78" s="26">
        <v>9.765625E-4</v>
      </c>
      <c r="DS78" s="26">
        <v>1.953125E-3</v>
      </c>
      <c r="DT78" s="27">
        <v>3.2898646419328298E-5</v>
      </c>
      <c r="DU78" s="26">
        <v>3.3645713681183499E-2</v>
      </c>
      <c r="DV78" s="26">
        <v>1266527</v>
      </c>
      <c r="DW78" s="26">
        <v>1266520</v>
      </c>
      <c r="DX78" s="26">
        <v>1266530</v>
      </c>
      <c r="DY78" s="26">
        <v>1266510</v>
      </c>
      <c r="DZ78" s="26">
        <v>1266510</v>
      </c>
      <c r="EA78" s="26">
        <v>1266522</v>
      </c>
      <c r="EB78" s="26">
        <v>2.7370890499999998</v>
      </c>
      <c r="EC78" s="26">
        <v>5.7177300000000004</v>
      </c>
      <c r="ED78" s="26">
        <v>0.36910719999999902</v>
      </c>
      <c r="EE78" s="26">
        <v>0</v>
      </c>
      <c r="EF78" s="26">
        <v>0</v>
      </c>
      <c r="EG78" s="26">
        <v>3.7446439999999899</v>
      </c>
      <c r="EH78" s="26">
        <v>1266521.5</v>
      </c>
      <c r="EI78" s="26">
        <v>1266520</v>
      </c>
      <c r="EJ78" s="26">
        <v>1266530</v>
      </c>
      <c r="EK78" s="26">
        <v>1266510</v>
      </c>
      <c r="EL78" s="26">
        <v>1266510</v>
      </c>
      <c r="EM78" s="26">
        <v>1266520</v>
      </c>
      <c r="EN78" s="27">
        <v>-2.9382330000000001E-16</v>
      </c>
      <c r="EO78" s="27">
        <v>2.9382330000000001E-16</v>
      </c>
      <c r="EP78" s="27">
        <v>-1.2047950000000001E-17</v>
      </c>
      <c r="EQ78" s="27">
        <v>-3.8225556499999998E-16</v>
      </c>
      <c r="ER78" s="26">
        <v>0</v>
      </c>
      <c r="ES78" s="26">
        <v>0</v>
      </c>
      <c r="ET78" s="27">
        <v>-5.4105680000000004E-16</v>
      </c>
    </row>
    <row r="79" spans="1:150" s="26" customFormat="1" x14ac:dyDescent="0.25">
      <c r="A79" s="28">
        <f>1/H78</f>
        <v>3.141227128609021</v>
      </c>
      <c r="B79" s="26">
        <f t="shared" ref="B79:B109" si="35">LOG10(Z79)</f>
        <v>0.17609125905568124</v>
      </c>
      <c r="C79" s="26">
        <f t="shared" ref="C79:C109" si="36">LOG10(H79)</f>
        <v>-0.42981190901838845</v>
      </c>
      <c r="G79" s="26">
        <f t="shared" si="25"/>
        <v>55.579149999999998</v>
      </c>
      <c r="H79" s="23">
        <f t="shared" si="14"/>
        <v>0.37169617417919271</v>
      </c>
      <c r="I79" s="26">
        <f t="shared" si="26"/>
        <v>3.1564896666666602</v>
      </c>
      <c r="J79" s="23">
        <f t="shared" si="16"/>
        <v>3.1039348039617369</v>
      </c>
      <c r="K79" s="26">
        <f t="shared" si="31"/>
        <v>2.5438062499999998</v>
      </c>
      <c r="L79" s="26">
        <f t="shared" si="32"/>
        <v>6.8275221833488562</v>
      </c>
      <c r="M79" s="26">
        <f t="shared" si="27"/>
        <v>2.5423173333333202E-2</v>
      </c>
      <c r="N79" s="23">
        <f t="shared" si="18"/>
        <v>0.38646192944371888</v>
      </c>
      <c r="O79" s="26">
        <f t="shared" si="28"/>
        <v>9.8355222013516309E-4</v>
      </c>
      <c r="P79" s="26">
        <f t="shared" si="29"/>
        <v>9.765625E-4</v>
      </c>
      <c r="Q79" s="26">
        <f t="shared" si="21"/>
        <v>1.007157473418407</v>
      </c>
      <c r="R79" s="26">
        <f t="shared" si="22"/>
        <v>0.7560973854473575</v>
      </c>
      <c r="S79" s="26">
        <f t="shared" si="30"/>
        <v>1.3320472902078688</v>
      </c>
      <c r="T79" s="26">
        <f t="shared" si="24"/>
        <v>0.12581197562148874</v>
      </c>
      <c r="U79" s="26">
        <v>30</v>
      </c>
      <c r="V79" s="26">
        <v>1</v>
      </c>
      <c r="W79" s="26">
        <v>6704</v>
      </c>
      <c r="X79" s="26">
        <v>24</v>
      </c>
      <c r="Y79" s="26">
        <v>0</v>
      </c>
      <c r="Z79" s="26">
        <v>1.5</v>
      </c>
      <c r="AA79" s="26">
        <v>4</v>
      </c>
      <c r="AB79" s="26">
        <v>4</v>
      </c>
      <c r="AC79" s="26">
        <v>0</v>
      </c>
      <c r="AD79" s="26">
        <v>0</v>
      </c>
      <c r="AE79" s="26">
        <v>0</v>
      </c>
      <c r="AF79" s="26">
        <v>3</v>
      </c>
      <c r="AG79" s="26">
        <v>14</v>
      </c>
      <c r="AH79" s="26">
        <v>4</v>
      </c>
      <c r="AI79" s="26">
        <v>0</v>
      </c>
      <c r="AJ79" s="26">
        <v>-1</v>
      </c>
      <c r="AK79" s="26">
        <v>4</v>
      </c>
      <c r="AL79" s="26">
        <v>-2.5</v>
      </c>
      <c r="AM79" s="26">
        <v>0</v>
      </c>
      <c r="AN79" s="26">
        <v>0.9</v>
      </c>
      <c r="AO79" s="26">
        <v>0.93936733970550201</v>
      </c>
      <c r="AP79" s="26">
        <v>0.14646067678913099</v>
      </c>
      <c r="AQ79" s="26">
        <v>1.8250475075575401</v>
      </c>
      <c r="AR79" s="26">
        <v>0.380554985761763</v>
      </c>
      <c r="AS79" s="26">
        <v>0.357076200518122</v>
      </c>
      <c r="AT79" s="26">
        <v>1.67858683076841</v>
      </c>
      <c r="AU79" s="26">
        <v>0.99834170868087102</v>
      </c>
      <c r="AV79" s="26">
        <v>0.14646067678913099</v>
      </c>
      <c r="AW79" s="26">
        <v>1.8432729014384801</v>
      </c>
      <c r="AX79" s="26">
        <v>0.36235930503357</v>
      </c>
      <c r="AY79" s="26">
        <v>0.36139155717358701</v>
      </c>
      <c r="AZ79" s="26">
        <v>1.69681222464935</v>
      </c>
      <c r="BA79" s="26">
        <v>2.5423173333333202E-2</v>
      </c>
      <c r="BB79" s="26">
        <v>-1.63816335281156</v>
      </c>
      <c r="BC79" s="26">
        <v>4.8828100000000002E-4</v>
      </c>
      <c r="BD79" s="26">
        <v>1.2206999999998999E-3</v>
      </c>
      <c r="BE79" s="26">
        <v>0</v>
      </c>
      <c r="BF79" s="26">
        <v>0</v>
      </c>
      <c r="BG79" s="26">
        <v>7.4300166666665902E-3</v>
      </c>
      <c r="BH79" s="26">
        <v>0.21777341111111101</v>
      </c>
      <c r="BI79" s="26">
        <v>4.3402755555554604E-3</v>
      </c>
      <c r="BJ79" s="26">
        <v>1.08506666666665E-2</v>
      </c>
      <c r="BK79" s="26">
        <v>0</v>
      </c>
      <c r="BL79" s="26">
        <v>0</v>
      </c>
      <c r="BM79" s="26">
        <v>6.3666482222222098E-2</v>
      </c>
      <c r="BN79" s="26">
        <v>254.23173333333301</v>
      </c>
      <c r="BO79" s="26">
        <v>4.8828100000000001</v>
      </c>
      <c r="BP79" s="26">
        <v>12.206999999999899</v>
      </c>
      <c r="BQ79" s="26">
        <v>0</v>
      </c>
      <c r="BR79" s="26">
        <v>0</v>
      </c>
      <c r="BS79" s="26">
        <v>74.300166666666598</v>
      </c>
      <c r="BT79" s="26">
        <v>1266510</v>
      </c>
      <c r="BU79" s="26">
        <v>55.655380000000001</v>
      </c>
      <c r="BV79" s="26">
        <v>55.579149999999998</v>
      </c>
      <c r="BW79" s="26">
        <v>1.7363639338869601</v>
      </c>
      <c r="BX79" s="27">
        <v>4.3943893060457402E-5</v>
      </c>
      <c r="BY79" s="27">
        <v>4.3883704037078202E-5</v>
      </c>
      <c r="BZ79" s="26">
        <v>-4.3662446893178997</v>
      </c>
      <c r="CA79" s="27">
        <v>4.39673133333333E-5</v>
      </c>
      <c r="CB79" s="26">
        <v>-4.3656037886470598</v>
      </c>
      <c r="CC79" s="27">
        <v>4.3881793333333301E-5</v>
      </c>
      <c r="CD79" s="26">
        <v>-1.23509006666666</v>
      </c>
      <c r="CE79" s="26">
        <v>-0.98604393333333296</v>
      </c>
      <c r="CF79" s="27">
        <v>-9.7519172108129095E-7</v>
      </c>
      <c r="CG79" s="27">
        <v>-7.7855203143546599E-7</v>
      </c>
      <c r="CH79" s="27">
        <v>-9.7513900000000001E-7</v>
      </c>
      <c r="CI79" s="27">
        <v>-7.7850913333333301E-7</v>
      </c>
      <c r="CJ79" s="26">
        <v>0</v>
      </c>
      <c r="CK79" s="26">
        <v>-2.3037603333333202E-2</v>
      </c>
      <c r="CL79" s="26">
        <v>-1.9443479333333201E-2</v>
      </c>
      <c r="CM79" s="26">
        <v>1.0000089484751999</v>
      </c>
      <c r="CN79" s="27">
        <v>1.88989914542061E-6</v>
      </c>
      <c r="CO79" s="26">
        <v>3.1564896666666602</v>
      </c>
      <c r="CP79" s="26">
        <v>28.806616666666599</v>
      </c>
      <c r="CQ79" s="26">
        <v>1.4594482461845</v>
      </c>
      <c r="CR79" s="26">
        <v>255.892655555555</v>
      </c>
      <c r="CS79" s="26">
        <v>2.4007511598326099</v>
      </c>
      <c r="CT79" s="26">
        <v>4.7893439999999998</v>
      </c>
      <c r="CU79" s="26">
        <v>0.53764034474491296</v>
      </c>
      <c r="CV79" s="26">
        <v>1.8117349999999901</v>
      </c>
      <c r="CW79" s="26">
        <v>14.303249999999901</v>
      </c>
      <c r="CX79" s="26">
        <v>1.15543464489517</v>
      </c>
      <c r="CY79" s="26">
        <v>127.145944444444</v>
      </c>
      <c r="CZ79" s="26">
        <v>2.0967375585432699</v>
      </c>
      <c r="DA79" s="26">
        <v>0.148943666666666</v>
      </c>
      <c r="DB79" s="26">
        <v>0.37921740144966598</v>
      </c>
      <c r="DC79" s="26">
        <v>0.41178910537306601</v>
      </c>
      <c r="DD79" s="26">
        <v>0.47758078956551703</v>
      </c>
      <c r="DE79" s="26">
        <v>3.0543483333333201E-2</v>
      </c>
      <c r="DF79" s="26">
        <v>2.37599833333332E-2</v>
      </c>
      <c r="DG79" s="26">
        <v>0.12671629333333301</v>
      </c>
      <c r="DH79" s="26">
        <v>2.1516313333333299</v>
      </c>
      <c r="DI79" s="26">
        <v>0.617166833333333</v>
      </c>
      <c r="DJ79" s="26">
        <v>1</v>
      </c>
      <c r="DK79" s="26">
        <v>1</v>
      </c>
      <c r="DL79" s="26">
        <v>1</v>
      </c>
      <c r="DM79" s="26">
        <v>1</v>
      </c>
      <c r="DN79" s="26">
        <v>0</v>
      </c>
      <c r="DO79" s="26">
        <v>0</v>
      </c>
      <c r="DP79" s="26">
        <v>1016.8</v>
      </c>
      <c r="DQ79" s="26">
        <v>9.8355222013516309E-4</v>
      </c>
      <c r="DR79" s="26">
        <v>9.765625E-4</v>
      </c>
      <c r="DS79" s="26">
        <v>1.953125E-3</v>
      </c>
      <c r="DT79" s="27">
        <v>6.6241538322315494E-5</v>
      </c>
      <c r="DU79" s="26">
        <v>6.6932682367213198E-2</v>
      </c>
      <c r="DV79" s="26">
        <v>1266525</v>
      </c>
      <c r="DW79" s="26">
        <v>1266520</v>
      </c>
      <c r="DX79" s="26">
        <v>1266530</v>
      </c>
      <c r="DY79" s="26">
        <v>1266510</v>
      </c>
      <c r="DZ79" s="26">
        <v>1266510</v>
      </c>
      <c r="EA79" s="26">
        <v>1266522.33333333</v>
      </c>
      <c r="EB79" s="26">
        <v>2.39357616666666</v>
      </c>
      <c r="EC79" s="26">
        <v>5.7251603333333296</v>
      </c>
      <c r="ED79" s="26">
        <v>0.36726339999999902</v>
      </c>
      <c r="EE79" s="26">
        <v>0</v>
      </c>
      <c r="EF79" s="26">
        <v>0</v>
      </c>
      <c r="EG79" s="26">
        <v>2.9967387666666601</v>
      </c>
      <c r="EH79" s="26">
        <v>1266521.33333333</v>
      </c>
      <c r="EI79" s="26">
        <v>1266520</v>
      </c>
      <c r="EJ79" s="26">
        <v>1266530</v>
      </c>
      <c r="EK79" s="26">
        <v>1266510</v>
      </c>
      <c r="EL79" s="26">
        <v>1266510</v>
      </c>
      <c r="EM79" s="26">
        <v>1266520.33333333</v>
      </c>
      <c r="EN79" s="27">
        <v>-1.80455066666666E-16</v>
      </c>
      <c r="EO79" s="27">
        <v>1.80455066666666E-16</v>
      </c>
      <c r="EP79" s="27">
        <v>2.8765911666666601E-16</v>
      </c>
      <c r="EQ79" s="27">
        <v>-3.0795170999999999E-16</v>
      </c>
      <c r="ER79" s="26">
        <v>0</v>
      </c>
      <c r="ES79" s="26">
        <v>0</v>
      </c>
      <c r="ET79" s="27">
        <v>1.4892663333333199E-17</v>
      </c>
    </row>
    <row r="80" spans="1:150" s="26" customFormat="1" x14ac:dyDescent="0.25">
      <c r="A80" s="28"/>
      <c r="B80" s="26">
        <f t="shared" si="35"/>
        <v>0.3010299956639812</v>
      </c>
      <c r="C80" s="26">
        <f t="shared" si="36"/>
        <v>-0.20511954192226514</v>
      </c>
      <c r="G80" s="26">
        <f t="shared" si="25"/>
        <v>93.240429999999904</v>
      </c>
      <c r="H80" s="23">
        <f t="shared" si="14"/>
        <v>0.62356317269736561</v>
      </c>
      <c r="I80" s="26">
        <f t="shared" si="26"/>
        <v>3.1637270000000002</v>
      </c>
      <c r="J80" s="23">
        <f t="shared" si="16"/>
        <v>3.1110516372777002</v>
      </c>
      <c r="K80" s="26">
        <f t="shared" si="31"/>
        <v>2.5438062499999998</v>
      </c>
      <c r="L80" s="26">
        <f t="shared" si="32"/>
        <v>6.8275221833488562</v>
      </c>
      <c r="M80" s="26">
        <f t="shared" si="27"/>
        <v>3.7524419999999899E-2</v>
      </c>
      <c r="N80" s="23">
        <f t="shared" si="18"/>
        <v>0.5704150132762017</v>
      </c>
      <c r="O80" s="26">
        <f t="shared" si="28"/>
        <v>1.0368419856407499E-3</v>
      </c>
      <c r="P80" s="26">
        <f t="shared" si="29"/>
        <v>9.765625E-4</v>
      </c>
      <c r="Q80" s="26">
        <f t="shared" si="21"/>
        <v>1.0617261932961279</v>
      </c>
      <c r="R80" s="26">
        <f t="shared" si="22"/>
        <v>0.7560973854473575</v>
      </c>
      <c r="S80" s="26">
        <f t="shared" si="30"/>
        <v>1.4042188397040152</v>
      </c>
      <c r="T80" s="26">
        <f t="shared" si="24"/>
        <v>0.1326285843804445</v>
      </c>
      <c r="U80" s="26">
        <v>10</v>
      </c>
      <c r="V80" s="26">
        <v>1</v>
      </c>
      <c r="W80" s="26">
        <v>6704</v>
      </c>
      <c r="X80" s="26">
        <v>192</v>
      </c>
      <c r="Y80" s="26">
        <v>1</v>
      </c>
      <c r="Z80" s="26">
        <v>2</v>
      </c>
      <c r="AA80" s="26">
        <v>4</v>
      </c>
      <c r="AB80" s="26">
        <v>4</v>
      </c>
      <c r="AC80" s="26">
        <v>0</v>
      </c>
      <c r="AD80" s="26">
        <v>0</v>
      </c>
      <c r="AE80" s="26">
        <v>0</v>
      </c>
      <c r="AF80" s="26">
        <v>3</v>
      </c>
      <c r="AG80" s="26">
        <v>14</v>
      </c>
      <c r="AH80" s="26">
        <v>4</v>
      </c>
      <c r="AI80" s="26">
        <v>0</v>
      </c>
      <c r="AJ80" s="26">
        <v>-1</v>
      </c>
      <c r="AK80" s="26">
        <v>4</v>
      </c>
      <c r="AL80" s="26">
        <v>-2.5</v>
      </c>
      <c r="AM80" s="26">
        <v>0</v>
      </c>
      <c r="AN80" s="26">
        <v>0.9</v>
      </c>
      <c r="AO80" s="26">
        <v>0.94450555747693099</v>
      </c>
      <c r="AP80" s="26">
        <v>0.14567633427365401</v>
      </c>
      <c r="AQ80" s="26">
        <v>1.8264115377594901</v>
      </c>
      <c r="AR80" s="26">
        <v>0.38003063383318297</v>
      </c>
      <c r="AS80" s="26">
        <v>0.358552947288517</v>
      </c>
      <c r="AT80" s="26">
        <v>1.6807352034858301</v>
      </c>
      <c r="AU80" s="26">
        <v>1.0036657643379401</v>
      </c>
      <c r="AV80" s="26">
        <v>0.14567633427365401</v>
      </c>
      <c r="AW80" s="26">
        <v>1.8461687939957601</v>
      </c>
      <c r="AX80" s="26">
        <v>0.36149818254635002</v>
      </c>
      <c r="AY80" s="26">
        <v>0.36247837721863801</v>
      </c>
      <c r="AZ80" s="26">
        <v>1.7004924597221101</v>
      </c>
      <c r="BA80" s="26">
        <v>3.7524419999999899E-2</v>
      </c>
      <c r="BB80" s="26">
        <v>-1.42748267258476</v>
      </c>
      <c r="BC80" s="26">
        <v>4.8828100000000002E-4</v>
      </c>
      <c r="BD80" s="26">
        <v>1.22069999999989E-3</v>
      </c>
      <c r="BE80" s="26">
        <v>0</v>
      </c>
      <c r="BF80" s="26">
        <v>0</v>
      </c>
      <c r="BG80" s="26">
        <v>1.25488299999999E-2</v>
      </c>
      <c r="BH80" s="26">
        <v>0.18762209999999899</v>
      </c>
      <c r="BI80" s="26">
        <v>2.4414049999999E-3</v>
      </c>
      <c r="BJ80" s="26">
        <v>6.1034999999998998E-3</v>
      </c>
      <c r="BK80" s="26">
        <v>0</v>
      </c>
      <c r="BL80" s="26">
        <v>0</v>
      </c>
      <c r="BM80" s="26">
        <v>6.2744149999999901E-2</v>
      </c>
      <c r="BN80" s="26">
        <v>375.24419999999998</v>
      </c>
      <c r="BO80" s="26">
        <v>4.8828100000000001</v>
      </c>
      <c r="BP80" s="26">
        <v>12.206999999999899</v>
      </c>
      <c r="BQ80" s="26">
        <v>0</v>
      </c>
      <c r="BR80" s="26">
        <v>0</v>
      </c>
      <c r="BS80" s="26">
        <v>125.4883</v>
      </c>
      <c r="BT80" s="26">
        <v>1266510</v>
      </c>
      <c r="BU80" s="26">
        <v>94.115629999999996</v>
      </c>
      <c r="BV80" s="26">
        <v>93.240429999999904</v>
      </c>
      <c r="BW80" s="26">
        <v>1.96940814447385</v>
      </c>
      <c r="BX80" s="27">
        <v>7.4311004255789501E-5</v>
      </c>
      <c r="BY80" s="27">
        <v>7.3619971417517404E-5</v>
      </c>
      <c r="BZ80" s="26">
        <v>-4.1332004787310099</v>
      </c>
      <c r="CA80" s="27">
        <v>7.4692850000000001E-5</v>
      </c>
      <c r="CB80" s="26">
        <v>-4.1269094961592296</v>
      </c>
      <c r="CC80" s="27">
        <v>7.3619039999999895E-5</v>
      </c>
      <c r="CD80" s="26">
        <v>-1.1499145</v>
      </c>
      <c r="CE80" s="26">
        <v>1.636919</v>
      </c>
      <c r="CF80" s="27">
        <v>-9.0793953462665103E-7</v>
      </c>
      <c r="CG80" s="27">
        <v>1.29246433111463E-6</v>
      </c>
      <c r="CH80" s="27">
        <v>-9.0786299999999995E-7</v>
      </c>
      <c r="CI80" s="27">
        <v>1.2923546E-6</v>
      </c>
      <c r="CJ80" s="27">
        <v>1.2927142E-6</v>
      </c>
      <c r="CK80" s="26">
        <v>-1.21578619999999E-2</v>
      </c>
      <c r="CL80" s="26">
        <v>1.7579339999999902E-2</v>
      </c>
      <c r="CM80" s="26">
        <v>1.0000086852847501</v>
      </c>
      <c r="CN80" s="27">
        <v>1.3591591854782E-6</v>
      </c>
      <c r="CO80" s="26">
        <v>3.1637270000000002</v>
      </c>
      <c r="CP80" s="26">
        <v>29.01718</v>
      </c>
      <c r="CQ80" s="26">
        <v>1.46262020585167</v>
      </c>
      <c r="CR80" s="26">
        <v>145.08589999999899</v>
      </c>
      <c r="CS80" s="26">
        <v>2.1615902101876898</v>
      </c>
      <c r="CT80" s="26">
        <v>4.7588059999999999</v>
      </c>
      <c r="CU80" s="26">
        <v>0.31137245417721698</v>
      </c>
      <c r="CV80" s="26">
        <v>1.8030269999999899</v>
      </c>
      <c r="CW80" s="26">
        <v>14.292869999999899</v>
      </c>
      <c r="CX80" s="26">
        <v>1.15511939034235</v>
      </c>
      <c r="CY80" s="26">
        <v>71.464349999999996</v>
      </c>
      <c r="CZ80" s="26">
        <v>1.8540893946783701</v>
      </c>
      <c r="DA80" s="26">
        <v>0.14830779999999899</v>
      </c>
      <c r="DB80" s="26">
        <v>0.37680070983859398</v>
      </c>
      <c r="DC80" s="26">
        <v>0.41183023479597802</v>
      </c>
      <c r="DD80" s="26">
        <v>0.47756501821646102</v>
      </c>
      <c r="DE80" s="26">
        <v>1.7178169999999899E-2</v>
      </c>
      <c r="DF80" s="26">
        <v>1.33064699999999E-2</v>
      </c>
      <c r="DG80" s="26">
        <v>7.0936159999999901E-2</v>
      </c>
      <c r="DH80" s="26">
        <v>1.8515489999999999</v>
      </c>
      <c r="DI80" s="26">
        <v>0.62063449999999998</v>
      </c>
      <c r="DJ80" s="26">
        <v>1</v>
      </c>
      <c r="DK80" s="26">
        <v>1</v>
      </c>
      <c r="DL80" s="26">
        <v>1</v>
      </c>
      <c r="DM80" s="26">
        <v>1</v>
      </c>
      <c r="DN80" s="26">
        <v>0</v>
      </c>
      <c r="DO80" s="26">
        <v>0</v>
      </c>
      <c r="DP80" s="26">
        <v>964.5</v>
      </c>
      <c r="DQ80" s="26">
        <v>1.0368419856407499E-3</v>
      </c>
      <c r="DR80" s="26">
        <v>9.765625E-4</v>
      </c>
      <c r="DS80" s="26">
        <v>2.5390625000000001E-3</v>
      </c>
      <c r="DT80" s="26">
        <v>2.3957740746191001E-4</v>
      </c>
      <c r="DU80" s="26">
        <v>0.23100196721129801</v>
      </c>
      <c r="DV80" s="26">
        <v>1266523</v>
      </c>
      <c r="DW80" s="26">
        <v>1266520</v>
      </c>
      <c r="DX80" s="26">
        <v>1266530</v>
      </c>
      <c r="DY80" s="26">
        <v>1266510</v>
      </c>
      <c r="DZ80" s="26">
        <v>1266510</v>
      </c>
      <c r="EA80" s="26">
        <v>1266525</v>
      </c>
      <c r="EB80" s="26">
        <v>1.7213886999999899</v>
      </c>
      <c r="EC80" s="26">
        <v>5.7435189999999903</v>
      </c>
      <c r="ED80" s="26">
        <v>0.363056199999999</v>
      </c>
      <c r="EE80" s="26">
        <v>0</v>
      </c>
      <c r="EF80" s="26">
        <v>0</v>
      </c>
      <c r="EG80" s="26">
        <v>1.7799071</v>
      </c>
      <c r="EH80" s="26">
        <v>1266521</v>
      </c>
      <c r="EI80" s="26">
        <v>1266520</v>
      </c>
      <c r="EJ80" s="26">
        <v>1266530</v>
      </c>
      <c r="EK80" s="26">
        <v>1266510</v>
      </c>
      <c r="EL80" s="26">
        <v>1266510</v>
      </c>
      <c r="EM80" s="26">
        <v>1266523</v>
      </c>
      <c r="EN80" s="27">
        <v>3.7587580000000002E-16</v>
      </c>
      <c r="EO80" s="27">
        <v>-3.7587580000000002E-16</v>
      </c>
      <c r="EP80" s="27">
        <v>2.5617776000000001E-16</v>
      </c>
      <c r="EQ80" s="27">
        <v>-3.9222909999999998E-16</v>
      </c>
      <c r="ER80" s="26">
        <v>0</v>
      </c>
      <c r="ES80" s="26">
        <v>0</v>
      </c>
      <c r="ET80" s="27">
        <v>-1.84654E-16</v>
      </c>
    </row>
    <row r="81" spans="1:150" s="26" customFormat="1" x14ac:dyDescent="0.25">
      <c r="A81" s="28"/>
      <c r="B81" s="26">
        <f t="shared" si="35"/>
        <v>0.47712125471966244</v>
      </c>
      <c r="C81" s="26">
        <f t="shared" si="36"/>
        <v>-5.1826705516934087E-2</v>
      </c>
      <c r="G81" s="26">
        <f t="shared" si="25"/>
        <v>132.708</v>
      </c>
      <c r="H81" s="23">
        <f t="shared" si="14"/>
        <v>0.88751008036237156</v>
      </c>
      <c r="I81" s="26">
        <f t="shared" si="26"/>
        <v>3.1652390000000001</v>
      </c>
      <c r="J81" s="23">
        <f t="shared" si="16"/>
        <v>3.1125384628083363</v>
      </c>
      <c r="K81" s="26">
        <f t="shared" si="31"/>
        <v>2.5438062499999998</v>
      </c>
      <c r="L81" s="26">
        <f t="shared" si="32"/>
        <v>6.8275221833488562</v>
      </c>
      <c r="M81" s="26">
        <f t="shared" si="27"/>
        <v>4.8608399999999899E-2</v>
      </c>
      <c r="N81" s="23">
        <f t="shared" si="18"/>
        <v>0.7389044555874531</v>
      </c>
      <c r="O81" s="26">
        <f t="shared" si="28"/>
        <v>1.1112000333864001E-3</v>
      </c>
      <c r="P81" s="26">
        <f t="shared" si="29"/>
        <v>9.765625E-4</v>
      </c>
      <c r="Q81" s="26">
        <f t="shared" si="21"/>
        <v>1.1378688341876737</v>
      </c>
      <c r="R81" s="26">
        <f t="shared" si="22"/>
        <v>0.7560973854473575</v>
      </c>
      <c r="S81" s="26">
        <f t="shared" si="30"/>
        <v>1.5049236461972881</v>
      </c>
      <c r="T81" s="26">
        <f t="shared" si="24"/>
        <v>0.14214016159893891</v>
      </c>
      <c r="U81" s="26">
        <v>10</v>
      </c>
      <c r="V81" s="26">
        <v>1</v>
      </c>
      <c r="W81" s="26">
        <v>6704</v>
      </c>
      <c r="X81" s="26">
        <v>360</v>
      </c>
      <c r="Y81" s="26">
        <v>2</v>
      </c>
      <c r="Z81" s="26">
        <v>3</v>
      </c>
      <c r="AA81" s="26">
        <v>4</v>
      </c>
      <c r="AB81" s="26">
        <v>4</v>
      </c>
      <c r="AC81" s="26">
        <v>0</v>
      </c>
      <c r="AD81" s="26">
        <v>0</v>
      </c>
      <c r="AE81" s="26">
        <v>0</v>
      </c>
      <c r="AF81" s="26">
        <v>3</v>
      </c>
      <c r="AG81" s="26">
        <v>14</v>
      </c>
      <c r="AH81" s="26">
        <v>4</v>
      </c>
      <c r="AI81" s="26">
        <v>0</v>
      </c>
      <c r="AJ81" s="26">
        <v>-1</v>
      </c>
      <c r="AK81" s="26">
        <v>4</v>
      </c>
      <c r="AL81" s="26">
        <v>-2.5</v>
      </c>
      <c r="AM81" s="26">
        <v>0</v>
      </c>
      <c r="AN81" s="26">
        <v>0.9</v>
      </c>
      <c r="AO81" s="26">
        <v>0.94450555747693099</v>
      </c>
      <c r="AP81" s="26">
        <v>0.14567633427365401</v>
      </c>
      <c r="AQ81" s="26">
        <v>1.8264115377594901</v>
      </c>
      <c r="AR81" s="26">
        <v>0.38003063383318297</v>
      </c>
      <c r="AS81" s="26">
        <v>0.358552947288517</v>
      </c>
      <c r="AT81" s="26">
        <v>1.6807352034858301</v>
      </c>
      <c r="AU81" s="26">
        <v>1.0036657643379401</v>
      </c>
      <c r="AV81" s="26">
        <v>0.14567633427365401</v>
      </c>
      <c r="AW81" s="26">
        <v>1.8461687939957601</v>
      </c>
      <c r="AX81" s="26">
        <v>0.36149818254635002</v>
      </c>
      <c r="AY81" s="26">
        <v>0.36247837721863801</v>
      </c>
      <c r="AZ81" s="26">
        <v>1.7004924597221101</v>
      </c>
      <c r="BA81" s="26">
        <v>4.8608399999999899E-2</v>
      </c>
      <c r="BB81" s="26">
        <v>-1.315682770934</v>
      </c>
      <c r="BC81" s="26">
        <v>4.8828100000000002E-4</v>
      </c>
      <c r="BD81" s="26">
        <v>1.22069999999989E-3</v>
      </c>
      <c r="BE81" s="26">
        <v>0</v>
      </c>
      <c r="BF81" s="26">
        <v>0</v>
      </c>
      <c r="BG81" s="26">
        <v>1.80419899999999E-2</v>
      </c>
      <c r="BH81" s="26">
        <v>0.16202799999999901</v>
      </c>
      <c r="BI81" s="26">
        <v>1.62760333333329E-3</v>
      </c>
      <c r="BJ81" s="26">
        <v>4.0689999999999E-3</v>
      </c>
      <c r="BK81" s="26">
        <v>0</v>
      </c>
      <c r="BL81" s="26">
        <v>0</v>
      </c>
      <c r="BM81" s="26">
        <v>6.01399666666666E-2</v>
      </c>
      <c r="BN81" s="26">
        <v>486.084</v>
      </c>
      <c r="BO81" s="26">
        <v>4.8828100000000001</v>
      </c>
      <c r="BP81" s="26">
        <v>12.206999999999899</v>
      </c>
      <c r="BQ81" s="26">
        <v>0</v>
      </c>
      <c r="BR81" s="26">
        <v>0</v>
      </c>
      <c r="BS81" s="26">
        <v>180.41990000000001</v>
      </c>
      <c r="BT81" s="26">
        <v>1266510</v>
      </c>
      <c r="BU81" s="26">
        <v>135.11109999999999</v>
      </c>
      <c r="BV81" s="26">
        <v>132.708</v>
      </c>
      <c r="BW81" s="26">
        <v>2.12272039612087</v>
      </c>
      <c r="BX81" s="26">
        <v>1.0667985250803E-4</v>
      </c>
      <c r="BY81" s="26">
        <v>1.04782433616752E-4</v>
      </c>
      <c r="BZ81" s="26">
        <v>-3.9798882270841398</v>
      </c>
      <c r="CA81" s="26">
        <v>1.0805119999993E-4</v>
      </c>
      <c r="CB81" s="26">
        <v>-3.9665614685060699</v>
      </c>
      <c r="CC81" s="26">
        <v>1.0478029999996E-4</v>
      </c>
      <c r="CD81" s="26">
        <v>-0.63530779999999998</v>
      </c>
      <c r="CE81" s="26">
        <v>6.7903840000000004</v>
      </c>
      <c r="CF81" s="27">
        <v>-5.0162083205027899E-7</v>
      </c>
      <c r="CG81" s="27">
        <v>5.36149260566438E-6</v>
      </c>
      <c r="CH81" s="27">
        <v>-5.0155839999999997E-7</v>
      </c>
      <c r="CI81" s="27">
        <v>5.3608239999999901E-6</v>
      </c>
      <c r="CJ81" s="27">
        <v>5.5473479999999999E-6</v>
      </c>
      <c r="CK81" s="26">
        <v>-4.6267699999999598E-3</v>
      </c>
      <c r="CL81" s="26">
        <v>5.1134689999999899E-2</v>
      </c>
      <c r="CM81" s="26">
        <v>1.0000157914268299</v>
      </c>
      <c r="CN81" s="27">
        <v>1.2221469234352599E-6</v>
      </c>
      <c r="CO81" s="26">
        <v>3.1652390000000001</v>
      </c>
      <c r="CP81" s="26">
        <v>29.077959999999901</v>
      </c>
      <c r="CQ81" s="26">
        <v>1.46352881870296</v>
      </c>
      <c r="CR81" s="26">
        <v>96.926533333333296</v>
      </c>
      <c r="CS81" s="26">
        <v>1.9864075639832901</v>
      </c>
      <c r="CT81" s="26">
        <v>4.7558189999999998</v>
      </c>
      <c r="CU81" s="26">
        <v>0.21921271198356199</v>
      </c>
      <c r="CV81" s="26">
        <v>1.80291</v>
      </c>
      <c r="CW81" s="26">
        <v>14.287849999999899</v>
      </c>
      <c r="CX81" s="26">
        <v>1.15496683091034</v>
      </c>
      <c r="CY81" s="26">
        <v>47.626166666666599</v>
      </c>
      <c r="CZ81" s="26">
        <v>1.6778455761906801</v>
      </c>
      <c r="DA81" s="26">
        <v>0.14811559999999899</v>
      </c>
      <c r="DB81" s="26">
        <v>0.37604423521643998</v>
      </c>
      <c r="DC81" s="26">
        <v>0.41190486277889699</v>
      </c>
      <c r="DD81" s="26">
        <v>0.47760240646686503</v>
      </c>
      <c r="DE81" s="26">
        <v>1.1450319999999899E-2</v>
      </c>
      <c r="DF81" s="26">
        <v>8.8627879999999496E-3</v>
      </c>
      <c r="DG81" s="26">
        <v>4.7210329999999898E-2</v>
      </c>
      <c r="DH81" s="26">
        <v>1.620377</v>
      </c>
      <c r="DI81" s="26">
        <v>0.5897905</v>
      </c>
      <c r="DJ81" s="26">
        <v>1</v>
      </c>
      <c r="DK81" s="26">
        <v>1</v>
      </c>
      <c r="DL81" s="26">
        <v>1</v>
      </c>
      <c r="DM81" s="26">
        <v>1</v>
      </c>
      <c r="DN81" s="26">
        <v>0</v>
      </c>
      <c r="DO81" s="26">
        <v>0</v>
      </c>
      <c r="DP81" s="26">
        <v>900</v>
      </c>
      <c r="DQ81" s="26">
        <v>1.1112000333864001E-3</v>
      </c>
      <c r="DR81" s="26">
        <v>9.765625E-4</v>
      </c>
      <c r="DS81" s="26">
        <v>3.1250000000000002E-3</v>
      </c>
      <c r="DT81" s="26">
        <v>3.8300740106910001E-4</v>
      </c>
      <c r="DU81" s="26">
        <v>0.34457680894517001</v>
      </c>
      <c r="DV81" s="26">
        <v>1266531</v>
      </c>
      <c r="DW81" s="26">
        <v>1266520</v>
      </c>
      <c r="DX81" s="26">
        <v>1266530</v>
      </c>
      <c r="DY81" s="26">
        <v>1266510</v>
      </c>
      <c r="DZ81" s="26">
        <v>1266510</v>
      </c>
      <c r="EA81" s="26">
        <v>1266528</v>
      </c>
      <c r="EB81" s="26">
        <v>1.5478613000000001</v>
      </c>
      <c r="EC81" s="26">
        <v>5.7470129999999999</v>
      </c>
      <c r="ED81" s="26">
        <v>0.36295379999999899</v>
      </c>
      <c r="EE81" s="26">
        <v>0</v>
      </c>
      <c r="EF81" s="26">
        <v>0</v>
      </c>
      <c r="EG81" s="26">
        <v>1.9525192</v>
      </c>
      <c r="EH81" s="26">
        <v>1266530</v>
      </c>
      <c r="EI81" s="26">
        <v>1266520</v>
      </c>
      <c r="EJ81" s="26">
        <v>1266530</v>
      </c>
      <c r="EK81" s="26">
        <v>1266510</v>
      </c>
      <c r="EL81" s="26">
        <v>1266510</v>
      </c>
      <c r="EM81" s="26">
        <v>1266526</v>
      </c>
      <c r="EN81" s="27">
        <v>-7.00684899999999E-16</v>
      </c>
      <c r="EO81" s="27">
        <v>7.00684899999999E-16</v>
      </c>
      <c r="EP81" s="27">
        <v>-3.4963360000000002E-16</v>
      </c>
      <c r="EQ81" s="27">
        <v>5.9833956400000004E-16</v>
      </c>
      <c r="ER81" s="26">
        <v>0</v>
      </c>
      <c r="ES81" s="26">
        <v>0</v>
      </c>
      <c r="ET81" s="27">
        <v>-3.5828895999999999E-16</v>
      </c>
    </row>
    <row r="82" spans="1:150" s="26" customFormat="1" x14ac:dyDescent="0.25">
      <c r="A82" s="28"/>
      <c r="B82" s="26">
        <f t="shared" si="35"/>
        <v>0.6020599913279624</v>
      </c>
      <c r="C82" s="26">
        <f t="shared" si="36"/>
        <v>5.1018516576708521E-2</v>
      </c>
      <c r="G82" s="26">
        <f t="shared" si="25"/>
        <v>168.16759999999999</v>
      </c>
      <c r="H82" s="23">
        <f t="shared" si="14"/>
        <v>1.1246529236394729</v>
      </c>
      <c r="I82" s="26">
        <f t="shared" si="26"/>
        <v>3.1659929999999998</v>
      </c>
      <c r="J82" s="23">
        <f t="shared" si="16"/>
        <v>3.113279908873217</v>
      </c>
      <c r="K82" s="26">
        <f t="shared" si="31"/>
        <v>2.5438062499999998</v>
      </c>
      <c r="L82" s="26">
        <f t="shared" si="32"/>
        <v>6.8275221833488562</v>
      </c>
      <c r="M82" s="26">
        <f t="shared" si="27"/>
        <v>9.0478529999999904E-2</v>
      </c>
      <c r="N82" s="23">
        <f t="shared" si="18"/>
        <v>1.3753793367402161</v>
      </c>
      <c r="O82" s="26">
        <f t="shared" si="28"/>
        <v>1.1889222502975E-3</v>
      </c>
      <c r="P82" s="26">
        <f t="shared" si="29"/>
        <v>9.765625E-4</v>
      </c>
      <c r="Q82" s="26">
        <f t="shared" si="21"/>
        <v>1.21745638430464</v>
      </c>
      <c r="R82" s="26">
        <f t="shared" si="22"/>
        <v>0.7560973854473575</v>
      </c>
      <c r="S82" s="26">
        <f t="shared" si="30"/>
        <v>1.6101846240141564</v>
      </c>
      <c r="T82" s="26">
        <f t="shared" si="24"/>
        <v>0.15208206957198339</v>
      </c>
      <c r="U82" s="26">
        <v>10</v>
      </c>
      <c r="V82" s="26">
        <v>1</v>
      </c>
      <c r="W82" s="26">
        <v>6704</v>
      </c>
      <c r="X82" s="26">
        <v>528</v>
      </c>
      <c r="Y82" s="26">
        <v>3</v>
      </c>
      <c r="Z82" s="26">
        <v>4</v>
      </c>
      <c r="AA82" s="26">
        <v>4</v>
      </c>
      <c r="AB82" s="26">
        <v>4</v>
      </c>
      <c r="AC82" s="26">
        <v>0</v>
      </c>
      <c r="AD82" s="26">
        <v>0</v>
      </c>
      <c r="AE82" s="26">
        <v>0</v>
      </c>
      <c r="AF82" s="26">
        <v>3</v>
      </c>
      <c r="AG82" s="26">
        <v>14</v>
      </c>
      <c r="AH82" s="26">
        <v>4</v>
      </c>
      <c r="AI82" s="26">
        <v>0</v>
      </c>
      <c r="AJ82" s="26">
        <v>-1</v>
      </c>
      <c r="AK82" s="26">
        <v>4</v>
      </c>
      <c r="AL82" s="26">
        <v>-2.5</v>
      </c>
      <c r="AM82" s="26">
        <v>0</v>
      </c>
      <c r="AN82" s="26">
        <v>0.9</v>
      </c>
      <c r="AO82" s="26">
        <v>0.94450555747693099</v>
      </c>
      <c r="AP82" s="26">
        <v>0.14567633427365401</v>
      </c>
      <c r="AQ82" s="26">
        <v>1.8264115377594901</v>
      </c>
      <c r="AR82" s="26">
        <v>0.38003063383318297</v>
      </c>
      <c r="AS82" s="26">
        <v>0.358552947288517</v>
      </c>
      <c r="AT82" s="26">
        <v>1.6807352034858301</v>
      </c>
      <c r="AU82" s="26">
        <v>1.0036657643379401</v>
      </c>
      <c r="AV82" s="26">
        <v>0.14567633427365401</v>
      </c>
      <c r="AW82" s="26">
        <v>1.8461687939957601</v>
      </c>
      <c r="AX82" s="26">
        <v>0.36149818254635002</v>
      </c>
      <c r="AY82" s="26">
        <v>0.36247837721863801</v>
      </c>
      <c r="AZ82" s="26">
        <v>1.7004924597221101</v>
      </c>
      <c r="BA82" s="26">
        <v>9.0478529999999904E-2</v>
      </c>
      <c r="BB82" s="26">
        <v>-1.057542323174</v>
      </c>
      <c r="BC82" s="26">
        <v>4.8828100000000002E-4</v>
      </c>
      <c r="BD82" s="26">
        <v>1.22069999999989E-3</v>
      </c>
      <c r="BE82" s="26">
        <v>0</v>
      </c>
      <c r="BF82" s="26">
        <v>0</v>
      </c>
      <c r="BG82" s="26">
        <v>2.30956999999999E-2</v>
      </c>
      <c r="BH82" s="26">
        <v>0.226196324999999</v>
      </c>
      <c r="BI82" s="26">
        <v>1.2207024999998999E-3</v>
      </c>
      <c r="BJ82" s="26">
        <v>3.0517499999999E-3</v>
      </c>
      <c r="BK82" s="26">
        <v>0</v>
      </c>
      <c r="BL82" s="26">
        <v>0</v>
      </c>
      <c r="BM82" s="26">
        <v>5.7739249999999902E-2</v>
      </c>
      <c r="BN82" s="26">
        <v>904.78529999999898</v>
      </c>
      <c r="BO82" s="26">
        <v>4.8828100000000001</v>
      </c>
      <c r="BP82" s="26">
        <v>12.206999999999899</v>
      </c>
      <c r="BQ82" s="26">
        <v>0</v>
      </c>
      <c r="BR82" s="26">
        <v>0</v>
      </c>
      <c r="BS82" s="26">
        <v>230.95699999999999</v>
      </c>
      <c r="BT82" s="26">
        <v>1266510</v>
      </c>
      <c r="BU82" s="26">
        <v>171.59030000000001</v>
      </c>
      <c r="BV82" s="26">
        <v>168.16759999999999</v>
      </c>
      <c r="BW82" s="26">
        <v>2.2255328995944099</v>
      </c>
      <c r="BX82" s="26">
        <v>1.3548278339682999E-4</v>
      </c>
      <c r="BY82" s="26">
        <v>1.3278031756553901E-4</v>
      </c>
      <c r="BZ82" s="26">
        <v>-3.8770757236106301</v>
      </c>
      <c r="CA82" s="26">
        <v>1.3787939999997001E-4</v>
      </c>
      <c r="CB82" s="26">
        <v>-3.8607084098128102</v>
      </c>
      <c r="CC82" s="26">
        <v>1.3276589999996E-4</v>
      </c>
      <c r="CD82" s="26">
        <v>1.6573605999999901</v>
      </c>
      <c r="CE82" s="26">
        <v>12.93726</v>
      </c>
      <c r="CF82" s="27">
        <v>1.3086044326535101E-6</v>
      </c>
      <c r="CG82" s="27">
        <v>1.02148897363621E-5</v>
      </c>
      <c r="CH82" s="27">
        <v>1.3083928999999999E-6</v>
      </c>
      <c r="CI82" s="27">
        <v>1.02131949999999E-5</v>
      </c>
      <c r="CJ82" s="27">
        <v>1.0257109E-5</v>
      </c>
      <c r="CK82" s="26">
        <v>9.5560838999999304E-3</v>
      </c>
      <c r="CL82" s="26">
        <v>7.6988759999999906E-2</v>
      </c>
      <c r="CM82" s="26">
        <v>1.0000213184262201</v>
      </c>
      <c r="CN82" s="27">
        <v>1.4457680555226501E-6</v>
      </c>
      <c r="CO82" s="26">
        <v>3.1659929999999998</v>
      </c>
      <c r="CP82" s="26">
        <v>29.108249999999899</v>
      </c>
      <c r="CQ82" s="26">
        <v>1.46398091882106</v>
      </c>
      <c r="CR82" s="26">
        <v>72.770624999999995</v>
      </c>
      <c r="CS82" s="26">
        <v>1.8619209274930999</v>
      </c>
      <c r="CT82" s="26">
        <v>4.7543239999999898</v>
      </c>
      <c r="CU82" s="26">
        <v>0.17319193352264201</v>
      </c>
      <c r="CV82" s="26">
        <v>1.8028500000000001</v>
      </c>
      <c r="CW82" s="26">
        <v>14.28534</v>
      </c>
      <c r="CX82" s="26">
        <v>1.1548905310775699</v>
      </c>
      <c r="CY82" s="26">
        <v>35.713349999999998</v>
      </c>
      <c r="CZ82" s="26">
        <v>1.5528305397496101</v>
      </c>
      <c r="DA82" s="26">
        <v>0.148019599999999</v>
      </c>
      <c r="DB82" s="26">
        <v>0.37566812635646601</v>
      </c>
      <c r="DC82" s="26">
        <v>0.41194202149693598</v>
      </c>
      <c r="DD82" s="26">
        <v>0.47762113872540002</v>
      </c>
      <c r="DE82" s="26">
        <v>8.5870649999999493E-3</v>
      </c>
      <c r="DF82" s="26">
        <v>6.6440199999999701E-3</v>
      </c>
      <c r="DG82" s="26">
        <v>3.5377659999999901E-2</v>
      </c>
      <c r="DH82" s="26">
        <v>2.2682689999999899</v>
      </c>
      <c r="DI82" s="26">
        <v>0.56741319999999995</v>
      </c>
      <c r="DJ82" s="26">
        <v>1</v>
      </c>
      <c r="DK82" s="26">
        <v>1</v>
      </c>
      <c r="DL82" s="26">
        <v>1</v>
      </c>
      <c r="DM82" s="26">
        <v>1</v>
      </c>
      <c r="DN82" s="26">
        <v>0</v>
      </c>
      <c r="DO82" s="26">
        <v>0</v>
      </c>
      <c r="DP82" s="26">
        <v>841.2</v>
      </c>
      <c r="DQ82" s="26">
        <v>1.1889222502975E-3</v>
      </c>
      <c r="DR82" s="26">
        <v>9.765625E-4</v>
      </c>
      <c r="DS82" s="26">
        <v>3.5156250000000001E-3</v>
      </c>
      <c r="DT82" s="26">
        <v>5.0988957476168001E-4</v>
      </c>
      <c r="DU82" s="26">
        <v>0.42874382591907401</v>
      </c>
      <c r="DV82" s="26">
        <v>1266538</v>
      </c>
      <c r="DW82" s="26">
        <v>1266520</v>
      </c>
      <c r="DX82" s="26">
        <v>1266530</v>
      </c>
      <c r="DY82" s="26">
        <v>1266510</v>
      </c>
      <c r="DZ82" s="26">
        <v>1266510</v>
      </c>
      <c r="EA82" s="26">
        <v>1266531</v>
      </c>
      <c r="EB82" s="26">
        <v>1.8310797000000001</v>
      </c>
      <c r="EC82" s="26">
        <v>5.7487569999999897</v>
      </c>
      <c r="ED82" s="26">
        <v>0.36305779999999999</v>
      </c>
      <c r="EE82" s="26">
        <v>0</v>
      </c>
      <c r="EF82" s="26">
        <v>0</v>
      </c>
      <c r="EG82" s="26">
        <v>1.7850659</v>
      </c>
      <c r="EH82" s="26">
        <v>1266537</v>
      </c>
      <c r="EI82" s="26">
        <v>1266520</v>
      </c>
      <c r="EJ82" s="26">
        <v>1266530</v>
      </c>
      <c r="EK82" s="26">
        <v>1266510</v>
      </c>
      <c r="EL82" s="26">
        <v>1266510</v>
      </c>
      <c r="EM82" s="26">
        <v>1266530</v>
      </c>
      <c r="EN82" s="27">
        <v>-1.43200209999999E-15</v>
      </c>
      <c r="EO82" s="27">
        <v>1.43200209999999E-15</v>
      </c>
      <c r="EP82" s="27">
        <v>-8.1638799999999606E-18</v>
      </c>
      <c r="EQ82" s="27">
        <v>1.493084113E-15</v>
      </c>
      <c r="ER82" s="26">
        <v>0</v>
      </c>
      <c r="ES82" s="26">
        <v>0</v>
      </c>
      <c r="ET82" s="27">
        <v>1.0508387E-15</v>
      </c>
    </row>
    <row r="83" spans="1:150" s="26" customFormat="1" x14ac:dyDescent="0.25">
      <c r="A83" s="28"/>
      <c r="B83" s="26">
        <f t="shared" si="35"/>
        <v>0.77815125038364363</v>
      </c>
      <c r="C83" s="26">
        <f t="shared" si="36"/>
        <v>0.1818337804882488</v>
      </c>
      <c r="G83" s="26">
        <f t="shared" si="25"/>
        <v>227.27809999999999</v>
      </c>
      <c r="H83" s="23">
        <f t="shared" si="14"/>
        <v>1.5199656749827224</v>
      </c>
      <c r="I83" s="26">
        <f t="shared" si="26"/>
        <v>3.1667480000000001</v>
      </c>
      <c r="J83" s="23">
        <f t="shared" si="16"/>
        <v>3.1140223382883168</v>
      </c>
      <c r="K83" s="26">
        <f t="shared" si="31"/>
        <v>2.5438062499999998</v>
      </c>
      <c r="L83" s="26">
        <f t="shared" si="32"/>
        <v>6.8275221833488562</v>
      </c>
      <c r="M83" s="26">
        <f t="shared" si="27"/>
        <v>0.24067369999999899</v>
      </c>
      <c r="N83" s="23">
        <f t="shared" si="18"/>
        <v>3.6585213517152928</v>
      </c>
      <c r="O83" s="26">
        <f t="shared" si="28"/>
        <v>1.3867965098765299E-3</v>
      </c>
      <c r="P83" s="26">
        <f t="shared" si="29"/>
        <v>9.765625E-4</v>
      </c>
      <c r="Q83" s="26">
        <f t="shared" si="21"/>
        <v>1.4200796261135666</v>
      </c>
      <c r="R83" s="26">
        <f t="shared" si="22"/>
        <v>0.7560973854473575</v>
      </c>
      <c r="S83" s="26">
        <f t="shared" si="30"/>
        <v>1.8781702641034173</v>
      </c>
      <c r="T83" s="26">
        <f t="shared" si="24"/>
        <v>0.17739333521973505</v>
      </c>
      <c r="U83" s="26">
        <v>10</v>
      </c>
      <c r="V83" s="26">
        <v>1</v>
      </c>
      <c r="W83" s="26">
        <v>6704</v>
      </c>
      <c r="X83" s="26">
        <v>696</v>
      </c>
      <c r="Y83" s="26">
        <v>4</v>
      </c>
      <c r="Z83" s="26">
        <v>6</v>
      </c>
      <c r="AA83" s="26">
        <v>4</v>
      </c>
      <c r="AB83" s="26">
        <v>4</v>
      </c>
      <c r="AC83" s="26">
        <v>0</v>
      </c>
      <c r="AD83" s="26">
        <v>0</v>
      </c>
      <c r="AE83" s="26">
        <v>0</v>
      </c>
      <c r="AF83" s="26">
        <v>3</v>
      </c>
      <c r="AG83" s="26">
        <v>14</v>
      </c>
      <c r="AH83" s="26">
        <v>4</v>
      </c>
      <c r="AI83" s="26">
        <v>0</v>
      </c>
      <c r="AJ83" s="26">
        <v>-1</v>
      </c>
      <c r="AK83" s="26">
        <v>4</v>
      </c>
      <c r="AL83" s="26">
        <v>-2.5</v>
      </c>
      <c r="AM83" s="26">
        <v>0</v>
      </c>
      <c r="AN83" s="26">
        <v>0.9</v>
      </c>
      <c r="AO83" s="26">
        <v>0.94450555747693099</v>
      </c>
      <c r="AP83" s="26">
        <v>0.14567633427365401</v>
      </c>
      <c r="AQ83" s="26">
        <v>1.8264115377594901</v>
      </c>
      <c r="AR83" s="26">
        <v>0.38003063383318297</v>
      </c>
      <c r="AS83" s="26">
        <v>0.358552947288517</v>
      </c>
      <c r="AT83" s="26">
        <v>1.6807352034858301</v>
      </c>
      <c r="AU83" s="26">
        <v>1.0036657643379401</v>
      </c>
      <c r="AV83" s="26">
        <v>0.14567633427365401</v>
      </c>
      <c r="AW83" s="26">
        <v>1.8461687939957601</v>
      </c>
      <c r="AX83" s="26">
        <v>0.36149818254635002</v>
      </c>
      <c r="AY83" s="26">
        <v>0.36247837721863801</v>
      </c>
      <c r="AZ83" s="26">
        <v>1.7004924597221101</v>
      </c>
      <c r="BA83" s="26">
        <v>0.24067369999999899</v>
      </c>
      <c r="BB83" s="26">
        <v>-0.62029664093702896</v>
      </c>
      <c r="BC83" s="26">
        <v>4.8828100000000002E-4</v>
      </c>
      <c r="BD83" s="26">
        <v>1.22069999999989E-3</v>
      </c>
      <c r="BE83" s="26">
        <v>0</v>
      </c>
      <c r="BF83" s="26">
        <v>0</v>
      </c>
      <c r="BG83" s="26">
        <v>3.2031259999999902E-2</v>
      </c>
      <c r="BH83" s="26">
        <v>0.40112283333333298</v>
      </c>
      <c r="BI83" s="26">
        <v>8.1380166666660003E-4</v>
      </c>
      <c r="BJ83" s="26">
        <v>2.0344999999999001E-3</v>
      </c>
      <c r="BK83" s="26">
        <v>0</v>
      </c>
      <c r="BL83" s="26">
        <v>0</v>
      </c>
      <c r="BM83" s="26">
        <v>5.3385433333333197E-2</v>
      </c>
      <c r="BN83" s="26">
        <v>2406.7370000000001</v>
      </c>
      <c r="BO83" s="26">
        <v>4.8828100000000001</v>
      </c>
      <c r="BP83" s="26">
        <v>12.206999999999899</v>
      </c>
      <c r="BQ83" s="26">
        <v>0</v>
      </c>
      <c r="BR83" s="26">
        <v>0</v>
      </c>
      <c r="BS83" s="26">
        <v>320.31259999999997</v>
      </c>
      <c r="BT83" s="26">
        <v>1266510</v>
      </c>
      <c r="BU83" s="26">
        <v>231.97579999999999</v>
      </c>
      <c r="BV83" s="26">
        <v>227.27809999999999</v>
      </c>
      <c r="BW83" s="26">
        <v>2.3563276796067401</v>
      </c>
      <c r="BX83" s="26">
        <v>1.8316144365218901E-4</v>
      </c>
      <c r="BY83" s="26">
        <v>1.7945227436021001E-4</v>
      </c>
      <c r="BZ83" s="26">
        <v>-3.7462809435982201</v>
      </c>
      <c r="CA83" s="26">
        <v>1.8651179999995001E-4</v>
      </c>
      <c r="CB83" s="26">
        <v>-3.72952142173401</v>
      </c>
      <c r="CC83" s="26">
        <v>1.7942179999997E-4</v>
      </c>
      <c r="CD83" s="26">
        <v>12.81113</v>
      </c>
      <c r="CE83" s="26">
        <v>28.006799999999998</v>
      </c>
      <c r="CF83" s="27">
        <v>1.0115301103031099E-5</v>
      </c>
      <c r="CG83" s="27">
        <v>2.2113366653243899E-5</v>
      </c>
      <c r="CH83" s="27">
        <v>1.0112976000000001E-5</v>
      </c>
      <c r="CI83" s="27">
        <v>2.2108239999999999E-5</v>
      </c>
      <c r="CJ83" s="27">
        <v>2.217495E-5</v>
      </c>
      <c r="CK83" s="26">
        <v>5.4314509999999899E-2</v>
      </c>
      <c r="CL83" s="26">
        <v>0.123299899999999</v>
      </c>
      <c r="CM83" s="26">
        <v>1.0000315828536599</v>
      </c>
      <c r="CN83" s="27">
        <v>1.4047625364189699E-6</v>
      </c>
      <c r="CO83" s="26">
        <v>3.1667480000000001</v>
      </c>
      <c r="CP83" s="26">
        <v>29.13852</v>
      </c>
      <c r="CQ83" s="26">
        <v>1.4644322524345099</v>
      </c>
      <c r="CR83" s="26">
        <v>48.5641999999999</v>
      </c>
      <c r="CS83" s="26">
        <v>1.6862810020508701</v>
      </c>
      <c r="CT83" s="26">
        <v>4.7528329999999999</v>
      </c>
      <c r="CU83" s="26">
        <v>0.12829069337999599</v>
      </c>
      <c r="CV83" s="26">
        <v>1.802789</v>
      </c>
      <c r="CW83" s="26">
        <v>14.2828699999999</v>
      </c>
      <c r="CX83" s="26">
        <v>1.15481543402404</v>
      </c>
      <c r="CY83" s="26">
        <v>23.804783333333301</v>
      </c>
      <c r="CZ83" s="26">
        <v>1.3766641836403899</v>
      </c>
      <c r="DA83" s="26">
        <v>0.14792379999999999</v>
      </c>
      <c r="DB83" s="26">
        <v>0.37529375395605402</v>
      </c>
      <c r="DC83" s="26">
        <v>0.41197810976305899</v>
      </c>
      <c r="DD83" s="26">
        <v>0.47763996208083498</v>
      </c>
      <c r="DE83" s="26">
        <v>5.7242599999999698E-3</v>
      </c>
      <c r="DF83" s="26">
        <v>4.4273019999999403E-3</v>
      </c>
      <c r="DG83" s="26">
        <v>2.3565079999999902E-2</v>
      </c>
      <c r="DH83" s="26">
        <v>4.0186859999999998</v>
      </c>
      <c r="DI83" s="26">
        <v>0.52473210000000003</v>
      </c>
      <c r="DJ83" s="26">
        <v>1</v>
      </c>
      <c r="DK83" s="26">
        <v>1</v>
      </c>
      <c r="DL83" s="26">
        <v>1</v>
      </c>
      <c r="DM83" s="26">
        <v>1</v>
      </c>
      <c r="DN83" s="26">
        <v>0</v>
      </c>
      <c r="DO83" s="26">
        <v>0</v>
      </c>
      <c r="DP83" s="26">
        <v>721.2</v>
      </c>
      <c r="DQ83" s="26">
        <v>1.3867965098765299E-3</v>
      </c>
      <c r="DR83" s="26">
        <v>9.765625E-4</v>
      </c>
      <c r="DS83" s="26">
        <v>4.5898437500000002E-3</v>
      </c>
      <c r="DT83" s="26">
        <v>7.4048713671657899E-4</v>
      </c>
      <c r="DU83" s="26">
        <v>0.533986947237855</v>
      </c>
      <c r="DV83" s="26">
        <v>1266553</v>
      </c>
      <c r="DW83" s="26">
        <v>1266520</v>
      </c>
      <c r="DX83" s="26">
        <v>1266530</v>
      </c>
      <c r="DY83" s="26">
        <v>1266510</v>
      </c>
      <c r="DZ83" s="26">
        <v>1266510</v>
      </c>
      <c r="EA83" s="26">
        <v>1266534</v>
      </c>
      <c r="EB83" s="26">
        <v>1.77914579999999</v>
      </c>
      <c r="EC83" s="26">
        <v>5.750502</v>
      </c>
      <c r="ED83" s="26">
        <v>0.36326439999999899</v>
      </c>
      <c r="EE83" s="26">
        <v>0</v>
      </c>
      <c r="EF83" s="26">
        <v>0</v>
      </c>
      <c r="EG83" s="26">
        <v>2.6710150000000001</v>
      </c>
      <c r="EH83" s="26">
        <v>1266550</v>
      </c>
      <c r="EI83" s="26">
        <v>1266520</v>
      </c>
      <c r="EJ83" s="26">
        <v>1266530</v>
      </c>
      <c r="EK83" s="26">
        <v>1266510</v>
      </c>
      <c r="EL83" s="26">
        <v>1266510</v>
      </c>
      <c r="EM83" s="26">
        <v>1266532</v>
      </c>
      <c r="EN83" s="27">
        <v>-9.9205294000000008E-16</v>
      </c>
      <c r="EO83" s="27">
        <v>9.9205294000000008E-16</v>
      </c>
      <c r="EP83" s="27">
        <v>-2.6654699999999899E-17</v>
      </c>
      <c r="EQ83" s="27">
        <v>8.815467E-16</v>
      </c>
      <c r="ER83" s="26">
        <v>0</v>
      </c>
      <c r="ES83" s="26">
        <v>0</v>
      </c>
      <c r="ET83" s="27">
        <v>5.698066E-16</v>
      </c>
    </row>
    <row r="84" spans="1:150" s="14" customFormat="1" x14ac:dyDescent="0.25">
      <c r="A84" s="14">
        <v>7.3520000000000003</v>
      </c>
      <c r="B84" s="14">
        <f t="shared" si="35"/>
        <v>0</v>
      </c>
      <c r="C84" s="14">
        <f t="shared" si="36"/>
        <v>-0.83937454629284336</v>
      </c>
      <c r="F84" s="14">
        <f>H84*S84</f>
        <v>0.38364255434310462</v>
      </c>
      <c r="G84" s="14">
        <f t="shared" si="25"/>
        <v>21.644584999999999</v>
      </c>
      <c r="H84" s="23">
        <f t="shared" si="14"/>
        <v>0.14475229355246241</v>
      </c>
      <c r="I84" s="14">
        <f t="shared" si="26"/>
        <v>5.5561625000000001</v>
      </c>
      <c r="J84" s="23">
        <f t="shared" si="16"/>
        <v>5.463653609368305</v>
      </c>
      <c r="K84" s="14">
        <f t="shared" si="31"/>
        <v>4.9340124999999997</v>
      </c>
      <c r="L84" s="14">
        <f t="shared" si="32"/>
        <v>7.0758704666744272</v>
      </c>
      <c r="M84" s="14">
        <f t="shared" si="27"/>
        <v>6.3476599999998896E-3</v>
      </c>
      <c r="N84" s="23">
        <f t="shared" si="18"/>
        <v>9.6491846194365197E-2</v>
      </c>
      <c r="O84" s="14">
        <f t="shared" si="28"/>
        <v>1.9569471624266001E-3</v>
      </c>
      <c r="P84" s="14">
        <f t="shared" si="29"/>
        <v>1.953125E-3</v>
      </c>
      <c r="Q84" s="14">
        <f t="shared" si="21"/>
        <v>1.0019569471624192</v>
      </c>
      <c r="R84" s="14">
        <f t="shared" si="22"/>
        <v>0.37804869272367875</v>
      </c>
      <c r="S84" s="14">
        <f t="shared" si="30"/>
        <v>2.650338346480579</v>
      </c>
      <c r="T84" s="14">
        <f t="shared" si="24"/>
        <v>0.25032467382151025</v>
      </c>
      <c r="U84" s="14">
        <v>20</v>
      </c>
      <c r="V84" s="14">
        <v>1</v>
      </c>
      <c r="W84" s="14">
        <v>6705</v>
      </c>
      <c r="X84" s="14">
        <v>50004</v>
      </c>
      <c r="Z84" s="14">
        <v>1</v>
      </c>
      <c r="AA84" s="14">
        <v>5</v>
      </c>
      <c r="AB84" s="14">
        <v>5</v>
      </c>
      <c r="AC84" s="14">
        <v>0</v>
      </c>
      <c r="AD84" s="14">
        <v>0</v>
      </c>
      <c r="AE84" s="14">
        <v>0</v>
      </c>
      <c r="AF84" s="14">
        <v>3</v>
      </c>
      <c r="AG84" s="14">
        <v>0</v>
      </c>
      <c r="AH84" s="14">
        <v>-1</v>
      </c>
      <c r="AI84" s="14">
        <v>14</v>
      </c>
      <c r="AJ84" s="14">
        <v>4</v>
      </c>
      <c r="AK84" s="14">
        <v>4</v>
      </c>
      <c r="AL84" s="14">
        <v>-2.5</v>
      </c>
      <c r="AM84" s="14">
        <v>0</v>
      </c>
      <c r="AN84" s="14">
        <v>0.9</v>
      </c>
      <c r="AO84" s="14">
        <v>0.87785410681039699</v>
      </c>
      <c r="AP84" s="14">
        <v>0.14685284804686999</v>
      </c>
      <c r="AQ84" s="14">
        <v>1.78304649260889</v>
      </c>
      <c r="AR84" s="14">
        <v>0.39334105667714298</v>
      </c>
      <c r="AS84" s="14">
        <v>0.344856612710984</v>
      </c>
      <c r="AT84" s="14">
        <v>1.63619364456202</v>
      </c>
      <c r="AU84" s="14">
        <v>0.99567968085233705</v>
      </c>
      <c r="AV84" s="14">
        <v>0.14685284804686999</v>
      </c>
      <c r="AW84" s="14">
        <v>1.84182495515984</v>
      </c>
      <c r="AX84" s="14">
        <v>0.36278986627718002</v>
      </c>
      <c r="AY84" s="14">
        <v>0.36084814715106101</v>
      </c>
      <c r="AZ84" s="14">
        <v>1.69497210711297</v>
      </c>
      <c r="BA84" s="14">
        <v>6.3476599999998896E-3</v>
      </c>
      <c r="BB84" s="14">
        <v>-2.19738634342922</v>
      </c>
      <c r="BC84" s="14">
        <v>9.7656200000000005E-4</v>
      </c>
      <c r="BD84" s="14">
        <v>2.4414099999999898E-3</v>
      </c>
      <c r="BE84" s="14">
        <v>0</v>
      </c>
      <c r="BF84" s="14">
        <v>0</v>
      </c>
      <c r="BG84" s="14">
        <v>3.4179700000000002E-3</v>
      </c>
      <c r="BH84" s="14">
        <v>6.3476599999999897E-2</v>
      </c>
      <c r="BI84" s="14">
        <v>9.7656199999998899E-3</v>
      </c>
      <c r="BJ84" s="14">
        <v>2.4414100000000001E-2</v>
      </c>
      <c r="BK84" s="14">
        <v>0</v>
      </c>
      <c r="BL84" s="14">
        <v>0</v>
      </c>
      <c r="BM84" s="14">
        <v>3.41797E-2</v>
      </c>
      <c r="BN84" s="14">
        <v>63.476599999999998</v>
      </c>
      <c r="BO84" s="14">
        <v>9.7656200000000002</v>
      </c>
      <c r="BP84" s="14">
        <v>24.414100000000001</v>
      </c>
      <c r="BQ84" s="14">
        <v>0</v>
      </c>
      <c r="BR84" s="14">
        <v>0</v>
      </c>
      <c r="BS84" s="14">
        <v>34.179699999999997</v>
      </c>
      <c r="BT84" s="14">
        <v>1266510</v>
      </c>
      <c r="BU84" s="14">
        <v>21.644584999999999</v>
      </c>
      <c r="BV84" s="14">
        <v>21.644584999999999</v>
      </c>
      <c r="BW84" s="14">
        <v>1.3350603181610401</v>
      </c>
      <c r="BX84" s="29">
        <v>1.70899440193918E-5</v>
      </c>
      <c r="BY84" s="29">
        <v>1.70899440193918E-5</v>
      </c>
      <c r="BZ84" s="14">
        <v>-4.7675483050438201</v>
      </c>
      <c r="CA84" s="29">
        <v>1.708883E-5</v>
      </c>
      <c r="CB84" s="14">
        <v>-4.7675766035295997</v>
      </c>
      <c r="CC84" s="29">
        <v>1.7089249999999999E-5</v>
      </c>
      <c r="CD84" s="14">
        <v>-1.1458082999999999</v>
      </c>
      <c r="CE84" s="14">
        <v>-2.5899839999999998</v>
      </c>
      <c r="CF84" s="29">
        <v>-9.0469739678328596E-7</v>
      </c>
      <c r="CG84" s="29">
        <v>-2.0449771419096502E-6</v>
      </c>
      <c r="CH84" s="29">
        <v>-9.0463849999999904E-7</v>
      </c>
      <c r="CI84" s="29">
        <v>-2.0448934999999998E-6</v>
      </c>
      <c r="CJ84" s="14">
        <v>0</v>
      </c>
      <c r="CK84" s="14">
        <v>-5.2849634999999902E-2</v>
      </c>
      <c r="CL84" s="14">
        <v>-0.119692299999999</v>
      </c>
      <c r="CM84" s="14">
        <v>1.0000473742805001</v>
      </c>
      <c r="CN84" s="29">
        <v>4.3480165967896001E-6</v>
      </c>
      <c r="CO84" s="14">
        <v>5.5561625000000001</v>
      </c>
      <c r="CP84" s="14">
        <v>87.070849999999993</v>
      </c>
      <c r="CQ84" s="14">
        <v>1.9398585529496699</v>
      </c>
      <c r="CR84" s="14">
        <v>870.70849999999996</v>
      </c>
      <c r="CS84" s="14">
        <v>2.9398585529496701</v>
      </c>
      <c r="CT84" s="14">
        <v>9.7497895000000003</v>
      </c>
      <c r="CU84" s="14">
        <v>4.0269281100380603</v>
      </c>
      <c r="CV84" s="14">
        <v>3.5850024999999999</v>
      </c>
      <c r="CW84" s="14">
        <v>28.421325</v>
      </c>
      <c r="CX84" s="14">
        <v>1.45364428257505</v>
      </c>
      <c r="CY84" s="14">
        <v>284.21324999999899</v>
      </c>
      <c r="CZ84" s="14">
        <v>2.4536442825750502</v>
      </c>
      <c r="DA84" s="14">
        <v>0.17203689999999899</v>
      </c>
      <c r="DB84" s="14">
        <v>0.46480444432117402</v>
      </c>
      <c r="DC84" s="14">
        <v>0.42437273059147301</v>
      </c>
      <c r="DD84" s="14">
        <v>0.48726258114105098</v>
      </c>
      <c r="DE84" s="14">
        <v>0.14045049999999901</v>
      </c>
      <c r="DF84" s="14">
        <v>0.12730044999999901</v>
      </c>
      <c r="DG84" s="14">
        <v>0.606289999999999</v>
      </c>
      <c r="DH84" s="14">
        <v>1.3791285</v>
      </c>
      <c r="DI84" s="14">
        <v>0.773495299999999</v>
      </c>
      <c r="DJ84" s="14">
        <v>1</v>
      </c>
      <c r="DK84" s="14">
        <v>1</v>
      </c>
      <c r="DL84" s="14">
        <v>1</v>
      </c>
      <c r="DM84" s="14">
        <v>1</v>
      </c>
      <c r="DN84" s="14">
        <v>0</v>
      </c>
      <c r="DO84" s="14">
        <v>0</v>
      </c>
      <c r="DP84" s="14">
        <v>511</v>
      </c>
      <c r="DQ84" s="14">
        <v>1.9569471624266001E-3</v>
      </c>
      <c r="DR84" s="14">
        <v>1.953125E-3</v>
      </c>
      <c r="DS84" s="14">
        <v>3.90625E-3</v>
      </c>
      <c r="DT84" s="29">
        <v>8.6316580469027396E-5</v>
      </c>
      <c r="DU84" s="14">
        <v>4.4107772619672997E-2</v>
      </c>
      <c r="DV84" s="14">
        <v>1266570</v>
      </c>
      <c r="DW84" s="14">
        <v>1266550</v>
      </c>
      <c r="DX84" s="14">
        <v>1266570</v>
      </c>
      <c r="DY84" s="14">
        <v>1266510</v>
      </c>
      <c r="DZ84" s="14">
        <v>1266510</v>
      </c>
      <c r="EA84" s="14">
        <v>1266530</v>
      </c>
      <c r="EB84" s="14">
        <v>5.5068064999999997</v>
      </c>
      <c r="EC84" s="14">
        <v>19.095679999999899</v>
      </c>
      <c r="ED84" s="14">
        <v>4.5219100000000001</v>
      </c>
      <c r="EE84" s="14">
        <v>0</v>
      </c>
      <c r="EF84" s="14">
        <v>0</v>
      </c>
      <c r="EG84" s="14">
        <v>9.2837215000000004</v>
      </c>
      <c r="EH84" s="14">
        <v>1266570</v>
      </c>
      <c r="EI84" s="14">
        <v>1266530</v>
      </c>
      <c r="EJ84" s="14">
        <v>1266570</v>
      </c>
      <c r="EK84" s="14">
        <v>1266510</v>
      </c>
      <c r="EL84" s="14">
        <v>1266510</v>
      </c>
      <c r="EM84" s="14">
        <v>1266520</v>
      </c>
      <c r="EN84" s="29">
        <v>-4.4450599999999904E-16</v>
      </c>
      <c r="EO84" s="29">
        <v>4.4450599999999904E-16</v>
      </c>
      <c r="EP84" s="29">
        <v>-1.9644107499999901E-16</v>
      </c>
      <c r="EQ84" s="29">
        <v>-1.9741383500000001E-15</v>
      </c>
      <c r="ER84" s="14">
        <v>0</v>
      </c>
      <c r="ES84" s="14">
        <v>0</v>
      </c>
      <c r="ET84" s="29">
        <v>-1.3689270500000001E-15</v>
      </c>
    </row>
    <row r="85" spans="1:150" s="14" customFormat="1" x14ac:dyDescent="0.25">
      <c r="A85" s="30">
        <f>1/H84</f>
        <v>6.9083534046911046</v>
      </c>
      <c r="B85" s="14">
        <f t="shared" si="35"/>
        <v>0.17609125905568124</v>
      </c>
      <c r="C85" s="14">
        <f t="shared" si="36"/>
        <v>-0.76889639995691383</v>
      </c>
      <c r="G85" s="14">
        <f t="shared" si="25"/>
        <v>25.458183333333299</v>
      </c>
      <c r="H85" s="23">
        <f t="shared" si="14"/>
        <v>0.17025646031924696</v>
      </c>
      <c r="I85" s="14">
        <f t="shared" si="26"/>
        <v>5.5628116666666596</v>
      </c>
      <c r="J85" s="23">
        <f t="shared" si="16"/>
        <v>5.4701920688639705</v>
      </c>
      <c r="K85" s="14">
        <f t="shared" si="31"/>
        <v>4.9340124999999997</v>
      </c>
      <c r="L85" s="14">
        <f t="shared" si="32"/>
        <v>7.0758704666744272</v>
      </c>
      <c r="M85" s="14">
        <f t="shared" si="27"/>
        <v>7.4381519999999002E-3</v>
      </c>
      <c r="N85" s="23">
        <f t="shared" si="18"/>
        <v>0.11306859831092288</v>
      </c>
      <c r="O85" s="14">
        <f t="shared" si="28"/>
        <v>1.9569471624266001E-3</v>
      </c>
      <c r="P85" s="14">
        <f t="shared" si="29"/>
        <v>1.953125E-3</v>
      </c>
      <c r="Q85" s="14">
        <f t="shared" si="21"/>
        <v>1.0019569471624192</v>
      </c>
      <c r="R85" s="14">
        <f t="shared" si="22"/>
        <v>0.37804869272367875</v>
      </c>
      <c r="S85" s="14">
        <f t="shared" si="30"/>
        <v>2.650338346480579</v>
      </c>
      <c r="T85" s="14">
        <f t="shared" si="24"/>
        <v>0.25032467382151025</v>
      </c>
      <c r="U85" s="14">
        <v>30</v>
      </c>
      <c r="V85" s="14">
        <v>1</v>
      </c>
      <c r="W85" s="14">
        <v>6705</v>
      </c>
      <c r="X85" s="14">
        <v>48</v>
      </c>
      <c r="Y85" s="14">
        <v>0</v>
      </c>
      <c r="Z85" s="14">
        <v>1.5</v>
      </c>
      <c r="AA85" s="14">
        <v>5</v>
      </c>
      <c r="AB85" s="14">
        <v>5</v>
      </c>
      <c r="AC85" s="14">
        <v>0</v>
      </c>
      <c r="AD85" s="14">
        <v>0</v>
      </c>
      <c r="AE85" s="14">
        <v>0</v>
      </c>
      <c r="AF85" s="14">
        <v>3</v>
      </c>
      <c r="AG85" s="14">
        <v>14</v>
      </c>
      <c r="AH85" s="14">
        <v>4</v>
      </c>
      <c r="AI85" s="14">
        <v>0</v>
      </c>
      <c r="AJ85" s="14">
        <v>-1</v>
      </c>
      <c r="AK85" s="14">
        <v>4</v>
      </c>
      <c r="AL85" s="14">
        <v>-2.5</v>
      </c>
      <c r="AM85" s="14">
        <v>0</v>
      </c>
      <c r="AN85" s="14">
        <v>0.9</v>
      </c>
      <c r="AO85" s="14">
        <v>0.88036542007914198</v>
      </c>
      <c r="AP85" s="14">
        <v>0.14646067678913099</v>
      </c>
      <c r="AQ85" s="14">
        <v>1.7861590782081</v>
      </c>
      <c r="AR85" s="14">
        <v>0.39331976301253802</v>
      </c>
      <c r="AS85" s="14">
        <v>0.345831291445935</v>
      </c>
      <c r="AT85" s="14">
        <v>1.6396984014189699</v>
      </c>
      <c r="AU85" s="14">
        <v>0.99834170868087102</v>
      </c>
      <c r="AV85" s="14">
        <v>0.14646067678913099</v>
      </c>
      <c r="AW85" s="14">
        <v>1.8432729014384801</v>
      </c>
      <c r="AX85" s="14">
        <v>0.36235930503357</v>
      </c>
      <c r="AY85" s="14">
        <v>0.36139155717358701</v>
      </c>
      <c r="AZ85" s="14">
        <v>1.69681222464935</v>
      </c>
      <c r="BA85" s="14">
        <v>7.4381519999999002E-3</v>
      </c>
      <c r="BB85" s="14">
        <v>-2.1372519234089</v>
      </c>
      <c r="BC85" s="14">
        <v>9.7656200000000005E-4</v>
      </c>
      <c r="BD85" s="14">
        <v>2.4414100000000002E-3</v>
      </c>
      <c r="BE85" s="14">
        <v>0</v>
      </c>
      <c r="BF85" s="14">
        <v>0</v>
      </c>
      <c r="BG85" s="14">
        <v>3.9062499999999601E-3</v>
      </c>
      <c r="BH85" s="14">
        <v>6.3693591111111003E-2</v>
      </c>
      <c r="BI85" s="14">
        <v>8.68055111111103E-3</v>
      </c>
      <c r="BJ85" s="14">
        <v>2.17014222222222E-2</v>
      </c>
      <c r="BK85" s="14">
        <v>0</v>
      </c>
      <c r="BL85" s="14">
        <v>0</v>
      </c>
      <c r="BM85" s="14">
        <v>3.3637155555555499E-2</v>
      </c>
      <c r="BN85" s="14">
        <v>74.381519999999895</v>
      </c>
      <c r="BO85" s="14">
        <v>9.7656200000000002</v>
      </c>
      <c r="BP85" s="14">
        <v>24.414099999999902</v>
      </c>
      <c r="BQ85" s="14">
        <v>0</v>
      </c>
      <c r="BR85" s="14">
        <v>0</v>
      </c>
      <c r="BS85" s="14">
        <v>39.062499999999901</v>
      </c>
      <c r="BT85" s="14">
        <v>1266510</v>
      </c>
      <c r="BU85" s="14">
        <v>25.458183333333299</v>
      </c>
      <c r="BV85" s="14">
        <v>25.458183333333299</v>
      </c>
      <c r="BW85" s="14">
        <v>1.3965091675352399</v>
      </c>
      <c r="BX85" s="29">
        <v>2.0101051972217599E-5</v>
      </c>
      <c r="BY85" s="29">
        <v>2.0101051972217599E-5</v>
      </c>
      <c r="BZ85" s="14">
        <v>-4.7060994556696203</v>
      </c>
      <c r="CA85" s="29">
        <v>2.0099666666666599E-5</v>
      </c>
      <c r="CB85" s="14">
        <v>-4.7061290133810401</v>
      </c>
      <c r="CC85" s="29">
        <v>2.0100236666666601E-5</v>
      </c>
      <c r="CD85" s="14">
        <v>-1.59510119999999</v>
      </c>
      <c r="CE85" s="14">
        <v>-2.1943320000000002</v>
      </c>
      <c r="CF85" s="29">
        <v>-1.25944619466091E-6</v>
      </c>
      <c r="CG85" s="29">
        <v>-1.7325816614160101E-6</v>
      </c>
      <c r="CH85" s="29">
        <v>-1.2593590000000001E-6</v>
      </c>
      <c r="CI85" s="29">
        <v>-1.7325102000000001E-6</v>
      </c>
      <c r="CJ85" s="14">
        <v>0</v>
      </c>
      <c r="CK85" s="14">
        <v>-6.0306226666666601E-2</v>
      </c>
      <c r="CL85" s="14">
        <v>-9.3918643333333204E-2</v>
      </c>
      <c r="CM85" s="14">
        <v>1.0000476374709499</v>
      </c>
      <c r="CN85" s="29">
        <v>3.9025394456682804E-6</v>
      </c>
      <c r="CO85" s="14">
        <v>5.5628116666666596</v>
      </c>
      <c r="CP85" s="14">
        <v>87.489203333333293</v>
      </c>
      <c r="CQ85" s="14">
        <v>1.94193100336741</v>
      </c>
      <c r="CR85" s="14">
        <v>776.75213333333295</v>
      </c>
      <c r="CS85" s="14">
        <v>2.8832339170155201</v>
      </c>
      <c r="CT85" s="14">
        <v>9.7137486666666604</v>
      </c>
      <c r="CU85" s="14">
        <v>3.5752264735421</v>
      </c>
      <c r="CV85" s="14">
        <v>3.5746419999999999</v>
      </c>
      <c r="CW85" s="14">
        <v>28.409043333333301</v>
      </c>
      <c r="CX85" s="14">
        <v>1.45345649465292</v>
      </c>
      <c r="CY85" s="14">
        <v>252.55212222222201</v>
      </c>
      <c r="CZ85" s="14">
        <v>2.39475940830103</v>
      </c>
      <c r="DA85" s="14">
        <v>0.17164373333333299</v>
      </c>
      <c r="DB85" s="14">
        <v>0.46279100471398898</v>
      </c>
      <c r="DC85" s="14">
        <v>0.42442527503642302</v>
      </c>
      <c r="DD85" s="14">
        <v>0.48728678033672601</v>
      </c>
      <c r="DE85" s="14">
        <v>0.12482984999999901</v>
      </c>
      <c r="DF85" s="14">
        <v>0.113020763333333</v>
      </c>
      <c r="DG85" s="14">
        <v>0.53799156666666603</v>
      </c>
      <c r="DH85" s="14">
        <v>1.34793566666666</v>
      </c>
      <c r="DI85" s="14">
        <v>0.71556423333333297</v>
      </c>
      <c r="DJ85" s="14">
        <v>1</v>
      </c>
      <c r="DK85" s="14">
        <v>1</v>
      </c>
      <c r="DL85" s="14">
        <v>1</v>
      </c>
      <c r="DM85" s="14">
        <v>1</v>
      </c>
      <c r="DN85" s="14">
        <v>0</v>
      </c>
      <c r="DO85" s="14">
        <v>0</v>
      </c>
      <c r="DP85" s="14">
        <v>511</v>
      </c>
      <c r="DQ85" s="14">
        <v>1.9569471624266001E-3</v>
      </c>
      <c r="DR85" s="14">
        <v>1.953125E-3</v>
      </c>
      <c r="DS85" s="14">
        <v>3.90625E-3</v>
      </c>
      <c r="DT85" s="29">
        <v>8.6316580469027396E-5</v>
      </c>
      <c r="DU85" s="14">
        <v>4.4107772619672997E-2</v>
      </c>
      <c r="DV85" s="14">
        <v>1266571.33333333</v>
      </c>
      <c r="DW85" s="14">
        <v>1266550</v>
      </c>
      <c r="DX85" s="14">
        <v>1266570</v>
      </c>
      <c r="DY85" s="14">
        <v>1266510</v>
      </c>
      <c r="DZ85" s="14">
        <v>1266510</v>
      </c>
      <c r="EA85" s="14">
        <v>1266533.33333333</v>
      </c>
      <c r="EB85" s="14">
        <v>4.9426052333333299</v>
      </c>
      <c r="EC85" s="14">
        <v>19.121666666666599</v>
      </c>
      <c r="ED85" s="14">
        <v>4.3833229999999999</v>
      </c>
      <c r="EE85" s="14">
        <v>0</v>
      </c>
      <c r="EF85" s="14">
        <v>0</v>
      </c>
      <c r="EG85" s="14">
        <v>11.8288076666666</v>
      </c>
      <c r="EH85" s="14">
        <v>1266570.33333333</v>
      </c>
      <c r="EI85" s="14">
        <v>1266530</v>
      </c>
      <c r="EJ85" s="14">
        <v>1266570</v>
      </c>
      <c r="EK85" s="14">
        <v>1266510</v>
      </c>
      <c r="EL85" s="14">
        <v>1266510</v>
      </c>
      <c r="EM85" s="14">
        <v>1266523.33333333</v>
      </c>
      <c r="EN85" s="29">
        <v>2.4891803333333301E-16</v>
      </c>
      <c r="EO85" s="29">
        <v>-2.4891803333333301E-16</v>
      </c>
      <c r="EP85" s="29">
        <v>-2.1039675E-16</v>
      </c>
      <c r="EQ85" s="29">
        <v>-1.06494676666666E-15</v>
      </c>
      <c r="ER85" s="14">
        <v>0</v>
      </c>
      <c r="ES85" s="14">
        <v>0</v>
      </c>
      <c r="ET85" s="29">
        <v>-1.6338573666666599E-15</v>
      </c>
    </row>
    <row r="86" spans="1:150" s="14" customFormat="1" x14ac:dyDescent="0.25">
      <c r="A86" s="30"/>
      <c r="B86" s="14">
        <f t="shared" si="35"/>
        <v>0.3010299956639812</v>
      </c>
      <c r="C86" s="14">
        <f t="shared" si="36"/>
        <v>-0.52705023333826251</v>
      </c>
      <c r="G86" s="14">
        <f t="shared" si="25"/>
        <v>44.429719999999897</v>
      </c>
      <c r="H86" s="23">
        <f t="shared" si="14"/>
        <v>0.29713223293002367</v>
      </c>
      <c r="I86" s="14">
        <f t="shared" si="26"/>
        <v>5.5834659999999996</v>
      </c>
      <c r="J86" s="23">
        <f t="shared" si="16"/>
        <v>5.4905025120638946</v>
      </c>
      <c r="K86" s="14">
        <f t="shared" si="31"/>
        <v>4.9340124999999997</v>
      </c>
      <c r="L86" s="14">
        <f t="shared" si="32"/>
        <v>7.0758704666744272</v>
      </c>
      <c r="M86" s="14">
        <f t="shared" si="27"/>
        <v>1.1962929999999899E-2</v>
      </c>
      <c r="N86" s="23">
        <f t="shared" si="18"/>
        <v>0.18185050894250282</v>
      </c>
      <c r="O86" s="14">
        <f t="shared" si="28"/>
        <v>1.9569471624266001E-3</v>
      </c>
      <c r="P86" s="14">
        <f t="shared" si="29"/>
        <v>1.953125E-3</v>
      </c>
      <c r="Q86" s="14">
        <f t="shared" si="21"/>
        <v>1.0019569471624192</v>
      </c>
      <c r="R86" s="14">
        <f t="shared" si="22"/>
        <v>0.37804869272367875</v>
      </c>
      <c r="S86" s="14">
        <f t="shared" si="30"/>
        <v>2.650338346480579</v>
      </c>
      <c r="T86" s="14">
        <f t="shared" si="24"/>
        <v>0.25032467382151025</v>
      </c>
      <c r="U86" s="14">
        <v>10</v>
      </c>
      <c r="V86" s="14">
        <v>1</v>
      </c>
      <c r="W86" s="14">
        <v>6705</v>
      </c>
      <c r="X86" s="14">
        <v>216</v>
      </c>
      <c r="Y86" s="14">
        <v>1</v>
      </c>
      <c r="Z86" s="14">
        <v>2</v>
      </c>
      <c r="AA86" s="14">
        <v>5</v>
      </c>
      <c r="AB86" s="14">
        <v>5</v>
      </c>
      <c r="AC86" s="14">
        <v>0</v>
      </c>
      <c r="AD86" s="14">
        <v>0</v>
      </c>
      <c r="AE86" s="14">
        <v>0</v>
      </c>
      <c r="AF86" s="14">
        <v>3</v>
      </c>
      <c r="AG86" s="14">
        <v>14</v>
      </c>
      <c r="AH86" s="14">
        <v>4</v>
      </c>
      <c r="AI86" s="14">
        <v>0</v>
      </c>
      <c r="AJ86" s="14">
        <v>-1</v>
      </c>
      <c r="AK86" s="14">
        <v>4</v>
      </c>
      <c r="AL86" s="14">
        <v>-2.5</v>
      </c>
      <c r="AM86" s="14">
        <v>0</v>
      </c>
      <c r="AN86" s="14">
        <v>0.9</v>
      </c>
      <c r="AO86" s="14">
        <v>0.88538804661662995</v>
      </c>
      <c r="AP86" s="14">
        <v>0.14567633427365401</v>
      </c>
      <c r="AQ86" s="14">
        <v>1.7923842494065101</v>
      </c>
      <c r="AR86" s="14">
        <v>0.39327717568332798</v>
      </c>
      <c r="AS86" s="14">
        <v>0.34778064891583599</v>
      </c>
      <c r="AT86" s="14">
        <v>1.6467079151328501</v>
      </c>
      <c r="AU86" s="14">
        <v>1.0036657643379401</v>
      </c>
      <c r="AV86" s="14">
        <v>0.14567633427365401</v>
      </c>
      <c r="AW86" s="14">
        <v>1.8461687939957601</v>
      </c>
      <c r="AX86" s="14">
        <v>0.36149818254635002</v>
      </c>
      <c r="AY86" s="14">
        <v>0.36247837721863801</v>
      </c>
      <c r="AZ86" s="14">
        <v>1.7004924597221101</v>
      </c>
      <c r="BA86" s="14">
        <v>1.1962929999999899E-2</v>
      </c>
      <c r="BB86" s="14">
        <v>-1.92273508755749</v>
      </c>
      <c r="BC86" s="14">
        <v>9.7656200000000005E-4</v>
      </c>
      <c r="BD86" s="14">
        <v>2.4414100000000002E-3</v>
      </c>
      <c r="BE86" s="14">
        <v>0</v>
      </c>
      <c r="BF86" s="14">
        <v>0</v>
      </c>
      <c r="BG86" s="14">
        <v>5.8593799999999002E-3</v>
      </c>
      <c r="BH86" s="14">
        <v>5.98146499999999E-2</v>
      </c>
      <c r="BI86" s="14">
        <v>4.8828099999998903E-3</v>
      </c>
      <c r="BJ86" s="14">
        <v>1.2207050000000001E-2</v>
      </c>
      <c r="BK86" s="14">
        <v>0</v>
      </c>
      <c r="BL86" s="14">
        <v>0</v>
      </c>
      <c r="BM86" s="14">
        <v>2.9296899999999799E-2</v>
      </c>
      <c r="BN86" s="14">
        <v>119.62929999999901</v>
      </c>
      <c r="BO86" s="14">
        <v>9.7656200000000002</v>
      </c>
      <c r="BP86" s="14">
        <v>24.414099999999902</v>
      </c>
      <c r="BQ86" s="14">
        <v>0</v>
      </c>
      <c r="BR86" s="14">
        <v>0</v>
      </c>
      <c r="BS86" s="14">
        <v>58.593800000000002</v>
      </c>
      <c r="BT86" s="14">
        <v>1266510</v>
      </c>
      <c r="BU86" s="14">
        <v>44.429719999999897</v>
      </c>
      <c r="BV86" s="14">
        <v>44.429719999999897</v>
      </c>
      <c r="BW86" s="14">
        <v>1.64744482180296</v>
      </c>
      <c r="BX86" s="29">
        <v>3.5080433632580801E-5</v>
      </c>
      <c r="BY86" s="29">
        <v>3.5080433632580801E-5</v>
      </c>
      <c r="BZ86" s="14">
        <v>-4.4551638014019099</v>
      </c>
      <c r="CA86" s="29">
        <v>3.5078779999999999E-5</v>
      </c>
      <c r="CB86" s="14">
        <v>-4.45518421493896</v>
      </c>
      <c r="CC86" s="29">
        <v>3.5077379999999901E-5</v>
      </c>
      <c r="CD86" s="14">
        <v>-2.33181499999999</v>
      </c>
      <c r="CE86" s="14">
        <v>-2.1548479999999999</v>
      </c>
      <c r="CF86" s="29">
        <v>-1.84113429818951E-6</v>
      </c>
      <c r="CG86" s="29">
        <v>-1.7014062265596E-6</v>
      </c>
      <c r="CH86" s="29">
        <v>-1.84104299999999E-6</v>
      </c>
      <c r="CI86" s="29">
        <v>-1.701258E-6</v>
      </c>
      <c r="CJ86" s="14">
        <v>0</v>
      </c>
      <c r="CK86" s="14">
        <v>-5.2435389999999901E-2</v>
      </c>
      <c r="CL86" s="14">
        <v>-4.8497759999999897E-2</v>
      </c>
      <c r="CM86" s="14">
        <v>1.0000126331414601</v>
      </c>
      <c r="CN86" s="29">
        <v>2.8775599087255498E-6</v>
      </c>
      <c r="CO86" s="14">
        <v>5.5834659999999996</v>
      </c>
      <c r="CP86" s="14">
        <v>88.864669999999904</v>
      </c>
      <c r="CQ86" s="14">
        <v>1.94871645963911</v>
      </c>
      <c r="CR86" s="14">
        <v>444.32334999999898</v>
      </c>
      <c r="CS86" s="14">
        <v>2.6476864639751301</v>
      </c>
      <c r="CT86" s="14">
        <v>9.6276440000000001</v>
      </c>
      <c r="CU86" s="14">
        <v>2.0017432937784401</v>
      </c>
      <c r="CV86" s="14">
        <v>3.5530430000000002</v>
      </c>
      <c r="CW86" s="14">
        <v>28.364899999999999</v>
      </c>
      <c r="CX86" s="14">
        <v>1.45278123626704</v>
      </c>
      <c r="CY86" s="14">
        <v>141.8245</v>
      </c>
      <c r="CZ86" s="14">
        <v>2.1517512406030601</v>
      </c>
      <c r="DA86" s="14">
        <v>0.17035399999999901</v>
      </c>
      <c r="DB86" s="14">
        <v>0.45613166881260803</v>
      </c>
      <c r="DC86" s="14">
        <v>0.424660172806961</v>
      </c>
      <c r="DD86" s="14">
        <v>0.48740751640861202</v>
      </c>
      <c r="DE86" s="14">
        <v>7.0169279999999903E-2</v>
      </c>
      <c r="DF86" s="14">
        <v>6.3228579999999895E-2</v>
      </c>
      <c r="DG86" s="14">
        <v>0.300036999999999</v>
      </c>
      <c r="DH86" s="14">
        <v>1.18225899999999</v>
      </c>
      <c r="DI86" s="14">
        <v>0.60834849999999996</v>
      </c>
      <c r="DJ86" s="14">
        <v>1</v>
      </c>
      <c r="DK86" s="14">
        <v>1</v>
      </c>
      <c r="DL86" s="14">
        <v>1</v>
      </c>
      <c r="DM86" s="14">
        <v>1</v>
      </c>
      <c r="DN86" s="14">
        <v>0</v>
      </c>
      <c r="DO86" s="14">
        <v>0</v>
      </c>
      <c r="DP86" s="14">
        <v>511</v>
      </c>
      <c r="DQ86" s="14">
        <v>1.9569471624266001E-3</v>
      </c>
      <c r="DR86" s="14">
        <v>1.953125E-3</v>
      </c>
      <c r="DS86" s="14">
        <v>3.90625E-3</v>
      </c>
      <c r="DT86" s="29">
        <v>8.6316580469027396E-5</v>
      </c>
      <c r="DU86" s="14">
        <v>4.4107772619672997E-2</v>
      </c>
      <c r="DV86" s="14">
        <v>1266529</v>
      </c>
      <c r="DW86" s="14">
        <v>1266550</v>
      </c>
      <c r="DX86" s="14">
        <v>1266570</v>
      </c>
      <c r="DY86" s="14">
        <v>1266510</v>
      </c>
      <c r="DZ86" s="14">
        <v>1266510</v>
      </c>
      <c r="EA86" s="14">
        <v>1266580</v>
      </c>
      <c r="EB86" s="14">
        <v>3.6444584</v>
      </c>
      <c r="EC86" s="14">
        <v>19.200790000000001</v>
      </c>
      <c r="ED86" s="14">
        <v>3.9255580000000001</v>
      </c>
      <c r="EE86" s="14">
        <v>0</v>
      </c>
      <c r="EF86" s="14">
        <v>0</v>
      </c>
      <c r="EG86" s="14">
        <v>1.102476</v>
      </c>
      <c r="EH86" s="14">
        <v>1266526</v>
      </c>
      <c r="EI86" s="14">
        <v>1266530</v>
      </c>
      <c r="EJ86" s="14">
        <v>1266566</v>
      </c>
      <c r="EK86" s="14">
        <v>1266510</v>
      </c>
      <c r="EL86" s="14">
        <v>1266510</v>
      </c>
      <c r="EM86" s="14">
        <v>1266580</v>
      </c>
      <c r="EN86" s="29">
        <v>7.1922989999999997E-16</v>
      </c>
      <c r="EO86" s="29">
        <v>-7.1922989999999997E-16</v>
      </c>
      <c r="EP86" s="29">
        <v>6.6580542000000005E-17</v>
      </c>
      <c r="EQ86" s="29">
        <v>1.5144758000000001E-15</v>
      </c>
      <c r="ER86" s="14">
        <v>0</v>
      </c>
      <c r="ES86" s="14">
        <v>0</v>
      </c>
      <c r="ET86" s="29">
        <v>5.7238369999999898E-16</v>
      </c>
    </row>
    <row r="87" spans="1:150" s="14" customFormat="1" x14ac:dyDescent="0.25">
      <c r="A87" s="30"/>
      <c r="B87" s="14">
        <f t="shared" si="35"/>
        <v>0.47712125471966244</v>
      </c>
      <c r="C87" s="14">
        <f t="shared" si="36"/>
        <v>-0.34846741905159384</v>
      </c>
      <c r="G87" s="14">
        <f t="shared" si="25"/>
        <v>67.028019999999998</v>
      </c>
      <c r="H87" s="23">
        <f t="shared" si="14"/>
        <v>0.44826267758334576</v>
      </c>
      <c r="I87" s="14">
        <f t="shared" si="26"/>
        <v>5.5907919999999898</v>
      </c>
      <c r="J87" s="23">
        <f t="shared" si="16"/>
        <v>5.4977065357658974</v>
      </c>
      <c r="K87" s="14">
        <f t="shared" si="31"/>
        <v>4.9340124999999997</v>
      </c>
      <c r="L87" s="14">
        <f t="shared" si="32"/>
        <v>7.0758704666744272</v>
      </c>
      <c r="M87" s="14">
        <f t="shared" si="27"/>
        <v>2.11914299999999E-2</v>
      </c>
      <c r="N87" s="23">
        <f t="shared" si="18"/>
        <v>0.32213448801584871</v>
      </c>
      <c r="O87" s="14">
        <f t="shared" si="28"/>
        <v>1.9569471624266001E-3</v>
      </c>
      <c r="P87" s="14">
        <f t="shared" si="29"/>
        <v>1.953125E-3</v>
      </c>
      <c r="Q87" s="14">
        <f t="shared" si="21"/>
        <v>1.0019569471624192</v>
      </c>
      <c r="R87" s="14">
        <f t="shared" si="22"/>
        <v>0.37804869272367875</v>
      </c>
      <c r="S87" s="14">
        <f t="shared" si="30"/>
        <v>2.650338346480579</v>
      </c>
      <c r="T87" s="14">
        <f t="shared" si="24"/>
        <v>0.25032467382151025</v>
      </c>
      <c r="U87" s="14">
        <v>10</v>
      </c>
      <c r="V87" s="14">
        <v>1</v>
      </c>
      <c r="W87" s="14">
        <v>6705</v>
      </c>
      <c r="X87" s="14">
        <v>384</v>
      </c>
      <c r="Y87" s="14">
        <v>2</v>
      </c>
      <c r="Z87" s="14">
        <v>3</v>
      </c>
      <c r="AA87" s="14">
        <v>5</v>
      </c>
      <c r="AB87" s="14">
        <v>5</v>
      </c>
      <c r="AC87" s="14">
        <v>0</v>
      </c>
      <c r="AD87" s="14">
        <v>0</v>
      </c>
      <c r="AE87" s="14">
        <v>0</v>
      </c>
      <c r="AF87" s="14">
        <v>3</v>
      </c>
      <c r="AG87" s="14">
        <v>14</v>
      </c>
      <c r="AH87" s="14">
        <v>4</v>
      </c>
      <c r="AI87" s="14">
        <v>0</v>
      </c>
      <c r="AJ87" s="14">
        <v>-1</v>
      </c>
      <c r="AK87" s="14">
        <v>4</v>
      </c>
      <c r="AL87" s="14">
        <v>-2.5</v>
      </c>
      <c r="AM87" s="14">
        <v>0</v>
      </c>
      <c r="AN87" s="14">
        <v>0.9</v>
      </c>
      <c r="AO87" s="14">
        <v>0.88538804661662995</v>
      </c>
      <c r="AP87" s="14">
        <v>0.14567633427365401</v>
      </c>
      <c r="AQ87" s="14">
        <v>1.7923842494065101</v>
      </c>
      <c r="AR87" s="14">
        <v>0.39327717568332798</v>
      </c>
      <c r="AS87" s="14">
        <v>0.34778064891583599</v>
      </c>
      <c r="AT87" s="14">
        <v>1.6467079151328501</v>
      </c>
      <c r="AU87" s="14">
        <v>1.0036657643379401</v>
      </c>
      <c r="AV87" s="14">
        <v>0.14567633427365401</v>
      </c>
      <c r="AW87" s="14">
        <v>1.8461687939957601</v>
      </c>
      <c r="AX87" s="14">
        <v>0.36149818254635002</v>
      </c>
      <c r="AY87" s="14">
        <v>0.36247837721863801</v>
      </c>
      <c r="AZ87" s="14">
        <v>1.7004924597221101</v>
      </c>
      <c r="BA87" s="14">
        <v>2.11914299999999E-2</v>
      </c>
      <c r="BB87" s="14">
        <v>-1.6744790512912</v>
      </c>
      <c r="BC87" s="14">
        <v>9.7656200000000005E-4</v>
      </c>
      <c r="BD87" s="14">
        <v>2.4414100000000002E-3</v>
      </c>
      <c r="BE87" s="14">
        <v>0</v>
      </c>
      <c r="BF87" s="14">
        <v>0</v>
      </c>
      <c r="BG87" s="14">
        <v>1.0302729999999901E-2</v>
      </c>
      <c r="BH87" s="14">
        <v>7.0638099999999898E-2</v>
      </c>
      <c r="BI87" s="14">
        <v>3.2552066666665901E-3</v>
      </c>
      <c r="BJ87" s="14">
        <v>8.1380333333332892E-3</v>
      </c>
      <c r="BK87" s="14">
        <v>0</v>
      </c>
      <c r="BL87" s="14">
        <v>0</v>
      </c>
      <c r="BM87" s="14">
        <v>3.43424333333332E-2</v>
      </c>
      <c r="BN87" s="14">
        <v>211.9143</v>
      </c>
      <c r="BO87" s="14">
        <v>9.7656200000000002</v>
      </c>
      <c r="BP87" s="14">
        <v>24.414099999999902</v>
      </c>
      <c r="BQ87" s="14">
        <v>0</v>
      </c>
      <c r="BR87" s="14">
        <v>0</v>
      </c>
      <c r="BS87" s="14">
        <v>103.027299999999</v>
      </c>
      <c r="BT87" s="14">
        <v>1266510</v>
      </c>
      <c r="BU87" s="14">
        <v>67.028019999999998</v>
      </c>
      <c r="BV87" s="14">
        <v>67.028019999999998</v>
      </c>
      <c r="BW87" s="14">
        <v>1.82602824355773</v>
      </c>
      <c r="BX87" s="29">
        <v>5.2923403684139801E-5</v>
      </c>
      <c r="BY87" s="29">
        <v>5.2923403684139801E-5</v>
      </c>
      <c r="BZ87" s="14">
        <v>-4.2765803796471298</v>
      </c>
      <c r="CA87" s="29">
        <v>5.2918309999999897E-5</v>
      </c>
      <c r="CB87" s="14">
        <v>-4.2766222009789896</v>
      </c>
      <c r="CC87" s="29">
        <v>5.29180599999999E-5</v>
      </c>
      <c r="CD87" s="14">
        <v>-1.903106</v>
      </c>
      <c r="CE87" s="14">
        <v>-1.365478</v>
      </c>
      <c r="CF87" s="29">
        <v>-1.5026379578526801E-6</v>
      </c>
      <c r="CG87" s="29">
        <v>-1.0781422965472E-6</v>
      </c>
      <c r="CH87" s="29">
        <v>-1.5024959999999999E-6</v>
      </c>
      <c r="CI87" s="29">
        <v>-1.0780343999999999E-6</v>
      </c>
      <c r="CJ87" s="14">
        <v>0</v>
      </c>
      <c r="CK87" s="14">
        <v>-2.8430679999999899E-2</v>
      </c>
      <c r="CL87" s="14">
        <v>-2.0348869999999901E-2</v>
      </c>
      <c r="CM87" s="14">
        <v>1.0000442159951299</v>
      </c>
      <c r="CN87" s="29">
        <v>3.1068346874481802E-6</v>
      </c>
      <c r="CO87" s="14">
        <v>5.5907919999999898</v>
      </c>
      <c r="CP87" s="14">
        <v>89.399509999999907</v>
      </c>
      <c r="CQ87" s="14">
        <v>1.9513220147491701</v>
      </c>
      <c r="CR87" s="14">
        <v>297.99836666666602</v>
      </c>
      <c r="CS87" s="14">
        <v>2.4742007600295102</v>
      </c>
      <c r="CT87" s="14">
        <v>9.6136490000000006</v>
      </c>
      <c r="CU87" s="14">
        <v>1.33483799229835</v>
      </c>
      <c r="CV87" s="14">
        <v>3.5521639999999999</v>
      </c>
      <c r="CW87" s="14">
        <v>28.345469999999999</v>
      </c>
      <c r="CX87" s="14">
        <v>1.4524836447712199</v>
      </c>
      <c r="CY87" s="14">
        <v>94.484899999999897</v>
      </c>
      <c r="CZ87" s="14">
        <v>1.97536239005156</v>
      </c>
      <c r="DA87" s="14">
        <v>0.16985319999999901</v>
      </c>
      <c r="DB87" s="14">
        <v>0.45355026078210398</v>
      </c>
      <c r="DC87" s="14">
        <v>0.42478685504667302</v>
      </c>
      <c r="DD87" s="14">
        <v>0.48748137371350098</v>
      </c>
      <c r="DE87" s="14">
        <v>4.67647699999999E-2</v>
      </c>
      <c r="DF87" s="14">
        <v>4.2074369999999903E-2</v>
      </c>
      <c r="DG87" s="14">
        <v>0.19935649999999899</v>
      </c>
      <c r="DH87" s="14">
        <v>1.415826</v>
      </c>
      <c r="DI87" s="14">
        <v>0.71533910000000001</v>
      </c>
      <c r="DJ87" s="14">
        <v>1</v>
      </c>
      <c r="DK87" s="14">
        <v>1</v>
      </c>
      <c r="DL87" s="14">
        <v>1</v>
      </c>
      <c r="DM87" s="14">
        <v>1</v>
      </c>
      <c r="DN87" s="14">
        <v>0</v>
      </c>
      <c r="DO87" s="14">
        <v>0</v>
      </c>
      <c r="DP87" s="14">
        <v>511</v>
      </c>
      <c r="DQ87" s="14">
        <v>1.9569471624266001E-3</v>
      </c>
      <c r="DR87" s="14">
        <v>1.953125E-3</v>
      </c>
      <c r="DS87" s="14">
        <v>3.90625E-3</v>
      </c>
      <c r="DT87" s="29">
        <v>8.6316580469027396E-5</v>
      </c>
      <c r="DU87" s="14">
        <v>4.4107772619672997E-2</v>
      </c>
      <c r="DV87" s="14">
        <v>1266567</v>
      </c>
      <c r="DW87" s="14">
        <v>1266550</v>
      </c>
      <c r="DX87" s="14">
        <v>1266570</v>
      </c>
      <c r="DY87" s="14">
        <v>1266510</v>
      </c>
      <c r="DZ87" s="14">
        <v>1266510</v>
      </c>
      <c r="EA87" s="14">
        <v>1266568</v>
      </c>
      <c r="EB87" s="14">
        <v>3.9348372</v>
      </c>
      <c r="EC87" s="14">
        <v>19.22795</v>
      </c>
      <c r="ED87" s="14">
        <v>3.7537729999999998</v>
      </c>
      <c r="EE87" s="14">
        <v>0</v>
      </c>
      <c r="EF87" s="14">
        <v>0</v>
      </c>
      <c r="EG87" s="14">
        <v>5.4838539999999902</v>
      </c>
      <c r="EH87" s="14">
        <v>1266566</v>
      </c>
      <c r="EI87" s="14">
        <v>1266530</v>
      </c>
      <c r="EJ87" s="14">
        <v>1266560</v>
      </c>
      <c r="EK87" s="14">
        <v>1266510</v>
      </c>
      <c r="EL87" s="14">
        <v>1266510</v>
      </c>
      <c r="EM87" s="14">
        <v>1266567</v>
      </c>
      <c r="EN87" s="29">
        <v>2.45976569999999E-16</v>
      </c>
      <c r="EO87" s="29">
        <v>-2.45976569999999E-16</v>
      </c>
      <c r="EP87" s="29">
        <v>8.0457559999999995E-16</v>
      </c>
      <c r="EQ87" s="29">
        <v>1.2460439999999999E-16</v>
      </c>
      <c r="ER87" s="14">
        <v>0</v>
      </c>
      <c r="ES87" s="14">
        <v>0</v>
      </c>
      <c r="ET87" s="29">
        <v>5.4901199999999897E-17</v>
      </c>
    </row>
    <row r="88" spans="1:150" s="14" customFormat="1" x14ac:dyDescent="0.25">
      <c r="A88" s="30"/>
      <c r="B88" s="14">
        <f t="shared" si="35"/>
        <v>0.6020599913279624</v>
      </c>
      <c r="C88" s="14">
        <f t="shared" si="36"/>
        <v>-0.22224788261076861</v>
      </c>
      <c r="G88" s="14">
        <f t="shared" si="25"/>
        <v>89.634649999999993</v>
      </c>
      <c r="H88" s="23">
        <f t="shared" si="14"/>
        <v>0.59944883070163857</v>
      </c>
      <c r="I88" s="14">
        <f t="shared" si="26"/>
        <v>5.5944479999999999</v>
      </c>
      <c r="J88" s="23">
        <f t="shared" si="16"/>
        <v>5.501301664165382</v>
      </c>
      <c r="K88" s="14">
        <f t="shared" si="31"/>
        <v>4.9340124999999997</v>
      </c>
      <c r="L88" s="14">
        <f t="shared" si="32"/>
        <v>7.0758704666744272</v>
      </c>
      <c r="M88" s="14">
        <f t="shared" si="27"/>
        <v>4.3945339999999902E-2</v>
      </c>
      <c r="N88" s="23">
        <f t="shared" si="18"/>
        <v>0.66802049703971988</v>
      </c>
      <c r="O88" s="14">
        <f t="shared" si="28"/>
        <v>1.9573308775564799E-3</v>
      </c>
      <c r="P88" s="14">
        <f t="shared" si="29"/>
        <v>1.953125E-3</v>
      </c>
      <c r="Q88" s="14">
        <f t="shared" si="21"/>
        <v>1.0021534093089177</v>
      </c>
      <c r="R88" s="14">
        <f t="shared" si="22"/>
        <v>0.37804869272367875</v>
      </c>
      <c r="S88" s="14">
        <f t="shared" si="30"/>
        <v>2.6508580206661532</v>
      </c>
      <c r="T88" s="14">
        <f t="shared" si="24"/>
        <v>0.25037375709088605</v>
      </c>
      <c r="U88" s="14">
        <v>10</v>
      </c>
      <c r="V88" s="14">
        <v>1</v>
      </c>
      <c r="W88" s="14">
        <v>6705</v>
      </c>
      <c r="X88" s="14">
        <v>552</v>
      </c>
      <c r="Y88" s="14">
        <v>3</v>
      </c>
      <c r="Z88" s="14">
        <v>4</v>
      </c>
      <c r="AA88" s="14">
        <v>5</v>
      </c>
      <c r="AB88" s="14">
        <v>5</v>
      </c>
      <c r="AC88" s="14">
        <v>0</v>
      </c>
      <c r="AD88" s="14">
        <v>0</v>
      </c>
      <c r="AE88" s="14">
        <v>0</v>
      </c>
      <c r="AF88" s="14">
        <v>3</v>
      </c>
      <c r="AG88" s="14">
        <v>14</v>
      </c>
      <c r="AH88" s="14">
        <v>4</v>
      </c>
      <c r="AI88" s="14">
        <v>0</v>
      </c>
      <c r="AJ88" s="14">
        <v>-1</v>
      </c>
      <c r="AK88" s="14">
        <v>4</v>
      </c>
      <c r="AL88" s="14">
        <v>-2.5</v>
      </c>
      <c r="AM88" s="14">
        <v>0</v>
      </c>
      <c r="AN88" s="14">
        <v>0.9</v>
      </c>
      <c r="AO88" s="14">
        <v>0.88538804661662995</v>
      </c>
      <c r="AP88" s="14">
        <v>0.14567633427365401</v>
      </c>
      <c r="AQ88" s="14">
        <v>1.7923842494065101</v>
      </c>
      <c r="AR88" s="14">
        <v>0.39327717568332798</v>
      </c>
      <c r="AS88" s="14">
        <v>0.34778064891583599</v>
      </c>
      <c r="AT88" s="14">
        <v>1.6467079151328501</v>
      </c>
      <c r="AU88" s="14">
        <v>1.0036657643379401</v>
      </c>
      <c r="AV88" s="14">
        <v>0.14567633427365401</v>
      </c>
      <c r="AW88" s="14">
        <v>1.8461687939957601</v>
      </c>
      <c r="AX88" s="14">
        <v>0.36149818254635002</v>
      </c>
      <c r="AY88" s="14">
        <v>0.36247837721863801</v>
      </c>
      <c r="AZ88" s="14">
        <v>1.7004924597221101</v>
      </c>
      <c r="BA88" s="14">
        <v>4.3945339999999902E-2</v>
      </c>
      <c r="BB88" s="14">
        <v>-1.3883982359471401</v>
      </c>
      <c r="BC88" s="14">
        <v>9.7656200000000005E-4</v>
      </c>
      <c r="BD88" s="14">
        <v>2.4414100000000002E-3</v>
      </c>
      <c r="BE88" s="14">
        <v>0</v>
      </c>
      <c r="BF88" s="14">
        <v>0</v>
      </c>
      <c r="BG88" s="14">
        <v>1.27929599999999E-2</v>
      </c>
      <c r="BH88" s="14">
        <v>0.109863349999999</v>
      </c>
      <c r="BI88" s="14">
        <v>2.4414049999999E-3</v>
      </c>
      <c r="BJ88" s="14">
        <v>6.1035250000000003E-3</v>
      </c>
      <c r="BK88" s="14">
        <v>0</v>
      </c>
      <c r="BL88" s="14">
        <v>0</v>
      </c>
      <c r="BM88" s="14">
        <v>3.1982399999999897E-2</v>
      </c>
      <c r="BN88" s="14">
        <v>439.45339999999999</v>
      </c>
      <c r="BO88" s="14">
        <v>9.7656200000000002</v>
      </c>
      <c r="BP88" s="14">
        <v>24.414099999999902</v>
      </c>
      <c r="BQ88" s="14">
        <v>0</v>
      </c>
      <c r="BR88" s="14">
        <v>0</v>
      </c>
      <c r="BS88" s="14">
        <v>127.929599999999</v>
      </c>
      <c r="BT88" s="14">
        <v>1266510</v>
      </c>
      <c r="BU88" s="14">
        <v>89.644319999999993</v>
      </c>
      <c r="BV88" s="14">
        <v>89.634649999999993</v>
      </c>
      <c r="BW88" s="14">
        <v>1.95224835614241</v>
      </c>
      <c r="BX88" s="29">
        <v>7.0780586019849803E-5</v>
      </c>
      <c r="BY88" s="29">
        <v>7.07729508649754E-5</v>
      </c>
      <c r="BZ88" s="14">
        <v>-4.1503602670624504</v>
      </c>
      <c r="CA88" s="29">
        <v>7.0773209999999996E-5</v>
      </c>
      <c r="CB88" s="14">
        <v>-4.1503589395346996</v>
      </c>
      <c r="CC88" s="29">
        <v>7.0767039999999903E-5</v>
      </c>
      <c r="CD88" s="14">
        <v>-2.31148799999999</v>
      </c>
      <c r="CE88" s="14">
        <v>-1.3014730000000001</v>
      </c>
      <c r="CF88" s="29">
        <v>-1.82508468152639E-6</v>
      </c>
      <c r="CG88" s="29">
        <v>-1.0276057828205E-6</v>
      </c>
      <c r="CH88" s="29">
        <v>-1.824898E-6</v>
      </c>
      <c r="CI88" s="29">
        <v>-1.0275175000000001E-6</v>
      </c>
      <c r="CJ88" s="14">
        <v>0</v>
      </c>
      <c r="CK88" s="14">
        <v>-2.5825209999999901E-2</v>
      </c>
      <c r="CL88" s="14">
        <v>-1.4508349999999901E-2</v>
      </c>
      <c r="CM88" s="14">
        <v>1.00002684542561</v>
      </c>
      <c r="CN88" s="29">
        <v>9.2481128455361502E-6</v>
      </c>
      <c r="CO88" s="14">
        <v>5.5944479999999999</v>
      </c>
      <c r="CP88" s="14">
        <v>89.665509999999998</v>
      </c>
      <c r="CQ88" s="14">
        <v>1.9526120741210999</v>
      </c>
      <c r="CR88" s="14">
        <v>224.16377499999999</v>
      </c>
      <c r="CS88" s="14">
        <v>2.3505520827931399</v>
      </c>
      <c r="CT88" s="14">
        <v>9.6066590000000005</v>
      </c>
      <c r="CU88" s="14">
        <v>1.0011457419583101</v>
      </c>
      <c r="CV88" s="14">
        <v>3.551723</v>
      </c>
      <c r="CW88" s="14">
        <v>28.335819999999998</v>
      </c>
      <c r="CX88" s="14">
        <v>1.4523357686960201</v>
      </c>
      <c r="CY88" s="14">
        <v>70.839550000000003</v>
      </c>
      <c r="CZ88" s="14">
        <v>1.85027577736806</v>
      </c>
      <c r="DA88" s="14">
        <v>0.169603799999999</v>
      </c>
      <c r="DB88" s="14">
        <v>0.45227821388876199</v>
      </c>
      <c r="DC88" s="14">
        <v>0.42485034563466201</v>
      </c>
      <c r="DD88" s="14">
        <v>0.48751744105304001</v>
      </c>
      <c r="DE88" s="14">
        <v>3.5068039999999898E-2</v>
      </c>
      <c r="DF88" s="14">
        <v>3.1526599999999898E-2</v>
      </c>
      <c r="DG88" s="14">
        <v>0.14926809999999899</v>
      </c>
      <c r="DH88" s="14">
        <v>2.1830449999999999</v>
      </c>
      <c r="DI88" s="14">
        <v>0.61381739999999996</v>
      </c>
      <c r="DJ88" s="14">
        <v>1</v>
      </c>
      <c r="DK88" s="14">
        <v>1</v>
      </c>
      <c r="DL88" s="14">
        <v>1</v>
      </c>
      <c r="DM88" s="14">
        <v>1</v>
      </c>
      <c r="DN88" s="14">
        <v>0</v>
      </c>
      <c r="DO88" s="14">
        <v>0</v>
      </c>
      <c r="DP88" s="14">
        <v>510.9</v>
      </c>
      <c r="DQ88" s="14">
        <v>1.9573308775564799E-3</v>
      </c>
      <c r="DR88" s="14">
        <v>1.953125E-3</v>
      </c>
      <c r="DS88" s="14">
        <v>3.90625E-3</v>
      </c>
      <c r="DT88" s="29">
        <v>8.9891859807624699E-5</v>
      </c>
      <c r="DU88" s="14">
        <v>4.5922533424310803E-2</v>
      </c>
      <c r="DV88" s="14">
        <v>1266551</v>
      </c>
      <c r="DW88" s="14">
        <v>1266550</v>
      </c>
      <c r="DX88" s="14">
        <v>1266570</v>
      </c>
      <c r="DY88" s="14">
        <v>1266510</v>
      </c>
      <c r="DZ88" s="14">
        <v>1266510</v>
      </c>
      <c r="EA88" s="14">
        <v>1266546</v>
      </c>
      <c r="EB88" s="14">
        <v>11.7128274</v>
      </c>
      <c r="EC88" s="14">
        <v>19.241539999999901</v>
      </c>
      <c r="ED88" s="14">
        <v>3.6711309999999999</v>
      </c>
      <c r="EE88" s="14">
        <v>0</v>
      </c>
      <c r="EF88" s="14">
        <v>0</v>
      </c>
      <c r="EG88" s="14">
        <v>15.705819999999999</v>
      </c>
      <c r="EH88" s="14">
        <v>1266544</v>
      </c>
      <c r="EI88" s="14">
        <v>1266530</v>
      </c>
      <c r="EJ88" s="14">
        <v>1266560</v>
      </c>
      <c r="EK88" s="14">
        <v>1266510</v>
      </c>
      <c r="EL88" s="14">
        <v>1266510</v>
      </c>
      <c r="EM88" s="14">
        <v>1266534</v>
      </c>
      <c r="EN88" s="29">
        <v>1.269751E-15</v>
      </c>
      <c r="EO88" s="29">
        <v>-1.269751E-15</v>
      </c>
      <c r="EP88" s="29">
        <v>-5.4742414999999997E-16</v>
      </c>
      <c r="EQ88" s="29">
        <v>4.8534430000000003E-16</v>
      </c>
      <c r="ER88" s="14">
        <v>0</v>
      </c>
      <c r="ES88" s="14">
        <v>0</v>
      </c>
      <c r="ET88" s="29">
        <v>9.1825704999999999E-16</v>
      </c>
    </row>
    <row r="89" spans="1:150" s="14" customFormat="1" x14ac:dyDescent="0.25">
      <c r="A89" s="30"/>
      <c r="B89" s="14">
        <f t="shared" si="35"/>
        <v>0.77815125038364363</v>
      </c>
      <c r="C89" s="14">
        <f t="shared" si="36"/>
        <v>-5.047038726852323E-2</v>
      </c>
      <c r="G89" s="14">
        <f t="shared" si="25"/>
        <v>133.12309999999999</v>
      </c>
      <c r="H89" s="23">
        <f t="shared" si="14"/>
        <v>0.89028614084371727</v>
      </c>
      <c r="I89" s="14">
        <f t="shared" si="26"/>
        <v>5.5980919999999896</v>
      </c>
      <c r="J89" s="23">
        <f t="shared" si="16"/>
        <v>5.5048849923622241</v>
      </c>
      <c r="K89" s="14">
        <f t="shared" si="31"/>
        <v>4.9340124999999997</v>
      </c>
      <c r="L89" s="14">
        <f t="shared" si="32"/>
        <v>7.0758704666744272</v>
      </c>
      <c r="M89" s="14">
        <f t="shared" si="27"/>
        <v>7.6269539999999997E-2</v>
      </c>
      <c r="N89" s="23">
        <f t="shared" si="18"/>
        <v>1.1593860923545229</v>
      </c>
      <c r="O89" s="14">
        <f t="shared" si="28"/>
        <v>1.99963911349448E-3</v>
      </c>
      <c r="P89" s="14">
        <f t="shared" si="29"/>
        <v>1.953125E-3</v>
      </c>
      <c r="Q89" s="14">
        <f t="shared" si="21"/>
        <v>1.0238152261091737</v>
      </c>
      <c r="R89" s="14">
        <f t="shared" si="22"/>
        <v>0.37804869272367875</v>
      </c>
      <c r="S89" s="14">
        <f t="shared" si="30"/>
        <v>2.7081570332462306</v>
      </c>
      <c r="T89" s="14">
        <f t="shared" si="24"/>
        <v>0.25578565352043031</v>
      </c>
      <c r="U89" s="14">
        <v>10</v>
      </c>
      <c r="V89" s="14">
        <v>1</v>
      </c>
      <c r="W89" s="14">
        <v>6705</v>
      </c>
      <c r="X89" s="14">
        <v>720</v>
      </c>
      <c r="Y89" s="14">
        <v>4</v>
      </c>
      <c r="Z89" s="14">
        <v>6</v>
      </c>
      <c r="AA89" s="14">
        <v>5</v>
      </c>
      <c r="AB89" s="14">
        <v>5</v>
      </c>
      <c r="AC89" s="14">
        <v>0</v>
      </c>
      <c r="AD89" s="14">
        <v>0</v>
      </c>
      <c r="AE89" s="14">
        <v>0</v>
      </c>
      <c r="AF89" s="14">
        <v>3</v>
      </c>
      <c r="AG89" s="14">
        <v>14</v>
      </c>
      <c r="AH89" s="14">
        <v>4</v>
      </c>
      <c r="AI89" s="14">
        <v>0</v>
      </c>
      <c r="AJ89" s="14">
        <v>-1</v>
      </c>
      <c r="AK89" s="14">
        <v>4</v>
      </c>
      <c r="AL89" s="14">
        <v>-2.5</v>
      </c>
      <c r="AM89" s="14">
        <v>0</v>
      </c>
      <c r="AN89" s="14">
        <v>0.9</v>
      </c>
      <c r="AO89" s="14">
        <v>0.88538804661662995</v>
      </c>
      <c r="AP89" s="14">
        <v>0.14567633427365401</v>
      </c>
      <c r="AQ89" s="14">
        <v>1.7923842494065101</v>
      </c>
      <c r="AR89" s="14">
        <v>0.39327717568332798</v>
      </c>
      <c r="AS89" s="14">
        <v>0.34778064891583599</v>
      </c>
      <c r="AT89" s="14">
        <v>1.6467079151328501</v>
      </c>
      <c r="AU89" s="14">
        <v>1.0036657643379401</v>
      </c>
      <c r="AV89" s="14">
        <v>0.14567633427365401</v>
      </c>
      <c r="AW89" s="14">
        <v>1.8461687939957601</v>
      </c>
      <c r="AX89" s="14">
        <v>0.36149818254635002</v>
      </c>
      <c r="AY89" s="14">
        <v>0.36247837721863801</v>
      </c>
      <c r="AZ89" s="14">
        <v>1.7004924597221101</v>
      </c>
      <c r="BA89" s="14">
        <v>7.6269539999999997E-2</v>
      </c>
      <c r="BB89" s="14">
        <v>-1.12017193095417</v>
      </c>
      <c r="BC89" s="14">
        <v>9.7656200000000005E-4</v>
      </c>
      <c r="BD89" s="14">
        <v>2.4414100000000002E-3</v>
      </c>
      <c r="BE89" s="14">
        <v>0</v>
      </c>
      <c r="BF89" s="14">
        <v>0</v>
      </c>
      <c r="BG89" s="14">
        <v>1.95312099999999E-2</v>
      </c>
      <c r="BH89" s="14">
        <v>0.127115899999999</v>
      </c>
      <c r="BI89" s="14">
        <v>1.62760333333329E-3</v>
      </c>
      <c r="BJ89" s="14">
        <v>4.0690166666666003E-3</v>
      </c>
      <c r="BK89" s="14">
        <v>0</v>
      </c>
      <c r="BL89" s="14">
        <v>0</v>
      </c>
      <c r="BM89" s="14">
        <v>3.2552016666666503E-2</v>
      </c>
      <c r="BN89" s="14">
        <v>762.69539999999995</v>
      </c>
      <c r="BO89" s="14">
        <v>9.7656200000000002</v>
      </c>
      <c r="BP89" s="14">
        <v>24.414099999999902</v>
      </c>
      <c r="BQ89" s="14">
        <v>0</v>
      </c>
      <c r="BR89" s="14">
        <v>0</v>
      </c>
      <c r="BS89" s="14">
        <v>195.31209999999999</v>
      </c>
      <c r="BT89" s="14">
        <v>1266510</v>
      </c>
      <c r="BU89" s="14">
        <v>133.64439999999999</v>
      </c>
      <c r="BV89" s="14">
        <v>133.12309999999999</v>
      </c>
      <c r="BW89" s="14">
        <v>2.1240172863872999</v>
      </c>
      <c r="BX89" s="14">
        <v>1.0552178822114099E-4</v>
      </c>
      <c r="BY89" s="14">
        <v>1.0511018468067399E-4</v>
      </c>
      <c r="BZ89" s="14">
        <v>-3.9785913368178099</v>
      </c>
      <c r="CA89" s="14">
        <v>1.05729029999989E-4</v>
      </c>
      <c r="CB89" s="14">
        <v>-3.97604691880947</v>
      </c>
      <c r="CC89" s="14">
        <v>1.0509796999995999E-4</v>
      </c>
      <c r="CD89" s="14">
        <v>-1.8330580000000001</v>
      </c>
      <c r="CE89" s="14">
        <v>-0.72663000999999905</v>
      </c>
      <c r="CF89" s="29">
        <v>-1.44733006450797E-6</v>
      </c>
      <c r="CG89" s="29">
        <v>-5.7372623192868499E-7</v>
      </c>
      <c r="CH89" s="29">
        <v>-1.4471414999999899E-6</v>
      </c>
      <c r="CI89" s="29">
        <v>-5.7364893999999997E-7</v>
      </c>
      <c r="CJ89" s="29">
        <v>5.207311E-7</v>
      </c>
      <c r="CK89" s="14">
        <v>-1.3779075999999901E-2</v>
      </c>
      <c r="CL89" s="14">
        <v>-5.4292488999999498E-3</v>
      </c>
      <c r="CM89" s="14">
        <v>1.0000157914268299</v>
      </c>
      <c r="CN89" s="29">
        <v>7.4656474090216396E-6</v>
      </c>
      <c r="CO89" s="14">
        <v>5.5980919999999896</v>
      </c>
      <c r="CP89" s="14">
        <v>89.930539999999894</v>
      </c>
      <c r="CQ89" s="14">
        <v>1.9538936294876501</v>
      </c>
      <c r="CR89" s="14">
        <v>149.88423333333299</v>
      </c>
      <c r="CS89" s="14">
        <v>2.1757423791039998</v>
      </c>
      <c r="CT89" s="14">
        <v>9.5996619999999897</v>
      </c>
      <c r="CU89" s="14">
        <v>0.676107393001526</v>
      </c>
      <c r="CV89" s="14">
        <v>3.5512830000000002</v>
      </c>
      <c r="CW89" s="14">
        <v>28.3262</v>
      </c>
      <c r="CX89" s="14">
        <v>1.4521883020565001</v>
      </c>
      <c r="CY89" s="14">
        <v>47.210333333333303</v>
      </c>
      <c r="CZ89" s="14">
        <v>1.67403705167285</v>
      </c>
      <c r="DA89" s="14">
        <v>0.16935519999999901</v>
      </c>
      <c r="DB89" s="14">
        <v>0.45101810555486799</v>
      </c>
      <c r="DC89" s="14">
        <v>0.42491272377575501</v>
      </c>
      <c r="DD89" s="14">
        <v>0.48755433246007601</v>
      </c>
      <c r="DE89" s="14">
        <v>2.3375019999999899E-2</v>
      </c>
      <c r="DF89" s="14">
        <v>2.09983399999999E-2</v>
      </c>
      <c r="DG89" s="14">
        <v>9.93464599999999E-2</v>
      </c>
      <c r="DH89" s="14">
        <v>2.5024500000000001</v>
      </c>
      <c r="DI89" s="14">
        <v>0.64017969999999902</v>
      </c>
      <c r="DJ89" s="14">
        <v>1</v>
      </c>
      <c r="DK89" s="14">
        <v>1</v>
      </c>
      <c r="DL89" s="14">
        <v>1</v>
      </c>
      <c r="DM89" s="14">
        <v>1</v>
      </c>
      <c r="DN89" s="14">
        <v>0</v>
      </c>
      <c r="DO89" s="14">
        <v>0</v>
      </c>
      <c r="DP89" s="14">
        <v>500.1</v>
      </c>
      <c r="DQ89" s="14">
        <v>1.99963911349448E-3</v>
      </c>
      <c r="DR89" s="14">
        <v>1.953125E-3</v>
      </c>
      <c r="DS89" s="14">
        <v>3.90625E-3</v>
      </c>
      <c r="DT89" s="14">
        <v>2.9631158529485002E-4</v>
      </c>
      <c r="DU89" s="14">
        <v>0.14812270693601501</v>
      </c>
      <c r="DV89" s="14">
        <v>1266540</v>
      </c>
      <c r="DW89" s="14">
        <v>1266550</v>
      </c>
      <c r="DX89" s="14">
        <v>1266570</v>
      </c>
      <c r="DY89" s="14">
        <v>1266510</v>
      </c>
      <c r="DZ89" s="14">
        <v>1266510</v>
      </c>
      <c r="EA89" s="14">
        <v>1266521</v>
      </c>
      <c r="EB89" s="14">
        <v>9.4553170999999896</v>
      </c>
      <c r="EC89" s="14">
        <v>19.255099999999999</v>
      </c>
      <c r="ED89" s="14">
        <v>3.5906229999999999</v>
      </c>
      <c r="EE89" s="14">
        <v>0</v>
      </c>
      <c r="EF89" s="14">
        <v>0</v>
      </c>
      <c r="EG89" s="14">
        <v>1.6318276999999899</v>
      </c>
      <c r="EH89" s="14">
        <v>1266530</v>
      </c>
      <c r="EI89" s="14">
        <v>1266530</v>
      </c>
      <c r="EJ89" s="14">
        <v>1266560</v>
      </c>
      <c r="EK89" s="14">
        <v>1266510</v>
      </c>
      <c r="EL89" s="14">
        <v>1266510</v>
      </c>
      <c r="EM89" s="14">
        <v>1266520</v>
      </c>
      <c r="EN89" s="29">
        <v>-1.00782349999999E-15</v>
      </c>
      <c r="EO89" s="29">
        <v>1.00782349999999E-15</v>
      </c>
      <c r="EP89" s="29">
        <v>-2.6984780999999999E-16</v>
      </c>
      <c r="EQ89" s="29">
        <v>-1.5476573E-16</v>
      </c>
      <c r="ER89" s="14">
        <v>0</v>
      </c>
      <c r="ES89" s="14">
        <v>0</v>
      </c>
      <c r="ET89" s="29">
        <v>-6.8418490000000001E-16</v>
      </c>
    </row>
    <row r="90" spans="1:150" s="14" customFormat="1" x14ac:dyDescent="0.25">
      <c r="A90" s="30"/>
      <c r="B90" s="14">
        <f t="shared" si="35"/>
        <v>0.90308998699194354</v>
      </c>
      <c r="C90" s="14">
        <f t="shared" si="36"/>
        <v>5.8444968336333725E-2</v>
      </c>
      <c r="G90" s="14">
        <f t="shared" si="25"/>
        <v>171.06799999999899</v>
      </c>
      <c r="H90" s="23">
        <f t="shared" si="14"/>
        <v>1.1440499022472592</v>
      </c>
      <c r="I90" s="14">
        <f t="shared" si="26"/>
        <v>5.5999129999999999</v>
      </c>
      <c r="J90" s="23">
        <f t="shared" si="16"/>
        <v>5.5066756731104407</v>
      </c>
      <c r="K90" s="14">
        <f t="shared" si="31"/>
        <v>4.9340124999999997</v>
      </c>
      <c r="L90" s="14">
        <f t="shared" si="32"/>
        <v>7.0758704666744272</v>
      </c>
      <c r="M90" s="14">
        <f t="shared" si="27"/>
        <v>8.07616899999999E-2</v>
      </c>
      <c r="N90" s="23">
        <f t="shared" si="18"/>
        <v>1.2276720192759423</v>
      </c>
      <c r="O90" s="14">
        <f t="shared" si="28"/>
        <v>2.1013896477306299E-3</v>
      </c>
      <c r="P90" s="14">
        <f t="shared" si="29"/>
        <v>1.953125E-3</v>
      </c>
      <c r="Q90" s="14">
        <f t="shared" si="21"/>
        <v>1.0759114996380825</v>
      </c>
      <c r="R90" s="14">
        <f t="shared" si="22"/>
        <v>0.37804869272367875</v>
      </c>
      <c r="S90" s="14">
        <f t="shared" si="30"/>
        <v>2.8459601113459789</v>
      </c>
      <c r="T90" s="14">
        <f t="shared" si="24"/>
        <v>0.26880116552957689</v>
      </c>
      <c r="U90" s="14">
        <v>10</v>
      </c>
      <c r="V90" s="14">
        <v>1</v>
      </c>
      <c r="W90" s="14">
        <v>6705</v>
      </c>
      <c r="X90" s="14">
        <v>888</v>
      </c>
      <c r="Y90" s="14">
        <v>5</v>
      </c>
      <c r="Z90" s="14">
        <v>8</v>
      </c>
      <c r="AA90" s="14">
        <v>5</v>
      </c>
      <c r="AB90" s="14">
        <v>5</v>
      </c>
      <c r="AC90" s="14">
        <v>0</v>
      </c>
      <c r="AD90" s="14">
        <v>0</v>
      </c>
      <c r="AE90" s="14">
        <v>0</v>
      </c>
      <c r="AF90" s="14">
        <v>3</v>
      </c>
      <c r="AG90" s="14">
        <v>14</v>
      </c>
      <c r="AH90" s="14">
        <v>4</v>
      </c>
      <c r="AI90" s="14">
        <v>0</v>
      </c>
      <c r="AJ90" s="14">
        <v>-1</v>
      </c>
      <c r="AK90" s="14">
        <v>4</v>
      </c>
      <c r="AL90" s="14">
        <v>-2.5</v>
      </c>
      <c r="AM90" s="14">
        <v>0</v>
      </c>
      <c r="AN90" s="14">
        <v>0.9</v>
      </c>
      <c r="AO90" s="14">
        <v>0.88538804661662995</v>
      </c>
      <c r="AP90" s="14">
        <v>0.14567633427365401</v>
      </c>
      <c r="AQ90" s="14">
        <v>1.7923842494065101</v>
      </c>
      <c r="AR90" s="14">
        <v>0.39327717568332798</v>
      </c>
      <c r="AS90" s="14">
        <v>0.34778064891583599</v>
      </c>
      <c r="AT90" s="14">
        <v>1.6467079151328501</v>
      </c>
      <c r="AU90" s="14">
        <v>1.0036657643379401</v>
      </c>
      <c r="AV90" s="14">
        <v>0.14567633427365401</v>
      </c>
      <c r="AW90" s="14">
        <v>1.8461687939957601</v>
      </c>
      <c r="AX90" s="14">
        <v>0.36149818254635002</v>
      </c>
      <c r="AY90" s="14">
        <v>0.36247837721863801</v>
      </c>
      <c r="AZ90" s="14">
        <v>1.7004924597221101</v>
      </c>
      <c r="BA90" s="14">
        <v>8.07616899999999E-2</v>
      </c>
      <c r="BB90" s="14">
        <v>-1.0958535199086801</v>
      </c>
      <c r="BC90" s="14">
        <v>9.7656200000000005E-4</v>
      </c>
      <c r="BD90" s="14">
        <v>2.4414100000000002E-3</v>
      </c>
      <c r="BE90" s="14">
        <v>0</v>
      </c>
      <c r="BF90" s="14">
        <v>0</v>
      </c>
      <c r="BG90" s="14">
        <v>2.5976559999999899E-2</v>
      </c>
      <c r="BH90" s="14">
        <v>0.100952112499999</v>
      </c>
      <c r="BI90" s="14">
        <v>1.2207024999998999E-3</v>
      </c>
      <c r="BJ90" s="14">
        <v>3.0517625000000001E-3</v>
      </c>
      <c r="BK90" s="14">
        <v>0</v>
      </c>
      <c r="BL90" s="14">
        <v>0</v>
      </c>
      <c r="BM90" s="14">
        <v>3.2470699999999797E-2</v>
      </c>
      <c r="BN90" s="14">
        <v>807.61689999999896</v>
      </c>
      <c r="BO90" s="14">
        <v>9.7656200000000002</v>
      </c>
      <c r="BP90" s="14">
        <v>24.414099999999902</v>
      </c>
      <c r="BQ90" s="14">
        <v>0</v>
      </c>
      <c r="BR90" s="14">
        <v>0</v>
      </c>
      <c r="BS90" s="14">
        <v>259.76560000000001</v>
      </c>
      <c r="BT90" s="14">
        <v>1266510</v>
      </c>
      <c r="BU90" s="14">
        <v>173.69159999999999</v>
      </c>
      <c r="BV90" s="14">
        <v>171.06799999999899</v>
      </c>
      <c r="BW90" s="14">
        <v>2.2328866052524998</v>
      </c>
      <c r="BX90" s="14">
        <v>1.3714190965720901E-4</v>
      </c>
      <c r="BY90" s="14">
        <v>1.3507039028505999E-4</v>
      </c>
      <c r="BZ90" s="14">
        <v>-3.8697220179525398</v>
      </c>
      <c r="CA90" s="14">
        <v>1.3831219999994E-4</v>
      </c>
      <c r="CB90" s="14">
        <v>-3.8593954894157099</v>
      </c>
      <c r="CC90" s="14">
        <v>1.3504889999994E-4</v>
      </c>
      <c r="CD90" s="14">
        <v>-1.5245177000000001</v>
      </c>
      <c r="CE90" s="14">
        <v>7.0705169999999997</v>
      </c>
      <c r="CF90" s="29">
        <v>-1.20371548586272E-6</v>
      </c>
      <c r="CG90" s="29">
        <v>5.5826775943340297E-6</v>
      </c>
      <c r="CH90" s="29">
        <v>-1.2035126999999999E-6</v>
      </c>
      <c r="CI90" s="29">
        <v>5.5815989999999998E-6</v>
      </c>
      <c r="CJ90" s="29">
        <v>5.5840180000000003E-6</v>
      </c>
      <c r="CK90" s="14">
        <v>-8.6210599999999599E-3</v>
      </c>
      <c r="CL90" s="14">
        <v>4.1481309999999903E-2</v>
      </c>
      <c r="CM90" s="14">
        <v>1.0000228975689001</v>
      </c>
      <c r="CN90" s="29">
        <v>7.5954418046442496E-6</v>
      </c>
      <c r="CO90" s="14">
        <v>5.5999129999999999</v>
      </c>
      <c r="CP90" s="14">
        <v>90.062700000000007</v>
      </c>
      <c r="CQ90" s="14">
        <v>1.9545312805602</v>
      </c>
      <c r="CR90" s="14">
        <v>112.578374999999</v>
      </c>
      <c r="CS90" s="14">
        <v>2.0514412935682498</v>
      </c>
      <c r="CT90" s="14">
        <v>9.5961759999999998</v>
      </c>
      <c r="CU90" s="14">
        <v>0.52701275018590499</v>
      </c>
      <c r="CV90" s="14">
        <v>3.5510619999999999</v>
      </c>
      <c r="CW90" s="14">
        <v>28.32141</v>
      </c>
      <c r="CX90" s="14">
        <v>1.45211485667857</v>
      </c>
      <c r="CY90" s="14">
        <v>35.401762499999997</v>
      </c>
      <c r="CZ90" s="14">
        <v>1.54902486968662</v>
      </c>
      <c r="DA90" s="14">
        <v>0.16923099999999899</v>
      </c>
      <c r="DB90" s="14">
        <v>0.45039255058982203</v>
      </c>
      <c r="DC90" s="14">
        <v>0.42494504065994798</v>
      </c>
      <c r="DD90" s="14">
        <v>0.487571121440665</v>
      </c>
      <c r="DE90" s="14">
        <v>1.7529879999999901E-2</v>
      </c>
      <c r="DF90" s="14">
        <v>1.57414699999999E-2</v>
      </c>
      <c r="DG90" s="14">
        <v>7.4447879999999897E-2</v>
      </c>
      <c r="DH90" s="14">
        <v>1.9984660000000001</v>
      </c>
      <c r="DI90" s="14">
        <v>0.64980669999999996</v>
      </c>
      <c r="DJ90" s="14">
        <v>1</v>
      </c>
      <c r="DK90" s="14">
        <v>1</v>
      </c>
      <c r="DL90" s="14">
        <v>1</v>
      </c>
      <c r="DM90" s="14">
        <v>1</v>
      </c>
      <c r="DN90" s="14">
        <v>0</v>
      </c>
      <c r="DO90" s="14">
        <v>0</v>
      </c>
      <c r="DP90" s="14">
        <v>475.9</v>
      </c>
      <c r="DQ90" s="14">
        <v>2.1013896477306299E-3</v>
      </c>
      <c r="DR90" s="14">
        <v>1.953125E-3</v>
      </c>
      <c r="DS90" s="14">
        <v>4.1015625000000002E-3</v>
      </c>
      <c r="DT90" s="14">
        <v>5.1792248363067997E-4</v>
      </c>
      <c r="DU90" s="14">
        <v>0.24638606942139399</v>
      </c>
      <c r="DV90" s="14">
        <v>1266550</v>
      </c>
      <c r="DW90" s="14">
        <v>1266550</v>
      </c>
      <c r="DX90" s="14">
        <v>1266570</v>
      </c>
      <c r="DY90" s="14">
        <v>1266510</v>
      </c>
      <c r="DZ90" s="14">
        <v>1266510</v>
      </c>
      <c r="EA90" s="14">
        <v>1266564</v>
      </c>
      <c r="EB90" s="14">
        <v>9.6197029999999994</v>
      </c>
      <c r="EC90" s="14">
        <v>19.261890000000001</v>
      </c>
      <c r="ED90" s="14">
        <v>3.5511659999999998</v>
      </c>
      <c r="EE90" s="14">
        <v>0</v>
      </c>
      <c r="EF90" s="14">
        <v>0</v>
      </c>
      <c r="EG90" s="14">
        <v>6.004918</v>
      </c>
      <c r="EH90" s="14">
        <v>1266539</v>
      </c>
      <c r="EI90" s="14">
        <v>1266530</v>
      </c>
      <c r="EJ90" s="14">
        <v>1266560</v>
      </c>
      <c r="EK90" s="14">
        <v>1266510</v>
      </c>
      <c r="EL90" s="14">
        <v>1266510</v>
      </c>
      <c r="EM90" s="14">
        <v>1266561</v>
      </c>
      <c r="EN90" s="29">
        <v>-1.1603185999999901E-15</v>
      </c>
      <c r="EO90" s="29">
        <v>1.1603185999999901E-15</v>
      </c>
      <c r="EP90" s="29">
        <v>2.2038679E-16</v>
      </c>
      <c r="EQ90" s="29">
        <v>-5.8469563000000001E-16</v>
      </c>
      <c r="ER90" s="14">
        <v>0</v>
      </c>
      <c r="ES90" s="14">
        <v>0</v>
      </c>
      <c r="ET90" s="29">
        <v>1.07673319999999E-15</v>
      </c>
    </row>
    <row r="91" spans="1:150" s="14" customFormat="1" x14ac:dyDescent="0.25">
      <c r="A91" s="30"/>
      <c r="B91" s="14">
        <f t="shared" si="35"/>
        <v>1.3010299956639813</v>
      </c>
      <c r="C91" s="14">
        <f t="shared" si="36"/>
        <v>0.36638057080581521</v>
      </c>
      <c r="G91" s="14">
        <f t="shared" si="25"/>
        <v>347.61970000000002</v>
      </c>
      <c r="H91" s="23">
        <f t="shared" si="14"/>
        <v>2.3247730949343186</v>
      </c>
      <c r="I91" s="14">
        <f t="shared" si="26"/>
        <v>5.6031849999999999</v>
      </c>
      <c r="J91" s="23">
        <f t="shared" si="16"/>
        <v>5.5098931950259447</v>
      </c>
      <c r="K91" s="14">
        <f t="shared" si="31"/>
        <v>4.9340124999999997</v>
      </c>
      <c r="L91" s="14">
        <f t="shared" si="32"/>
        <v>7.0758704666744272</v>
      </c>
      <c r="M91" s="14">
        <f t="shared" si="27"/>
        <v>0.76577129999999904</v>
      </c>
      <c r="N91" s="23">
        <f t="shared" si="18"/>
        <v>11.640618196258192</v>
      </c>
      <c r="O91" s="14">
        <f t="shared" si="28"/>
        <v>2.6284482667519099E-3</v>
      </c>
      <c r="P91" s="14">
        <f t="shared" si="29"/>
        <v>1.953125E-3</v>
      </c>
      <c r="Q91" s="14">
        <f t="shared" si="21"/>
        <v>1.3457655125769779</v>
      </c>
      <c r="R91" s="14">
        <f t="shared" si="22"/>
        <v>0.37804869272367875</v>
      </c>
      <c r="S91" s="14">
        <f t="shared" si="30"/>
        <v>3.5597676661207696</v>
      </c>
      <c r="T91" s="14">
        <f t="shared" si="24"/>
        <v>0.33622034752104063</v>
      </c>
      <c r="U91" s="14">
        <v>10</v>
      </c>
      <c r="V91" s="14">
        <v>1</v>
      </c>
      <c r="W91" s="14">
        <v>6705</v>
      </c>
      <c r="X91" s="14">
        <v>1056</v>
      </c>
      <c r="Y91" s="14">
        <v>6</v>
      </c>
      <c r="Z91" s="14">
        <v>20</v>
      </c>
      <c r="AA91" s="14">
        <v>5</v>
      </c>
      <c r="AB91" s="14">
        <v>5</v>
      </c>
      <c r="AC91" s="14">
        <v>0</v>
      </c>
      <c r="AD91" s="14">
        <v>0</v>
      </c>
      <c r="AE91" s="14">
        <v>0</v>
      </c>
      <c r="AF91" s="14">
        <v>3</v>
      </c>
      <c r="AG91" s="14">
        <v>14</v>
      </c>
      <c r="AH91" s="14">
        <v>4</v>
      </c>
      <c r="AI91" s="14">
        <v>0</v>
      </c>
      <c r="AJ91" s="14">
        <v>-1</v>
      </c>
      <c r="AK91" s="14">
        <v>4</v>
      </c>
      <c r="AL91" s="14">
        <v>-2.5</v>
      </c>
      <c r="AM91" s="14">
        <v>0</v>
      </c>
      <c r="AN91" s="14">
        <v>0.9</v>
      </c>
      <c r="AO91" s="14">
        <v>0.88538804661662995</v>
      </c>
      <c r="AP91" s="14">
        <v>0.14567633427365401</v>
      </c>
      <c r="AQ91" s="14">
        <v>1.7923842494065101</v>
      </c>
      <c r="AR91" s="14">
        <v>0.39327717568332798</v>
      </c>
      <c r="AS91" s="14">
        <v>0.34778064891583599</v>
      </c>
      <c r="AT91" s="14">
        <v>1.6467079151328501</v>
      </c>
      <c r="AU91" s="14">
        <v>1.0036657643379401</v>
      </c>
      <c r="AV91" s="14">
        <v>0.14567633427365401</v>
      </c>
      <c r="AW91" s="14">
        <v>1.8461687939957601</v>
      </c>
      <c r="AX91" s="14">
        <v>0.36149818254635002</v>
      </c>
      <c r="AY91" s="14">
        <v>0.36247837721863801</v>
      </c>
      <c r="AZ91" s="14">
        <v>1.7004924597221101</v>
      </c>
      <c r="BA91" s="14">
        <v>0.76577129999999904</v>
      </c>
      <c r="BB91" s="14">
        <v>-0.118319039430618</v>
      </c>
      <c r="BC91" s="14">
        <v>9.7656200000000005E-4</v>
      </c>
      <c r="BD91" s="14">
        <v>2.4414100000000002E-3</v>
      </c>
      <c r="BE91" s="14">
        <v>0</v>
      </c>
      <c r="BF91" s="14">
        <v>0</v>
      </c>
      <c r="BG91" s="14">
        <v>5.8935559999999901E-2</v>
      </c>
      <c r="BH91" s="14">
        <v>0.38288564999999902</v>
      </c>
      <c r="BI91" s="14">
        <v>4.8828100000000002E-4</v>
      </c>
      <c r="BJ91" s="14">
        <v>1.2207050000000001E-3</v>
      </c>
      <c r="BK91" s="14">
        <v>0</v>
      </c>
      <c r="BL91" s="14">
        <v>0</v>
      </c>
      <c r="BM91" s="14">
        <v>2.9467779999999898E-2</v>
      </c>
      <c r="BN91" s="14">
        <v>7657.7129999999897</v>
      </c>
      <c r="BO91" s="14">
        <v>9.7656200000000002</v>
      </c>
      <c r="BP91" s="14">
        <v>24.414099999999902</v>
      </c>
      <c r="BQ91" s="14">
        <v>0</v>
      </c>
      <c r="BR91" s="14">
        <v>0</v>
      </c>
      <c r="BS91" s="14">
        <v>589.35559999999998</v>
      </c>
      <c r="BT91" s="14">
        <v>1266510</v>
      </c>
      <c r="BU91" s="14">
        <v>354.8997</v>
      </c>
      <c r="BV91" s="14">
        <v>347.61970000000002</v>
      </c>
      <c r="BW91" s="14">
        <v>2.5407673035362102</v>
      </c>
      <c r="BX91" s="14">
        <v>2.8021863230447001E-4</v>
      </c>
      <c r="BY91" s="14">
        <v>2.7447055293675001E-4</v>
      </c>
      <c r="BZ91" s="14">
        <v>-3.56184131966875</v>
      </c>
      <c r="CA91" s="14">
        <v>2.8388059999994998E-4</v>
      </c>
      <c r="CB91" s="14">
        <v>-3.5472112030112899</v>
      </c>
      <c r="CC91" s="14">
        <v>2.7437829999994999E-4</v>
      </c>
      <c r="CD91" s="14">
        <v>32.814169999999997</v>
      </c>
      <c r="CE91" s="14">
        <v>53.370460000000001</v>
      </c>
      <c r="CF91" s="29">
        <v>2.5909128234281601E-5</v>
      </c>
      <c r="CG91" s="29">
        <v>4.2139785710337799E-5</v>
      </c>
      <c r="CH91" s="29">
        <v>2.5899359999999999E-5</v>
      </c>
      <c r="CI91" s="29">
        <v>4.2124479999999998E-5</v>
      </c>
      <c r="CJ91" s="29">
        <v>4.25291299999999E-5</v>
      </c>
      <c r="CK91" s="14">
        <v>9.1374519999999904E-2</v>
      </c>
      <c r="CL91" s="14">
        <v>0.15363739999999901</v>
      </c>
      <c r="CM91" s="14">
        <v>1.00006316570733</v>
      </c>
      <c r="CN91" s="29">
        <v>3.8976407608309404E-6</v>
      </c>
      <c r="CO91" s="14">
        <v>5.6031849999999999</v>
      </c>
      <c r="CP91" s="14">
        <v>90.30001</v>
      </c>
      <c r="CQ91" s="14">
        <v>1.95567391716192</v>
      </c>
      <c r="CR91" s="14">
        <v>45.150005</v>
      </c>
      <c r="CS91" s="14">
        <v>1.65464392149794</v>
      </c>
      <c r="CT91" s="14">
        <v>9.5899040000000007</v>
      </c>
      <c r="CU91" s="14">
        <v>0.26009163515019301</v>
      </c>
      <c r="CV91" s="14">
        <v>3.5506679999999999</v>
      </c>
      <c r="CW91" s="14">
        <v>28.31279</v>
      </c>
      <c r="CX91" s="14">
        <v>1.45198265421484</v>
      </c>
      <c r="CY91" s="14">
        <v>14.156395</v>
      </c>
      <c r="CZ91" s="14">
        <v>1.15095265855086</v>
      </c>
      <c r="DA91" s="14">
        <v>0.16900789999999899</v>
      </c>
      <c r="DB91" s="14">
        <v>0.44927404448716601</v>
      </c>
      <c r="DC91" s="14">
        <v>0.425001302207551</v>
      </c>
      <c r="DD91" s="14">
        <v>0.48760363740235302</v>
      </c>
      <c r="DE91" s="14">
        <v>7.0109569999999601E-3</v>
      </c>
      <c r="DF91" s="14">
        <v>6.2913699999999698E-3</v>
      </c>
      <c r="DG91" s="14">
        <v>2.9734639999999899E-2</v>
      </c>
      <c r="DH91" s="14">
        <v>7.574363</v>
      </c>
      <c r="DI91" s="14">
        <v>0.57979809999999898</v>
      </c>
      <c r="DJ91" s="14">
        <v>1</v>
      </c>
      <c r="DK91" s="14">
        <v>1</v>
      </c>
      <c r="DL91" s="14">
        <v>1</v>
      </c>
      <c r="DM91" s="14">
        <v>1</v>
      </c>
      <c r="DN91" s="14">
        <v>0</v>
      </c>
      <c r="DO91" s="14">
        <v>0</v>
      </c>
      <c r="DP91" s="14">
        <v>380.5</v>
      </c>
      <c r="DQ91" s="14">
        <v>2.6284482667519099E-3</v>
      </c>
      <c r="DR91" s="14">
        <v>1.953125E-3</v>
      </c>
      <c r="DS91" s="14">
        <v>6.0546875000000002E-3</v>
      </c>
      <c r="DT91" s="14">
        <v>1.0734654973578201E-3</v>
      </c>
      <c r="DU91" s="14">
        <v>0.40837615001829902</v>
      </c>
      <c r="DV91" s="14">
        <v>1266595</v>
      </c>
      <c r="DW91" s="14">
        <v>1266550</v>
      </c>
      <c r="DX91" s="14">
        <v>1266570</v>
      </c>
      <c r="DY91" s="14">
        <v>1266510</v>
      </c>
      <c r="DZ91" s="14">
        <v>1266510</v>
      </c>
      <c r="EA91" s="14">
        <v>1266567</v>
      </c>
      <c r="EB91" s="14">
        <v>4.936401</v>
      </c>
      <c r="EC91" s="14">
        <v>19.27411</v>
      </c>
      <c r="ED91" s="14">
        <v>3.481468</v>
      </c>
      <c r="EE91" s="14">
        <v>0</v>
      </c>
      <c r="EF91" s="14">
        <v>0</v>
      </c>
      <c r="EG91" s="14">
        <v>5.7275833</v>
      </c>
      <c r="EH91" s="14">
        <v>1266590</v>
      </c>
      <c r="EI91" s="14">
        <v>1266530</v>
      </c>
      <c r="EJ91" s="14">
        <v>1266560</v>
      </c>
      <c r="EK91" s="14">
        <v>1266510</v>
      </c>
      <c r="EL91" s="14">
        <v>1266510</v>
      </c>
      <c r="EM91" s="14">
        <v>1266561</v>
      </c>
      <c r="EN91" s="29">
        <v>3.4076699999999898E-16</v>
      </c>
      <c r="EO91" s="29">
        <v>-3.4076699999999898E-16</v>
      </c>
      <c r="EP91" s="29">
        <v>7.4368750000000002E-16</v>
      </c>
      <c r="EQ91" s="29">
        <v>6.8992420000000001E-16</v>
      </c>
      <c r="ER91" s="14">
        <v>0</v>
      </c>
      <c r="ES91" s="14">
        <v>0</v>
      </c>
      <c r="ET91" s="29">
        <v>-1.02080478999999E-15</v>
      </c>
    </row>
    <row r="92" spans="1:150" s="31" customFormat="1" x14ac:dyDescent="0.25">
      <c r="A92" s="31">
        <v>16.12</v>
      </c>
      <c r="B92" s="31">
        <f t="shared" si="35"/>
        <v>0</v>
      </c>
      <c r="C92" s="31">
        <f t="shared" si="36"/>
        <v>-1.2328577072361349</v>
      </c>
      <c r="F92" s="31">
        <f>H92*S92</f>
        <v>0.31068789503100819</v>
      </c>
      <c r="G92" s="31">
        <f t="shared" si="25"/>
        <v>8.7471405000000004</v>
      </c>
      <c r="H92" s="23">
        <f t="shared" si="14"/>
        <v>5.8498171685926664E-2</v>
      </c>
      <c r="I92" s="31">
        <f t="shared" si="26"/>
        <v>10.329815</v>
      </c>
      <c r="J92" s="23">
        <f t="shared" si="16"/>
        <v>10.15782583912131</v>
      </c>
      <c r="K92" s="31">
        <f t="shared" si="31"/>
        <v>9.7912250000000007</v>
      </c>
      <c r="L92" s="31">
        <f t="shared" si="32"/>
        <v>10.862153983337215</v>
      </c>
      <c r="M92" s="31">
        <f t="shared" si="27"/>
        <v>3.90625E-3</v>
      </c>
      <c r="N92" s="23">
        <f t="shared" si="18"/>
        <v>5.9379562578453414E-2</v>
      </c>
      <c r="O92" s="31">
        <f t="shared" si="28"/>
        <v>3.9215686274508901E-3</v>
      </c>
      <c r="P92" s="31">
        <f t="shared" si="29"/>
        <v>3.90625E-3</v>
      </c>
      <c r="Q92" s="31">
        <f t="shared" si="21"/>
        <v>1.0039215686274279</v>
      </c>
      <c r="R92" s="31">
        <f t="shared" si="22"/>
        <v>0.18902434636183937</v>
      </c>
      <c r="S92" s="31">
        <f t="shared" si="30"/>
        <v>5.3110701766727635</v>
      </c>
      <c r="T92" s="31">
        <f t="shared" si="24"/>
        <v>0.50163101303054802</v>
      </c>
      <c r="U92" s="31">
        <v>20</v>
      </c>
      <c r="V92" s="31">
        <v>1</v>
      </c>
      <c r="W92" s="31">
        <v>6706</v>
      </c>
      <c r="X92" s="31">
        <v>60004</v>
      </c>
      <c r="Z92" s="31">
        <v>1</v>
      </c>
      <c r="AA92" s="31">
        <v>6</v>
      </c>
      <c r="AB92" s="31">
        <v>6</v>
      </c>
      <c r="AC92" s="31">
        <v>0</v>
      </c>
      <c r="AD92" s="31">
        <v>0</v>
      </c>
      <c r="AE92" s="31">
        <v>0</v>
      </c>
      <c r="AF92" s="31">
        <v>3</v>
      </c>
      <c r="AG92" s="31">
        <v>0</v>
      </c>
      <c r="AH92" s="31">
        <v>-1</v>
      </c>
      <c r="AI92" s="31">
        <v>14</v>
      </c>
      <c r="AJ92" s="31">
        <v>4</v>
      </c>
      <c r="AK92" s="31">
        <v>4</v>
      </c>
      <c r="AL92" s="31">
        <v>-2.5</v>
      </c>
      <c r="AM92" s="31">
        <v>0</v>
      </c>
      <c r="AN92" s="31">
        <v>0.9</v>
      </c>
      <c r="AO92" s="31">
        <v>0.78055460033142099</v>
      </c>
      <c r="AP92" s="31">
        <v>0.14685284804686999</v>
      </c>
      <c r="AQ92" s="31">
        <v>1.64142185055719</v>
      </c>
      <c r="AR92" s="31">
        <v>0.40591154201218699</v>
      </c>
      <c r="AS92" s="31">
        <v>0.316309348924671</v>
      </c>
      <c r="AT92" s="31">
        <v>1.49456900251032</v>
      </c>
      <c r="AU92" s="31">
        <v>0.99567968085233705</v>
      </c>
      <c r="AV92" s="31">
        <v>0.14685284804686999</v>
      </c>
      <c r="AW92" s="31">
        <v>1.84182495515984</v>
      </c>
      <c r="AX92" s="31">
        <v>0.36278986627718002</v>
      </c>
      <c r="AY92" s="31">
        <v>0.36084814715106101</v>
      </c>
      <c r="AZ92" s="31">
        <v>1.69497210711297</v>
      </c>
      <c r="BA92" s="31">
        <v>3.90625E-3</v>
      </c>
      <c r="BB92" s="31">
        <v>-2.4082399653118398</v>
      </c>
      <c r="BC92" s="31">
        <v>1.95312E-3</v>
      </c>
      <c r="BD92" s="31">
        <v>4.8828099999998998E-3</v>
      </c>
      <c r="BE92" s="31">
        <v>0</v>
      </c>
      <c r="BF92" s="31">
        <v>0</v>
      </c>
      <c r="BG92" s="31">
        <v>2.9296899999998998E-3</v>
      </c>
      <c r="BH92" s="31">
        <v>3.90625E-2</v>
      </c>
      <c r="BI92" s="31">
        <v>1.9531199999999901E-2</v>
      </c>
      <c r="BJ92" s="31">
        <v>4.8828099999999902E-2</v>
      </c>
      <c r="BK92" s="31">
        <v>0</v>
      </c>
      <c r="BL92" s="31">
        <v>0</v>
      </c>
      <c r="BM92" s="31">
        <v>2.9296899999999799E-2</v>
      </c>
      <c r="BN92" s="31">
        <v>39.0625</v>
      </c>
      <c r="BO92" s="31">
        <v>19.531199999999998</v>
      </c>
      <c r="BP92" s="31">
        <v>48.8280999999999</v>
      </c>
      <c r="BQ92" s="31">
        <v>0</v>
      </c>
      <c r="BR92" s="31">
        <v>0</v>
      </c>
      <c r="BS92" s="31">
        <v>29.296900000000001</v>
      </c>
      <c r="BT92" s="31">
        <v>1266510</v>
      </c>
      <c r="BU92" s="31">
        <v>8.7471405000000004</v>
      </c>
      <c r="BV92" s="31">
        <v>8.7471405000000004</v>
      </c>
      <c r="BW92" s="31">
        <v>0.94145795421123502</v>
      </c>
      <c r="BX92" s="32">
        <v>6.9064914607859303E-6</v>
      </c>
      <c r="BY92" s="32">
        <v>6.9064914607859303E-6</v>
      </c>
      <c r="BZ92" s="31">
        <v>-5.1611506689936304</v>
      </c>
      <c r="CA92" s="32">
        <v>6.9049955000000002E-6</v>
      </c>
      <c r="CB92" s="31">
        <v>-5.1612447377172597</v>
      </c>
      <c r="CC92" s="32">
        <v>6.9051799999999998E-6</v>
      </c>
      <c r="CD92" s="31">
        <v>-2.1945005000000002</v>
      </c>
      <c r="CE92" s="31">
        <v>2.2144365000000001</v>
      </c>
      <c r="CF92" s="32">
        <v>-1.73271470418709E-6</v>
      </c>
      <c r="CG92" s="32">
        <v>1.74845559845559E-6</v>
      </c>
      <c r="CH92" s="32">
        <v>-1.7323395000000001E-6</v>
      </c>
      <c r="CI92" s="32">
        <v>1.748123E-6</v>
      </c>
      <c r="CJ92" s="32">
        <v>1.748123E-6</v>
      </c>
      <c r="CK92" s="31">
        <v>-0.25086959999999903</v>
      </c>
      <c r="CL92" s="31">
        <v>0.25429459999999998</v>
      </c>
      <c r="CM92" s="31">
        <v>1.00021160511958</v>
      </c>
      <c r="CN92" s="32">
        <v>1.7435507812808399E-6</v>
      </c>
      <c r="CO92" s="31">
        <v>10.329815</v>
      </c>
      <c r="CP92" s="31">
        <v>293.92194999999998</v>
      </c>
      <c r="CQ92" s="31">
        <v>2.4682303514953401</v>
      </c>
      <c r="CR92" s="31">
        <v>2939.2195000000002</v>
      </c>
      <c r="CS92" s="31">
        <v>3.4682303514953401</v>
      </c>
      <c r="CT92" s="31">
        <v>56.055484999999997</v>
      </c>
      <c r="CU92" s="31">
        <v>33.661373060849002</v>
      </c>
      <c r="CV92" s="31">
        <v>7.8525479999999996</v>
      </c>
      <c r="CW92" s="31">
        <v>56.487045000000002</v>
      </c>
      <c r="CX92" s="31">
        <v>1.7519488436491</v>
      </c>
      <c r="CY92" s="31">
        <v>564.87045000000001</v>
      </c>
      <c r="CZ92" s="31">
        <v>2.7519488436491</v>
      </c>
      <c r="DA92" s="31">
        <v>0.187625299999999</v>
      </c>
      <c r="DB92" s="31">
        <v>0.52834558827005196</v>
      </c>
      <c r="DC92" s="31">
        <v>0.43240804089969798</v>
      </c>
      <c r="DD92" s="31">
        <v>0.49157760238216902</v>
      </c>
      <c r="DE92" s="31">
        <v>0.56863899999999901</v>
      </c>
      <c r="DF92" s="31">
        <v>0.55276979999999898</v>
      </c>
      <c r="DG92" s="31">
        <v>2.4866389999999998</v>
      </c>
      <c r="DH92" s="31">
        <v>1.8879139999999901</v>
      </c>
      <c r="DI92" s="31">
        <v>1.1249749999999901</v>
      </c>
      <c r="DJ92" s="31">
        <v>1</v>
      </c>
      <c r="DK92" s="31">
        <v>1</v>
      </c>
      <c r="DL92" s="31">
        <v>1</v>
      </c>
      <c r="DM92" s="31">
        <v>1</v>
      </c>
      <c r="DN92" s="31">
        <v>0</v>
      </c>
      <c r="DO92" s="31">
        <v>0</v>
      </c>
      <c r="DP92" s="31">
        <v>255</v>
      </c>
      <c r="DQ92" s="31">
        <v>3.9215686274508901E-3</v>
      </c>
      <c r="DR92" s="31">
        <v>3.90625E-3</v>
      </c>
      <c r="DS92" s="31">
        <v>7.8125E-3</v>
      </c>
      <c r="DT92" s="31">
        <v>2.4413874771000001E-4</v>
      </c>
      <c r="DU92" s="31">
        <v>6.2255380666051699E-2</v>
      </c>
      <c r="DV92" s="31">
        <v>1266780</v>
      </c>
      <c r="DW92" s="31">
        <v>1266640</v>
      </c>
      <c r="DX92" s="31">
        <v>1266740</v>
      </c>
      <c r="DY92" s="31">
        <v>1266510</v>
      </c>
      <c r="DZ92" s="31">
        <v>1266510</v>
      </c>
      <c r="EA92" s="31">
        <v>1266730</v>
      </c>
      <c r="EB92" s="31">
        <v>2.2082245</v>
      </c>
      <c r="EC92" s="31">
        <v>69.949179999999998</v>
      </c>
      <c r="ED92" s="31">
        <v>31.69914</v>
      </c>
      <c r="EE92" s="31">
        <v>0</v>
      </c>
      <c r="EF92" s="31">
        <v>0</v>
      </c>
      <c r="EG92" s="31">
        <v>37.902344999999997</v>
      </c>
      <c r="EH92" s="31">
        <v>1266778</v>
      </c>
      <c r="EI92" s="31">
        <v>1266570</v>
      </c>
      <c r="EJ92" s="31">
        <v>1266710</v>
      </c>
      <c r="EK92" s="31">
        <v>1266510</v>
      </c>
      <c r="EL92" s="31">
        <v>1266510</v>
      </c>
      <c r="EM92" s="31">
        <v>1266690</v>
      </c>
      <c r="EN92" s="32">
        <v>-4.2448675000000001E-16</v>
      </c>
      <c r="EO92" s="32">
        <v>4.2448675000000001E-16</v>
      </c>
      <c r="EP92" s="32">
        <v>2.8926502500000002E-16</v>
      </c>
      <c r="EQ92" s="32">
        <v>-4.8567075000000002E-16</v>
      </c>
      <c r="ER92" s="31">
        <v>0</v>
      </c>
      <c r="ES92" s="31">
        <v>0</v>
      </c>
      <c r="ET92" s="32">
        <v>-8.1750965000000001E-16</v>
      </c>
    </row>
    <row r="93" spans="1:150" s="34" customFormat="1" x14ac:dyDescent="0.25">
      <c r="A93" s="33">
        <f>1/H92</f>
        <v>17.094551353996888</v>
      </c>
      <c r="B93" s="34">
        <f t="shared" si="35"/>
        <v>0.17609125905568124</v>
      </c>
      <c r="C93" s="34">
        <f t="shared" si="36"/>
        <v>-1.149708513535149</v>
      </c>
      <c r="G93" s="34">
        <f t="shared" ref="G93:G100" si="37">BV93</f>
        <v>10.5929103333333</v>
      </c>
      <c r="H93" s="23">
        <f t="shared" ref="H93:H100" si="38">G93/$G$3</f>
        <v>7.0842109753805602E-2</v>
      </c>
      <c r="I93" s="34">
        <f t="shared" ref="I93:I100" si="39">CO93</f>
        <v>10.350823333333301</v>
      </c>
      <c r="J93" s="23">
        <f t="shared" ref="J93:J100" si="40">I93/$I$3</f>
        <v>10.178484388298607</v>
      </c>
      <c r="K93" s="34">
        <f t="shared" si="31"/>
        <v>9.7912250000000007</v>
      </c>
      <c r="L93" s="34">
        <f t="shared" si="32"/>
        <v>10.862153983337215</v>
      </c>
      <c r="M93" s="34">
        <f t="shared" ref="M93:M100" si="41">BA93</f>
        <v>4.2317699999999603E-3</v>
      </c>
      <c r="N93" s="23">
        <f t="shared" ref="N93:N100" si="42">M93/$M$3</f>
        <v>6.4327846792350568E-2</v>
      </c>
      <c r="O93" s="34">
        <f t="shared" ref="O93:O100" si="43">DQ93</f>
        <v>3.9215686274508901E-3</v>
      </c>
      <c r="P93" s="34">
        <f t="shared" ref="P93:P100" si="44">2^(-14+AA93)</f>
        <v>3.90625E-3</v>
      </c>
      <c r="Q93" s="34">
        <f t="shared" si="21"/>
        <v>1.0039215686274279</v>
      </c>
      <c r="R93" s="34">
        <f t="shared" si="22"/>
        <v>0.18902434636183937</v>
      </c>
      <c r="S93" s="34">
        <f t="shared" ref="S93:S100" si="45">O93/$O$3</f>
        <v>5.3110701766727635</v>
      </c>
      <c r="T93" s="34">
        <f t="shared" si="24"/>
        <v>0.50163101303054802</v>
      </c>
      <c r="U93" s="34">
        <v>30</v>
      </c>
      <c r="V93" s="34">
        <v>1</v>
      </c>
      <c r="W93" s="34">
        <v>6706</v>
      </c>
      <c r="X93" s="34">
        <v>72</v>
      </c>
      <c r="Y93" s="34">
        <v>0</v>
      </c>
      <c r="Z93" s="34">
        <v>1.5</v>
      </c>
      <c r="AA93" s="34">
        <v>6</v>
      </c>
      <c r="AB93" s="34">
        <v>6</v>
      </c>
      <c r="AC93" s="34">
        <v>0</v>
      </c>
      <c r="AD93" s="34">
        <v>0</v>
      </c>
      <c r="AE93" s="34">
        <v>0</v>
      </c>
      <c r="AF93" s="34">
        <v>3</v>
      </c>
      <c r="AG93" s="34">
        <v>14</v>
      </c>
      <c r="AH93" s="34">
        <v>4</v>
      </c>
      <c r="AI93" s="34">
        <v>0</v>
      </c>
      <c r="AJ93" s="34">
        <v>-1</v>
      </c>
      <c r="AK93" s="34">
        <v>4</v>
      </c>
      <c r="AL93" s="34">
        <v>-2.5</v>
      </c>
      <c r="AM93" s="34">
        <v>0</v>
      </c>
      <c r="AN93" s="34">
        <v>0.9</v>
      </c>
      <c r="AO93" s="34">
        <v>0.78288756610881904</v>
      </c>
      <c r="AP93" s="34">
        <v>0.14646067678913099</v>
      </c>
      <c r="AQ93" s="34">
        <v>1.6508758575251199</v>
      </c>
      <c r="AR93" s="34">
        <v>0.40597608401318003</v>
      </c>
      <c r="AS93" s="34">
        <v>0.31730368825535499</v>
      </c>
      <c r="AT93" s="34">
        <v>1.50441518073599</v>
      </c>
      <c r="AU93" s="34">
        <v>0.99834170868087102</v>
      </c>
      <c r="AV93" s="34">
        <v>0.14646067678913099</v>
      </c>
      <c r="AW93" s="34">
        <v>1.8432729014384801</v>
      </c>
      <c r="AX93" s="34">
        <v>0.36235930503357</v>
      </c>
      <c r="AY93" s="34">
        <v>0.36139155717358701</v>
      </c>
      <c r="AZ93" s="34">
        <v>1.69681222464935</v>
      </c>
      <c r="BA93" s="34">
        <v>4.2317699999999603E-3</v>
      </c>
      <c r="BB93" s="34">
        <v>-2.37593670176211</v>
      </c>
      <c r="BC93" s="34">
        <v>1.95312E-3</v>
      </c>
      <c r="BD93" s="34">
        <v>4.8828099999998998E-3</v>
      </c>
      <c r="BE93" s="34">
        <v>0</v>
      </c>
      <c r="BF93" s="34">
        <v>0</v>
      </c>
      <c r="BG93" s="34">
        <v>3.2552099999999299E-3</v>
      </c>
      <c r="BH93" s="34">
        <v>3.6892355555555499E-2</v>
      </c>
      <c r="BI93" s="34">
        <v>1.7361066666666501E-2</v>
      </c>
      <c r="BJ93" s="34">
        <v>4.3402755555555401E-2</v>
      </c>
      <c r="BK93" s="34">
        <v>0</v>
      </c>
      <c r="BL93" s="34">
        <v>0</v>
      </c>
      <c r="BM93" s="34">
        <v>2.8211822222222099E-2</v>
      </c>
      <c r="BN93" s="34">
        <v>42.317699999999903</v>
      </c>
      <c r="BO93" s="34">
        <v>19.531199999999998</v>
      </c>
      <c r="BP93" s="34">
        <v>48.8280999999999</v>
      </c>
      <c r="BQ93" s="34">
        <v>0</v>
      </c>
      <c r="BR93" s="34">
        <v>0</v>
      </c>
      <c r="BS93" s="34">
        <v>32.552100000000003</v>
      </c>
      <c r="BT93" s="34">
        <v>1266510</v>
      </c>
      <c r="BU93" s="34">
        <v>10.5929103333333</v>
      </c>
      <c r="BV93" s="34">
        <v>10.5929103333333</v>
      </c>
      <c r="BW93" s="34">
        <v>1.01247954517665</v>
      </c>
      <c r="BX93" s="35">
        <v>8.3638584245946193E-6</v>
      </c>
      <c r="BY93" s="35">
        <v>8.3638584245946193E-6</v>
      </c>
      <c r="BZ93" s="34">
        <v>-5.0901290780282098</v>
      </c>
      <c r="CA93" s="35">
        <v>8.3621236666666599E-6</v>
      </c>
      <c r="CB93" s="34">
        <v>-5.0902201863637897</v>
      </c>
      <c r="CC93" s="35">
        <v>8.3621633333333295E-6</v>
      </c>
      <c r="CD93" s="34">
        <v>-1.0574072666666601</v>
      </c>
      <c r="CE93" s="34">
        <v>0.402513333333333</v>
      </c>
      <c r="CF93" s="35">
        <v>-8.3489847428497705E-7</v>
      </c>
      <c r="CG93" s="35">
        <v>3.1781299265961803E-7</v>
      </c>
      <c r="CH93" s="35">
        <v>-8.3471096666666596E-7</v>
      </c>
      <c r="CI93" s="35">
        <v>3.1777733333333303E-7</v>
      </c>
      <c r="CJ93" s="35">
        <v>1.4936880000000001E-6</v>
      </c>
      <c r="CK93" s="34">
        <v>-0.13865883666666601</v>
      </c>
      <c r="CL93" s="34">
        <v>9.4360966666666601E-2</v>
      </c>
      <c r="CM93" s="34">
        <v>1.0001937081691601</v>
      </c>
      <c r="CN93" s="35">
        <v>9.0980566017375808E-6</v>
      </c>
      <c r="CO93" s="34">
        <v>10.350823333333301</v>
      </c>
      <c r="CP93" s="34">
        <v>295.66399999999999</v>
      </c>
      <c r="CQ93" s="34">
        <v>2.4707815973728899</v>
      </c>
      <c r="CR93" s="34">
        <v>2624.2532222222198</v>
      </c>
      <c r="CS93" s="34">
        <v>3.4120845110209999</v>
      </c>
      <c r="CT93" s="34">
        <v>48.814699999999903</v>
      </c>
      <c r="CU93" s="34">
        <v>29.431853175902301</v>
      </c>
      <c r="CV93" s="34">
        <v>7.8259916666666598</v>
      </c>
      <c r="CW93" s="34">
        <v>56.497023333333303</v>
      </c>
      <c r="CX93" s="34">
        <v>1.7520255407263099</v>
      </c>
      <c r="CY93" s="34">
        <v>502.17358888888799</v>
      </c>
      <c r="CZ93" s="34">
        <v>2.69332845437442</v>
      </c>
      <c r="DA93" s="34">
        <v>0.186889799999999</v>
      </c>
      <c r="DB93" s="34">
        <v>0.52558407354068903</v>
      </c>
      <c r="DC93" s="34">
        <v>0.43210822581170599</v>
      </c>
      <c r="DD93" s="34">
        <v>0.49165538566709899</v>
      </c>
      <c r="DE93" s="34">
        <v>0.50530336666666598</v>
      </c>
      <c r="DF93" s="34">
        <v>0.49047159999999901</v>
      </c>
      <c r="DG93" s="34">
        <v>2.20903933333333</v>
      </c>
      <c r="DH93" s="34">
        <v>1.8098893333333299</v>
      </c>
      <c r="DI93" s="34">
        <v>1.1677563333333301</v>
      </c>
      <c r="DJ93" s="34">
        <v>1</v>
      </c>
      <c r="DK93" s="34">
        <v>1</v>
      </c>
      <c r="DL93" s="34">
        <v>1</v>
      </c>
      <c r="DM93" s="34">
        <v>1</v>
      </c>
      <c r="DN93" s="34">
        <v>0</v>
      </c>
      <c r="DO93" s="34">
        <v>0</v>
      </c>
      <c r="DP93" s="34">
        <v>255</v>
      </c>
      <c r="DQ93" s="34">
        <v>3.9215686274508901E-3</v>
      </c>
      <c r="DR93" s="34">
        <v>3.90625E-3</v>
      </c>
      <c r="DS93" s="34">
        <v>7.8125E-3</v>
      </c>
      <c r="DT93" s="34">
        <v>2.4413874771000001E-4</v>
      </c>
      <c r="DU93" s="34">
        <v>6.2255380666051699E-2</v>
      </c>
      <c r="DV93" s="34">
        <v>1266766.66666666</v>
      </c>
      <c r="DW93" s="34">
        <v>1266640</v>
      </c>
      <c r="DX93" s="34">
        <v>1266740</v>
      </c>
      <c r="DY93" s="34">
        <v>1266510</v>
      </c>
      <c r="DZ93" s="34">
        <v>1266510</v>
      </c>
      <c r="EA93" s="34">
        <v>1266746.66666666</v>
      </c>
      <c r="EB93" s="34">
        <v>11.522779666666599</v>
      </c>
      <c r="EC93" s="34">
        <v>70.083406666666605</v>
      </c>
      <c r="ED93" s="34">
        <v>31.183389999999999</v>
      </c>
      <c r="EE93" s="34">
        <v>0</v>
      </c>
      <c r="EF93" s="34">
        <v>0</v>
      </c>
      <c r="EG93" s="34">
        <v>26.062334666666601</v>
      </c>
      <c r="EH93" s="34">
        <v>1266755.33333333</v>
      </c>
      <c r="EI93" s="34">
        <v>1266570</v>
      </c>
      <c r="EJ93" s="34">
        <v>1266710</v>
      </c>
      <c r="EK93" s="34">
        <v>1266510</v>
      </c>
      <c r="EL93" s="34">
        <v>1266510</v>
      </c>
      <c r="EM93" s="34">
        <v>1266716.66666666</v>
      </c>
      <c r="EN93" s="35">
        <v>-8.5788E-17</v>
      </c>
      <c r="EO93" s="35">
        <v>8.5788E-17</v>
      </c>
      <c r="EP93" s="35">
        <v>3.0062761666666598E-16</v>
      </c>
      <c r="EQ93" s="35">
        <v>-5.2098366666666604E-16</v>
      </c>
      <c r="ER93" s="34">
        <v>0</v>
      </c>
      <c r="ES93" s="34">
        <v>0</v>
      </c>
      <c r="ET93" s="35">
        <v>-9.3342366666666602E-17</v>
      </c>
    </row>
    <row r="94" spans="1:150" s="34" customFormat="1" x14ac:dyDescent="0.25">
      <c r="A94" s="33"/>
      <c r="B94" s="34">
        <f t="shared" si="35"/>
        <v>0.3010299956639812</v>
      </c>
      <c r="C94" s="34">
        <f t="shared" si="36"/>
        <v>-0.90404334342440029</v>
      </c>
      <c r="G94" s="34">
        <f t="shared" si="37"/>
        <v>18.650069999999999</v>
      </c>
      <c r="H94" s="23">
        <f t="shared" si="38"/>
        <v>0.12472590291816511</v>
      </c>
      <c r="I94" s="34">
        <f t="shared" si="39"/>
        <v>10.422180000000001</v>
      </c>
      <c r="J94" s="23">
        <f t="shared" si="40"/>
        <v>10.248652982069217</v>
      </c>
      <c r="K94" s="34">
        <f t="shared" si="31"/>
        <v>9.7912250000000007</v>
      </c>
      <c r="L94" s="34">
        <f t="shared" si="32"/>
        <v>10.862153983337215</v>
      </c>
      <c r="M94" s="34">
        <f t="shared" si="41"/>
        <v>5.8593799999999002E-3</v>
      </c>
      <c r="N94" s="23">
        <f t="shared" si="42"/>
        <v>8.9069419873518699E-2</v>
      </c>
      <c r="O94" s="34">
        <f t="shared" si="43"/>
        <v>3.9215686274508901E-3</v>
      </c>
      <c r="P94" s="34">
        <f t="shared" si="44"/>
        <v>3.90625E-3</v>
      </c>
      <c r="Q94" s="34">
        <f t="shared" si="21"/>
        <v>1.0039215686274279</v>
      </c>
      <c r="R94" s="34">
        <f t="shared" si="22"/>
        <v>0.18902434636183937</v>
      </c>
      <c r="S94" s="34">
        <f t="shared" si="45"/>
        <v>5.3110701766727635</v>
      </c>
      <c r="T94" s="34">
        <f t="shared" si="24"/>
        <v>0.50163101303054802</v>
      </c>
      <c r="U94" s="34">
        <v>10</v>
      </c>
      <c r="V94" s="34">
        <v>1</v>
      </c>
      <c r="W94" s="34">
        <v>6706</v>
      </c>
      <c r="X94" s="34">
        <v>240</v>
      </c>
      <c r="Y94" s="34">
        <v>1</v>
      </c>
      <c r="Z94" s="34">
        <v>2</v>
      </c>
      <c r="AA94" s="34">
        <v>6</v>
      </c>
      <c r="AB94" s="34">
        <v>6</v>
      </c>
      <c r="AC94" s="34">
        <v>0</v>
      </c>
      <c r="AD94" s="34">
        <v>0</v>
      </c>
      <c r="AE94" s="34">
        <v>0</v>
      </c>
      <c r="AF94" s="34">
        <v>3</v>
      </c>
      <c r="AG94" s="34">
        <v>14</v>
      </c>
      <c r="AH94" s="34">
        <v>4</v>
      </c>
      <c r="AI94" s="34">
        <v>0</v>
      </c>
      <c r="AJ94" s="34">
        <v>-1</v>
      </c>
      <c r="AK94" s="34">
        <v>4</v>
      </c>
      <c r="AL94" s="34">
        <v>-2.5</v>
      </c>
      <c r="AM94" s="34">
        <v>0</v>
      </c>
      <c r="AN94" s="34">
        <v>0.9</v>
      </c>
      <c r="AO94" s="34">
        <v>0.78755349766361604</v>
      </c>
      <c r="AP94" s="34">
        <v>0.14567633427365401</v>
      </c>
      <c r="AQ94" s="34">
        <v>1.6697838714609801</v>
      </c>
      <c r="AR94" s="34">
        <v>0.406105168015165</v>
      </c>
      <c r="AS94" s="34">
        <v>0.31929236691672203</v>
      </c>
      <c r="AT94" s="34">
        <v>1.5241075371873301</v>
      </c>
      <c r="AU94" s="34">
        <v>1.0036657643379401</v>
      </c>
      <c r="AV94" s="34">
        <v>0.14567633427365401</v>
      </c>
      <c r="AW94" s="34">
        <v>1.8461687939957601</v>
      </c>
      <c r="AX94" s="34">
        <v>0.36149818254635002</v>
      </c>
      <c r="AY94" s="34">
        <v>0.36247837721863801</v>
      </c>
      <c r="AZ94" s="34">
        <v>1.7004924597221101</v>
      </c>
      <c r="BA94" s="34">
        <v>5.8593799999999002E-3</v>
      </c>
      <c r="BB94" s="34">
        <v>-2.23214833565837</v>
      </c>
      <c r="BC94" s="34">
        <v>1.9531199999999901E-3</v>
      </c>
      <c r="BD94" s="34">
        <v>4.8828099999998903E-3</v>
      </c>
      <c r="BE94" s="34">
        <v>0</v>
      </c>
      <c r="BF94" s="34">
        <v>0</v>
      </c>
      <c r="BG94" s="34">
        <v>4.8828099999998903E-3</v>
      </c>
      <c r="BH94" s="34">
        <v>2.9296899999999799E-2</v>
      </c>
      <c r="BI94" s="34">
        <v>9.7655999999999004E-3</v>
      </c>
      <c r="BJ94" s="34">
        <v>2.4414049999999899E-2</v>
      </c>
      <c r="BK94" s="34">
        <v>0</v>
      </c>
      <c r="BL94" s="34">
        <v>0</v>
      </c>
      <c r="BM94" s="34">
        <v>2.4414049999999899E-2</v>
      </c>
      <c r="BN94" s="34">
        <v>58.593800000000002</v>
      </c>
      <c r="BO94" s="34">
        <v>19.531199999999998</v>
      </c>
      <c r="BP94" s="34">
        <v>48.8280999999999</v>
      </c>
      <c r="BQ94" s="34">
        <v>0</v>
      </c>
      <c r="BR94" s="34">
        <v>0</v>
      </c>
      <c r="BS94" s="34">
        <v>48.8280999999999</v>
      </c>
      <c r="BT94" s="34">
        <v>1266510</v>
      </c>
      <c r="BU94" s="34">
        <v>18.650069999999999</v>
      </c>
      <c r="BV94" s="34">
        <v>18.650069999999999</v>
      </c>
      <c r="BW94" s="34">
        <v>1.27033833937288</v>
      </c>
      <c r="BX94" s="35">
        <v>1.4725560793045401E-5</v>
      </c>
      <c r="BY94" s="35">
        <v>1.4725560793045401E-5</v>
      </c>
      <c r="BZ94" s="34">
        <v>-4.8322702838319804</v>
      </c>
      <c r="CA94" s="35">
        <v>1.4723649999999999E-5</v>
      </c>
      <c r="CB94" s="34">
        <v>-4.8323266182480697</v>
      </c>
      <c r="CC94" s="35">
        <v>1.4723889999999901E-5</v>
      </c>
      <c r="CD94" s="34">
        <v>-6.2217349999999998</v>
      </c>
      <c r="CE94" s="34">
        <v>-6.4599760000000002</v>
      </c>
      <c r="CF94" s="35">
        <v>-4.9125036517674497E-6</v>
      </c>
      <c r="CG94" s="35">
        <v>-5.1006119177898301E-6</v>
      </c>
      <c r="CH94" s="35">
        <v>-4.9118659999999998E-6</v>
      </c>
      <c r="CI94" s="35">
        <v>-5.1000310000000001E-6</v>
      </c>
      <c r="CJ94" s="35">
        <v>5.0766399999999999E-7</v>
      </c>
      <c r="CK94" s="34">
        <v>-0.33381889999999897</v>
      </c>
      <c r="CL94" s="34">
        <v>-0.34659309999999999</v>
      </c>
      <c r="CM94" s="34">
        <v>1.00006316570733</v>
      </c>
      <c r="CN94" s="35">
        <v>5.3618960766199997E-5</v>
      </c>
      <c r="CO94" s="34">
        <v>10.422180000000001</v>
      </c>
      <c r="CP94" s="34">
        <v>302.19650000000001</v>
      </c>
      <c r="CQ94" s="34">
        <v>2.4802867396853499</v>
      </c>
      <c r="CR94" s="34">
        <v>1510.9825000000001</v>
      </c>
      <c r="CS94" s="34">
        <v>3.1792567440213699</v>
      </c>
      <c r="CT94" s="34">
        <v>26.253149999999899</v>
      </c>
      <c r="CU94" s="34">
        <v>16.227031265247199</v>
      </c>
      <c r="CV94" s="34">
        <v>7.7687069999999903</v>
      </c>
      <c r="CW94" s="34">
        <v>56.530949999999997</v>
      </c>
      <c r="CX94" s="34">
        <v>1.75228627057053</v>
      </c>
      <c r="CY94" s="34">
        <v>282.65474999999998</v>
      </c>
      <c r="CZ94" s="34">
        <v>2.4512562749065498</v>
      </c>
      <c r="DA94" s="34">
        <v>0.18435599999999999</v>
      </c>
      <c r="DB94" s="34">
        <v>0.51521104086998903</v>
      </c>
      <c r="DC94" s="34">
        <v>0.43107913446096302</v>
      </c>
      <c r="DD94" s="34">
        <v>0.49194577197036199</v>
      </c>
      <c r="DE94" s="34">
        <v>0.28379459999999901</v>
      </c>
      <c r="DF94" s="34">
        <v>0.27347299999999902</v>
      </c>
      <c r="DG94" s="34">
        <v>1.2379439999999999</v>
      </c>
      <c r="DH94" s="34">
        <v>1.4413400000000001</v>
      </c>
      <c r="DI94" s="34">
        <v>1.2379439999999999</v>
      </c>
      <c r="DJ94" s="34">
        <v>1</v>
      </c>
      <c r="DK94" s="34">
        <v>1</v>
      </c>
      <c r="DL94" s="34">
        <v>1</v>
      </c>
      <c r="DM94" s="34">
        <v>1</v>
      </c>
      <c r="DN94" s="34">
        <v>0</v>
      </c>
      <c r="DO94" s="34">
        <v>0</v>
      </c>
      <c r="DP94" s="34">
        <v>255</v>
      </c>
      <c r="DQ94" s="34">
        <v>3.9215686274508901E-3</v>
      </c>
      <c r="DR94" s="34">
        <v>3.90625E-3</v>
      </c>
      <c r="DS94" s="34">
        <v>7.8125E-3</v>
      </c>
      <c r="DT94" s="34">
        <v>2.44138747709999E-4</v>
      </c>
      <c r="DU94" s="34">
        <v>6.2255380666051699E-2</v>
      </c>
      <c r="DV94" s="34">
        <v>1266660</v>
      </c>
      <c r="DW94" s="34">
        <v>1266640</v>
      </c>
      <c r="DX94" s="34">
        <v>1266740</v>
      </c>
      <c r="DY94" s="34">
        <v>1266510</v>
      </c>
      <c r="DZ94" s="34">
        <v>1266510</v>
      </c>
      <c r="EA94" s="34">
        <v>1266740</v>
      </c>
      <c r="EB94" s="34">
        <v>67.908949999999905</v>
      </c>
      <c r="EC94" s="34">
        <v>70.537639999999897</v>
      </c>
      <c r="ED94" s="34">
        <v>29.00421</v>
      </c>
      <c r="EE94" s="34">
        <v>0</v>
      </c>
      <c r="EF94" s="34">
        <v>0</v>
      </c>
      <c r="EG94" s="34">
        <v>29.00421</v>
      </c>
      <c r="EH94" s="34">
        <v>1266590</v>
      </c>
      <c r="EI94" s="34">
        <v>1266570</v>
      </c>
      <c r="EJ94" s="34">
        <v>1266710</v>
      </c>
      <c r="EK94" s="34">
        <v>1266510</v>
      </c>
      <c r="EL94" s="34">
        <v>1266510</v>
      </c>
      <c r="EM94" s="34">
        <v>1266710</v>
      </c>
      <c r="EN94" s="35">
        <v>1.5541642E-15</v>
      </c>
      <c r="EO94" s="35">
        <v>-1.5541642E-15</v>
      </c>
      <c r="EP94" s="35">
        <v>-6.8630000000000003E-16</v>
      </c>
      <c r="EQ94" s="35">
        <v>-1.5879190999999999E-15</v>
      </c>
      <c r="ER94" s="34">
        <v>0</v>
      </c>
      <c r="ES94" s="34">
        <v>0</v>
      </c>
      <c r="ET94" s="35">
        <v>-1.5879190999999999E-15</v>
      </c>
    </row>
    <row r="95" spans="1:150" s="34" customFormat="1" x14ac:dyDescent="0.25">
      <c r="A95" s="33"/>
      <c r="B95" s="34">
        <f t="shared" si="35"/>
        <v>0.47712125471966244</v>
      </c>
      <c r="C95" s="34">
        <f t="shared" si="36"/>
        <v>-0.72099828006882705</v>
      </c>
      <c r="G95" s="34">
        <f t="shared" si="37"/>
        <v>28.426639999999999</v>
      </c>
      <c r="H95" s="23">
        <f t="shared" si="38"/>
        <v>0.19010858087554786</v>
      </c>
      <c r="I95" s="34">
        <f t="shared" si="39"/>
        <v>10.451320000000001</v>
      </c>
      <c r="J95" s="23">
        <f t="shared" si="40"/>
        <v>10.277307807441405</v>
      </c>
      <c r="K95" s="34">
        <f t="shared" si="31"/>
        <v>9.7912250000000007</v>
      </c>
      <c r="L95" s="34">
        <f t="shared" si="32"/>
        <v>10.862153983337215</v>
      </c>
      <c r="M95" s="34">
        <f t="shared" si="41"/>
        <v>7.8125E-3</v>
      </c>
      <c r="N95" s="23">
        <f t="shared" si="42"/>
        <v>0.11875912515690683</v>
      </c>
      <c r="O95" s="34">
        <f t="shared" si="43"/>
        <v>3.9215686274508901E-3</v>
      </c>
      <c r="P95" s="34">
        <f t="shared" si="44"/>
        <v>3.90625E-3</v>
      </c>
      <c r="Q95" s="34">
        <f t="shared" si="21"/>
        <v>1.0039215686274279</v>
      </c>
      <c r="R95" s="34">
        <f t="shared" si="22"/>
        <v>0.18902434636183937</v>
      </c>
      <c r="S95" s="34">
        <f t="shared" si="45"/>
        <v>5.3110701766727635</v>
      </c>
      <c r="T95" s="34">
        <f t="shared" ref="T95:T126" si="46">O95/lzhu2</f>
        <v>0.50163101303054802</v>
      </c>
      <c r="U95" s="34">
        <v>10</v>
      </c>
      <c r="V95" s="34">
        <v>1</v>
      </c>
      <c r="W95" s="34">
        <v>6706</v>
      </c>
      <c r="X95" s="34">
        <v>408</v>
      </c>
      <c r="Y95" s="34">
        <v>2</v>
      </c>
      <c r="Z95" s="34">
        <v>3</v>
      </c>
      <c r="AA95" s="34">
        <v>6</v>
      </c>
      <c r="AB95" s="34">
        <v>6</v>
      </c>
      <c r="AC95" s="34">
        <v>0</v>
      </c>
      <c r="AD95" s="34">
        <v>0</v>
      </c>
      <c r="AE95" s="34">
        <v>0</v>
      </c>
      <c r="AF95" s="34">
        <v>3</v>
      </c>
      <c r="AG95" s="34">
        <v>14</v>
      </c>
      <c r="AH95" s="34">
        <v>4</v>
      </c>
      <c r="AI95" s="34">
        <v>0</v>
      </c>
      <c r="AJ95" s="34">
        <v>-1</v>
      </c>
      <c r="AK95" s="34">
        <v>4</v>
      </c>
      <c r="AL95" s="34">
        <v>-2.5</v>
      </c>
      <c r="AM95" s="34">
        <v>0</v>
      </c>
      <c r="AN95" s="34">
        <v>0.9</v>
      </c>
      <c r="AO95" s="34">
        <v>0.78755349766361604</v>
      </c>
      <c r="AP95" s="34">
        <v>0.14567633427365401</v>
      </c>
      <c r="AQ95" s="34">
        <v>1.6697838714609801</v>
      </c>
      <c r="AR95" s="34">
        <v>0.406105168015165</v>
      </c>
      <c r="AS95" s="34">
        <v>0.31929236691672203</v>
      </c>
      <c r="AT95" s="34">
        <v>1.5241075371873301</v>
      </c>
      <c r="AU95" s="34">
        <v>1.0036657643379401</v>
      </c>
      <c r="AV95" s="34">
        <v>0.14567633427365401</v>
      </c>
      <c r="AW95" s="34">
        <v>1.8461687939957601</v>
      </c>
      <c r="AX95" s="34">
        <v>0.36149818254635002</v>
      </c>
      <c r="AY95" s="34">
        <v>0.36247837721863801</v>
      </c>
      <c r="AZ95" s="34">
        <v>1.7004924597221101</v>
      </c>
      <c r="BA95" s="34">
        <v>7.8125E-3</v>
      </c>
      <c r="BB95" s="34">
        <v>-2.1072099696478599</v>
      </c>
      <c r="BC95" s="34">
        <v>1.9531199999999901E-3</v>
      </c>
      <c r="BD95" s="34">
        <v>4.8828099999998903E-3</v>
      </c>
      <c r="BE95" s="34">
        <v>0</v>
      </c>
      <c r="BF95" s="34">
        <v>0</v>
      </c>
      <c r="BG95" s="34">
        <v>5.8593799999999002E-3</v>
      </c>
      <c r="BH95" s="34">
        <v>2.6041666666666501E-2</v>
      </c>
      <c r="BI95" s="34">
        <v>6.5103999999998998E-3</v>
      </c>
      <c r="BJ95" s="34">
        <v>1.6276033333333301E-2</v>
      </c>
      <c r="BK95" s="34">
        <v>0</v>
      </c>
      <c r="BL95" s="34">
        <v>0</v>
      </c>
      <c r="BM95" s="34">
        <v>1.9531266666666599E-2</v>
      </c>
      <c r="BN95" s="34">
        <v>78.125</v>
      </c>
      <c r="BO95" s="34">
        <v>19.531199999999998</v>
      </c>
      <c r="BP95" s="34">
        <v>48.8280999999999</v>
      </c>
      <c r="BQ95" s="34">
        <v>0</v>
      </c>
      <c r="BR95" s="34">
        <v>0</v>
      </c>
      <c r="BS95" s="34">
        <v>58.593800000000002</v>
      </c>
      <c r="BT95" s="34">
        <v>1266510</v>
      </c>
      <c r="BU95" s="34">
        <v>28.426639999999999</v>
      </c>
      <c r="BV95" s="34">
        <v>28.426639999999999</v>
      </c>
      <c r="BW95" s="34">
        <v>1.45338674991518</v>
      </c>
      <c r="BX95" s="35">
        <v>2.2444860285351E-5</v>
      </c>
      <c r="BY95" s="35">
        <v>2.2444860285351E-5</v>
      </c>
      <c r="BZ95" s="34">
        <v>-4.6492218732896804</v>
      </c>
      <c r="CA95" s="35">
        <v>2.244419E-5</v>
      </c>
      <c r="CB95" s="34">
        <v>-4.6492348443968297</v>
      </c>
      <c r="CC95" s="35">
        <v>2.244331E-5</v>
      </c>
      <c r="CD95" s="34">
        <v>-4.0492809999999997</v>
      </c>
      <c r="CE95" s="34">
        <v>-0.35558563999999998</v>
      </c>
      <c r="CF95" s="35">
        <v>-3.19719623216555E-6</v>
      </c>
      <c r="CG95" s="35">
        <v>-2.8076023087066E-7</v>
      </c>
      <c r="CH95" s="35">
        <v>-3.1971009999999899E-6</v>
      </c>
      <c r="CI95" s="35">
        <v>-2.8074087999999997E-7</v>
      </c>
      <c r="CJ95" s="35">
        <v>3.6044670000000002E-7</v>
      </c>
      <c r="CK95" s="34">
        <v>-0.142439599999999</v>
      </c>
      <c r="CL95" s="34">
        <v>-1.22984582999999E-2</v>
      </c>
      <c r="CM95" s="34">
        <v>1.00000789571341</v>
      </c>
      <c r="CN95" s="35">
        <v>3.8598463494168999E-7</v>
      </c>
      <c r="CO95" s="34">
        <v>10.451320000000001</v>
      </c>
      <c r="CP95" s="34">
        <v>305.98329999999999</v>
      </c>
      <c r="CQ95" s="34">
        <v>2.4856943230401698</v>
      </c>
      <c r="CR95" s="34">
        <v>1019.94433333333</v>
      </c>
      <c r="CS95" s="34">
        <v>3.0085730683205099</v>
      </c>
      <c r="CT95" s="34">
        <v>21.161940000000001</v>
      </c>
      <c r="CU95" s="34">
        <v>10.7792405991443</v>
      </c>
      <c r="CV95" s="34">
        <v>7.7645359999999997</v>
      </c>
      <c r="CW95" s="34">
        <v>56.505939999999903</v>
      </c>
      <c r="CX95" s="34">
        <v>1.75209409259214</v>
      </c>
      <c r="CY95" s="34">
        <v>188.35313333333301</v>
      </c>
      <c r="CZ95" s="34">
        <v>2.2749728378724798</v>
      </c>
      <c r="DA95" s="34">
        <v>0.183304299999999</v>
      </c>
      <c r="DB95" s="34">
        <v>0.50922284788609895</v>
      </c>
      <c r="DC95" s="34">
        <v>0.43094996446184097</v>
      </c>
      <c r="DD95" s="34">
        <v>0.49207859077358801</v>
      </c>
      <c r="DE95" s="34">
        <v>0.18907669999999899</v>
      </c>
      <c r="DF95" s="34">
        <v>0.18169769999999899</v>
      </c>
      <c r="DG95" s="34">
        <v>0.82147970000000003</v>
      </c>
      <c r="DH95" s="34">
        <v>1.0352079999999899</v>
      </c>
      <c r="DI95" s="34">
        <v>0.95778099999999999</v>
      </c>
      <c r="DJ95" s="34">
        <v>1</v>
      </c>
      <c r="DK95" s="34">
        <v>1</v>
      </c>
      <c r="DL95" s="34">
        <v>1</v>
      </c>
      <c r="DM95" s="34">
        <v>1</v>
      </c>
      <c r="DN95" s="34">
        <v>0</v>
      </c>
      <c r="DO95" s="34">
        <v>0</v>
      </c>
      <c r="DP95" s="34">
        <v>255</v>
      </c>
      <c r="DQ95" s="34">
        <v>3.9215686274508901E-3</v>
      </c>
      <c r="DR95" s="34">
        <v>3.90625E-3</v>
      </c>
      <c r="DS95" s="34">
        <v>7.8125E-3</v>
      </c>
      <c r="DT95" s="34">
        <v>2.44138747709999E-4</v>
      </c>
      <c r="DU95" s="34">
        <v>6.2255380666051699E-2</v>
      </c>
      <c r="DV95" s="34">
        <v>1266520</v>
      </c>
      <c r="DW95" s="34">
        <v>1266640</v>
      </c>
      <c r="DX95" s="34">
        <v>1266740</v>
      </c>
      <c r="DY95" s="34">
        <v>1266510</v>
      </c>
      <c r="DZ95" s="34">
        <v>1266510</v>
      </c>
      <c r="EA95" s="34">
        <v>1266660</v>
      </c>
      <c r="EB95" s="34">
        <v>0.48885339999999899</v>
      </c>
      <c r="EC95" s="34">
        <v>70.723680000000002</v>
      </c>
      <c r="ED95" s="34">
        <v>27.119420000000002</v>
      </c>
      <c r="EE95" s="34">
        <v>0</v>
      </c>
      <c r="EF95" s="34">
        <v>0</v>
      </c>
      <c r="EG95" s="34">
        <v>64.499169999999907</v>
      </c>
      <c r="EH95" s="34">
        <v>1266520</v>
      </c>
      <c r="EI95" s="34">
        <v>1266570</v>
      </c>
      <c r="EJ95" s="34">
        <v>1266710</v>
      </c>
      <c r="EK95" s="34">
        <v>1266510</v>
      </c>
      <c r="EL95" s="34">
        <v>1266510</v>
      </c>
      <c r="EM95" s="34">
        <v>1266591</v>
      </c>
      <c r="EN95" s="35">
        <v>-4.5219900000000001E-16</v>
      </c>
      <c r="EO95" s="35">
        <v>4.5219900000000001E-16</v>
      </c>
      <c r="EP95" s="35">
        <v>-1.1611378699999899E-15</v>
      </c>
      <c r="EQ95" s="35">
        <v>-1.5543289999999999E-15</v>
      </c>
      <c r="ER95" s="34">
        <v>0</v>
      </c>
      <c r="ES95" s="34">
        <v>0</v>
      </c>
      <c r="ET95" s="35">
        <v>-1.1253101999999999E-15</v>
      </c>
    </row>
    <row r="96" spans="1:150" s="34" customFormat="1" x14ac:dyDescent="0.25">
      <c r="A96" s="33"/>
      <c r="B96" s="34">
        <f t="shared" si="35"/>
        <v>0.6020599913279624</v>
      </c>
      <c r="C96" s="34">
        <f t="shared" si="36"/>
        <v>-0.58826636266482624</v>
      </c>
      <c r="G96" s="34">
        <f t="shared" si="37"/>
        <v>38.588459999999998</v>
      </c>
      <c r="H96" s="23">
        <f t="shared" si="38"/>
        <v>0.25806769174171984</v>
      </c>
      <c r="I96" s="34">
        <f t="shared" si="39"/>
        <v>10.4657999999999</v>
      </c>
      <c r="J96" s="23">
        <f t="shared" si="40"/>
        <v>10.291546718607718</v>
      </c>
      <c r="K96" s="34">
        <f t="shared" si="31"/>
        <v>9.7912250000000007</v>
      </c>
      <c r="L96" s="34">
        <f t="shared" si="32"/>
        <v>10.862153983337215</v>
      </c>
      <c r="M96" s="34">
        <f t="shared" si="41"/>
        <v>1.19140999999999E-2</v>
      </c>
      <c r="N96" s="23">
        <f t="shared" si="42"/>
        <v>0.18110823590808214</v>
      </c>
      <c r="O96" s="34">
        <f t="shared" si="43"/>
        <v>3.9215686274508901E-3</v>
      </c>
      <c r="P96" s="34">
        <f t="shared" si="44"/>
        <v>3.90625E-3</v>
      </c>
      <c r="Q96" s="34">
        <f t="shared" si="21"/>
        <v>1.0039215686274279</v>
      </c>
      <c r="R96" s="34">
        <f t="shared" si="22"/>
        <v>0.18902434636183937</v>
      </c>
      <c r="S96" s="34">
        <f t="shared" si="45"/>
        <v>5.3110701766727635</v>
      </c>
      <c r="T96" s="34">
        <f t="shared" si="46"/>
        <v>0.50163101303054802</v>
      </c>
      <c r="U96" s="34">
        <v>10</v>
      </c>
      <c r="V96" s="34">
        <v>1</v>
      </c>
      <c r="W96" s="34">
        <v>6706</v>
      </c>
      <c r="X96" s="34">
        <v>576</v>
      </c>
      <c r="Y96" s="34">
        <v>3</v>
      </c>
      <c r="Z96" s="34">
        <v>4</v>
      </c>
      <c r="AA96" s="34">
        <v>6</v>
      </c>
      <c r="AB96" s="34">
        <v>6</v>
      </c>
      <c r="AC96" s="34">
        <v>0</v>
      </c>
      <c r="AD96" s="34">
        <v>0</v>
      </c>
      <c r="AE96" s="34">
        <v>0</v>
      </c>
      <c r="AF96" s="34">
        <v>3</v>
      </c>
      <c r="AG96" s="34">
        <v>14</v>
      </c>
      <c r="AH96" s="34">
        <v>4</v>
      </c>
      <c r="AI96" s="34">
        <v>0</v>
      </c>
      <c r="AJ96" s="34">
        <v>-1</v>
      </c>
      <c r="AK96" s="34">
        <v>4</v>
      </c>
      <c r="AL96" s="34">
        <v>-2.5</v>
      </c>
      <c r="AM96" s="34">
        <v>0</v>
      </c>
      <c r="AN96" s="34">
        <v>0.9</v>
      </c>
      <c r="AO96" s="34">
        <v>0.78755349766361604</v>
      </c>
      <c r="AP96" s="34">
        <v>0.14567633427365401</v>
      </c>
      <c r="AQ96" s="34">
        <v>1.6697838714609801</v>
      </c>
      <c r="AR96" s="34">
        <v>0.406105168015165</v>
      </c>
      <c r="AS96" s="34">
        <v>0.31929236691672203</v>
      </c>
      <c r="AT96" s="34">
        <v>1.5241075371873301</v>
      </c>
      <c r="AU96" s="34">
        <v>1.0036657643379401</v>
      </c>
      <c r="AV96" s="34">
        <v>0.14567633427365401</v>
      </c>
      <c r="AW96" s="34">
        <v>1.8461687939957601</v>
      </c>
      <c r="AX96" s="34">
        <v>0.36149818254635002</v>
      </c>
      <c r="AY96" s="34">
        <v>0.36247837721863801</v>
      </c>
      <c r="AZ96" s="34">
        <v>1.7004924597221101</v>
      </c>
      <c r="BA96" s="34">
        <v>1.19140999999999E-2</v>
      </c>
      <c r="BB96" s="34">
        <v>-1.92416489247432</v>
      </c>
      <c r="BC96" s="34">
        <v>1.9531199999999901E-3</v>
      </c>
      <c r="BD96" s="34">
        <v>4.8828099999998903E-3</v>
      </c>
      <c r="BE96" s="34">
        <v>0</v>
      </c>
      <c r="BF96" s="34">
        <v>0</v>
      </c>
      <c r="BG96" s="34">
        <v>6.8359400000000004E-3</v>
      </c>
      <c r="BH96" s="34">
        <v>2.9785249999999899E-2</v>
      </c>
      <c r="BI96" s="34">
        <v>4.8827999999998999E-3</v>
      </c>
      <c r="BJ96" s="34">
        <v>1.2207024999999899E-2</v>
      </c>
      <c r="BK96" s="34">
        <v>0</v>
      </c>
      <c r="BL96" s="34">
        <v>0</v>
      </c>
      <c r="BM96" s="34">
        <v>1.70898499999999E-2</v>
      </c>
      <c r="BN96" s="34">
        <v>119.140999999999</v>
      </c>
      <c r="BO96" s="34">
        <v>19.531199999999998</v>
      </c>
      <c r="BP96" s="34">
        <v>48.8280999999999</v>
      </c>
      <c r="BQ96" s="34">
        <v>0</v>
      </c>
      <c r="BR96" s="34">
        <v>0</v>
      </c>
      <c r="BS96" s="34">
        <v>68.359399999999994</v>
      </c>
      <c r="BT96" s="34">
        <v>1266510</v>
      </c>
      <c r="BU96" s="34">
        <v>38.588459999999998</v>
      </c>
      <c r="BV96" s="34">
        <v>38.588459999999998</v>
      </c>
      <c r="BW96" s="34">
        <v>1.58611941941798</v>
      </c>
      <c r="BX96" s="35">
        <v>3.0468342137053701E-5</v>
      </c>
      <c r="BY96" s="35">
        <v>3.0468342137053701E-5</v>
      </c>
      <c r="BZ96" s="34">
        <v>-4.5164892037868798</v>
      </c>
      <c r="CA96" s="35">
        <v>3.0461389999999999E-5</v>
      </c>
      <c r="CB96" s="34">
        <v>-4.5165882375347302</v>
      </c>
      <c r="CC96" s="35">
        <v>3.0461249999999999E-5</v>
      </c>
      <c r="CD96" s="34">
        <v>-2.5036247</v>
      </c>
      <c r="CE96" s="34">
        <v>-3.3760469999999998</v>
      </c>
      <c r="CF96" s="35">
        <v>-1.9767903135387699E-6</v>
      </c>
      <c r="CG96" s="35">
        <v>-2.6656299594949898E-6</v>
      </c>
      <c r="CH96" s="35">
        <v>-1.9763226999999998E-6</v>
      </c>
      <c r="CI96" s="35">
        <v>-2.665011E-6</v>
      </c>
      <c r="CJ96" s="35">
        <v>7.5847770000000002E-7</v>
      </c>
      <c r="CK96" s="34">
        <v>-6.4123739999999901E-2</v>
      </c>
      <c r="CL96" s="34">
        <v>-8.7485789999999897E-2</v>
      </c>
      <c r="CM96" s="34">
        <v>1.00019581369274</v>
      </c>
      <c r="CN96" s="35">
        <v>6.0414288082999697E-6</v>
      </c>
      <c r="CO96" s="34">
        <v>10.4657999999999</v>
      </c>
      <c r="CP96" s="34">
        <v>308.01369999999997</v>
      </c>
      <c r="CQ96" s="34">
        <v>2.4885662289712398</v>
      </c>
      <c r="CR96" s="34">
        <v>770.03424999999902</v>
      </c>
      <c r="CS96" s="34">
        <v>2.8865062376432702</v>
      </c>
      <c r="CT96" s="34">
        <v>21.132269999999998</v>
      </c>
      <c r="CU96" s="34">
        <v>7.9932450190320399</v>
      </c>
      <c r="CV96" s="34">
        <v>7.7624499999999896</v>
      </c>
      <c r="CW96" s="34">
        <v>56.470799999999997</v>
      </c>
      <c r="CX96" s="34">
        <v>1.751823931181</v>
      </c>
      <c r="CY96" s="34">
        <v>141.17699999999999</v>
      </c>
      <c r="CZ96" s="34">
        <v>2.1497639398530399</v>
      </c>
      <c r="DA96" s="34">
        <v>0.18278249999999899</v>
      </c>
      <c r="DB96" s="34">
        <v>0.50605744637017902</v>
      </c>
      <c r="DC96" s="34">
        <v>0.43105857322843399</v>
      </c>
      <c r="DD96" s="34">
        <v>0.49214487876526303</v>
      </c>
      <c r="DE96" s="34">
        <v>0.14176269999999899</v>
      </c>
      <c r="DF96" s="34">
        <v>0.136042899999999</v>
      </c>
      <c r="DG96" s="34">
        <v>0.6142377</v>
      </c>
      <c r="DH96" s="34">
        <v>1.2669760000000001</v>
      </c>
      <c r="DI96" s="34">
        <v>0.76935519999999902</v>
      </c>
      <c r="DJ96" s="34">
        <v>1</v>
      </c>
      <c r="DK96" s="34">
        <v>1</v>
      </c>
      <c r="DL96" s="34">
        <v>1</v>
      </c>
      <c r="DM96" s="34">
        <v>1</v>
      </c>
      <c r="DN96" s="34">
        <v>0</v>
      </c>
      <c r="DO96" s="34">
        <v>0</v>
      </c>
      <c r="DP96" s="34">
        <v>255</v>
      </c>
      <c r="DQ96" s="34">
        <v>3.9215686274508901E-3</v>
      </c>
      <c r="DR96" s="34">
        <v>3.90625E-3</v>
      </c>
      <c r="DS96" s="34">
        <v>7.8125E-3</v>
      </c>
      <c r="DT96" s="34">
        <v>2.44138747709999E-4</v>
      </c>
      <c r="DU96" s="34">
        <v>6.2255380666051699E-2</v>
      </c>
      <c r="DV96" s="34">
        <v>1266763</v>
      </c>
      <c r="DW96" s="34">
        <v>1266640</v>
      </c>
      <c r="DX96" s="34">
        <v>1266740</v>
      </c>
      <c r="DY96" s="34">
        <v>1266510</v>
      </c>
      <c r="DZ96" s="34">
        <v>1266510</v>
      </c>
      <c r="EA96" s="34">
        <v>1266570</v>
      </c>
      <c r="EB96" s="34">
        <v>7.6515300000000002</v>
      </c>
      <c r="EC96" s="34">
        <v>70.816769999999906</v>
      </c>
      <c r="ED96" s="34">
        <v>26.153659999999899</v>
      </c>
      <c r="EE96" s="34">
        <v>0</v>
      </c>
      <c r="EF96" s="34">
        <v>0</v>
      </c>
      <c r="EG96" s="34">
        <v>34.041699999999999</v>
      </c>
      <c r="EH96" s="34">
        <v>1266758</v>
      </c>
      <c r="EI96" s="34">
        <v>1266570</v>
      </c>
      <c r="EJ96" s="34">
        <v>1266710</v>
      </c>
      <c r="EK96" s="34">
        <v>1266510</v>
      </c>
      <c r="EL96" s="34">
        <v>1266510</v>
      </c>
      <c r="EM96" s="34">
        <v>1266530</v>
      </c>
      <c r="EN96" s="35">
        <v>-2.2851013700000001E-15</v>
      </c>
      <c r="EO96" s="35">
        <v>2.2851013700000001E-15</v>
      </c>
      <c r="EP96" s="35">
        <v>1.21790581999999E-15</v>
      </c>
      <c r="EQ96" s="35">
        <v>-3.8999600000000001E-16</v>
      </c>
      <c r="ER96" s="34">
        <v>0</v>
      </c>
      <c r="ES96" s="34">
        <v>0</v>
      </c>
      <c r="ET96" s="35">
        <v>2.3477847E-15</v>
      </c>
    </row>
    <row r="97" spans="1:150" s="34" customFormat="1" x14ac:dyDescent="0.25">
      <c r="A97" s="33"/>
      <c r="B97" s="34">
        <f t="shared" si="35"/>
        <v>0.77815125038364363</v>
      </c>
      <c r="C97" s="34">
        <f t="shared" si="36"/>
        <v>-0.40724149166581752</v>
      </c>
      <c r="G97" s="34">
        <f t="shared" si="37"/>
        <v>58.543989999999901</v>
      </c>
      <c r="H97" s="23">
        <f t="shared" si="38"/>
        <v>0.3915241075868357</v>
      </c>
      <c r="I97" s="34">
        <f t="shared" si="39"/>
        <v>10.480239999999901</v>
      </c>
      <c r="J97" s="23">
        <f t="shared" si="40"/>
        <v>10.305746295765385</v>
      </c>
      <c r="K97" s="34">
        <f t="shared" si="31"/>
        <v>9.7912250000000007</v>
      </c>
      <c r="L97" s="34">
        <f t="shared" si="32"/>
        <v>10.862153983337215</v>
      </c>
      <c r="M97" s="34">
        <f t="shared" si="41"/>
        <v>1.8359379999999901E-2</v>
      </c>
      <c r="N97" s="23">
        <f t="shared" si="42"/>
        <v>0.27908402012456962</v>
      </c>
      <c r="O97" s="34">
        <f t="shared" si="43"/>
        <v>3.9215686274508901E-3</v>
      </c>
      <c r="P97" s="34">
        <f t="shared" si="44"/>
        <v>3.90625E-3</v>
      </c>
      <c r="Q97" s="34">
        <f t="shared" si="21"/>
        <v>1.0039215686274279</v>
      </c>
      <c r="R97" s="34">
        <f t="shared" si="22"/>
        <v>0.18902434636183937</v>
      </c>
      <c r="S97" s="34">
        <f t="shared" si="45"/>
        <v>5.3110701766727635</v>
      </c>
      <c r="T97" s="34">
        <f t="shared" si="46"/>
        <v>0.50163101303054802</v>
      </c>
      <c r="U97" s="34">
        <v>10</v>
      </c>
      <c r="V97" s="34">
        <v>1</v>
      </c>
      <c r="W97" s="34">
        <v>6706</v>
      </c>
      <c r="X97" s="34">
        <v>744</v>
      </c>
      <c r="Y97" s="34">
        <v>4</v>
      </c>
      <c r="Z97" s="34">
        <v>6</v>
      </c>
      <c r="AA97" s="34">
        <v>6</v>
      </c>
      <c r="AB97" s="34">
        <v>6</v>
      </c>
      <c r="AC97" s="34">
        <v>0</v>
      </c>
      <c r="AD97" s="34">
        <v>0</v>
      </c>
      <c r="AE97" s="34">
        <v>0</v>
      </c>
      <c r="AF97" s="34">
        <v>3</v>
      </c>
      <c r="AG97" s="34">
        <v>14</v>
      </c>
      <c r="AH97" s="34">
        <v>4</v>
      </c>
      <c r="AI97" s="34">
        <v>0</v>
      </c>
      <c r="AJ97" s="34">
        <v>-1</v>
      </c>
      <c r="AK97" s="34">
        <v>4</v>
      </c>
      <c r="AL97" s="34">
        <v>-2.5</v>
      </c>
      <c r="AM97" s="34">
        <v>0</v>
      </c>
      <c r="AN97" s="34">
        <v>0.9</v>
      </c>
      <c r="AO97" s="34">
        <v>0.78755349766361604</v>
      </c>
      <c r="AP97" s="34">
        <v>0.14567633427365401</v>
      </c>
      <c r="AQ97" s="34">
        <v>1.6697838714609801</v>
      </c>
      <c r="AR97" s="34">
        <v>0.406105168015165</v>
      </c>
      <c r="AS97" s="34">
        <v>0.31929236691672203</v>
      </c>
      <c r="AT97" s="34">
        <v>1.5241075371873301</v>
      </c>
      <c r="AU97" s="34">
        <v>1.0036657643379401</v>
      </c>
      <c r="AV97" s="34">
        <v>0.14567633427365401</v>
      </c>
      <c r="AW97" s="34">
        <v>1.8461687939957601</v>
      </c>
      <c r="AX97" s="34">
        <v>0.36149818254635002</v>
      </c>
      <c r="AY97" s="34">
        <v>0.36247837721863801</v>
      </c>
      <c r="AZ97" s="34">
        <v>1.7004924597221101</v>
      </c>
      <c r="BA97" s="34">
        <v>1.8359379999999901E-2</v>
      </c>
      <c r="BB97" s="34">
        <v>-1.73624246432783</v>
      </c>
      <c r="BC97" s="34">
        <v>1.9531199999999901E-3</v>
      </c>
      <c r="BD97" s="34">
        <v>4.8828099999998903E-3</v>
      </c>
      <c r="BE97" s="34">
        <v>0</v>
      </c>
      <c r="BF97" s="34">
        <v>0</v>
      </c>
      <c r="BG97" s="34">
        <v>9.7656199999999003E-3</v>
      </c>
      <c r="BH97" s="34">
        <v>3.0598966666666502E-2</v>
      </c>
      <c r="BI97" s="34">
        <v>3.2551999999999E-3</v>
      </c>
      <c r="BJ97" s="34">
        <v>8.1380166666665896E-3</v>
      </c>
      <c r="BK97" s="34">
        <v>0</v>
      </c>
      <c r="BL97" s="34">
        <v>0</v>
      </c>
      <c r="BM97" s="34">
        <v>1.6276033333333301E-2</v>
      </c>
      <c r="BN97" s="34">
        <v>183.59379999999999</v>
      </c>
      <c r="BO97" s="34">
        <v>19.531199999999998</v>
      </c>
      <c r="BP97" s="34">
        <v>48.8280999999999</v>
      </c>
      <c r="BQ97" s="34">
        <v>0</v>
      </c>
      <c r="BR97" s="34">
        <v>0</v>
      </c>
      <c r="BS97" s="34">
        <v>97.656199999999899</v>
      </c>
      <c r="BT97" s="34">
        <v>1266510</v>
      </c>
      <c r="BU97" s="34">
        <v>58.543989999999901</v>
      </c>
      <c r="BV97" s="34">
        <v>58.543989999999901</v>
      </c>
      <c r="BW97" s="34">
        <v>1.7671451069814299</v>
      </c>
      <c r="BX97" s="35">
        <v>4.6224656733859097E-5</v>
      </c>
      <c r="BY97" s="35">
        <v>4.6224656733859097E-5</v>
      </c>
      <c r="BZ97" s="34">
        <v>-4.3354635162234301</v>
      </c>
      <c r="CA97" s="35">
        <v>4.6215789999999998E-5</v>
      </c>
      <c r="CB97" s="34">
        <v>-4.3355470628274597</v>
      </c>
      <c r="CC97" s="35">
        <v>4.6214310000000003E-5</v>
      </c>
      <c r="CD97" s="34">
        <v>-6.6439639999999898</v>
      </c>
      <c r="CE97" s="34">
        <v>0.51691810000000005</v>
      </c>
      <c r="CF97" s="35">
        <v>-5.2458835698099499E-6</v>
      </c>
      <c r="CG97" s="35">
        <v>4.08143717775619E-7</v>
      </c>
      <c r="CH97" s="35">
        <v>-5.24487E-6</v>
      </c>
      <c r="CI97" s="35">
        <v>4.080527E-7</v>
      </c>
      <c r="CJ97" s="35">
        <v>9.0807589999999997E-7</v>
      </c>
      <c r="CK97" s="34">
        <v>-0.113611899999999</v>
      </c>
      <c r="CL97" s="34">
        <v>8.9729329999999607E-3</v>
      </c>
      <c r="CM97" s="34">
        <v>1.0001168565585701</v>
      </c>
      <c r="CN97" s="35">
        <v>3.3694964903553799E-5</v>
      </c>
      <c r="CO97" s="34">
        <v>10.480239999999901</v>
      </c>
      <c r="CP97" s="34">
        <v>310.03100000000001</v>
      </c>
      <c r="CQ97" s="34">
        <v>2.4914009014908198</v>
      </c>
      <c r="CR97" s="34">
        <v>516.71833333333302</v>
      </c>
      <c r="CS97" s="34">
        <v>2.71324965110718</v>
      </c>
      <c r="CT97" s="34">
        <v>21.102640000000001</v>
      </c>
      <c r="CU97" s="34">
        <v>5.3030765123948296</v>
      </c>
      <c r="CV97" s="34">
        <v>7.760364</v>
      </c>
      <c r="CW97" s="34">
        <v>56.435899999999997</v>
      </c>
      <c r="CX97" s="34">
        <v>1.7515554481812701</v>
      </c>
      <c r="CY97" s="34">
        <v>94.059833333333302</v>
      </c>
      <c r="CZ97" s="34">
        <v>1.97340419779762</v>
      </c>
      <c r="DA97" s="34">
        <v>0.18226339999999899</v>
      </c>
      <c r="DB97" s="34">
        <v>0.50295414101129599</v>
      </c>
      <c r="DC97" s="34">
        <v>0.43116619283521501</v>
      </c>
      <c r="DD97" s="34">
        <v>0.49221122863627897</v>
      </c>
      <c r="DE97" s="34">
        <v>9.4478659999999895E-2</v>
      </c>
      <c r="DF97" s="34">
        <v>9.0542459999999894E-2</v>
      </c>
      <c r="DG97" s="34">
        <v>0.40825149999999999</v>
      </c>
      <c r="DH97" s="34">
        <v>1.1890639999999999</v>
      </c>
      <c r="DI97" s="34">
        <v>0.60493629999999898</v>
      </c>
      <c r="DJ97" s="34">
        <v>1</v>
      </c>
      <c r="DK97" s="34">
        <v>1</v>
      </c>
      <c r="DL97" s="34">
        <v>1</v>
      </c>
      <c r="DM97" s="34">
        <v>1</v>
      </c>
      <c r="DN97" s="34">
        <v>0</v>
      </c>
      <c r="DO97" s="34">
        <v>0</v>
      </c>
      <c r="DP97" s="34">
        <v>255</v>
      </c>
      <c r="DQ97" s="34">
        <v>3.9215686274508901E-3</v>
      </c>
      <c r="DR97" s="34">
        <v>3.90625E-3</v>
      </c>
      <c r="DS97" s="34">
        <v>7.8125E-3</v>
      </c>
      <c r="DT97" s="34">
        <v>2.44138747709999E-4</v>
      </c>
      <c r="DU97" s="34">
        <v>6.2255380666051699E-2</v>
      </c>
      <c r="DV97" s="34">
        <v>1266702</v>
      </c>
      <c r="DW97" s="34">
        <v>1266640</v>
      </c>
      <c r="DX97" s="34">
        <v>1266730</v>
      </c>
      <c r="DY97" s="34">
        <v>1266510</v>
      </c>
      <c r="DZ97" s="34">
        <v>1266510</v>
      </c>
      <c r="EA97" s="34">
        <v>1266640</v>
      </c>
      <c r="EB97" s="34">
        <v>42.67501</v>
      </c>
      <c r="EC97" s="34">
        <v>70.909930000000003</v>
      </c>
      <c r="ED97" s="34">
        <v>25.220490000000002</v>
      </c>
      <c r="EE97" s="34">
        <v>0</v>
      </c>
      <c r="EF97" s="34">
        <v>0</v>
      </c>
      <c r="EG97" s="34">
        <v>67.25694</v>
      </c>
      <c r="EH97" s="34">
        <v>1266658</v>
      </c>
      <c r="EI97" s="34">
        <v>1266570</v>
      </c>
      <c r="EJ97" s="34">
        <v>1266710</v>
      </c>
      <c r="EK97" s="34">
        <v>1266510</v>
      </c>
      <c r="EL97" s="34">
        <v>1266510</v>
      </c>
      <c r="EM97" s="34">
        <v>1266580</v>
      </c>
      <c r="EN97" s="35">
        <v>-8.5538381999999902E-16</v>
      </c>
      <c r="EO97" s="35">
        <v>8.5538381999999902E-16</v>
      </c>
      <c r="EP97" s="35">
        <v>4.0228279999999999E-16</v>
      </c>
      <c r="EQ97" s="35">
        <v>-3.670594E-16</v>
      </c>
      <c r="ER97" s="34">
        <v>0</v>
      </c>
      <c r="ES97" s="34">
        <v>0</v>
      </c>
      <c r="ET97" s="35">
        <v>-1.5204160000000001E-16</v>
      </c>
    </row>
    <row r="98" spans="1:150" s="34" customFormat="1" x14ac:dyDescent="0.25">
      <c r="A98" s="33"/>
      <c r="B98" s="34">
        <f t="shared" si="35"/>
        <v>0.90308998699194354</v>
      </c>
      <c r="C98" s="34">
        <f t="shared" si="36"/>
        <v>-0.27880625118029578</v>
      </c>
      <c r="G98" s="34">
        <f t="shared" si="37"/>
        <v>78.689639999999898</v>
      </c>
      <c r="H98" s="23">
        <f t="shared" si="38"/>
        <v>0.52625198722071009</v>
      </c>
      <c r="I98" s="34">
        <f t="shared" si="39"/>
        <v>10.4874499999999</v>
      </c>
      <c r="J98" s="23">
        <f t="shared" si="40"/>
        <v>10.312836250842029</v>
      </c>
      <c r="K98" s="34">
        <f t="shared" si="31"/>
        <v>9.7912250000000007</v>
      </c>
      <c r="L98" s="34">
        <f t="shared" si="32"/>
        <v>10.862153983337215</v>
      </c>
      <c r="M98" s="34">
        <f t="shared" si="41"/>
        <v>2.1972649999999899E-2</v>
      </c>
      <c r="N98" s="23">
        <f t="shared" si="42"/>
        <v>0.33400994449649879</v>
      </c>
      <c r="O98" s="34">
        <f t="shared" si="43"/>
        <v>3.9215686274508901E-3</v>
      </c>
      <c r="P98" s="34">
        <f t="shared" si="44"/>
        <v>3.90625E-3</v>
      </c>
      <c r="Q98" s="34">
        <f t="shared" si="21"/>
        <v>1.0039215686274279</v>
      </c>
      <c r="R98" s="34">
        <f t="shared" si="22"/>
        <v>0.18902434636183937</v>
      </c>
      <c r="S98" s="34">
        <f t="shared" si="45"/>
        <v>5.3110701766727635</v>
      </c>
      <c r="T98" s="34">
        <f t="shared" si="46"/>
        <v>0.50163101303054802</v>
      </c>
      <c r="U98" s="34">
        <v>10</v>
      </c>
      <c r="V98" s="34">
        <v>1</v>
      </c>
      <c r="W98" s="34">
        <v>6706</v>
      </c>
      <c r="X98" s="34">
        <v>912</v>
      </c>
      <c r="Y98" s="34">
        <v>5</v>
      </c>
      <c r="Z98" s="34">
        <v>8</v>
      </c>
      <c r="AA98" s="34">
        <v>6</v>
      </c>
      <c r="AB98" s="34">
        <v>6</v>
      </c>
      <c r="AC98" s="34">
        <v>0</v>
      </c>
      <c r="AD98" s="34">
        <v>0</v>
      </c>
      <c r="AE98" s="34">
        <v>0</v>
      </c>
      <c r="AF98" s="34">
        <v>3</v>
      </c>
      <c r="AG98" s="34">
        <v>14</v>
      </c>
      <c r="AH98" s="34">
        <v>4</v>
      </c>
      <c r="AI98" s="34">
        <v>0</v>
      </c>
      <c r="AJ98" s="34">
        <v>-1</v>
      </c>
      <c r="AK98" s="34">
        <v>4</v>
      </c>
      <c r="AL98" s="34">
        <v>-2.5</v>
      </c>
      <c r="AM98" s="34">
        <v>0</v>
      </c>
      <c r="AN98" s="34">
        <v>0.9</v>
      </c>
      <c r="AO98" s="34">
        <v>0.78755349766361604</v>
      </c>
      <c r="AP98" s="34">
        <v>0.14567633427365401</v>
      </c>
      <c r="AQ98" s="34">
        <v>1.6697838714609801</v>
      </c>
      <c r="AR98" s="34">
        <v>0.406105168015165</v>
      </c>
      <c r="AS98" s="34">
        <v>0.31929236691672203</v>
      </c>
      <c r="AT98" s="34">
        <v>1.5241075371873301</v>
      </c>
      <c r="AU98" s="34">
        <v>1.0036657643379401</v>
      </c>
      <c r="AV98" s="34">
        <v>0.14567633427365401</v>
      </c>
      <c r="AW98" s="34">
        <v>1.8461687939957601</v>
      </c>
      <c r="AX98" s="34">
        <v>0.36149818254635002</v>
      </c>
      <c r="AY98" s="34">
        <v>0.36247837721863801</v>
      </c>
      <c r="AZ98" s="34">
        <v>1.7004924597221101</v>
      </c>
      <c r="BA98" s="34">
        <v>2.1972649999999899E-2</v>
      </c>
      <c r="BB98" s="34">
        <v>-1.6582248080814099</v>
      </c>
      <c r="BC98" s="34">
        <v>1.9531199999999901E-3</v>
      </c>
      <c r="BD98" s="34">
        <v>4.8828099999998903E-3</v>
      </c>
      <c r="BE98" s="34">
        <v>0</v>
      </c>
      <c r="BF98" s="34">
        <v>0</v>
      </c>
      <c r="BG98" s="34">
        <v>1.1718799999999901E-2</v>
      </c>
      <c r="BH98" s="34">
        <v>2.7465812499999898E-2</v>
      </c>
      <c r="BI98" s="34">
        <v>2.4413999999999001E-3</v>
      </c>
      <c r="BJ98" s="34">
        <v>6.1035124999999002E-3</v>
      </c>
      <c r="BK98" s="34">
        <v>0</v>
      </c>
      <c r="BL98" s="34">
        <v>0</v>
      </c>
      <c r="BM98" s="34">
        <v>1.4648499999999899E-2</v>
      </c>
      <c r="BN98" s="34">
        <v>219.72649999999999</v>
      </c>
      <c r="BO98" s="34">
        <v>19.531199999999998</v>
      </c>
      <c r="BP98" s="34">
        <v>48.8280999999999</v>
      </c>
      <c r="BQ98" s="34">
        <v>0</v>
      </c>
      <c r="BR98" s="34">
        <v>0</v>
      </c>
      <c r="BS98" s="34">
        <v>117.18799999999899</v>
      </c>
      <c r="BT98" s="34">
        <v>1266510</v>
      </c>
      <c r="BU98" s="34">
        <v>78.689639999999898</v>
      </c>
      <c r="BV98" s="34">
        <v>78.689639999999898</v>
      </c>
      <c r="BW98" s="34">
        <v>1.89558135246755</v>
      </c>
      <c r="BX98" s="35">
        <v>6.2131084634152095E-5</v>
      </c>
      <c r="BY98" s="35">
        <v>6.2131084634152095E-5</v>
      </c>
      <c r="BZ98" s="34">
        <v>-4.2070272707373197</v>
      </c>
      <c r="CA98" s="35">
        <v>6.2122260000000004E-5</v>
      </c>
      <c r="CB98" s="34">
        <v>-4.2070888194683702</v>
      </c>
      <c r="CC98" s="35">
        <v>6.212434E-5</v>
      </c>
      <c r="CD98" s="34">
        <v>-3.1298077999999898</v>
      </c>
      <c r="CE98" s="34">
        <v>-0.220394599999999</v>
      </c>
      <c r="CF98" s="35">
        <v>-2.4712065439672801E-6</v>
      </c>
      <c r="CG98" s="35">
        <v>-1.74017260029529E-7</v>
      </c>
      <c r="CH98" s="35">
        <v>-2.47077892999999E-6</v>
      </c>
      <c r="CI98" s="35">
        <v>-1.7399793E-7</v>
      </c>
      <c r="CJ98" s="35">
        <v>1.2031049999999899E-6</v>
      </c>
      <c r="CK98" s="34">
        <v>-3.9510494999999902E-2</v>
      </c>
      <c r="CL98" s="34">
        <v>-2.7266054999999499E-3</v>
      </c>
      <c r="CM98" s="34">
        <v>1.0000394785670801</v>
      </c>
      <c r="CN98" s="35">
        <v>4.00598810905559E-5</v>
      </c>
      <c r="CO98" s="34">
        <v>10.4874499999999</v>
      </c>
      <c r="CP98" s="34">
        <v>311.03460000000001</v>
      </c>
      <c r="CQ98" s="34">
        <v>2.4928042744111498</v>
      </c>
      <c r="CR98" s="34">
        <v>388.79325</v>
      </c>
      <c r="CS98" s="34">
        <v>2.5897142874192101</v>
      </c>
      <c r="CT98" s="34">
        <v>21.087859999999999</v>
      </c>
      <c r="CU98" s="34">
        <v>3.9581516248222699</v>
      </c>
      <c r="CV98" s="34">
        <v>7.7593199999999998</v>
      </c>
      <c r="CW98" s="34">
        <v>56.418579999999999</v>
      </c>
      <c r="CX98" s="34">
        <v>1.7514221450330101</v>
      </c>
      <c r="CY98" s="34">
        <v>70.523224999999996</v>
      </c>
      <c r="CZ98" s="34">
        <v>1.8483321580410701</v>
      </c>
      <c r="DA98" s="34">
        <v>0.182004799999999</v>
      </c>
      <c r="DB98" s="34">
        <v>0.50142588690425205</v>
      </c>
      <c r="DC98" s="34">
        <v>0.43121897033436901</v>
      </c>
      <c r="DD98" s="34">
        <v>0.49224452317295903</v>
      </c>
      <c r="DE98" s="34">
        <v>7.08478099999999E-2</v>
      </c>
      <c r="DF98" s="34">
        <v>6.78496499999999E-2</v>
      </c>
      <c r="DG98" s="34">
        <v>0.30572559999999999</v>
      </c>
      <c r="DH98" s="34">
        <v>1.1385989999999999</v>
      </c>
      <c r="DI98" s="34">
        <v>0.61717489999999997</v>
      </c>
      <c r="DJ98" s="34">
        <v>1</v>
      </c>
      <c r="DK98" s="34">
        <v>1</v>
      </c>
      <c r="DL98" s="34">
        <v>1</v>
      </c>
      <c r="DM98" s="34">
        <v>1</v>
      </c>
      <c r="DN98" s="34">
        <v>0</v>
      </c>
      <c r="DO98" s="34">
        <v>0</v>
      </c>
      <c r="DP98" s="34">
        <v>255</v>
      </c>
      <c r="DQ98" s="34">
        <v>3.9215686274508901E-3</v>
      </c>
      <c r="DR98" s="34">
        <v>3.90625E-3</v>
      </c>
      <c r="DS98" s="34">
        <v>7.8125E-3</v>
      </c>
      <c r="DT98" s="34">
        <v>2.44138747709999E-4</v>
      </c>
      <c r="DU98" s="34">
        <v>6.2255380666051699E-2</v>
      </c>
      <c r="DV98" s="34">
        <v>1266615</v>
      </c>
      <c r="DW98" s="34">
        <v>1266640</v>
      </c>
      <c r="DX98" s="34">
        <v>1266730</v>
      </c>
      <c r="DY98" s="34">
        <v>1266510</v>
      </c>
      <c r="DZ98" s="34">
        <v>1266510</v>
      </c>
      <c r="EA98" s="34">
        <v>1266770</v>
      </c>
      <c r="EB98" s="34">
        <v>50.736240000000002</v>
      </c>
      <c r="EC98" s="34">
        <v>70.956530000000001</v>
      </c>
      <c r="ED98" s="34">
        <v>24.7659699999999</v>
      </c>
      <c r="EE98" s="34">
        <v>0</v>
      </c>
      <c r="EF98" s="34">
        <v>0</v>
      </c>
      <c r="EG98" s="34">
        <v>2.6362569999999899</v>
      </c>
      <c r="EH98" s="34">
        <v>1266560</v>
      </c>
      <c r="EI98" s="34">
        <v>1266570</v>
      </c>
      <c r="EJ98" s="34">
        <v>1266710</v>
      </c>
      <c r="EK98" s="34">
        <v>1266510</v>
      </c>
      <c r="EL98" s="34">
        <v>1266510</v>
      </c>
      <c r="EM98" s="34">
        <v>1266770</v>
      </c>
      <c r="EN98" s="35">
        <v>6.2045624000000001E-16</v>
      </c>
      <c r="EO98" s="35">
        <v>-6.2045624000000001E-16</v>
      </c>
      <c r="EP98" s="35">
        <v>-9.1149999999996507E-19</v>
      </c>
      <c r="EQ98" s="35">
        <v>1.4111014999999999E-15</v>
      </c>
      <c r="ER98" s="34">
        <v>0</v>
      </c>
      <c r="ES98" s="34">
        <v>0</v>
      </c>
      <c r="ET98" s="35">
        <v>1.9043633999999998E-15</v>
      </c>
    </row>
    <row r="99" spans="1:150" s="34" customFormat="1" x14ac:dyDescent="0.25">
      <c r="A99" s="33"/>
      <c r="B99" s="34">
        <f t="shared" si="35"/>
        <v>1.3010299956639813</v>
      </c>
      <c r="C99" s="34">
        <f t="shared" si="36"/>
        <v>0.12454023348460966</v>
      </c>
      <c r="G99" s="34">
        <f t="shared" si="37"/>
        <v>199.1884</v>
      </c>
      <c r="H99" s="23">
        <f t="shared" si="38"/>
        <v>1.3321104446698935</v>
      </c>
      <c r="I99" s="34">
        <f t="shared" si="39"/>
        <v>10.50037</v>
      </c>
      <c r="J99" s="23">
        <f t="shared" si="40"/>
        <v>10.325541135667407</v>
      </c>
      <c r="K99" s="34">
        <f t="shared" si="31"/>
        <v>9.7912250000000007</v>
      </c>
      <c r="L99" s="34">
        <f t="shared" si="32"/>
        <v>10.862153983337215</v>
      </c>
      <c r="M99" s="34">
        <f t="shared" si="41"/>
        <v>6.8554689999999904E-2</v>
      </c>
      <c r="N99" s="23">
        <f t="shared" si="42"/>
        <v>1.0421113612547759</v>
      </c>
      <c r="O99" s="34">
        <f t="shared" si="43"/>
        <v>3.9215686274508901E-3</v>
      </c>
      <c r="P99" s="34">
        <f t="shared" si="44"/>
        <v>3.90625E-3</v>
      </c>
      <c r="Q99" s="34">
        <f t="shared" si="21"/>
        <v>1.0039215686274279</v>
      </c>
      <c r="R99" s="34">
        <f t="shared" si="22"/>
        <v>0.18902434636183937</v>
      </c>
      <c r="S99" s="34">
        <f t="shared" si="45"/>
        <v>5.3110701766727635</v>
      </c>
      <c r="T99" s="34">
        <f t="shared" si="46"/>
        <v>0.50163101303054802</v>
      </c>
      <c r="U99" s="34">
        <v>10</v>
      </c>
      <c r="V99" s="34">
        <v>1</v>
      </c>
      <c r="W99" s="34">
        <v>6706</v>
      </c>
      <c r="X99" s="34">
        <v>1080</v>
      </c>
      <c r="Y99" s="34">
        <v>6</v>
      </c>
      <c r="Z99" s="34">
        <v>20</v>
      </c>
      <c r="AA99" s="34">
        <v>6</v>
      </c>
      <c r="AB99" s="34">
        <v>6</v>
      </c>
      <c r="AC99" s="34">
        <v>0</v>
      </c>
      <c r="AD99" s="34">
        <v>0</v>
      </c>
      <c r="AE99" s="34">
        <v>0</v>
      </c>
      <c r="AF99" s="34">
        <v>3</v>
      </c>
      <c r="AG99" s="34">
        <v>14</v>
      </c>
      <c r="AH99" s="34">
        <v>4</v>
      </c>
      <c r="AI99" s="34">
        <v>0</v>
      </c>
      <c r="AJ99" s="34">
        <v>-1</v>
      </c>
      <c r="AK99" s="34">
        <v>4</v>
      </c>
      <c r="AL99" s="34">
        <v>-2.5</v>
      </c>
      <c r="AM99" s="34">
        <v>0</v>
      </c>
      <c r="AN99" s="34">
        <v>0.9</v>
      </c>
      <c r="AO99" s="34">
        <v>0.78755349766361604</v>
      </c>
      <c r="AP99" s="34">
        <v>0.14567633427365401</v>
      </c>
      <c r="AQ99" s="34">
        <v>1.6697838714609801</v>
      </c>
      <c r="AR99" s="34">
        <v>0.406105168015165</v>
      </c>
      <c r="AS99" s="34">
        <v>0.31929236691672203</v>
      </c>
      <c r="AT99" s="34">
        <v>1.5241075371873301</v>
      </c>
      <c r="AU99" s="34">
        <v>1.0036657643379401</v>
      </c>
      <c r="AV99" s="34">
        <v>0.14567633427365401</v>
      </c>
      <c r="AW99" s="34">
        <v>1.8461687939957601</v>
      </c>
      <c r="AX99" s="34">
        <v>0.36149818254635002</v>
      </c>
      <c r="AY99" s="34">
        <v>0.36247837721863801</v>
      </c>
      <c r="AZ99" s="34">
        <v>1.7004924597221101</v>
      </c>
      <c r="BA99" s="34">
        <v>6.8554689999999904E-2</v>
      </c>
      <c r="BB99" s="34">
        <v>-1.16538336148087</v>
      </c>
      <c r="BC99" s="34">
        <v>1.9531199999999901E-3</v>
      </c>
      <c r="BD99" s="34">
        <v>4.8828099999998903E-3</v>
      </c>
      <c r="BE99" s="34">
        <v>0</v>
      </c>
      <c r="BF99" s="34">
        <v>0</v>
      </c>
      <c r="BG99" s="34">
        <v>3.4472639999999902E-2</v>
      </c>
      <c r="BH99" s="34">
        <v>3.4277344999999897E-2</v>
      </c>
      <c r="BI99" s="34">
        <v>9.7655999999999904E-4</v>
      </c>
      <c r="BJ99" s="34">
        <v>2.4414049999999E-3</v>
      </c>
      <c r="BK99" s="34">
        <v>0</v>
      </c>
      <c r="BL99" s="34">
        <v>0</v>
      </c>
      <c r="BM99" s="34">
        <v>1.7236319999999899E-2</v>
      </c>
      <c r="BN99" s="34">
        <v>685.54689999999903</v>
      </c>
      <c r="BO99" s="34">
        <v>19.531199999999998</v>
      </c>
      <c r="BP99" s="34">
        <v>48.8280999999999</v>
      </c>
      <c r="BQ99" s="34">
        <v>0</v>
      </c>
      <c r="BR99" s="34">
        <v>0</v>
      </c>
      <c r="BS99" s="34">
        <v>344.72639999999899</v>
      </c>
      <c r="BT99" s="34">
        <v>1266510</v>
      </c>
      <c r="BU99" s="34">
        <v>199.1884</v>
      </c>
      <c r="BV99" s="34">
        <v>199.1884</v>
      </c>
      <c r="BW99" s="34">
        <v>2.2989277628854401</v>
      </c>
      <c r="BX99" s="34">
        <v>1.5727345224271901E-4</v>
      </c>
      <c r="BY99" s="34">
        <v>1.5727345224271901E-4</v>
      </c>
      <c r="BZ99" s="34">
        <v>-3.80368086031958</v>
      </c>
      <c r="CA99" s="34">
        <v>1.5722649999994E-4</v>
      </c>
      <c r="CB99" s="34">
        <v>-3.8038109932709299</v>
      </c>
      <c r="CC99" s="34">
        <v>1.5724799999994999E-4</v>
      </c>
      <c r="CD99" s="34">
        <v>-3.7380545999999999</v>
      </c>
      <c r="CE99" s="34">
        <v>-3.8584999999999998</v>
      </c>
      <c r="CF99" s="35">
        <v>-2.95146078593931E-6</v>
      </c>
      <c r="CG99" s="35">
        <v>-3.0465610220211399E-6</v>
      </c>
      <c r="CH99" s="35">
        <v>-2.9506255999999901E-6</v>
      </c>
      <c r="CI99" s="35">
        <v>-3.046072E-6</v>
      </c>
      <c r="CJ99" s="35">
        <v>1.7295269999999901E-6</v>
      </c>
      <c r="CK99" s="34">
        <v>-1.8666974999999902E-2</v>
      </c>
      <c r="CL99" s="34">
        <v>-1.9369739999999899E-2</v>
      </c>
      <c r="CM99" s="34">
        <v>1.0001215939866199</v>
      </c>
      <c r="CN99" s="35">
        <v>2.5292647985408699E-5</v>
      </c>
      <c r="CO99" s="34">
        <v>10.50037</v>
      </c>
      <c r="CP99" s="34">
        <v>312.8331</v>
      </c>
      <c r="CQ99" s="34">
        <v>2.4953078815288001</v>
      </c>
      <c r="CR99" s="34">
        <v>156.41655</v>
      </c>
      <c r="CS99" s="34">
        <v>2.19427788586481</v>
      </c>
      <c r="CT99" s="34">
        <v>21.061250000000001</v>
      </c>
      <c r="CU99" s="34">
        <v>1.57270297286548</v>
      </c>
      <c r="CV99" s="34">
        <v>7.757441</v>
      </c>
      <c r="CW99" s="34">
        <v>56.387549999999997</v>
      </c>
      <c r="CX99" s="34">
        <v>1.7511832205234099</v>
      </c>
      <c r="CY99" s="34">
        <v>28.193774999999999</v>
      </c>
      <c r="CZ99" s="34">
        <v>1.45015322485943</v>
      </c>
      <c r="DA99" s="34">
        <v>0.18154119999999899</v>
      </c>
      <c r="DB99" s="34">
        <v>0.49871108117123802</v>
      </c>
      <c r="DC99" s="34">
        <v>0.431314211952189</v>
      </c>
      <c r="DD99" s="34">
        <v>0.49230261545870502</v>
      </c>
      <c r="DE99" s="34">
        <v>2.8331079999999901E-2</v>
      </c>
      <c r="DF99" s="34">
        <v>2.7098769999999901E-2</v>
      </c>
      <c r="DG99" s="34">
        <v>0.121958199999999</v>
      </c>
      <c r="DH99" s="34">
        <v>1.3666370000000001</v>
      </c>
      <c r="DI99" s="34">
        <v>0.68055689999999902</v>
      </c>
      <c r="DJ99" s="34">
        <v>1</v>
      </c>
      <c r="DK99" s="34">
        <v>1</v>
      </c>
      <c r="DL99" s="34">
        <v>1</v>
      </c>
      <c r="DM99" s="34">
        <v>1</v>
      </c>
      <c r="DN99" s="34">
        <v>0</v>
      </c>
      <c r="DO99" s="34">
        <v>0</v>
      </c>
      <c r="DP99" s="34">
        <v>255</v>
      </c>
      <c r="DQ99" s="34">
        <v>3.9215686274508901E-3</v>
      </c>
      <c r="DR99" s="34">
        <v>3.90625E-3</v>
      </c>
      <c r="DS99" s="34">
        <v>7.8125E-3</v>
      </c>
      <c r="DT99" s="34">
        <v>2.44138747709999E-4</v>
      </c>
      <c r="DU99" s="34">
        <v>6.2255380666051699E-2</v>
      </c>
      <c r="DV99" s="34">
        <v>1266695</v>
      </c>
      <c r="DW99" s="34">
        <v>1266640</v>
      </c>
      <c r="DX99" s="34">
        <v>1266730</v>
      </c>
      <c r="DY99" s="34">
        <v>1266510</v>
      </c>
      <c r="DZ99" s="34">
        <v>1266510</v>
      </c>
      <c r="EA99" s="34">
        <v>1266732</v>
      </c>
      <c r="EB99" s="34">
        <v>32.033391599999902</v>
      </c>
      <c r="EC99" s="34">
        <v>71.040419999999997</v>
      </c>
      <c r="ED99" s="34">
        <v>23.967759999999998</v>
      </c>
      <c r="EE99" s="34">
        <v>0</v>
      </c>
      <c r="EF99" s="34">
        <v>0</v>
      </c>
      <c r="EG99" s="34">
        <v>26.925072</v>
      </c>
      <c r="EH99" s="34">
        <v>1266664</v>
      </c>
      <c r="EI99" s="34">
        <v>1266570</v>
      </c>
      <c r="EJ99" s="34">
        <v>1266708</v>
      </c>
      <c r="EK99" s="34">
        <v>1266510</v>
      </c>
      <c r="EL99" s="34">
        <v>1266510</v>
      </c>
      <c r="EM99" s="34">
        <v>1266709</v>
      </c>
      <c r="EN99" s="35">
        <v>1.0776178799999999E-15</v>
      </c>
      <c r="EO99" s="35">
        <v>-1.0776178799999999E-15</v>
      </c>
      <c r="EP99" s="35">
        <v>-6.4028629999999997E-16</v>
      </c>
      <c r="EQ99" s="35">
        <v>6.4644939999999999E-16</v>
      </c>
      <c r="ER99" s="34">
        <v>0</v>
      </c>
      <c r="ES99" s="34">
        <v>0</v>
      </c>
      <c r="ET99" s="35">
        <v>-1.90259999999999E-16</v>
      </c>
    </row>
    <row r="100" spans="1:150" s="34" customFormat="1" x14ac:dyDescent="0.25">
      <c r="A100" s="33"/>
      <c r="B100" s="34">
        <f t="shared" si="35"/>
        <v>1.9030899869919435</v>
      </c>
      <c r="C100" s="34">
        <f t="shared" si="36"/>
        <v>0.65311859951937645</v>
      </c>
      <c r="G100" s="34">
        <f t="shared" si="37"/>
        <v>672.73249999999996</v>
      </c>
      <c r="H100" s="23">
        <f t="shared" si="38"/>
        <v>4.4990270001610986</v>
      </c>
      <c r="I100" s="34">
        <f t="shared" si="39"/>
        <v>10.50681</v>
      </c>
      <c r="J100" s="23">
        <f t="shared" si="40"/>
        <v>10.331873911075673</v>
      </c>
      <c r="K100" s="34">
        <f t="shared" si="31"/>
        <v>9.7912250000000007</v>
      </c>
      <c r="L100" s="34">
        <f t="shared" si="32"/>
        <v>10.862153983337215</v>
      </c>
      <c r="M100" s="34">
        <f t="shared" si="41"/>
        <v>2.7821289999999999</v>
      </c>
      <c r="N100" s="23">
        <f t="shared" si="42"/>
        <v>42.291610382548477</v>
      </c>
      <c r="O100" s="34">
        <f t="shared" si="43"/>
        <v>4.7542978383535396E-3</v>
      </c>
      <c r="P100" s="34">
        <f t="shared" si="44"/>
        <v>3.90625E-3</v>
      </c>
      <c r="Q100" s="34">
        <f t="shared" si="21"/>
        <v>1.2171002466185061</v>
      </c>
      <c r="R100" s="34">
        <f t="shared" si="22"/>
        <v>0.18902434636183937</v>
      </c>
      <c r="S100" s="34">
        <f t="shared" si="45"/>
        <v>6.4388544123764619</v>
      </c>
      <c r="T100" s="34">
        <f t="shared" si="46"/>
        <v>0.60815032643008282</v>
      </c>
      <c r="U100" s="34">
        <v>10</v>
      </c>
      <c r="V100" s="34">
        <v>1</v>
      </c>
      <c r="W100" s="34">
        <v>6706</v>
      </c>
      <c r="X100" s="34">
        <v>1248</v>
      </c>
      <c r="Y100" s="34">
        <v>7</v>
      </c>
      <c r="Z100" s="34">
        <v>80</v>
      </c>
      <c r="AA100" s="34">
        <v>6</v>
      </c>
      <c r="AB100" s="34">
        <v>6</v>
      </c>
      <c r="AC100" s="34">
        <v>0</v>
      </c>
      <c r="AD100" s="34">
        <v>0</v>
      </c>
      <c r="AE100" s="34">
        <v>0</v>
      </c>
      <c r="AF100" s="34">
        <v>3</v>
      </c>
      <c r="AG100" s="34">
        <v>14</v>
      </c>
      <c r="AH100" s="34">
        <v>4</v>
      </c>
      <c r="AI100" s="34">
        <v>0</v>
      </c>
      <c r="AJ100" s="34">
        <v>-1</v>
      </c>
      <c r="AK100" s="34">
        <v>4</v>
      </c>
      <c r="AL100" s="34">
        <v>-2.5</v>
      </c>
      <c r="AM100" s="34">
        <v>0</v>
      </c>
      <c r="AN100" s="34">
        <v>0.9</v>
      </c>
      <c r="AO100" s="34">
        <v>0.78755349766361604</v>
      </c>
      <c r="AP100" s="34">
        <v>0.14567633427365401</v>
      </c>
      <c r="AQ100" s="34">
        <v>1.6697838714609801</v>
      </c>
      <c r="AR100" s="34">
        <v>0.406105168015165</v>
      </c>
      <c r="AS100" s="34">
        <v>0.31929236691672203</v>
      </c>
      <c r="AT100" s="34">
        <v>1.5241075371873301</v>
      </c>
      <c r="AU100" s="34">
        <v>1.0036657643379401</v>
      </c>
      <c r="AV100" s="34">
        <v>0.14567633427365401</v>
      </c>
      <c r="AW100" s="34">
        <v>1.8461687939957601</v>
      </c>
      <c r="AX100" s="34">
        <v>0.36149818254635002</v>
      </c>
      <c r="AY100" s="34">
        <v>0.36247837721863801</v>
      </c>
      <c r="AZ100" s="34">
        <v>1.7004924597221101</v>
      </c>
      <c r="BA100" s="34">
        <v>2.7821289999999999</v>
      </c>
      <c r="BB100" s="34">
        <v>0.39253913907432397</v>
      </c>
      <c r="BC100" s="34">
        <v>1.9531199999999901E-3</v>
      </c>
      <c r="BD100" s="34">
        <v>4.8828099999998903E-3</v>
      </c>
      <c r="BE100" s="34">
        <v>0</v>
      </c>
      <c r="BF100" s="34">
        <v>0</v>
      </c>
      <c r="BG100" s="34">
        <v>0.12373049999999899</v>
      </c>
      <c r="BH100" s="34">
        <v>0.34776612499999998</v>
      </c>
      <c r="BI100" s="34">
        <v>2.44139999999999E-4</v>
      </c>
      <c r="BJ100" s="34">
        <v>6.1035124999989901E-4</v>
      </c>
      <c r="BK100" s="34">
        <v>0</v>
      </c>
      <c r="BL100" s="34">
        <v>0</v>
      </c>
      <c r="BM100" s="34">
        <v>1.54663124999999E-2</v>
      </c>
      <c r="BN100" s="34">
        <v>27821.29</v>
      </c>
      <c r="BO100" s="34">
        <v>19.531199999999998</v>
      </c>
      <c r="BP100" s="34">
        <v>48.8280999999999</v>
      </c>
      <c r="BQ100" s="34">
        <v>0</v>
      </c>
      <c r="BR100" s="34">
        <v>0</v>
      </c>
      <c r="BS100" s="34">
        <v>1237.3049999999901</v>
      </c>
      <c r="BT100" s="34">
        <v>1266510</v>
      </c>
      <c r="BU100" s="34">
        <v>686.79169999999999</v>
      </c>
      <c r="BV100" s="34">
        <v>672.73249999999996</v>
      </c>
      <c r="BW100" s="34">
        <v>2.8271490522723401</v>
      </c>
      <c r="BX100" s="34">
        <v>5.4227104405015002E-4</v>
      </c>
      <c r="BY100" s="34">
        <v>5.3117030264264995E-4</v>
      </c>
      <c r="BZ100" s="34">
        <v>-3.27545957093256</v>
      </c>
      <c r="CA100" s="34">
        <v>5.4730539999996001E-4</v>
      </c>
      <c r="CB100" s="34">
        <v>-3.2625110450594401</v>
      </c>
      <c r="CC100" s="34">
        <v>5.3079629999994995E-4</v>
      </c>
      <c r="CD100" s="34">
        <v>63.630870000000002</v>
      </c>
      <c r="CE100" s="34">
        <v>99.574919999999906</v>
      </c>
      <c r="CF100" s="35">
        <v>5.0241111400620501E-5</v>
      </c>
      <c r="CG100" s="35">
        <v>7.8621503185920304E-5</v>
      </c>
      <c r="CH100" s="35">
        <v>5.0203300000000001E-5</v>
      </c>
      <c r="CI100" s="35">
        <v>7.8565719999999905E-5</v>
      </c>
      <c r="CJ100" s="35">
        <v>8.0909109999999907E-5</v>
      </c>
      <c r="CK100" s="34">
        <v>9.3033129999999895E-2</v>
      </c>
      <c r="CL100" s="34">
        <v>0.14889089999999899</v>
      </c>
      <c r="CM100" s="34">
        <v>1.00014054369882</v>
      </c>
      <c r="CN100" s="35">
        <v>1.91906498961713E-5</v>
      </c>
      <c r="CO100" s="34">
        <v>10.50681</v>
      </c>
      <c r="CP100" s="34">
        <v>313.7287</v>
      </c>
      <c r="CQ100" s="34">
        <v>2.4965492379764598</v>
      </c>
      <c r="CR100" s="34">
        <v>39.2160875</v>
      </c>
      <c r="CS100" s="34">
        <v>1.59345925098451</v>
      </c>
      <c r="CT100" s="34">
        <v>21.047969999999999</v>
      </c>
      <c r="CU100" s="34">
        <v>0.46773754755708902</v>
      </c>
      <c r="CV100" s="34">
        <v>7.7565030000000004</v>
      </c>
      <c r="CW100" s="34">
        <v>56.372109999999999</v>
      </c>
      <c r="CX100" s="34">
        <v>1.7510642866666699</v>
      </c>
      <c r="CY100" s="34">
        <v>7.0465137499999999</v>
      </c>
      <c r="CZ100" s="34">
        <v>0.84797429967473403</v>
      </c>
      <c r="DA100" s="34">
        <v>0.18131019999999901</v>
      </c>
      <c r="DB100" s="34">
        <v>0.49737066251263401</v>
      </c>
      <c r="DC100" s="34">
        <v>0.43136138695401599</v>
      </c>
      <c r="DD100" s="34">
        <v>0.49233219191316901</v>
      </c>
      <c r="DE100" s="34">
        <v>7.0817619999999498E-3</v>
      </c>
      <c r="DF100" s="34">
        <v>6.7695729999999602E-3</v>
      </c>
      <c r="DG100" s="34">
        <v>3.0448269999999899E-2</v>
      </c>
      <c r="DH100" s="34">
        <v>13.703324</v>
      </c>
      <c r="DI100" s="34">
        <v>0.61017390000000005</v>
      </c>
      <c r="DJ100" s="34">
        <v>1</v>
      </c>
      <c r="DK100" s="34">
        <v>1</v>
      </c>
      <c r="DL100" s="34">
        <v>1</v>
      </c>
      <c r="DM100" s="34">
        <v>1</v>
      </c>
      <c r="DN100" s="34">
        <v>0</v>
      </c>
      <c r="DO100" s="34">
        <v>0</v>
      </c>
      <c r="DP100" s="34">
        <v>210.4</v>
      </c>
      <c r="DQ100" s="34">
        <v>4.7542978383535396E-3</v>
      </c>
      <c r="DR100" s="34">
        <v>3.90625E-3</v>
      </c>
      <c r="DS100" s="34">
        <v>8.9843749999999993E-3</v>
      </c>
      <c r="DT100" s="34">
        <v>1.62477519336121E-3</v>
      </c>
      <c r="DU100" s="34">
        <v>0.341602557496262</v>
      </c>
      <c r="DV100" s="34">
        <v>1266714</v>
      </c>
      <c r="DW100" s="34">
        <v>1266640</v>
      </c>
      <c r="DX100" s="34">
        <v>1266730</v>
      </c>
      <c r="DY100" s="34">
        <v>1266510</v>
      </c>
      <c r="DZ100" s="34">
        <v>1266510</v>
      </c>
      <c r="EA100" s="34">
        <v>1266647</v>
      </c>
      <c r="EB100" s="34">
        <v>24.305150000000001</v>
      </c>
      <c r="EC100" s="34">
        <v>71.082400000000007</v>
      </c>
      <c r="ED100" s="34">
        <v>23.57817</v>
      </c>
      <c r="EE100" s="34">
        <v>0</v>
      </c>
      <c r="EF100" s="34">
        <v>0</v>
      </c>
      <c r="EG100" s="34">
        <v>40.339710099999998</v>
      </c>
      <c r="EH100" s="34">
        <v>1266688</v>
      </c>
      <c r="EI100" s="34">
        <v>1266570</v>
      </c>
      <c r="EJ100" s="34">
        <v>1266700</v>
      </c>
      <c r="EK100" s="34">
        <v>1266510</v>
      </c>
      <c r="EL100" s="34">
        <v>1266510</v>
      </c>
      <c r="EM100" s="34">
        <v>1266608</v>
      </c>
      <c r="EN100" s="35">
        <v>-1.3807417999999999E-15</v>
      </c>
      <c r="EO100" s="35">
        <v>1.3807417999999999E-15</v>
      </c>
      <c r="EP100" s="35">
        <v>-2.8588289999999999E-16</v>
      </c>
      <c r="EQ100" s="35">
        <v>-1.51698314999999E-15</v>
      </c>
      <c r="ER100" s="34">
        <v>0</v>
      </c>
      <c r="ES100" s="34">
        <v>0</v>
      </c>
      <c r="ET100" s="35">
        <v>-7.3938258000000002E-16</v>
      </c>
    </row>
    <row r="101" spans="1:150" s="36" customFormat="1" x14ac:dyDescent="0.25">
      <c r="A101" s="10">
        <v>33.92</v>
      </c>
      <c r="B101" s="36">
        <f t="shared" si="35"/>
        <v>0</v>
      </c>
      <c r="C101" s="36">
        <f t="shared" si="36"/>
        <v>-1.8058602633608394</v>
      </c>
      <c r="F101" s="36">
        <f>H101*S101</f>
        <v>0.16674707944130437</v>
      </c>
      <c r="G101" s="36">
        <f t="shared" ref="G101" si="47">BV101</f>
        <v>2.33810249999999</v>
      </c>
      <c r="H101" s="23">
        <f t="shared" ref="H101" si="48">G101/$G$3</f>
        <v>1.5636506749182062E-2</v>
      </c>
      <c r="I101" s="36">
        <f t="shared" ref="I101" si="49">CO101</f>
        <v>20.019079999999999</v>
      </c>
      <c r="J101" s="23">
        <f t="shared" ref="J101" si="50">I101/$I$3</f>
        <v>19.685766695670406</v>
      </c>
      <c r="K101" s="36">
        <f t="shared" si="31"/>
        <v>19.544049999999999</v>
      </c>
      <c r="L101" s="36">
        <f t="shared" si="32"/>
        <v>20.079514491668604</v>
      </c>
      <c r="M101" s="36">
        <f t="shared" ref="M101" si="51">BA101</f>
        <v>5.8593799999999002E-3</v>
      </c>
      <c r="N101" s="23">
        <f t="shared" ref="N101" si="52">M101/$M$3</f>
        <v>8.9069419873518699E-2</v>
      </c>
      <c r="O101" s="36">
        <f t="shared" ref="O101" si="53">DQ101</f>
        <v>7.8740157480314005E-3</v>
      </c>
      <c r="P101" s="36">
        <f t="shared" ref="P101" si="54">2^(-14+AA101)</f>
        <v>7.8125E-3</v>
      </c>
      <c r="Q101" s="36">
        <f t="shared" si="21"/>
        <v>1.0078740157480193</v>
      </c>
      <c r="R101" s="36">
        <f t="shared" si="22"/>
        <v>9.4512173180919687E-2</v>
      </c>
      <c r="S101" s="36">
        <f t="shared" ref="S101" si="55">O101/$O$3</f>
        <v>10.663959803555665</v>
      </c>
      <c r="T101" s="36">
        <f t="shared" si="46"/>
        <v>1.0072118765574105</v>
      </c>
      <c r="U101" s="36">
        <v>20</v>
      </c>
      <c r="V101" s="36">
        <v>1</v>
      </c>
      <c r="W101" s="36">
        <v>6707</v>
      </c>
      <c r="X101" s="36">
        <v>70004</v>
      </c>
      <c r="Z101" s="36">
        <v>1</v>
      </c>
      <c r="AA101" s="36">
        <v>7</v>
      </c>
      <c r="AB101" s="36">
        <v>7</v>
      </c>
      <c r="AC101" s="36">
        <v>0</v>
      </c>
      <c r="AD101" s="36">
        <v>0</v>
      </c>
      <c r="AE101" s="36">
        <v>0</v>
      </c>
      <c r="AF101" s="36">
        <v>3</v>
      </c>
      <c r="AG101" s="36">
        <v>0</v>
      </c>
      <c r="AH101" s="36">
        <v>-1</v>
      </c>
      <c r="AI101" s="36">
        <v>14</v>
      </c>
      <c r="AJ101" s="36">
        <v>4</v>
      </c>
      <c r="AK101" s="36">
        <v>4</v>
      </c>
      <c r="AL101" s="36">
        <v>-2.5</v>
      </c>
      <c r="AM101" s="36">
        <v>0</v>
      </c>
      <c r="AN101" s="36">
        <v>0.9</v>
      </c>
      <c r="AO101" s="36">
        <v>0.65945716144518596</v>
      </c>
      <c r="AP101" s="36">
        <v>0.14685284804686999</v>
      </c>
      <c r="AQ101" s="36">
        <v>1.3911525620409499</v>
      </c>
      <c r="AR101" s="36">
        <v>0.41904918396498703</v>
      </c>
      <c r="AS101" s="36">
        <v>0.27579511078916003</v>
      </c>
      <c r="AT101" s="36">
        <v>1.2442997139940799</v>
      </c>
      <c r="AU101" s="36">
        <v>0.99567968085233705</v>
      </c>
      <c r="AV101" s="36">
        <v>0.14685284804686999</v>
      </c>
      <c r="AW101" s="36">
        <v>1.84182495515984</v>
      </c>
      <c r="AX101" s="36">
        <v>0.36278986627718002</v>
      </c>
      <c r="AY101" s="36">
        <v>0.36084814715106101</v>
      </c>
      <c r="AZ101" s="36">
        <v>1.69497210711297</v>
      </c>
      <c r="BA101" s="36">
        <v>5.8593799999999002E-3</v>
      </c>
      <c r="BB101" s="36">
        <v>-2.23214833565837</v>
      </c>
      <c r="BC101" s="36">
        <v>3.90625E-3</v>
      </c>
      <c r="BD101" s="36">
        <v>9.7656199999998899E-3</v>
      </c>
      <c r="BE101" s="36">
        <v>0</v>
      </c>
      <c r="BF101" s="36">
        <v>0</v>
      </c>
      <c r="BG101" s="36">
        <v>3.90625E-3</v>
      </c>
      <c r="BH101" s="36">
        <v>5.8593799999999897E-2</v>
      </c>
      <c r="BI101" s="36">
        <v>3.90625E-2</v>
      </c>
      <c r="BJ101" s="36">
        <v>9.7656199999999804E-2</v>
      </c>
      <c r="BK101" s="36">
        <v>0</v>
      </c>
      <c r="BL101" s="36">
        <v>0</v>
      </c>
      <c r="BM101" s="36">
        <v>3.90625E-2</v>
      </c>
      <c r="BN101" s="36">
        <v>58.593800000000002</v>
      </c>
      <c r="BO101" s="36">
        <v>39.0625</v>
      </c>
      <c r="BP101" s="36">
        <v>97.656199999999899</v>
      </c>
      <c r="BQ101" s="36">
        <v>0</v>
      </c>
      <c r="BR101" s="36">
        <v>0</v>
      </c>
      <c r="BS101" s="36">
        <v>39.0625</v>
      </c>
      <c r="BT101" s="36">
        <v>1266510</v>
      </c>
      <c r="BU101" s="36">
        <v>2.33810249999999</v>
      </c>
      <c r="BV101" s="36">
        <v>2.33810249999999</v>
      </c>
      <c r="BW101" s="36">
        <v>0.36814070196287102</v>
      </c>
      <c r="BX101" s="37">
        <v>1.8460987280005599E-6</v>
      </c>
      <c r="BY101" s="37">
        <v>1.8460987280005599E-6</v>
      </c>
      <c r="BZ101" s="36">
        <v>-5.7344679212419898</v>
      </c>
      <c r="CA101" s="37">
        <v>1.8448469999999999E-6</v>
      </c>
      <c r="CB101" s="36">
        <v>-5.7347624930608303</v>
      </c>
      <c r="CC101" s="37">
        <v>1.8457509999999899E-6</v>
      </c>
      <c r="CD101" s="36">
        <v>-10.46481</v>
      </c>
      <c r="CE101" s="36">
        <v>13.659999999999901</v>
      </c>
      <c r="CF101" s="37">
        <v>-8.2627140725300198E-6</v>
      </c>
      <c r="CG101" s="37">
        <v>1.07855445278758E-5</v>
      </c>
      <c r="CH101" s="37">
        <v>-8.2571060000000007E-6</v>
      </c>
      <c r="CI101" s="37">
        <v>1.078351E-5</v>
      </c>
      <c r="CJ101" s="37">
        <v>1.5509590000000001E-5</v>
      </c>
      <c r="CK101" s="36">
        <v>-4.4895170000000002</v>
      </c>
      <c r="CL101" s="36">
        <v>5.8631335</v>
      </c>
      <c r="CM101" s="36">
        <v>1.00057638707945</v>
      </c>
      <c r="CN101" s="36">
        <v>1.0993999257797E-4</v>
      </c>
      <c r="CO101" s="36">
        <v>20.019079999999999</v>
      </c>
      <c r="CP101" s="36">
        <v>1122.4945</v>
      </c>
      <c r="CQ101" s="36">
        <v>3.0501841989954701</v>
      </c>
      <c r="CR101" s="36">
        <v>11224.945</v>
      </c>
      <c r="CS101" s="36">
        <v>4.0501841989954697</v>
      </c>
      <c r="CT101" s="36">
        <v>814.12699999999995</v>
      </c>
      <c r="CU101" s="36">
        <v>481.68942084338698</v>
      </c>
      <c r="CV101" s="36">
        <v>49.922139999999999</v>
      </c>
      <c r="CW101" s="36">
        <v>112.409449999999</v>
      </c>
      <c r="CX101" s="36">
        <v>2.0508028225136901</v>
      </c>
      <c r="CY101" s="36">
        <v>1124.0944999999899</v>
      </c>
      <c r="CZ101" s="36">
        <v>3.0508028225136901</v>
      </c>
      <c r="DA101" s="36">
        <v>0.1916949</v>
      </c>
      <c r="DB101" s="36">
        <v>0.54064583039877001</v>
      </c>
      <c r="DC101" s="36">
        <v>0.43596881839451401</v>
      </c>
      <c r="DD101" s="36">
        <v>0.495272564381325</v>
      </c>
      <c r="DE101" s="36">
        <v>2.2874454999999898</v>
      </c>
      <c r="DF101" s="36">
        <v>2.2825145</v>
      </c>
      <c r="DG101" s="36">
        <v>9.9364304999999895</v>
      </c>
      <c r="DH101" s="36">
        <v>4.5713314999999897</v>
      </c>
      <c r="DI101" s="36">
        <v>2.2825145</v>
      </c>
      <c r="DJ101" s="36">
        <v>127</v>
      </c>
      <c r="DK101" s="36">
        <v>7.8740157480314005E-3</v>
      </c>
      <c r="DL101" s="36">
        <v>7.8125E-3</v>
      </c>
      <c r="DM101" s="36">
        <v>1.5625E-2</v>
      </c>
      <c r="DN101" s="36">
        <v>6.9051255907489999E-4</v>
      </c>
      <c r="DO101" s="36">
        <v>8.7695095002514101E-2</v>
      </c>
      <c r="DP101" s="36">
        <v>127</v>
      </c>
      <c r="DQ101" s="36">
        <v>7.8740157480314005E-3</v>
      </c>
      <c r="DR101" s="36">
        <v>7.8125E-3</v>
      </c>
      <c r="DS101" s="36">
        <v>1.5625E-2</v>
      </c>
      <c r="DT101" s="36">
        <v>6.9051255907489999E-4</v>
      </c>
      <c r="DU101" s="36">
        <v>8.7695095002514101E-2</v>
      </c>
      <c r="DV101" s="36">
        <v>1267380</v>
      </c>
      <c r="DW101" s="36">
        <v>1267040</v>
      </c>
      <c r="DX101" s="36">
        <v>1267400</v>
      </c>
      <c r="DY101" s="36">
        <v>1266510</v>
      </c>
      <c r="DZ101" s="36">
        <v>1266510</v>
      </c>
      <c r="EA101" s="36">
        <v>1267040</v>
      </c>
      <c r="EB101" s="36">
        <v>139.24010000000001</v>
      </c>
      <c r="EC101" s="36">
        <v>269.85274999999899</v>
      </c>
      <c r="ED101" s="36">
        <v>137.58595</v>
      </c>
      <c r="EE101" s="36">
        <v>0</v>
      </c>
      <c r="EF101" s="36">
        <v>0</v>
      </c>
      <c r="EG101" s="36">
        <v>269.85274999999899</v>
      </c>
      <c r="EH101" s="36">
        <v>1267240</v>
      </c>
      <c r="EI101" s="36">
        <v>1266770</v>
      </c>
      <c r="EJ101" s="36">
        <v>1267270</v>
      </c>
      <c r="EK101" s="36">
        <v>1266510</v>
      </c>
      <c r="EL101" s="36">
        <v>1266510</v>
      </c>
      <c r="EM101" s="36">
        <v>1266770</v>
      </c>
      <c r="EN101" s="37">
        <v>6.6422609999999996E-16</v>
      </c>
      <c r="EO101" s="37">
        <v>-6.6422609999999996E-16</v>
      </c>
      <c r="EP101" s="37">
        <v>5.1434529999999904E-16</v>
      </c>
      <c r="EQ101" s="37">
        <v>6.5336705000000004E-16</v>
      </c>
      <c r="ER101" s="36">
        <v>0</v>
      </c>
      <c r="ES101" s="36">
        <v>0</v>
      </c>
      <c r="ET101" s="37">
        <v>5.1434529999999904E-16</v>
      </c>
    </row>
    <row r="102" spans="1:150" s="36" customFormat="1" x14ac:dyDescent="0.25">
      <c r="A102" s="25">
        <f>1/H101</f>
        <v>63.952903039056949</v>
      </c>
      <c r="B102" s="36">
        <f t="shared" si="35"/>
        <v>0.17609125905568124</v>
      </c>
      <c r="C102" s="36">
        <f t="shared" si="36"/>
        <v>-1.6734620152166122</v>
      </c>
      <c r="G102" s="36">
        <f t="shared" si="25"/>
        <v>3.1714786666666601</v>
      </c>
      <c r="H102" s="23">
        <f t="shared" si="14"/>
        <v>2.1209868932700927E-2</v>
      </c>
      <c r="I102" s="36">
        <f t="shared" si="26"/>
        <v>20.046666666666599</v>
      </c>
      <c r="J102" s="23">
        <f t="shared" si="16"/>
        <v>19.71289405036952</v>
      </c>
      <c r="K102" s="36">
        <f t="shared" si="31"/>
        <v>19.544049999999999</v>
      </c>
      <c r="L102" s="36">
        <f t="shared" si="32"/>
        <v>20.079514491668604</v>
      </c>
      <c r="M102" s="36">
        <f t="shared" si="27"/>
        <v>5.8593799999999002E-3</v>
      </c>
      <c r="N102" s="23">
        <f t="shared" si="18"/>
        <v>8.9069419873518699E-2</v>
      </c>
      <c r="O102" s="36">
        <f t="shared" si="28"/>
        <v>7.8740157480314005E-3</v>
      </c>
      <c r="P102" s="36">
        <f t="shared" si="29"/>
        <v>7.8125E-3</v>
      </c>
      <c r="Q102" s="36">
        <f t="shared" si="21"/>
        <v>1.0078740157480193</v>
      </c>
      <c r="R102" s="36">
        <f t="shared" si="22"/>
        <v>9.4512173180919687E-2</v>
      </c>
      <c r="S102" s="36">
        <f t="shared" si="30"/>
        <v>10.663959803555665</v>
      </c>
      <c r="T102" s="36">
        <f t="shared" si="46"/>
        <v>1.0072118765574105</v>
      </c>
      <c r="U102" s="36">
        <v>30</v>
      </c>
      <c r="V102" s="36">
        <v>1</v>
      </c>
      <c r="W102" s="36">
        <v>6707</v>
      </c>
      <c r="X102" s="36">
        <v>96</v>
      </c>
      <c r="Y102" s="36">
        <v>0</v>
      </c>
      <c r="Z102" s="36">
        <v>1.5</v>
      </c>
      <c r="AA102" s="36">
        <v>7</v>
      </c>
      <c r="AB102" s="36">
        <v>7</v>
      </c>
      <c r="AC102" s="36">
        <v>0</v>
      </c>
      <c r="AD102" s="36">
        <v>0</v>
      </c>
      <c r="AE102" s="36">
        <v>0</v>
      </c>
      <c r="AF102" s="36">
        <v>3</v>
      </c>
      <c r="AG102" s="36">
        <v>14</v>
      </c>
      <c r="AH102" s="36">
        <v>4</v>
      </c>
      <c r="AI102" s="36">
        <v>0</v>
      </c>
      <c r="AJ102" s="36">
        <v>-1</v>
      </c>
      <c r="AK102" s="36">
        <v>4</v>
      </c>
      <c r="AL102" s="36">
        <v>-2.5</v>
      </c>
      <c r="AM102" s="36">
        <v>0</v>
      </c>
      <c r="AN102" s="36">
        <v>0.9</v>
      </c>
      <c r="AO102" s="36">
        <v>0.66211622962000805</v>
      </c>
      <c r="AP102" s="36">
        <v>0.14646067678913099</v>
      </c>
      <c r="AQ102" s="36">
        <v>1.4005399623589401</v>
      </c>
      <c r="AR102" s="36">
        <v>0.41921264612852299</v>
      </c>
      <c r="AS102" s="36">
        <v>0.27710377735351599</v>
      </c>
      <c r="AT102" s="36">
        <v>1.25407928556981</v>
      </c>
      <c r="AU102" s="36">
        <v>0.99834170868087102</v>
      </c>
      <c r="AV102" s="36">
        <v>0.14646067678913099</v>
      </c>
      <c r="AW102" s="36">
        <v>1.8432729014384801</v>
      </c>
      <c r="AX102" s="36">
        <v>0.36235930503357</v>
      </c>
      <c r="AY102" s="36">
        <v>0.36139155717358701</v>
      </c>
      <c r="AZ102" s="36">
        <v>1.69681222464935</v>
      </c>
      <c r="BA102" s="36">
        <v>5.8593799999999002E-3</v>
      </c>
      <c r="BB102" s="36">
        <v>-2.23214833565837</v>
      </c>
      <c r="BC102" s="36">
        <v>3.90625E-3</v>
      </c>
      <c r="BD102" s="36">
        <v>9.7656199999999003E-3</v>
      </c>
      <c r="BE102" s="36">
        <v>0</v>
      </c>
      <c r="BF102" s="36">
        <v>0</v>
      </c>
      <c r="BG102" s="36">
        <v>3.90625E-3</v>
      </c>
      <c r="BH102" s="36">
        <v>5.2083377777777697E-2</v>
      </c>
      <c r="BI102" s="36">
        <v>3.4722222222222203E-2</v>
      </c>
      <c r="BJ102" s="36">
        <v>8.6805511111110997E-2</v>
      </c>
      <c r="BK102" s="36">
        <v>0</v>
      </c>
      <c r="BL102" s="36">
        <v>0</v>
      </c>
      <c r="BM102" s="36">
        <v>3.4722222222222203E-2</v>
      </c>
      <c r="BN102" s="36">
        <v>58.593800000000002</v>
      </c>
      <c r="BO102" s="36">
        <v>39.0625</v>
      </c>
      <c r="BP102" s="36">
        <v>97.656199999999899</v>
      </c>
      <c r="BQ102" s="36">
        <v>0</v>
      </c>
      <c r="BR102" s="36">
        <v>0</v>
      </c>
      <c r="BS102" s="36">
        <v>39.0625</v>
      </c>
      <c r="BT102" s="36">
        <v>1266510</v>
      </c>
      <c r="BU102" s="36">
        <v>3.1714786666666601</v>
      </c>
      <c r="BV102" s="36">
        <v>3.1714786666666601</v>
      </c>
      <c r="BW102" s="36">
        <v>0.47348929336074103</v>
      </c>
      <c r="BX102" s="37">
        <v>2.5041086660718502E-6</v>
      </c>
      <c r="BY102" s="37">
        <v>2.5041086660718502E-6</v>
      </c>
      <c r="BZ102" s="36">
        <v>-5.62911932984413</v>
      </c>
      <c r="CA102" s="37">
        <v>2.5024076666666599E-6</v>
      </c>
      <c r="CB102" s="36">
        <v>-5.6294142539484104</v>
      </c>
      <c r="CC102" s="37">
        <v>2.5033116666666598E-6</v>
      </c>
      <c r="CD102" s="36">
        <v>-10.782366666666601</v>
      </c>
      <c r="CE102" s="36">
        <v>5.1892299999999896</v>
      </c>
      <c r="CF102" s="37">
        <v>-8.5134477159017005E-6</v>
      </c>
      <c r="CG102" s="37">
        <v>4.0972672935863098E-6</v>
      </c>
      <c r="CH102" s="37">
        <v>-8.5076653333333306E-6</v>
      </c>
      <c r="CI102" s="37">
        <v>4.0972823333333302E-6</v>
      </c>
      <c r="CJ102" s="37">
        <v>1.52153433333333E-5</v>
      </c>
      <c r="CK102" s="36">
        <v>-3.7811669999999902</v>
      </c>
      <c r="CL102" s="36">
        <v>3.0974253333333301</v>
      </c>
      <c r="CM102" s="36">
        <v>1.00057638707945</v>
      </c>
      <c r="CN102" s="36">
        <v>1.1042642116256E-4</v>
      </c>
      <c r="CO102" s="36">
        <v>20.046666666666599</v>
      </c>
      <c r="CP102" s="36">
        <v>1124.771</v>
      </c>
      <c r="CQ102" s="36">
        <v>3.0510622963190901</v>
      </c>
      <c r="CR102" s="36">
        <v>9992.9055555555497</v>
      </c>
      <c r="CS102" s="36">
        <v>3.9923652099672</v>
      </c>
      <c r="CT102" s="36">
        <v>674.27083333333303</v>
      </c>
      <c r="CU102" s="36">
        <v>399.11157964298002</v>
      </c>
      <c r="CV102" s="36">
        <v>41.347256666666603</v>
      </c>
      <c r="CW102" s="36">
        <v>112.437966666666</v>
      </c>
      <c r="CX102" s="36">
        <v>2.0509129546614502</v>
      </c>
      <c r="CY102" s="36">
        <v>999.38522222222196</v>
      </c>
      <c r="CZ102" s="36">
        <v>2.9922158683095601</v>
      </c>
      <c r="DA102" s="36">
        <v>0.191692733333333</v>
      </c>
      <c r="DB102" s="36">
        <v>0.54028247144781705</v>
      </c>
      <c r="DC102" s="36">
        <v>0.435848125749624</v>
      </c>
      <c r="DD102" s="36">
        <v>0.49499463396826598</v>
      </c>
      <c r="DE102" s="36">
        <v>2.0329660000000001</v>
      </c>
      <c r="DF102" s="36">
        <v>2.0273936666666601</v>
      </c>
      <c r="DG102" s="36">
        <v>8.8338643333333309</v>
      </c>
      <c r="DH102" s="36">
        <v>4.0618976666666597</v>
      </c>
      <c r="DI102" s="36">
        <v>2.0273936666666601</v>
      </c>
      <c r="DJ102" s="36">
        <v>85</v>
      </c>
      <c r="DK102" s="36">
        <v>0.33858267716535401</v>
      </c>
      <c r="DL102" s="36">
        <v>0.33854166666666602</v>
      </c>
      <c r="DM102" s="36">
        <v>0.34375</v>
      </c>
      <c r="DN102" s="36">
        <v>4.60341706049933E-4</v>
      </c>
      <c r="DO102" s="36">
        <v>5.8463396668342701E-2</v>
      </c>
      <c r="DP102" s="36">
        <v>127</v>
      </c>
      <c r="DQ102" s="36">
        <v>7.8740157480314005E-3</v>
      </c>
      <c r="DR102" s="36">
        <v>7.8125E-3</v>
      </c>
      <c r="DS102" s="36">
        <v>1.5625E-2</v>
      </c>
      <c r="DT102" s="36">
        <v>6.9051255907489999E-4</v>
      </c>
      <c r="DU102" s="36">
        <v>8.7695095002514198E-2</v>
      </c>
      <c r="DV102" s="36">
        <v>1267380</v>
      </c>
      <c r="DW102" s="36">
        <v>1267040</v>
      </c>
      <c r="DX102" s="36">
        <v>1267403.33333333</v>
      </c>
      <c r="DY102" s="36">
        <v>1266510</v>
      </c>
      <c r="DZ102" s="36">
        <v>1266510</v>
      </c>
      <c r="EA102" s="36">
        <v>1267040</v>
      </c>
      <c r="EB102" s="36">
        <v>139.85616666666601</v>
      </c>
      <c r="EC102" s="36">
        <v>270.38493333333298</v>
      </c>
      <c r="ED102" s="36">
        <v>137.60096666666601</v>
      </c>
      <c r="EE102" s="36">
        <v>0</v>
      </c>
      <c r="EF102" s="36">
        <v>0</v>
      </c>
      <c r="EG102" s="36">
        <v>270.38493333333298</v>
      </c>
      <c r="EH102" s="36">
        <v>1267240</v>
      </c>
      <c r="EI102" s="36">
        <v>1266766.66666666</v>
      </c>
      <c r="EJ102" s="36">
        <v>1267270</v>
      </c>
      <c r="EK102" s="36">
        <v>1266510</v>
      </c>
      <c r="EL102" s="36">
        <v>1266510</v>
      </c>
      <c r="EM102" s="36">
        <v>1266766.66666666</v>
      </c>
      <c r="EN102" s="37">
        <v>9.2998583333333305E-16</v>
      </c>
      <c r="EO102" s="37">
        <v>-9.2998583333333305E-16</v>
      </c>
      <c r="EP102" s="37">
        <v>3.4208726666666598E-16</v>
      </c>
      <c r="EQ102" s="37">
        <v>6.02535433333333E-16</v>
      </c>
      <c r="ER102" s="36">
        <v>0</v>
      </c>
      <c r="ES102" s="36">
        <v>0</v>
      </c>
      <c r="ET102" s="37">
        <v>3.4208726666666598E-16</v>
      </c>
    </row>
    <row r="103" spans="1:150" s="36" customFormat="1" x14ac:dyDescent="0.25">
      <c r="A103" s="38"/>
      <c r="B103" s="36">
        <f t="shared" si="35"/>
        <v>0.3010299956639812</v>
      </c>
      <c r="C103" s="36">
        <f t="shared" si="36"/>
        <v>-1.3931098010918685</v>
      </c>
      <c r="G103" s="36">
        <f t="shared" si="25"/>
        <v>6.0480309999999999</v>
      </c>
      <c r="H103" s="23">
        <f t="shared" si="14"/>
        <v>4.0447361717787282E-2</v>
      </c>
      <c r="I103" s="36">
        <f t="shared" si="26"/>
        <v>20.14209</v>
      </c>
      <c r="J103" s="23">
        <f t="shared" si="16"/>
        <v>19.806728606069608</v>
      </c>
      <c r="K103" s="36">
        <f t="shared" si="31"/>
        <v>19.544049999999999</v>
      </c>
      <c r="L103" s="36">
        <f t="shared" si="32"/>
        <v>20.079514491668604</v>
      </c>
      <c r="M103" s="36">
        <f t="shared" si="27"/>
        <v>5.8593799999999002E-3</v>
      </c>
      <c r="N103" s="23">
        <f t="shared" si="18"/>
        <v>8.9069419873518699E-2</v>
      </c>
      <c r="O103" s="36">
        <f t="shared" si="28"/>
        <v>7.8740157480314005E-3</v>
      </c>
      <c r="P103" s="36">
        <f t="shared" si="29"/>
        <v>7.8125E-3</v>
      </c>
      <c r="Q103" s="36">
        <f t="shared" si="21"/>
        <v>1.0078740157480193</v>
      </c>
      <c r="R103" s="36">
        <f t="shared" si="22"/>
        <v>9.4512173180919687E-2</v>
      </c>
      <c r="S103" s="36">
        <f t="shared" si="30"/>
        <v>10.663959803555665</v>
      </c>
      <c r="T103" s="36">
        <f t="shared" si="46"/>
        <v>1.0072118765574105</v>
      </c>
      <c r="U103" s="36">
        <v>10</v>
      </c>
      <c r="V103" s="36">
        <v>1</v>
      </c>
      <c r="W103" s="36">
        <v>6707</v>
      </c>
      <c r="X103" s="36">
        <v>264</v>
      </c>
      <c r="Y103" s="36">
        <v>1</v>
      </c>
      <c r="Z103" s="36">
        <v>2</v>
      </c>
      <c r="AA103" s="36">
        <v>7</v>
      </c>
      <c r="AB103" s="36">
        <v>7</v>
      </c>
      <c r="AC103" s="36">
        <v>0</v>
      </c>
      <c r="AD103" s="36">
        <v>0</v>
      </c>
      <c r="AE103" s="36">
        <v>0</v>
      </c>
      <c r="AF103" s="36">
        <v>3</v>
      </c>
      <c r="AG103" s="36">
        <v>14</v>
      </c>
      <c r="AH103" s="36">
        <v>4</v>
      </c>
      <c r="AI103" s="36">
        <v>0</v>
      </c>
      <c r="AJ103" s="36">
        <v>-1</v>
      </c>
      <c r="AK103" s="36">
        <v>4</v>
      </c>
      <c r="AL103" s="36">
        <v>-2.5</v>
      </c>
      <c r="AM103" s="36">
        <v>0</v>
      </c>
      <c r="AN103" s="36">
        <v>0.9</v>
      </c>
      <c r="AO103" s="36">
        <v>0.667434365969653</v>
      </c>
      <c r="AP103" s="36">
        <v>0.14567633427365401</v>
      </c>
      <c r="AQ103" s="36">
        <v>1.4193147629949201</v>
      </c>
      <c r="AR103" s="36">
        <v>0.41953957045559698</v>
      </c>
      <c r="AS103" s="36">
        <v>0.27972111048222797</v>
      </c>
      <c r="AT103" s="36">
        <v>1.2736384287212601</v>
      </c>
      <c r="AU103" s="36">
        <v>1.0036657643379401</v>
      </c>
      <c r="AV103" s="36">
        <v>0.14567633427365401</v>
      </c>
      <c r="AW103" s="36">
        <v>1.8461687939957601</v>
      </c>
      <c r="AX103" s="36">
        <v>0.36149818254635002</v>
      </c>
      <c r="AY103" s="36">
        <v>0.36247837721863801</v>
      </c>
      <c r="AZ103" s="36">
        <v>1.7004924597221101</v>
      </c>
      <c r="BA103" s="36">
        <v>5.8593799999999002E-3</v>
      </c>
      <c r="BB103" s="36">
        <v>-2.23214833565837</v>
      </c>
      <c r="BC103" s="36">
        <v>3.90625E-3</v>
      </c>
      <c r="BD103" s="36">
        <v>9.7656199999999003E-3</v>
      </c>
      <c r="BE103" s="36">
        <v>0</v>
      </c>
      <c r="BF103" s="36">
        <v>0</v>
      </c>
      <c r="BG103" s="36">
        <v>3.90625E-3</v>
      </c>
      <c r="BH103" s="36">
        <v>2.9296899999999799E-2</v>
      </c>
      <c r="BI103" s="36">
        <v>1.953125E-2</v>
      </c>
      <c r="BJ103" s="36">
        <v>4.8828099999999902E-2</v>
      </c>
      <c r="BK103" s="36">
        <v>0</v>
      </c>
      <c r="BL103" s="36">
        <v>0</v>
      </c>
      <c r="BM103" s="36">
        <v>1.953125E-2</v>
      </c>
      <c r="BN103" s="36">
        <v>58.593800000000002</v>
      </c>
      <c r="BO103" s="36">
        <v>39.0625</v>
      </c>
      <c r="BP103" s="36">
        <v>97.656199999999899</v>
      </c>
      <c r="BQ103" s="36">
        <v>0</v>
      </c>
      <c r="BR103" s="36">
        <v>0</v>
      </c>
      <c r="BS103" s="36">
        <v>39.0625</v>
      </c>
      <c r="BT103" s="36">
        <v>1266510</v>
      </c>
      <c r="BU103" s="36">
        <v>6.0480309999999999</v>
      </c>
      <c r="BV103" s="36">
        <v>6.0480309999999999</v>
      </c>
      <c r="BW103" s="36">
        <v>0.78111965475671297</v>
      </c>
      <c r="BX103" s="37">
        <v>4.7753519514255696E-6</v>
      </c>
      <c r="BY103" s="37">
        <v>4.7753519514255696E-6</v>
      </c>
      <c r="BZ103" s="36">
        <v>-5.3214889684481497</v>
      </c>
      <c r="CA103" s="37">
        <v>4.7720969999999997E-6</v>
      </c>
      <c r="CB103" s="36">
        <v>-5.3217850771141402</v>
      </c>
      <c r="CC103" s="37">
        <v>4.7719579999999902E-6</v>
      </c>
      <c r="CD103" s="36">
        <v>-11.884320000000001</v>
      </c>
      <c r="CE103" s="36">
        <v>17.99174</v>
      </c>
      <c r="CF103" s="37">
        <v>-9.3835184878129592E-6</v>
      </c>
      <c r="CG103" s="37">
        <v>1.42057622916518E-5</v>
      </c>
      <c r="CH103" s="37">
        <v>-9.3771219999999904E-6</v>
      </c>
      <c r="CI103" s="37">
        <v>1.41956699999999E-5</v>
      </c>
      <c r="CJ103" s="37">
        <v>1.41956699999999E-5</v>
      </c>
      <c r="CK103" s="36">
        <v>-1.968637</v>
      </c>
      <c r="CL103" s="36">
        <v>2.9827269999999899</v>
      </c>
      <c r="CM103" s="36">
        <v>1.00057638707945</v>
      </c>
      <c r="CN103" s="36">
        <v>1.121158932815E-4</v>
      </c>
      <c r="CO103" s="36">
        <v>20.14209</v>
      </c>
      <c r="CP103" s="36">
        <v>1132.6509999999901</v>
      </c>
      <c r="CQ103" s="36">
        <v>3.0540960089853302</v>
      </c>
      <c r="CR103" s="36">
        <v>5663.2549999999901</v>
      </c>
      <c r="CS103" s="36">
        <v>3.75306601332134</v>
      </c>
      <c r="CT103" s="36">
        <v>316.21949999999998</v>
      </c>
      <c r="CU103" s="36">
        <v>187.702288937194</v>
      </c>
      <c r="CV103" s="36">
        <v>19.394539999999999</v>
      </c>
      <c r="CW103" s="36">
        <v>112.5365</v>
      </c>
      <c r="CX103" s="36">
        <v>2.0512934023279898</v>
      </c>
      <c r="CY103" s="36">
        <v>562.6825</v>
      </c>
      <c r="CZ103" s="36">
        <v>2.7502634066640099</v>
      </c>
      <c r="DA103" s="36">
        <v>0.191687099999999</v>
      </c>
      <c r="DB103" s="36">
        <v>0.539028965363061</v>
      </c>
      <c r="DC103" s="36">
        <v>0.43543099722627698</v>
      </c>
      <c r="DD103" s="36">
        <v>0.49403390157937199</v>
      </c>
      <c r="DE103" s="36">
        <v>1.142644</v>
      </c>
      <c r="DF103" s="36">
        <v>1.1362110000000001</v>
      </c>
      <c r="DG103" s="36">
        <v>4.9731719999999999</v>
      </c>
      <c r="DH103" s="36">
        <v>2.280621</v>
      </c>
      <c r="DI103" s="36">
        <v>1.1362110000000001</v>
      </c>
      <c r="DJ103" s="36">
        <v>1</v>
      </c>
      <c r="DK103" s="36">
        <v>1</v>
      </c>
      <c r="DL103" s="36">
        <v>1</v>
      </c>
      <c r="DM103" s="36">
        <v>1</v>
      </c>
      <c r="DN103" s="36">
        <v>0</v>
      </c>
      <c r="DO103" s="36">
        <v>0</v>
      </c>
      <c r="DP103" s="36">
        <v>127</v>
      </c>
      <c r="DQ103" s="36">
        <v>7.8740157480314005E-3</v>
      </c>
      <c r="DR103" s="36">
        <v>7.8125E-3</v>
      </c>
      <c r="DS103" s="36">
        <v>1.5625E-2</v>
      </c>
      <c r="DT103" s="36">
        <v>6.9051255907489999E-4</v>
      </c>
      <c r="DU103" s="36">
        <v>8.7695095002514101E-2</v>
      </c>
      <c r="DV103" s="36">
        <v>1267380</v>
      </c>
      <c r="DW103" s="36">
        <v>1267040</v>
      </c>
      <c r="DX103" s="36">
        <v>1267410</v>
      </c>
      <c r="DY103" s="36">
        <v>1266510</v>
      </c>
      <c r="DZ103" s="36">
        <v>1266510</v>
      </c>
      <c r="EA103" s="36">
        <v>1267040</v>
      </c>
      <c r="EB103" s="36">
        <v>141.99589999999901</v>
      </c>
      <c r="EC103" s="36">
        <v>272.23009999999999</v>
      </c>
      <c r="ED103" s="36">
        <v>137.6524</v>
      </c>
      <c r="EE103" s="36">
        <v>0</v>
      </c>
      <c r="EF103" s="36">
        <v>0</v>
      </c>
      <c r="EG103" s="36">
        <v>272.23009999999999</v>
      </c>
      <c r="EH103" s="36">
        <v>1267240</v>
      </c>
      <c r="EI103" s="36">
        <v>1266760</v>
      </c>
      <c r="EJ103" s="36">
        <v>1267270</v>
      </c>
      <c r="EK103" s="36">
        <v>1266510</v>
      </c>
      <c r="EL103" s="36">
        <v>1266510</v>
      </c>
      <c r="EM103" s="36">
        <v>1266760</v>
      </c>
      <c r="EN103" s="37">
        <v>9.2599549999999909E-16</v>
      </c>
      <c r="EO103" s="37">
        <v>-9.2599549999999909E-16</v>
      </c>
      <c r="EP103" s="37">
        <v>5.4123430000000004E-16</v>
      </c>
      <c r="EQ103" s="37">
        <v>8.3891020000000002E-16</v>
      </c>
      <c r="ER103" s="36">
        <v>0</v>
      </c>
      <c r="ES103" s="36">
        <v>0</v>
      </c>
      <c r="ET103" s="37">
        <v>5.4123430000000004E-16</v>
      </c>
    </row>
    <row r="104" spans="1:150" s="36" customFormat="1" x14ac:dyDescent="0.25">
      <c r="A104" s="38"/>
      <c r="B104" s="36">
        <f t="shared" si="35"/>
        <v>0.47712125471966244</v>
      </c>
      <c r="C104" s="36">
        <f t="shared" si="36"/>
        <v>-1.1250627999298968</v>
      </c>
      <c r="G104" s="36">
        <f t="shared" si="25"/>
        <v>11.21143</v>
      </c>
      <c r="H104" s="23">
        <f t="shared" si="14"/>
        <v>7.4978578083288908E-2</v>
      </c>
      <c r="I104" s="36">
        <f t="shared" si="26"/>
        <v>20.223479999999999</v>
      </c>
      <c r="J104" s="23">
        <f t="shared" si="16"/>
        <v>19.886763480367559</v>
      </c>
      <c r="K104" s="36">
        <f t="shared" si="31"/>
        <v>19.544049999999999</v>
      </c>
      <c r="L104" s="36">
        <f t="shared" si="32"/>
        <v>20.079514491668604</v>
      </c>
      <c r="M104" s="36">
        <f t="shared" si="27"/>
        <v>7.8125E-3</v>
      </c>
      <c r="N104" s="23">
        <f t="shared" si="18"/>
        <v>0.11875912515690683</v>
      </c>
      <c r="O104" s="36">
        <f t="shared" si="28"/>
        <v>7.8740157480314005E-3</v>
      </c>
      <c r="P104" s="36">
        <f t="shared" si="29"/>
        <v>7.8125E-3</v>
      </c>
      <c r="Q104" s="36">
        <f t="shared" si="21"/>
        <v>1.0078740157480193</v>
      </c>
      <c r="R104" s="36">
        <f t="shared" si="22"/>
        <v>9.4512173180919687E-2</v>
      </c>
      <c r="S104" s="36">
        <f t="shared" si="30"/>
        <v>10.663959803555665</v>
      </c>
      <c r="T104" s="36">
        <f t="shared" si="46"/>
        <v>1.0072118765574105</v>
      </c>
      <c r="U104" s="36">
        <v>10</v>
      </c>
      <c r="V104" s="36">
        <v>1</v>
      </c>
      <c r="W104" s="36">
        <v>6707</v>
      </c>
      <c r="X104" s="36">
        <v>432</v>
      </c>
      <c r="Y104" s="36">
        <v>2</v>
      </c>
      <c r="Z104" s="36">
        <v>3</v>
      </c>
      <c r="AA104" s="36">
        <v>7</v>
      </c>
      <c r="AB104" s="36">
        <v>7</v>
      </c>
      <c r="AC104" s="36">
        <v>0</v>
      </c>
      <c r="AD104" s="36">
        <v>0</v>
      </c>
      <c r="AE104" s="36">
        <v>0</v>
      </c>
      <c r="AF104" s="36">
        <v>3</v>
      </c>
      <c r="AG104" s="36">
        <v>14</v>
      </c>
      <c r="AH104" s="36">
        <v>4</v>
      </c>
      <c r="AI104" s="36">
        <v>0</v>
      </c>
      <c r="AJ104" s="36">
        <v>-1</v>
      </c>
      <c r="AK104" s="36">
        <v>4</v>
      </c>
      <c r="AL104" s="36">
        <v>-2.5</v>
      </c>
      <c r="AM104" s="36">
        <v>0</v>
      </c>
      <c r="AN104" s="36">
        <v>0.9</v>
      </c>
      <c r="AO104" s="36">
        <v>0.667434365969653</v>
      </c>
      <c r="AP104" s="36">
        <v>0.14567633427365401</v>
      </c>
      <c r="AQ104" s="36">
        <v>1.4193147629949201</v>
      </c>
      <c r="AR104" s="36">
        <v>0.41953957045559698</v>
      </c>
      <c r="AS104" s="36">
        <v>0.27972111048222797</v>
      </c>
      <c r="AT104" s="36">
        <v>1.2736384287212601</v>
      </c>
      <c r="AU104" s="36">
        <v>1.0036657643379401</v>
      </c>
      <c r="AV104" s="36">
        <v>0.14567633427365401</v>
      </c>
      <c r="AW104" s="36">
        <v>1.8461687939957601</v>
      </c>
      <c r="AX104" s="36">
        <v>0.36149818254635002</v>
      </c>
      <c r="AY104" s="36">
        <v>0.36247837721863801</v>
      </c>
      <c r="AZ104" s="36">
        <v>1.7004924597221101</v>
      </c>
      <c r="BA104" s="36">
        <v>7.8125E-3</v>
      </c>
      <c r="BB104" s="36">
        <v>-2.1072099696478599</v>
      </c>
      <c r="BC104" s="36">
        <v>3.90625E-3</v>
      </c>
      <c r="BD104" s="36">
        <v>9.7656199999999003E-3</v>
      </c>
      <c r="BE104" s="36">
        <v>0</v>
      </c>
      <c r="BF104" s="36">
        <v>0</v>
      </c>
      <c r="BG104" s="36">
        <v>5.8593799999999002E-3</v>
      </c>
      <c r="BH104" s="36">
        <v>2.6041666666666501E-2</v>
      </c>
      <c r="BI104" s="36">
        <v>1.30208333333332E-2</v>
      </c>
      <c r="BJ104" s="36">
        <v>3.2552066666666601E-2</v>
      </c>
      <c r="BK104" s="36">
        <v>0</v>
      </c>
      <c r="BL104" s="36">
        <v>0</v>
      </c>
      <c r="BM104" s="36">
        <v>1.9531266666666599E-2</v>
      </c>
      <c r="BN104" s="36">
        <v>78.125</v>
      </c>
      <c r="BO104" s="36">
        <v>39.0625</v>
      </c>
      <c r="BP104" s="36">
        <v>97.656199999999899</v>
      </c>
      <c r="BQ104" s="36">
        <v>0</v>
      </c>
      <c r="BR104" s="36">
        <v>0</v>
      </c>
      <c r="BS104" s="36">
        <v>58.593800000000002</v>
      </c>
      <c r="BT104" s="36">
        <v>1266510</v>
      </c>
      <c r="BU104" s="36">
        <v>11.21143</v>
      </c>
      <c r="BV104" s="36">
        <v>11.21143</v>
      </c>
      <c r="BW104" s="36">
        <v>1.0491625292742801</v>
      </c>
      <c r="BX104" s="37">
        <v>8.8522238276839493E-6</v>
      </c>
      <c r="BY104" s="37">
        <v>8.8522238276839493E-6</v>
      </c>
      <c r="BZ104" s="36">
        <v>-5.0534460939305896</v>
      </c>
      <c r="CA104" s="37">
        <v>8.8448539999999998E-6</v>
      </c>
      <c r="CB104" s="36">
        <v>-5.0538078229961396</v>
      </c>
      <c r="CC104" s="37">
        <v>8.8448539999999998E-6</v>
      </c>
      <c r="CD104" s="36">
        <v>-2.8331599999999999</v>
      </c>
      <c r="CE104" s="36">
        <v>-2.8331599999999999</v>
      </c>
      <c r="CF104" s="37">
        <v>-2.2369819425034102E-6</v>
      </c>
      <c r="CG104" s="37">
        <v>-2.2369819425034102E-6</v>
      </c>
      <c r="CH104" s="37">
        <v>-2.2351189999999999E-6</v>
      </c>
      <c r="CI104" s="37">
        <v>-2.2351189999999999E-6</v>
      </c>
      <c r="CJ104" s="37">
        <v>1.312073E-5</v>
      </c>
      <c r="CK104" s="36">
        <v>-0.25269649999999999</v>
      </c>
      <c r="CL104" s="36">
        <v>-0.25269649999999999</v>
      </c>
      <c r="CM104" s="36">
        <v>1.00081325848197</v>
      </c>
      <c r="CN104" s="37">
        <v>1.2724029024642501E-5</v>
      </c>
      <c r="CO104" s="36">
        <v>20.223479999999999</v>
      </c>
      <c r="CP104" s="36">
        <v>1141.268</v>
      </c>
      <c r="CQ104" s="36">
        <v>3.0573874030705599</v>
      </c>
      <c r="CR104" s="36">
        <v>3804.2266666666601</v>
      </c>
      <c r="CS104" s="36">
        <v>3.5802661483509</v>
      </c>
      <c r="CT104" s="36">
        <v>170.983599999999</v>
      </c>
      <c r="CU104" s="36">
        <v>102.026944227512</v>
      </c>
      <c r="CV104" s="36">
        <v>18.122419999999899</v>
      </c>
      <c r="CW104" s="36">
        <v>112.57449999999901</v>
      </c>
      <c r="CX104" s="36">
        <v>2.0514400243053901</v>
      </c>
      <c r="CY104" s="36">
        <v>375.24833333333299</v>
      </c>
      <c r="CZ104" s="36">
        <v>2.5743187695857301</v>
      </c>
      <c r="DA104" s="36">
        <v>0.190438099999999</v>
      </c>
      <c r="DB104" s="36">
        <v>0.53583078249473604</v>
      </c>
      <c r="DC104" s="36">
        <v>0.43491004444796699</v>
      </c>
      <c r="DD104" s="36">
        <v>0.49404122672427903</v>
      </c>
      <c r="DE104" s="36">
        <v>0.76106889999999905</v>
      </c>
      <c r="DF104" s="36">
        <v>0.75423379999999995</v>
      </c>
      <c r="DG104" s="36">
        <v>3.314368</v>
      </c>
      <c r="DH104" s="36">
        <v>2.5344259999999998</v>
      </c>
      <c r="DI104" s="36">
        <v>1.5171730000000001</v>
      </c>
      <c r="DJ104" s="36">
        <v>1</v>
      </c>
      <c r="DK104" s="36">
        <v>1</v>
      </c>
      <c r="DL104" s="36">
        <v>1</v>
      </c>
      <c r="DM104" s="36">
        <v>1</v>
      </c>
      <c r="DN104" s="36">
        <v>0</v>
      </c>
      <c r="DO104" s="36">
        <v>0</v>
      </c>
      <c r="DP104" s="36">
        <v>127</v>
      </c>
      <c r="DQ104" s="36">
        <v>7.8740157480314005E-3</v>
      </c>
      <c r="DR104" s="36">
        <v>7.8125E-3</v>
      </c>
      <c r="DS104" s="36">
        <v>1.5625E-2</v>
      </c>
      <c r="DT104" s="36">
        <v>6.9051255907489999E-4</v>
      </c>
      <c r="DU104" s="36">
        <v>8.7695095002514101E-2</v>
      </c>
      <c r="DV104" s="36">
        <v>1267560</v>
      </c>
      <c r="DW104" s="36">
        <v>1267030</v>
      </c>
      <c r="DX104" s="36">
        <v>1267410</v>
      </c>
      <c r="DY104" s="36">
        <v>1266510</v>
      </c>
      <c r="DZ104" s="36">
        <v>1266510</v>
      </c>
      <c r="EA104" s="36">
        <v>1267380</v>
      </c>
      <c r="EB104" s="36">
        <v>16.115110000000001</v>
      </c>
      <c r="EC104" s="36">
        <v>273.2894</v>
      </c>
      <c r="ED104" s="36">
        <v>136.4622</v>
      </c>
      <c r="EE104" s="36">
        <v>0</v>
      </c>
      <c r="EF104" s="36">
        <v>0</v>
      </c>
      <c r="EG104" s="36">
        <v>144.1849</v>
      </c>
      <c r="EH104" s="36">
        <v>1267540</v>
      </c>
      <c r="EI104" s="36">
        <v>1266760</v>
      </c>
      <c r="EJ104" s="36">
        <v>1267280</v>
      </c>
      <c r="EK104" s="36">
        <v>1266510</v>
      </c>
      <c r="EL104" s="36">
        <v>1266510</v>
      </c>
      <c r="EM104" s="36">
        <v>1267236</v>
      </c>
      <c r="EN104" s="37">
        <v>1.9453185600000001E-15</v>
      </c>
      <c r="EO104" s="37">
        <v>-1.9453185600000001E-15</v>
      </c>
      <c r="EP104" s="37">
        <v>-1.8313476999999898E-15</v>
      </c>
      <c r="EQ104" s="37">
        <v>-1.988456E-16</v>
      </c>
      <c r="ER104" s="36">
        <v>0</v>
      </c>
      <c r="ES104" s="36">
        <v>0</v>
      </c>
      <c r="ET104" s="37">
        <v>-5.5528597000000003E-16</v>
      </c>
    </row>
    <row r="105" spans="1:150" s="36" customFormat="1" x14ac:dyDescent="0.25">
      <c r="A105" s="38"/>
      <c r="B105" s="36">
        <f t="shared" si="35"/>
        <v>0.6020599913279624</v>
      </c>
      <c r="C105" s="36">
        <f t="shared" si="36"/>
        <v>-1.0033200528094961</v>
      </c>
      <c r="G105" s="36">
        <f t="shared" si="25"/>
        <v>14.8389699999999</v>
      </c>
      <c r="H105" s="23">
        <f t="shared" si="14"/>
        <v>9.9238444232410503E-2</v>
      </c>
      <c r="I105" s="36">
        <f t="shared" si="26"/>
        <v>20.27516</v>
      </c>
      <c r="J105" s="23">
        <f t="shared" si="16"/>
        <v>19.937583019668679</v>
      </c>
      <c r="K105" s="36">
        <f t="shared" si="31"/>
        <v>19.544049999999999</v>
      </c>
      <c r="L105" s="36">
        <f t="shared" si="32"/>
        <v>20.079514491668604</v>
      </c>
      <c r="M105" s="36">
        <f t="shared" si="27"/>
        <v>7.8125E-3</v>
      </c>
      <c r="N105" s="23">
        <f t="shared" si="18"/>
        <v>0.11875912515690683</v>
      </c>
      <c r="O105" s="36">
        <f t="shared" si="28"/>
        <v>7.8740157480314005E-3</v>
      </c>
      <c r="P105" s="36">
        <f t="shared" si="29"/>
        <v>7.8125E-3</v>
      </c>
      <c r="Q105" s="36">
        <f t="shared" si="21"/>
        <v>1.0078740157480193</v>
      </c>
      <c r="R105" s="36">
        <f t="shared" si="22"/>
        <v>9.4512173180919687E-2</v>
      </c>
      <c r="S105" s="36">
        <f t="shared" si="30"/>
        <v>10.663959803555665</v>
      </c>
      <c r="T105" s="36">
        <f t="shared" si="46"/>
        <v>1.0072118765574105</v>
      </c>
      <c r="U105" s="36">
        <v>10</v>
      </c>
      <c r="V105" s="36">
        <v>1</v>
      </c>
      <c r="W105" s="36">
        <v>6707</v>
      </c>
      <c r="X105" s="36">
        <v>600</v>
      </c>
      <c r="Y105" s="36">
        <v>3</v>
      </c>
      <c r="Z105" s="36">
        <v>4</v>
      </c>
      <c r="AA105" s="36">
        <v>7</v>
      </c>
      <c r="AB105" s="36">
        <v>7</v>
      </c>
      <c r="AC105" s="36">
        <v>0</v>
      </c>
      <c r="AD105" s="36">
        <v>0</v>
      </c>
      <c r="AE105" s="36">
        <v>0</v>
      </c>
      <c r="AF105" s="36">
        <v>3</v>
      </c>
      <c r="AG105" s="36">
        <v>14</v>
      </c>
      <c r="AH105" s="36">
        <v>4</v>
      </c>
      <c r="AI105" s="36">
        <v>0</v>
      </c>
      <c r="AJ105" s="36">
        <v>-1</v>
      </c>
      <c r="AK105" s="36">
        <v>4</v>
      </c>
      <c r="AL105" s="36">
        <v>-2.5</v>
      </c>
      <c r="AM105" s="36">
        <v>0</v>
      </c>
      <c r="AN105" s="36">
        <v>0.9</v>
      </c>
      <c r="AO105" s="36">
        <v>0.667434365969653</v>
      </c>
      <c r="AP105" s="36">
        <v>0.14567633427365401</v>
      </c>
      <c r="AQ105" s="36">
        <v>1.4193147629949201</v>
      </c>
      <c r="AR105" s="36">
        <v>0.41953957045559698</v>
      </c>
      <c r="AS105" s="36">
        <v>0.27972111048222797</v>
      </c>
      <c r="AT105" s="36">
        <v>1.2736384287212601</v>
      </c>
      <c r="AU105" s="36">
        <v>1.0036657643379401</v>
      </c>
      <c r="AV105" s="36">
        <v>0.14567633427365401</v>
      </c>
      <c r="AW105" s="36">
        <v>1.8461687939957601</v>
      </c>
      <c r="AX105" s="36">
        <v>0.36149818254635002</v>
      </c>
      <c r="AY105" s="36">
        <v>0.36247837721863801</v>
      </c>
      <c r="AZ105" s="36">
        <v>1.7004924597221101</v>
      </c>
      <c r="BA105" s="36">
        <v>7.8125E-3</v>
      </c>
      <c r="BB105" s="36">
        <v>-2.1072099696478599</v>
      </c>
      <c r="BC105" s="36">
        <v>3.90625E-3</v>
      </c>
      <c r="BD105" s="36">
        <v>9.7656199999999003E-3</v>
      </c>
      <c r="BE105" s="36">
        <v>0</v>
      </c>
      <c r="BF105" s="36">
        <v>0</v>
      </c>
      <c r="BG105" s="36">
        <v>5.8593799999999002E-3</v>
      </c>
      <c r="BH105" s="36">
        <v>1.953125E-2</v>
      </c>
      <c r="BI105" s="36">
        <v>9.765625E-3</v>
      </c>
      <c r="BJ105" s="36">
        <v>2.4414049999999899E-2</v>
      </c>
      <c r="BK105" s="36">
        <v>0</v>
      </c>
      <c r="BL105" s="36">
        <v>0</v>
      </c>
      <c r="BM105" s="36">
        <v>1.46484499999999E-2</v>
      </c>
      <c r="BN105" s="36">
        <v>78.125</v>
      </c>
      <c r="BO105" s="36">
        <v>39.0625</v>
      </c>
      <c r="BP105" s="36">
        <v>97.656199999999899</v>
      </c>
      <c r="BQ105" s="36">
        <v>0</v>
      </c>
      <c r="BR105" s="36">
        <v>0</v>
      </c>
      <c r="BS105" s="36">
        <v>58.593800000000002</v>
      </c>
      <c r="BT105" s="36">
        <v>1266510</v>
      </c>
      <c r="BU105" s="36">
        <v>14.8389699999999</v>
      </c>
      <c r="BV105" s="36">
        <v>14.8389699999999</v>
      </c>
      <c r="BW105" s="36">
        <v>1.17091194207785</v>
      </c>
      <c r="BX105" s="37">
        <v>1.17164254526217E-5</v>
      </c>
      <c r="BY105" s="37">
        <v>1.17164254526217E-5</v>
      </c>
      <c r="BZ105" s="36">
        <v>-4.9316966811270202</v>
      </c>
      <c r="CA105" s="37">
        <v>1.170662E-5</v>
      </c>
      <c r="CB105" s="36">
        <v>-4.9320602620158498</v>
      </c>
      <c r="CC105" s="37">
        <v>1.171119E-5</v>
      </c>
      <c r="CD105" s="36">
        <v>-3.6477909999999998</v>
      </c>
      <c r="CE105" s="36">
        <v>-14.04935</v>
      </c>
      <c r="CF105" s="37">
        <v>-2.88019123417896E-6</v>
      </c>
      <c r="CG105" s="37">
        <v>-1.1092964129773899E-5</v>
      </c>
      <c r="CH105" s="37">
        <v>-2.877783E-6</v>
      </c>
      <c r="CI105" s="37">
        <v>-1.108803E-5</v>
      </c>
      <c r="CJ105" s="37">
        <v>1.240923E-5</v>
      </c>
      <c r="CK105" s="36">
        <v>-0.24581799999999901</v>
      </c>
      <c r="CL105" s="36">
        <v>-0.94836719999999997</v>
      </c>
      <c r="CM105" s="36">
        <v>1.00081325848197</v>
      </c>
      <c r="CN105" s="37">
        <v>1.27847312693938E-5</v>
      </c>
      <c r="CO105" s="36">
        <v>20.27516</v>
      </c>
      <c r="CP105" s="36">
        <v>1146.998</v>
      </c>
      <c r="CQ105" s="36">
        <v>3.0595623084821901</v>
      </c>
      <c r="CR105" s="36">
        <v>2867.4949999999999</v>
      </c>
      <c r="CS105" s="36">
        <v>3.4575023171542298</v>
      </c>
      <c r="CT105" s="36">
        <v>129.34539999999899</v>
      </c>
      <c r="CU105" s="36">
        <v>77.469170932828902</v>
      </c>
      <c r="CV105" s="36">
        <v>18.11392</v>
      </c>
      <c r="CW105" s="36">
        <v>112.59229999999999</v>
      </c>
      <c r="CX105" s="36">
        <v>2.0515086880993798</v>
      </c>
      <c r="CY105" s="36">
        <v>281.48075</v>
      </c>
      <c r="CZ105" s="36">
        <v>2.44944869677142</v>
      </c>
      <c r="DA105" s="36">
        <v>0.189480599999999</v>
      </c>
      <c r="DB105" s="36">
        <v>0.53353741680029598</v>
      </c>
      <c r="DC105" s="36">
        <v>0.43455787883535701</v>
      </c>
      <c r="DD105" s="36">
        <v>0.49415536895863998</v>
      </c>
      <c r="DE105" s="36">
        <v>0.57044030000000001</v>
      </c>
      <c r="DF105" s="36">
        <v>0.56402989999999997</v>
      </c>
      <c r="DG105" s="36">
        <v>2.4849350000000001</v>
      </c>
      <c r="DH105" s="36">
        <v>1.899173</v>
      </c>
      <c r="DI105" s="36">
        <v>1.136233</v>
      </c>
      <c r="DJ105" s="36">
        <v>1</v>
      </c>
      <c r="DK105" s="36">
        <v>1</v>
      </c>
      <c r="DL105" s="36">
        <v>1</v>
      </c>
      <c r="DM105" s="36">
        <v>1</v>
      </c>
      <c r="DN105" s="36">
        <v>0</v>
      </c>
      <c r="DO105" s="36">
        <v>0</v>
      </c>
      <c r="DP105" s="36">
        <v>127</v>
      </c>
      <c r="DQ105" s="36">
        <v>7.8740157480314005E-3</v>
      </c>
      <c r="DR105" s="36">
        <v>7.8125E-3</v>
      </c>
      <c r="DS105" s="36">
        <v>1.5625E-2</v>
      </c>
      <c r="DT105" s="36">
        <v>6.9051255907489999E-4</v>
      </c>
      <c r="DU105" s="36">
        <v>8.7695095002514101E-2</v>
      </c>
      <c r="DV105" s="36">
        <v>1267560</v>
      </c>
      <c r="DW105" s="36">
        <v>1267030</v>
      </c>
      <c r="DX105" s="36">
        <v>1267419</v>
      </c>
      <c r="DY105" s="36">
        <v>1266510</v>
      </c>
      <c r="DZ105" s="36">
        <v>1266510</v>
      </c>
      <c r="EA105" s="36">
        <v>1267380</v>
      </c>
      <c r="EB105" s="36">
        <v>16.191990000000001</v>
      </c>
      <c r="EC105" s="36">
        <v>273.89839999999998</v>
      </c>
      <c r="ED105" s="36">
        <v>135.5487</v>
      </c>
      <c r="EE105" s="36">
        <v>0</v>
      </c>
      <c r="EF105" s="36">
        <v>0</v>
      </c>
      <c r="EG105" s="36">
        <v>145.63210000000001</v>
      </c>
      <c r="EH105" s="36">
        <v>1267540</v>
      </c>
      <c r="EI105" s="36">
        <v>1266760</v>
      </c>
      <c r="EJ105" s="36">
        <v>1267280</v>
      </c>
      <c r="EK105" s="36">
        <v>1266510</v>
      </c>
      <c r="EL105" s="36">
        <v>1266510</v>
      </c>
      <c r="EM105" s="36">
        <v>1267230</v>
      </c>
      <c r="EN105" s="37">
        <v>4.4894709999999996E-16</v>
      </c>
      <c r="EO105" s="37">
        <v>-4.4894709999999996E-16</v>
      </c>
      <c r="EP105" s="37">
        <v>-1.20042399999999E-16</v>
      </c>
      <c r="EQ105" s="37">
        <v>1.1688104000000001E-15</v>
      </c>
      <c r="ER105" s="36">
        <v>0</v>
      </c>
      <c r="ES105" s="36">
        <v>0</v>
      </c>
      <c r="ET105" s="37">
        <v>1.6623862000000001E-15</v>
      </c>
    </row>
    <row r="106" spans="1:150" s="36" customFormat="1" x14ac:dyDescent="0.25">
      <c r="A106" s="38"/>
      <c r="B106" s="36">
        <f t="shared" si="35"/>
        <v>0.77815125038364363</v>
      </c>
      <c r="C106" s="36">
        <f t="shared" si="36"/>
        <v>-0.79495559321867326</v>
      </c>
      <c r="G106" s="36">
        <f t="shared" si="25"/>
        <v>23.975529999999999</v>
      </c>
      <c r="H106" s="23">
        <f t="shared" si="14"/>
        <v>0.16034093315422168</v>
      </c>
      <c r="I106" s="36">
        <f t="shared" si="26"/>
        <v>20.326509999999999</v>
      </c>
      <c r="J106" s="23">
        <f t="shared" si="16"/>
        <v>19.988078053397633</v>
      </c>
      <c r="K106" s="36">
        <f t="shared" si="31"/>
        <v>19.544049999999999</v>
      </c>
      <c r="L106" s="36">
        <f t="shared" si="32"/>
        <v>20.079514491668604</v>
      </c>
      <c r="M106" s="36">
        <f t="shared" si="27"/>
        <v>9.7656199999999003E-3</v>
      </c>
      <c r="N106" s="23">
        <f t="shared" si="18"/>
        <v>0.14844883044029192</v>
      </c>
      <c r="O106" s="36">
        <f t="shared" si="28"/>
        <v>7.8740157480314005E-3</v>
      </c>
      <c r="P106" s="36">
        <f t="shared" si="29"/>
        <v>7.8125E-3</v>
      </c>
      <c r="Q106" s="36">
        <f t="shared" si="21"/>
        <v>1.0078740157480193</v>
      </c>
      <c r="R106" s="36">
        <f t="shared" si="22"/>
        <v>9.4512173180919687E-2</v>
      </c>
      <c r="S106" s="36">
        <f t="shared" si="30"/>
        <v>10.663959803555665</v>
      </c>
      <c r="T106" s="36">
        <f t="shared" si="46"/>
        <v>1.0072118765574105</v>
      </c>
      <c r="U106" s="36">
        <v>10</v>
      </c>
      <c r="V106" s="36">
        <v>1</v>
      </c>
      <c r="W106" s="36">
        <v>6707</v>
      </c>
      <c r="X106" s="36">
        <v>768</v>
      </c>
      <c r="Y106" s="36">
        <v>4</v>
      </c>
      <c r="Z106" s="36">
        <v>6</v>
      </c>
      <c r="AA106" s="36">
        <v>7</v>
      </c>
      <c r="AB106" s="36">
        <v>7</v>
      </c>
      <c r="AC106" s="36">
        <v>0</v>
      </c>
      <c r="AD106" s="36">
        <v>0</v>
      </c>
      <c r="AE106" s="36">
        <v>0</v>
      </c>
      <c r="AF106" s="36">
        <v>3</v>
      </c>
      <c r="AG106" s="36">
        <v>14</v>
      </c>
      <c r="AH106" s="36">
        <v>4</v>
      </c>
      <c r="AI106" s="36">
        <v>0</v>
      </c>
      <c r="AJ106" s="36">
        <v>-1</v>
      </c>
      <c r="AK106" s="36">
        <v>4</v>
      </c>
      <c r="AL106" s="36">
        <v>-2.5</v>
      </c>
      <c r="AM106" s="36">
        <v>0</v>
      </c>
      <c r="AN106" s="36">
        <v>0.9</v>
      </c>
      <c r="AO106" s="36">
        <v>0.667434365969653</v>
      </c>
      <c r="AP106" s="36">
        <v>0.14567633427365401</v>
      </c>
      <c r="AQ106" s="36">
        <v>1.4193147629949201</v>
      </c>
      <c r="AR106" s="36">
        <v>0.41953957045559698</v>
      </c>
      <c r="AS106" s="36">
        <v>0.27972111048222797</v>
      </c>
      <c r="AT106" s="36">
        <v>1.2736384287212601</v>
      </c>
      <c r="AU106" s="36">
        <v>1.0036657643379401</v>
      </c>
      <c r="AV106" s="36">
        <v>0.14567633427365401</v>
      </c>
      <c r="AW106" s="36">
        <v>1.8461687939957601</v>
      </c>
      <c r="AX106" s="36">
        <v>0.36149818254635002</v>
      </c>
      <c r="AY106" s="36">
        <v>0.36247837721863801</v>
      </c>
      <c r="AZ106" s="36">
        <v>1.7004924597221101</v>
      </c>
      <c r="BA106" s="36">
        <v>9.7656199999999003E-3</v>
      </c>
      <c r="BB106" s="36">
        <v>-2.0103001789986399</v>
      </c>
      <c r="BC106" s="36">
        <v>3.90625E-3</v>
      </c>
      <c r="BD106" s="36">
        <v>9.7656199999999003E-3</v>
      </c>
      <c r="BE106" s="36">
        <v>0</v>
      </c>
      <c r="BF106" s="36">
        <v>0</v>
      </c>
      <c r="BG106" s="36">
        <v>7.8125E-3</v>
      </c>
      <c r="BH106" s="36">
        <v>1.6276033333333301E-2</v>
      </c>
      <c r="BI106" s="36">
        <v>6.5104166666666002E-3</v>
      </c>
      <c r="BJ106" s="36">
        <v>1.6276033333333301E-2</v>
      </c>
      <c r="BK106" s="36">
        <v>0</v>
      </c>
      <c r="BL106" s="36">
        <v>0</v>
      </c>
      <c r="BM106" s="36">
        <v>1.30208333333332E-2</v>
      </c>
      <c r="BN106" s="36">
        <v>97.656199999999899</v>
      </c>
      <c r="BO106" s="36">
        <v>39.0625</v>
      </c>
      <c r="BP106" s="36">
        <v>97.656199999999899</v>
      </c>
      <c r="BQ106" s="36">
        <v>0</v>
      </c>
      <c r="BR106" s="36">
        <v>0</v>
      </c>
      <c r="BS106" s="36">
        <v>78.125</v>
      </c>
      <c r="BT106" s="36">
        <v>1266510</v>
      </c>
      <c r="BU106" s="36">
        <v>23.975529999999999</v>
      </c>
      <c r="BV106" s="36">
        <v>23.975529999999999</v>
      </c>
      <c r="BW106" s="36">
        <v>1.37927551059126</v>
      </c>
      <c r="BX106" s="37">
        <v>1.8930391390513999E-5</v>
      </c>
      <c r="BY106" s="37">
        <v>1.8930391390513999E-5</v>
      </c>
      <c r="BZ106" s="36">
        <v>-4.7233331126136102</v>
      </c>
      <c r="CA106" s="37">
        <v>1.89163E-5</v>
      </c>
      <c r="CB106" s="36">
        <v>-4.7236564914924504</v>
      </c>
      <c r="CC106" s="37">
        <v>1.8926429999999899E-5</v>
      </c>
      <c r="CD106" s="36">
        <v>13.9089499999999</v>
      </c>
      <c r="CE106" s="36">
        <v>9.1179549999999896</v>
      </c>
      <c r="CF106" s="37">
        <v>1.09821083133966E-5</v>
      </c>
      <c r="CG106" s="37">
        <v>7.1992759630796397E-6</v>
      </c>
      <c r="CH106" s="37">
        <v>1.0973910000000001E-5</v>
      </c>
      <c r="CI106" s="37">
        <v>7.197765E-6</v>
      </c>
      <c r="CJ106" s="37">
        <v>1.116843E-5</v>
      </c>
      <c r="CK106" s="36">
        <v>0.58209929999999999</v>
      </c>
      <c r="CL106" s="36">
        <v>0.38169739999999902</v>
      </c>
      <c r="CM106" s="36">
        <v>1.0006087595044599</v>
      </c>
      <c r="CN106" s="36">
        <v>1.0502412140443E-4</v>
      </c>
      <c r="CO106" s="36">
        <v>20.326509999999999</v>
      </c>
      <c r="CP106" s="36">
        <v>1155.443</v>
      </c>
      <c r="CQ106" s="36">
        <v>3.06274796234392</v>
      </c>
      <c r="CR106" s="36">
        <v>1925.73833333333</v>
      </c>
      <c r="CS106" s="36">
        <v>3.2845967119602699</v>
      </c>
      <c r="CT106" s="36">
        <v>80.067919999999901</v>
      </c>
      <c r="CU106" s="36">
        <v>48.299756750976798</v>
      </c>
      <c r="CV106" s="36">
        <v>18.105439999999899</v>
      </c>
      <c r="CW106" s="36">
        <v>112.6157</v>
      </c>
      <c r="CX106" s="36">
        <v>2.0515989374255499</v>
      </c>
      <c r="CY106" s="36">
        <v>187.692833333333</v>
      </c>
      <c r="CZ106" s="36">
        <v>2.27344768704191</v>
      </c>
      <c r="DA106" s="36">
        <v>0.188531899999999</v>
      </c>
      <c r="DB106" s="36">
        <v>0.53001575862663297</v>
      </c>
      <c r="DC106" s="36">
        <v>0.43418618711736401</v>
      </c>
      <c r="DD106" s="36">
        <v>0.49426886825682897</v>
      </c>
      <c r="DE106" s="36">
        <v>0.38005309999999898</v>
      </c>
      <c r="DF106" s="36">
        <v>0.37492999999999899</v>
      </c>
      <c r="DG106" s="36">
        <v>1.6549959999999999</v>
      </c>
      <c r="DH106" s="36">
        <v>1.6549959999999999</v>
      </c>
      <c r="DI106" s="36">
        <v>1.263957</v>
      </c>
      <c r="DJ106" s="36">
        <v>1</v>
      </c>
      <c r="DK106" s="36">
        <v>1</v>
      </c>
      <c r="DL106" s="36">
        <v>1</v>
      </c>
      <c r="DM106" s="36">
        <v>1</v>
      </c>
      <c r="DN106" s="36">
        <v>0</v>
      </c>
      <c r="DO106" s="36">
        <v>0</v>
      </c>
      <c r="DP106" s="36">
        <v>127</v>
      </c>
      <c r="DQ106" s="36">
        <v>7.8740157480314005E-3</v>
      </c>
      <c r="DR106" s="36">
        <v>7.8125E-3</v>
      </c>
      <c r="DS106" s="36">
        <v>1.5625E-2</v>
      </c>
      <c r="DT106" s="36">
        <v>6.9051255907489999E-4</v>
      </c>
      <c r="DU106" s="36">
        <v>8.7695095002514101E-2</v>
      </c>
      <c r="DV106" s="36">
        <v>1267419</v>
      </c>
      <c r="DW106" s="36">
        <v>1267030</v>
      </c>
      <c r="DX106" s="36">
        <v>1267419</v>
      </c>
      <c r="DY106" s="36">
        <v>1266510</v>
      </c>
      <c r="DZ106" s="36">
        <v>1266510</v>
      </c>
      <c r="EA106" s="36">
        <v>1267560</v>
      </c>
      <c r="EB106" s="36">
        <v>133.01410000000001</v>
      </c>
      <c r="EC106" s="36">
        <v>274.50869999999998</v>
      </c>
      <c r="ED106" s="36">
        <v>133.01410000000001</v>
      </c>
      <c r="EE106" s="36">
        <v>0</v>
      </c>
      <c r="EF106" s="36">
        <v>0</v>
      </c>
      <c r="EG106" s="36">
        <v>16.344569999999901</v>
      </c>
      <c r="EH106" s="36">
        <v>1267281</v>
      </c>
      <c r="EI106" s="36">
        <v>1266760</v>
      </c>
      <c r="EJ106" s="36">
        <v>1267281</v>
      </c>
      <c r="EK106" s="36">
        <v>1266510</v>
      </c>
      <c r="EL106" s="36">
        <v>1266510</v>
      </c>
      <c r="EM106" s="36">
        <v>1267540</v>
      </c>
      <c r="EN106" s="37">
        <v>-1.021347E-16</v>
      </c>
      <c r="EO106" s="37">
        <v>1.021347E-16</v>
      </c>
      <c r="EP106" s="37">
        <v>-7.5980806999999898E-16</v>
      </c>
      <c r="EQ106" s="37">
        <v>1.021347E-16</v>
      </c>
      <c r="ER106" s="36">
        <v>0</v>
      </c>
      <c r="ES106" s="36">
        <v>0</v>
      </c>
      <c r="ET106" s="37">
        <v>2.5236786999999999E-15</v>
      </c>
    </row>
    <row r="107" spans="1:150" s="36" customFormat="1" x14ac:dyDescent="0.25">
      <c r="A107" s="38"/>
      <c r="B107" s="36">
        <f t="shared" si="35"/>
        <v>0.90308998699194354</v>
      </c>
      <c r="C107" s="36">
        <f t="shared" si="36"/>
        <v>-0.67970538382862566</v>
      </c>
      <c r="G107" s="36">
        <f t="shared" si="25"/>
        <v>31.262119999999999</v>
      </c>
      <c r="H107" s="23">
        <f t="shared" si="14"/>
        <v>0.20907139459187166</v>
      </c>
      <c r="I107" s="36">
        <f t="shared" si="26"/>
        <v>20.35209</v>
      </c>
      <c r="J107" s="23">
        <f t="shared" si="16"/>
        <v>20.013232151991339</v>
      </c>
      <c r="K107" s="36">
        <f t="shared" si="31"/>
        <v>19.544049999999999</v>
      </c>
      <c r="L107" s="36">
        <f t="shared" si="32"/>
        <v>20.079514491668604</v>
      </c>
      <c r="M107" s="36">
        <f t="shared" si="27"/>
        <v>1.1718799999999901E-2</v>
      </c>
      <c r="N107" s="23">
        <f t="shared" si="18"/>
        <v>0.17813944779375973</v>
      </c>
      <c r="O107" s="36">
        <f t="shared" si="28"/>
        <v>7.8740157480314005E-3</v>
      </c>
      <c r="P107" s="36">
        <f t="shared" si="29"/>
        <v>7.8125E-3</v>
      </c>
      <c r="Q107" s="36">
        <f t="shared" si="21"/>
        <v>1.0078740157480193</v>
      </c>
      <c r="R107" s="36">
        <f t="shared" si="22"/>
        <v>9.4512173180919687E-2</v>
      </c>
      <c r="S107" s="36">
        <f t="shared" si="30"/>
        <v>10.663959803555665</v>
      </c>
      <c r="T107" s="36">
        <f t="shared" si="46"/>
        <v>1.0072118765574105</v>
      </c>
      <c r="U107" s="36">
        <v>10</v>
      </c>
      <c r="V107" s="36">
        <v>1</v>
      </c>
      <c r="W107" s="36">
        <v>6707</v>
      </c>
      <c r="X107" s="36">
        <v>936</v>
      </c>
      <c r="Y107" s="36">
        <v>5</v>
      </c>
      <c r="Z107" s="36">
        <v>8</v>
      </c>
      <c r="AA107" s="36">
        <v>7</v>
      </c>
      <c r="AB107" s="36">
        <v>7</v>
      </c>
      <c r="AC107" s="36">
        <v>0</v>
      </c>
      <c r="AD107" s="36">
        <v>0</v>
      </c>
      <c r="AE107" s="36">
        <v>0</v>
      </c>
      <c r="AF107" s="36">
        <v>3</v>
      </c>
      <c r="AG107" s="36">
        <v>14</v>
      </c>
      <c r="AH107" s="36">
        <v>4</v>
      </c>
      <c r="AI107" s="36">
        <v>0</v>
      </c>
      <c r="AJ107" s="36">
        <v>-1</v>
      </c>
      <c r="AK107" s="36">
        <v>4</v>
      </c>
      <c r="AL107" s="36">
        <v>-2.5</v>
      </c>
      <c r="AM107" s="36">
        <v>0</v>
      </c>
      <c r="AN107" s="36">
        <v>0.9</v>
      </c>
      <c r="AO107" s="36">
        <v>0.667434365969653</v>
      </c>
      <c r="AP107" s="36">
        <v>0.14567633427365401</v>
      </c>
      <c r="AQ107" s="36">
        <v>1.4193147629949201</v>
      </c>
      <c r="AR107" s="36">
        <v>0.41953957045559698</v>
      </c>
      <c r="AS107" s="36">
        <v>0.27972111048222797</v>
      </c>
      <c r="AT107" s="36">
        <v>1.2736384287212601</v>
      </c>
      <c r="AU107" s="36">
        <v>1.0036657643379401</v>
      </c>
      <c r="AV107" s="36">
        <v>0.14567633427365401</v>
      </c>
      <c r="AW107" s="36">
        <v>1.8461687939957601</v>
      </c>
      <c r="AX107" s="36">
        <v>0.36149818254635002</v>
      </c>
      <c r="AY107" s="36">
        <v>0.36247837721863801</v>
      </c>
      <c r="AZ107" s="36">
        <v>1.7004924597221101</v>
      </c>
      <c r="BA107" s="36">
        <v>1.1718799999999901E-2</v>
      </c>
      <c r="BB107" s="36">
        <v>-1.93111685760635</v>
      </c>
      <c r="BC107" s="36">
        <v>3.90625E-3</v>
      </c>
      <c r="BD107" s="36">
        <v>9.7656199999999003E-3</v>
      </c>
      <c r="BE107" s="36">
        <v>0</v>
      </c>
      <c r="BF107" s="36">
        <v>0</v>
      </c>
      <c r="BG107" s="36">
        <v>9.7656199999999003E-3</v>
      </c>
      <c r="BH107" s="36">
        <v>1.4648499999999899E-2</v>
      </c>
      <c r="BI107" s="36">
        <v>4.8828125E-3</v>
      </c>
      <c r="BJ107" s="36">
        <v>1.2207024999999899E-2</v>
      </c>
      <c r="BK107" s="36">
        <v>0</v>
      </c>
      <c r="BL107" s="36">
        <v>0</v>
      </c>
      <c r="BM107" s="36">
        <v>1.2207024999999899E-2</v>
      </c>
      <c r="BN107" s="36">
        <v>117.18799999999899</v>
      </c>
      <c r="BO107" s="36">
        <v>39.0625</v>
      </c>
      <c r="BP107" s="36">
        <v>97.656199999999899</v>
      </c>
      <c r="BQ107" s="36">
        <v>0</v>
      </c>
      <c r="BR107" s="36">
        <v>0</v>
      </c>
      <c r="BS107" s="36">
        <v>97.656199999999899</v>
      </c>
      <c r="BT107" s="36">
        <v>1266510</v>
      </c>
      <c r="BU107" s="36">
        <v>31.262119999999999</v>
      </c>
      <c r="BV107" s="36">
        <v>31.262119999999999</v>
      </c>
      <c r="BW107" s="36">
        <v>1.4945250759373401</v>
      </c>
      <c r="BX107" s="37">
        <v>2.46836740333672E-5</v>
      </c>
      <c r="BY107" s="37">
        <v>2.46836740333672E-5</v>
      </c>
      <c r="BZ107" s="36">
        <v>-4.6080835472675199</v>
      </c>
      <c r="CA107" s="37">
        <v>2.4671929999999999E-5</v>
      </c>
      <c r="CB107" s="36">
        <v>-4.6082901850738001</v>
      </c>
      <c r="CC107" s="37">
        <v>2.4662869999999999E-5</v>
      </c>
      <c r="CD107" s="36">
        <v>-16.351369999999999</v>
      </c>
      <c r="CE107" s="36">
        <v>-6.3209980000000003</v>
      </c>
      <c r="CF107" s="37">
        <v>-1.29105731498369E-5</v>
      </c>
      <c r="CG107" s="37">
        <v>-4.9908788718604602E-6</v>
      </c>
      <c r="CH107" s="37">
        <v>-1.2904419999999999E-5</v>
      </c>
      <c r="CI107" s="37">
        <v>-4.9866739999999998E-6</v>
      </c>
      <c r="CJ107" s="37">
        <v>1.0368510999999999E-5</v>
      </c>
      <c r="CK107" s="36">
        <v>-0.5237946</v>
      </c>
      <c r="CL107" s="36">
        <v>-0.20219109999999901</v>
      </c>
      <c r="CM107" s="36">
        <v>1.00025266282935</v>
      </c>
      <c r="CN107" s="36">
        <v>2.1383960647758E-4</v>
      </c>
      <c r="CO107" s="36">
        <v>20.35209</v>
      </c>
      <c r="CP107" s="36">
        <v>1160.5909999999999</v>
      </c>
      <c r="CQ107" s="36">
        <v>3.0646784857076401</v>
      </c>
      <c r="CR107" s="36">
        <v>1450.73875</v>
      </c>
      <c r="CS107" s="36">
        <v>3.1615884987156901</v>
      </c>
      <c r="CT107" s="36">
        <v>61.367190000000001</v>
      </c>
      <c r="CU107" s="36">
        <v>37.206809007013497</v>
      </c>
      <c r="CV107" s="36">
        <v>18.101220000000001</v>
      </c>
      <c r="CW107" s="36">
        <v>112.6279</v>
      </c>
      <c r="CX107" s="36">
        <v>2.05164598307748</v>
      </c>
      <c r="CY107" s="36">
        <v>140.784875</v>
      </c>
      <c r="CZ107" s="36">
        <v>2.1485559960855398</v>
      </c>
      <c r="DA107" s="36">
        <v>0.188060699999999</v>
      </c>
      <c r="DB107" s="36">
        <v>0.527851868848209</v>
      </c>
      <c r="DC107" s="36">
        <v>0.43399913839999399</v>
      </c>
      <c r="DD107" s="36">
        <v>0.49432583533067997</v>
      </c>
      <c r="DE107" s="36">
        <v>0.28494979999999998</v>
      </c>
      <c r="DF107" s="36">
        <v>0.280790699999999</v>
      </c>
      <c r="DG107" s="36">
        <v>1.240243</v>
      </c>
      <c r="DH107" s="36">
        <v>1.4386410000000001</v>
      </c>
      <c r="DI107" s="36">
        <v>1.240243</v>
      </c>
      <c r="DJ107" s="36">
        <v>1</v>
      </c>
      <c r="DK107" s="36">
        <v>1</v>
      </c>
      <c r="DL107" s="36">
        <v>1</v>
      </c>
      <c r="DM107" s="36">
        <v>1</v>
      </c>
      <c r="DN107" s="36">
        <v>0</v>
      </c>
      <c r="DO107" s="36">
        <v>0</v>
      </c>
      <c r="DP107" s="36">
        <v>127</v>
      </c>
      <c r="DQ107" s="36">
        <v>7.8740157480314005E-3</v>
      </c>
      <c r="DR107" s="36">
        <v>7.8125E-3</v>
      </c>
      <c r="DS107" s="36">
        <v>1.5625E-2</v>
      </c>
      <c r="DT107" s="36">
        <v>6.9051255907489999E-4</v>
      </c>
      <c r="DU107" s="36">
        <v>8.7695095002514101E-2</v>
      </c>
      <c r="DV107" s="36">
        <v>1267100</v>
      </c>
      <c r="DW107" s="36">
        <v>1267030</v>
      </c>
      <c r="DX107" s="36">
        <v>1267419</v>
      </c>
      <c r="DY107" s="36">
        <v>1266510</v>
      </c>
      <c r="DZ107" s="36">
        <v>1266510</v>
      </c>
      <c r="EA107" s="36">
        <v>1267419</v>
      </c>
      <c r="EB107" s="36">
        <v>270.83</v>
      </c>
      <c r="EC107" s="36">
        <v>274.814199999999</v>
      </c>
      <c r="ED107" s="36">
        <v>131.0617</v>
      </c>
      <c r="EE107" s="36">
        <v>0</v>
      </c>
      <c r="EF107" s="36">
        <v>0</v>
      </c>
      <c r="EG107" s="36">
        <v>131.0617</v>
      </c>
      <c r="EH107" s="36">
        <v>1266830</v>
      </c>
      <c r="EI107" s="36">
        <v>1266760</v>
      </c>
      <c r="EJ107" s="36">
        <v>1267286</v>
      </c>
      <c r="EK107" s="36">
        <v>1266510</v>
      </c>
      <c r="EL107" s="36">
        <v>1266510</v>
      </c>
      <c r="EM107" s="36">
        <v>1267286</v>
      </c>
      <c r="EN107" s="37">
        <v>-1.9349753000000002E-15</v>
      </c>
      <c r="EO107" s="37">
        <v>1.9349753000000002E-15</v>
      </c>
      <c r="EP107" s="37">
        <v>-5.9674509999999899E-16</v>
      </c>
      <c r="EQ107" s="37">
        <v>1.40561443E-15</v>
      </c>
      <c r="ER107" s="36">
        <v>0</v>
      </c>
      <c r="ES107" s="36">
        <v>0</v>
      </c>
      <c r="ET107" s="37">
        <v>1.40561443E-15</v>
      </c>
    </row>
    <row r="108" spans="1:150" s="36" customFormat="1" x14ac:dyDescent="0.25">
      <c r="A108" s="38"/>
      <c r="B108" s="36">
        <f t="shared" si="35"/>
        <v>1.3010299956639813</v>
      </c>
      <c r="C108" s="36">
        <f t="shared" si="36"/>
        <v>-0.26171053801136313</v>
      </c>
      <c r="G108" s="36">
        <f t="shared" si="25"/>
        <v>81.848979999999997</v>
      </c>
      <c r="H108" s="23">
        <f t="shared" si="14"/>
        <v>0.54738067650313582</v>
      </c>
      <c r="I108" s="36">
        <f t="shared" si="26"/>
        <v>20.3979</v>
      </c>
      <c r="J108" s="23">
        <f t="shared" si="16"/>
        <v>20.058279425508836</v>
      </c>
      <c r="K108" s="36">
        <f t="shared" si="31"/>
        <v>19.544049999999999</v>
      </c>
      <c r="L108" s="36">
        <f t="shared" si="32"/>
        <v>20.079514491668604</v>
      </c>
      <c r="M108" s="36">
        <f t="shared" si="27"/>
        <v>2.7343800000000001E-2</v>
      </c>
      <c r="N108" s="23">
        <f t="shared" si="18"/>
        <v>0.41565769810757491</v>
      </c>
      <c r="O108" s="36">
        <f t="shared" si="28"/>
        <v>7.8740157480314005E-3</v>
      </c>
      <c r="P108" s="36">
        <f t="shared" si="29"/>
        <v>7.8125E-3</v>
      </c>
      <c r="Q108" s="36">
        <f t="shared" si="21"/>
        <v>1.0078740157480193</v>
      </c>
      <c r="R108" s="36">
        <f t="shared" si="22"/>
        <v>9.4512173180919687E-2</v>
      </c>
      <c r="S108" s="36">
        <f t="shared" si="30"/>
        <v>10.663959803555665</v>
      </c>
      <c r="T108" s="36">
        <f t="shared" si="46"/>
        <v>1.0072118765574105</v>
      </c>
      <c r="U108" s="36">
        <v>10</v>
      </c>
      <c r="V108" s="36">
        <v>1</v>
      </c>
      <c r="W108" s="36">
        <v>6707</v>
      </c>
      <c r="X108" s="36">
        <v>1104</v>
      </c>
      <c r="Y108" s="36">
        <v>6</v>
      </c>
      <c r="Z108" s="36">
        <v>20</v>
      </c>
      <c r="AA108" s="36">
        <v>7</v>
      </c>
      <c r="AB108" s="36">
        <v>7</v>
      </c>
      <c r="AC108" s="36">
        <v>0</v>
      </c>
      <c r="AD108" s="36">
        <v>0</v>
      </c>
      <c r="AE108" s="36">
        <v>0</v>
      </c>
      <c r="AF108" s="36">
        <v>3</v>
      </c>
      <c r="AG108" s="36">
        <v>14</v>
      </c>
      <c r="AH108" s="36">
        <v>4</v>
      </c>
      <c r="AI108" s="36">
        <v>0</v>
      </c>
      <c r="AJ108" s="36">
        <v>-1</v>
      </c>
      <c r="AK108" s="36">
        <v>4</v>
      </c>
      <c r="AL108" s="36">
        <v>-2.5</v>
      </c>
      <c r="AM108" s="36">
        <v>0</v>
      </c>
      <c r="AN108" s="36">
        <v>0.9</v>
      </c>
      <c r="AO108" s="36">
        <v>0.667434365969653</v>
      </c>
      <c r="AP108" s="36">
        <v>0.14567633427365401</v>
      </c>
      <c r="AQ108" s="36">
        <v>1.4193147629949201</v>
      </c>
      <c r="AR108" s="36">
        <v>0.41953957045559698</v>
      </c>
      <c r="AS108" s="36">
        <v>0.27972111048222797</v>
      </c>
      <c r="AT108" s="36">
        <v>1.2736384287212601</v>
      </c>
      <c r="AU108" s="36">
        <v>1.0036657643379401</v>
      </c>
      <c r="AV108" s="36">
        <v>0.14567633427365401</v>
      </c>
      <c r="AW108" s="36">
        <v>1.8461687939957601</v>
      </c>
      <c r="AX108" s="36">
        <v>0.36149818254635002</v>
      </c>
      <c r="AY108" s="36">
        <v>0.36247837721863801</v>
      </c>
      <c r="AZ108" s="36">
        <v>1.7004924597221101</v>
      </c>
      <c r="BA108" s="36">
        <v>2.7343800000000001E-2</v>
      </c>
      <c r="BB108" s="36">
        <v>-1.56314113115983</v>
      </c>
      <c r="BC108" s="36">
        <v>3.90625E-3</v>
      </c>
      <c r="BD108" s="36">
        <v>9.7656199999999003E-3</v>
      </c>
      <c r="BE108" s="36">
        <v>0</v>
      </c>
      <c r="BF108" s="36">
        <v>0</v>
      </c>
      <c r="BG108" s="36">
        <v>1.7382789999999902E-2</v>
      </c>
      <c r="BH108" s="36">
        <v>1.3671900000000001E-2</v>
      </c>
      <c r="BI108" s="36">
        <v>1.953125E-3</v>
      </c>
      <c r="BJ108" s="36">
        <v>4.8828099999998903E-3</v>
      </c>
      <c r="BK108" s="36">
        <v>0</v>
      </c>
      <c r="BL108" s="36">
        <v>0</v>
      </c>
      <c r="BM108" s="36">
        <v>8.6913949999999109E-3</v>
      </c>
      <c r="BN108" s="36">
        <v>273.43799999999999</v>
      </c>
      <c r="BO108" s="36">
        <v>39.0625</v>
      </c>
      <c r="BP108" s="36">
        <v>97.656199999999899</v>
      </c>
      <c r="BQ108" s="36">
        <v>0</v>
      </c>
      <c r="BR108" s="36">
        <v>0</v>
      </c>
      <c r="BS108" s="36">
        <v>173.827899999999</v>
      </c>
      <c r="BT108" s="36">
        <v>1266510</v>
      </c>
      <c r="BU108" s="36">
        <v>81.848979999999997</v>
      </c>
      <c r="BV108" s="36">
        <v>81.848979999999997</v>
      </c>
      <c r="BW108" s="36">
        <v>1.9125232487774699</v>
      </c>
      <c r="BX108" s="37">
        <v>6.4625608956897303E-5</v>
      </c>
      <c r="BY108" s="37">
        <v>6.4625608956897303E-5</v>
      </c>
      <c r="BZ108" s="36">
        <v>-4.1900853744274</v>
      </c>
      <c r="CA108" s="37">
        <v>6.4594620000000001E-5</v>
      </c>
      <c r="CB108" s="36">
        <v>-4.19029360763796</v>
      </c>
      <c r="CC108" s="37">
        <v>6.4621489999999997E-5</v>
      </c>
      <c r="CD108" s="36">
        <v>-16.0143799999999</v>
      </c>
      <c r="CE108" s="36">
        <v>-6.5987739999999997</v>
      </c>
      <c r="CF108" s="37">
        <v>-1.26444955033912E-5</v>
      </c>
      <c r="CG108" s="37">
        <v>-5.2102028408776801E-6</v>
      </c>
      <c r="CH108" s="37">
        <v>-1.263844E-5</v>
      </c>
      <c r="CI108" s="37">
        <v>-5.2098709999999997E-6</v>
      </c>
      <c r="CJ108" s="37">
        <v>1.0306932E-5</v>
      </c>
      <c r="CK108" s="36">
        <v>-0.19594129999999901</v>
      </c>
      <c r="CL108" s="36">
        <v>-8.0622429999999898E-2</v>
      </c>
      <c r="CM108" s="36">
        <v>1.0002139738336</v>
      </c>
      <c r="CN108" s="36">
        <v>2.110745276389E-4</v>
      </c>
      <c r="CO108" s="36">
        <v>20.3979</v>
      </c>
      <c r="CP108" s="36">
        <v>1172.5830000000001</v>
      </c>
      <c r="CQ108" s="36">
        <v>3.0691424749544902</v>
      </c>
      <c r="CR108" s="36">
        <v>586.29150000000004</v>
      </c>
      <c r="CS108" s="36">
        <v>2.7681124792905099</v>
      </c>
      <c r="CT108" s="36">
        <v>49.169199999999996</v>
      </c>
      <c r="CU108" s="36">
        <v>14.3573955971553</v>
      </c>
      <c r="CV108" s="36">
        <v>18.093589999999999</v>
      </c>
      <c r="CW108" s="36">
        <v>112.56100000000001</v>
      </c>
      <c r="CX108" s="36">
        <v>2.0513879406218498</v>
      </c>
      <c r="CY108" s="36">
        <v>56.280500000000004</v>
      </c>
      <c r="CZ108" s="36">
        <v>1.7503579449578699</v>
      </c>
      <c r="DA108" s="36">
        <v>0.18721789999999999</v>
      </c>
      <c r="DB108" s="36">
        <v>0.52278513698701701</v>
      </c>
      <c r="DC108" s="36">
        <v>0.43400619406037899</v>
      </c>
      <c r="DD108" s="36">
        <v>0.49442674575411899</v>
      </c>
      <c r="DE108" s="36">
        <v>0.11391509999999901</v>
      </c>
      <c r="DF108" s="36">
        <v>0.11202479999999899</v>
      </c>
      <c r="DG108" s="36">
        <v>0.49410179999999998</v>
      </c>
      <c r="DH108" s="36">
        <v>1.1931670000000001</v>
      </c>
      <c r="DI108" s="36">
        <v>0.65280859999999996</v>
      </c>
      <c r="DJ108" s="36">
        <v>1</v>
      </c>
      <c r="DK108" s="36">
        <v>1</v>
      </c>
      <c r="DL108" s="36">
        <v>1</v>
      </c>
      <c r="DM108" s="36">
        <v>1</v>
      </c>
      <c r="DN108" s="36">
        <v>0</v>
      </c>
      <c r="DO108" s="36">
        <v>0</v>
      </c>
      <c r="DP108" s="36">
        <v>127</v>
      </c>
      <c r="DQ108" s="36">
        <v>7.8740157480314005E-3</v>
      </c>
      <c r="DR108" s="36">
        <v>7.8125E-3</v>
      </c>
      <c r="DS108" s="36">
        <v>1.5625E-2</v>
      </c>
      <c r="DT108" s="36">
        <v>6.9051255907489999E-4</v>
      </c>
      <c r="DU108" s="36">
        <v>8.7695095002514101E-2</v>
      </c>
      <c r="DV108" s="36">
        <v>1267050</v>
      </c>
      <c r="DW108" s="36">
        <v>1267030</v>
      </c>
      <c r="DX108" s="36">
        <v>1267400</v>
      </c>
      <c r="DY108" s="36">
        <v>1266510</v>
      </c>
      <c r="DZ108" s="36">
        <v>1266510</v>
      </c>
      <c r="EA108" s="36">
        <v>1266706</v>
      </c>
      <c r="EB108" s="36">
        <v>267.32799999999997</v>
      </c>
      <c r="EC108" s="36">
        <v>275.3648</v>
      </c>
      <c r="ED108" s="36">
        <v>124.864899999999</v>
      </c>
      <c r="EE108" s="36">
        <v>0</v>
      </c>
      <c r="EF108" s="36">
        <v>0</v>
      </c>
      <c r="EG108" s="36">
        <v>108.6817147</v>
      </c>
      <c r="EH108" s="36">
        <v>1266781</v>
      </c>
      <c r="EI108" s="36">
        <v>1266760</v>
      </c>
      <c r="EJ108" s="36">
        <v>1267279</v>
      </c>
      <c r="EK108" s="36">
        <v>1266510</v>
      </c>
      <c r="EL108" s="36">
        <v>1266510</v>
      </c>
      <c r="EM108" s="36">
        <v>1266598</v>
      </c>
      <c r="EN108" s="37">
        <v>6.3164299999999901E-16</v>
      </c>
      <c r="EO108" s="37">
        <v>-6.3164299999999901E-16</v>
      </c>
      <c r="EP108" s="37">
        <v>-2.2495890999999898E-15</v>
      </c>
      <c r="EQ108" s="37">
        <v>1.20878449999999E-15</v>
      </c>
      <c r="ER108" s="36">
        <v>0</v>
      </c>
      <c r="ES108" s="36">
        <v>0</v>
      </c>
      <c r="ET108" s="37">
        <v>8.6338000000000004E-16</v>
      </c>
    </row>
    <row r="109" spans="1:150" s="40" customFormat="1" ht="11" thickBot="1" x14ac:dyDescent="0.3">
      <c r="A109" s="39"/>
      <c r="B109" s="40">
        <f t="shared" si="35"/>
        <v>1.9030899869919435</v>
      </c>
      <c r="C109" s="40">
        <f t="shared" si="36"/>
        <v>0.3520315964718021</v>
      </c>
      <c r="G109" s="40">
        <f t="shared" si="25"/>
        <v>336.32209999999998</v>
      </c>
      <c r="H109" s="41">
        <f t="shared" si="14"/>
        <v>2.2492182385285102</v>
      </c>
      <c r="I109" s="40">
        <f t="shared" si="26"/>
        <v>20.4207</v>
      </c>
      <c r="J109" s="41">
        <f t="shared" si="16"/>
        <v>20.080699810494625</v>
      </c>
      <c r="K109" s="40">
        <f t="shared" si="31"/>
        <v>19.544049999999999</v>
      </c>
      <c r="L109" s="40">
        <f t="shared" si="32"/>
        <v>20.079514491668604</v>
      </c>
      <c r="M109" s="40">
        <f t="shared" si="27"/>
        <v>0.1166017</v>
      </c>
      <c r="N109" s="41">
        <f t="shared" si="18"/>
        <v>1.7724820331274371</v>
      </c>
      <c r="O109" s="40">
        <f t="shared" si="28"/>
        <v>7.8740157480314005E-3</v>
      </c>
      <c r="P109" s="40">
        <f t="shared" si="29"/>
        <v>7.8125E-3</v>
      </c>
      <c r="Q109" s="40">
        <f t="shared" si="21"/>
        <v>1.0078740157480193</v>
      </c>
      <c r="R109" s="40">
        <f t="shared" si="22"/>
        <v>9.4512173180919687E-2</v>
      </c>
      <c r="S109" s="40">
        <f t="shared" si="30"/>
        <v>10.663959803555665</v>
      </c>
      <c r="T109" s="40">
        <f t="shared" si="46"/>
        <v>1.0072118765574105</v>
      </c>
      <c r="U109" s="40">
        <v>10</v>
      </c>
      <c r="V109" s="40">
        <v>1</v>
      </c>
      <c r="W109" s="40">
        <v>6707</v>
      </c>
      <c r="X109" s="40">
        <v>1272</v>
      </c>
      <c r="Y109" s="40">
        <v>7</v>
      </c>
      <c r="Z109" s="40">
        <v>80</v>
      </c>
      <c r="AA109" s="40">
        <v>7</v>
      </c>
      <c r="AB109" s="40">
        <v>7</v>
      </c>
      <c r="AC109" s="40">
        <v>0</v>
      </c>
      <c r="AD109" s="40">
        <v>0</v>
      </c>
      <c r="AE109" s="40">
        <v>0</v>
      </c>
      <c r="AF109" s="40">
        <v>3</v>
      </c>
      <c r="AG109" s="40">
        <v>14</v>
      </c>
      <c r="AH109" s="40">
        <v>4</v>
      </c>
      <c r="AI109" s="40">
        <v>0</v>
      </c>
      <c r="AJ109" s="40">
        <v>-1</v>
      </c>
      <c r="AK109" s="40">
        <v>4</v>
      </c>
      <c r="AL109" s="40">
        <v>-2.5</v>
      </c>
      <c r="AM109" s="40">
        <v>0</v>
      </c>
      <c r="AN109" s="40">
        <v>0.9</v>
      </c>
      <c r="AO109" s="40">
        <v>0.667434365969653</v>
      </c>
      <c r="AP109" s="40">
        <v>0.14567633427365401</v>
      </c>
      <c r="AQ109" s="40">
        <v>1.4193147629949201</v>
      </c>
      <c r="AR109" s="40">
        <v>0.41953957045559698</v>
      </c>
      <c r="AS109" s="40">
        <v>0.27972111048222797</v>
      </c>
      <c r="AT109" s="40">
        <v>1.2736384287212601</v>
      </c>
      <c r="AU109" s="40">
        <v>1.0036657643379401</v>
      </c>
      <c r="AV109" s="40">
        <v>0.14567633427365401</v>
      </c>
      <c r="AW109" s="40">
        <v>1.8461687939957601</v>
      </c>
      <c r="AX109" s="40">
        <v>0.36149818254635002</v>
      </c>
      <c r="AY109" s="40">
        <v>0.36247837721863801</v>
      </c>
      <c r="AZ109" s="40">
        <v>1.7004924597221101</v>
      </c>
      <c r="BA109" s="40">
        <v>0.1166017</v>
      </c>
      <c r="BB109" s="40">
        <v>-0.93332004975724203</v>
      </c>
      <c r="BC109" s="40">
        <v>3.90625E-3</v>
      </c>
      <c r="BD109" s="40">
        <v>9.7656199999999003E-3</v>
      </c>
      <c r="BE109" s="40">
        <v>0</v>
      </c>
      <c r="BF109" s="40">
        <v>0</v>
      </c>
      <c r="BG109" s="40">
        <v>6.9921880000000006E-2</v>
      </c>
      <c r="BH109" s="40">
        <v>1.45752124999999E-2</v>
      </c>
      <c r="BI109" s="40">
        <v>4.8828125E-4</v>
      </c>
      <c r="BJ109" s="40">
        <v>1.2207024999998999E-3</v>
      </c>
      <c r="BK109" s="40">
        <v>0</v>
      </c>
      <c r="BL109" s="40">
        <v>0</v>
      </c>
      <c r="BM109" s="40">
        <v>8.7402350000000007E-3</v>
      </c>
      <c r="BN109" s="40">
        <v>1166.0170000000001</v>
      </c>
      <c r="BO109" s="40">
        <v>39.0625</v>
      </c>
      <c r="BP109" s="40">
        <v>97.656199999999899</v>
      </c>
      <c r="BQ109" s="40">
        <v>0</v>
      </c>
      <c r="BR109" s="40">
        <v>0</v>
      </c>
      <c r="BS109" s="40">
        <v>699.21879999999999</v>
      </c>
      <c r="BT109" s="40">
        <v>1266510</v>
      </c>
      <c r="BU109" s="40">
        <v>336.32209999999998</v>
      </c>
      <c r="BV109" s="40">
        <v>336.32209999999998</v>
      </c>
      <c r="BW109" s="40">
        <v>2.5262663235803</v>
      </c>
      <c r="BX109" s="40">
        <v>2.6555029174656899E-4</v>
      </c>
      <c r="BY109" s="40">
        <v>2.6555029174656899E-4</v>
      </c>
      <c r="BZ109" s="40">
        <v>-3.5763422996246299</v>
      </c>
      <c r="CA109" s="40">
        <v>2.6528109999997003E-4</v>
      </c>
      <c r="CB109" s="40">
        <v>-3.57678234535588</v>
      </c>
      <c r="CC109" s="40">
        <v>2.6547939999996002E-4</v>
      </c>
      <c r="CD109" s="40">
        <v>-8.3507630000000006</v>
      </c>
      <c r="CE109" s="40">
        <v>-6.5078779999999998</v>
      </c>
      <c r="CF109" s="42">
        <v>-6.5935231462838801E-6</v>
      </c>
      <c r="CG109" s="42">
        <v>-5.1384339642008304E-6</v>
      </c>
      <c r="CH109" s="42">
        <v>-6.5869899999999999E-6</v>
      </c>
      <c r="CI109" s="42">
        <v>-5.1370600000000001E-6</v>
      </c>
      <c r="CJ109" s="42">
        <v>1.0293883999999999E-5</v>
      </c>
      <c r="CK109" s="40">
        <v>-2.4694939999999901E-2</v>
      </c>
      <c r="CL109" s="40">
        <v>-1.9350039999999898E-2</v>
      </c>
      <c r="CM109" s="40">
        <v>1.0006924540666799</v>
      </c>
      <c r="CN109" s="42">
        <v>6.2174218916519506E-5</v>
      </c>
      <c r="CO109" s="40">
        <v>20.4207</v>
      </c>
      <c r="CP109" s="40">
        <v>1178.807</v>
      </c>
      <c r="CQ109" s="40">
        <v>3.0714413466494599</v>
      </c>
      <c r="CR109" s="40">
        <v>147.350875</v>
      </c>
      <c r="CS109" s="40">
        <v>2.1683513596575099</v>
      </c>
      <c r="CT109" s="40">
        <v>49.115879999999997</v>
      </c>
      <c r="CU109" s="40">
        <v>3.5125771027546402</v>
      </c>
      <c r="CV109" s="40">
        <v>18.089759999999998</v>
      </c>
      <c r="CW109" s="40">
        <v>112.508299999999</v>
      </c>
      <c r="CX109" s="40">
        <v>2.0511845613153099</v>
      </c>
      <c r="CY109" s="40">
        <v>14.063537499999899</v>
      </c>
      <c r="CZ109" s="40">
        <v>1.1480945743233599</v>
      </c>
      <c r="DA109" s="40">
        <v>0.186799199999999</v>
      </c>
      <c r="DB109" s="40">
        <v>0.52018925312327602</v>
      </c>
      <c r="DC109" s="40">
        <v>0.434084693152962</v>
      </c>
      <c r="DD109" s="40">
        <v>0.49447653725990298</v>
      </c>
      <c r="DE109" s="40">
        <v>2.8470659999999901E-2</v>
      </c>
      <c r="DF109" s="40">
        <v>2.79698899999999E-2</v>
      </c>
      <c r="DG109" s="40">
        <v>0.123238999999999</v>
      </c>
      <c r="DH109" s="40">
        <v>1.1600359999999901</v>
      </c>
      <c r="DI109" s="40">
        <v>0.70200359999999995</v>
      </c>
      <c r="DJ109" s="40">
        <v>1</v>
      </c>
      <c r="DK109" s="40">
        <v>1</v>
      </c>
      <c r="DL109" s="40">
        <v>1</v>
      </c>
      <c r="DM109" s="40">
        <v>1</v>
      </c>
      <c r="DN109" s="40">
        <v>0</v>
      </c>
      <c r="DO109" s="40">
        <v>0</v>
      </c>
      <c r="DP109" s="40">
        <v>127</v>
      </c>
      <c r="DQ109" s="40">
        <v>7.8740157480314005E-3</v>
      </c>
      <c r="DR109" s="40">
        <v>7.8125E-3</v>
      </c>
      <c r="DS109" s="40">
        <v>1.5625E-2</v>
      </c>
      <c r="DT109" s="40">
        <v>6.9051255907489999E-4</v>
      </c>
      <c r="DU109" s="40">
        <v>8.7695095002514101E-2</v>
      </c>
      <c r="DV109" s="40">
        <v>1267470</v>
      </c>
      <c r="DW109" s="40">
        <v>1267030</v>
      </c>
      <c r="DX109" s="40">
        <v>1267390</v>
      </c>
      <c r="DY109" s="40">
        <v>1266510</v>
      </c>
      <c r="DZ109" s="40">
        <v>1266510</v>
      </c>
      <c r="EA109" s="40">
        <v>1267504</v>
      </c>
      <c r="EB109" s="40">
        <v>78.74427</v>
      </c>
      <c r="EC109" s="40">
        <v>275.64080000000001</v>
      </c>
      <c r="ED109" s="40">
        <v>121.7573</v>
      </c>
      <c r="EE109" s="40">
        <v>0</v>
      </c>
      <c r="EF109" s="40">
        <v>0</v>
      </c>
      <c r="EG109" s="40">
        <v>42.352400000000003</v>
      </c>
      <c r="EH109" s="40">
        <v>1267387</v>
      </c>
      <c r="EI109" s="40">
        <v>1266759</v>
      </c>
      <c r="EJ109" s="40">
        <v>1267270</v>
      </c>
      <c r="EK109" s="40">
        <v>1266510</v>
      </c>
      <c r="EL109" s="40">
        <v>1266510</v>
      </c>
      <c r="EM109" s="40">
        <v>1267468</v>
      </c>
      <c r="EN109" s="42">
        <v>-1.22464799999999E-15</v>
      </c>
      <c r="EO109" s="42">
        <v>1.22464799999999E-15</v>
      </c>
      <c r="EP109" s="42">
        <v>-1.0030184E-15</v>
      </c>
      <c r="EQ109" s="42">
        <v>-2.5383239999999999E-15</v>
      </c>
      <c r="ER109" s="40">
        <v>0</v>
      </c>
      <c r="ES109" s="40">
        <v>0</v>
      </c>
      <c r="ET109" s="42">
        <v>4.5832899999999901E-15</v>
      </c>
    </row>
    <row r="110" spans="1:150" x14ac:dyDescent="0.25">
      <c r="G110" s="8">
        <f t="shared" si="25"/>
        <v>148.43815000000001</v>
      </c>
      <c r="H110" s="9">
        <f t="shared" si="14"/>
        <v>0.99270846094690435</v>
      </c>
      <c r="I110" s="8">
        <f t="shared" si="26"/>
        <v>1.01289219999999</v>
      </c>
      <c r="J110" s="9">
        <f t="shared" si="16"/>
        <v>0.9960277663640954</v>
      </c>
      <c r="M110" s="8">
        <f t="shared" si="27"/>
        <v>6.8566134999999903E-2</v>
      </c>
      <c r="N110" s="9">
        <f t="shared" si="18"/>
        <v>1.0422853386227657</v>
      </c>
      <c r="O110" s="8">
        <f t="shared" si="28"/>
        <v>7.3748080316068997E-4</v>
      </c>
      <c r="P110" s="8">
        <f t="shared" si="29"/>
        <v>6.103515625E-5</v>
      </c>
      <c r="Q110" s="8">
        <f t="shared" si="21"/>
        <v>12.082885478984744</v>
      </c>
      <c r="R110" s="8">
        <f t="shared" si="22"/>
        <v>12.09755816715772</v>
      </c>
      <c r="S110" s="9">
        <f t="shared" si="30"/>
        <v>0.99878713638155436</v>
      </c>
      <c r="T110" s="8">
        <f t="shared" si="46"/>
        <v>9.4335526806922337E-2</v>
      </c>
      <c r="U110" s="8">
        <v>20</v>
      </c>
      <c r="V110" s="8">
        <v>1</v>
      </c>
      <c r="W110" s="8">
        <v>8050</v>
      </c>
      <c r="X110" s="8">
        <v>4</v>
      </c>
      <c r="Y110" s="8">
        <v>0</v>
      </c>
      <c r="Z110" s="8">
        <v>1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6</v>
      </c>
      <c r="AG110" s="8">
        <v>14</v>
      </c>
      <c r="AH110" s="8">
        <v>4</v>
      </c>
      <c r="AI110" s="8">
        <v>0</v>
      </c>
      <c r="AJ110" s="8">
        <v>-1</v>
      </c>
      <c r="AK110" s="8">
        <v>4</v>
      </c>
      <c r="AL110" s="8">
        <v>-2.5</v>
      </c>
      <c r="AM110" s="8">
        <v>0</v>
      </c>
      <c r="AN110" s="8">
        <v>0.9</v>
      </c>
      <c r="AO110" s="8">
        <v>0.99567968085233705</v>
      </c>
      <c r="AP110" s="8">
        <v>0.14685284804686999</v>
      </c>
      <c r="AQ110" s="8">
        <v>1.84182495515984</v>
      </c>
      <c r="AR110" s="8">
        <v>0.36278986627718002</v>
      </c>
      <c r="AS110" s="8">
        <v>0.36084814715106101</v>
      </c>
      <c r="AT110" s="8">
        <v>1.69497210711297</v>
      </c>
      <c r="AU110" s="8">
        <v>0.99567968085233705</v>
      </c>
      <c r="AV110" s="8">
        <v>0.14685284804686999</v>
      </c>
      <c r="AW110" s="8">
        <v>1.84182495515984</v>
      </c>
      <c r="AX110" s="8">
        <v>0.36278986627718002</v>
      </c>
      <c r="AY110" s="8">
        <v>0.36084814715106101</v>
      </c>
      <c r="AZ110" s="8">
        <v>1.69497210711297</v>
      </c>
      <c r="BA110" s="10">
        <v>6.8566134999999903E-2</v>
      </c>
      <c r="BB110" s="10">
        <v>-1.1639975575567101</v>
      </c>
      <c r="BC110" s="10">
        <v>2.5405870000000001E-4</v>
      </c>
      <c r="BD110" s="10">
        <v>3.1867989999999902E-2</v>
      </c>
      <c r="BE110" s="13">
        <v>1.296998E-5</v>
      </c>
      <c r="BF110" s="8">
        <v>0</v>
      </c>
      <c r="BG110" s="8">
        <v>1.0590367499999901E-2</v>
      </c>
      <c r="BH110" s="8">
        <v>0.68566134999999995</v>
      </c>
      <c r="BI110" s="8">
        <v>2.54058699999999E-3</v>
      </c>
      <c r="BJ110" s="8">
        <v>0.31867989999999902</v>
      </c>
      <c r="BK110" s="8">
        <v>1.2969979999991499E-4</v>
      </c>
      <c r="BL110" s="8">
        <v>0</v>
      </c>
      <c r="BM110" s="8">
        <v>0.105903674999999</v>
      </c>
      <c r="BN110" s="8">
        <v>685.66134999999997</v>
      </c>
      <c r="BO110" s="8">
        <v>2.5405869999999902</v>
      </c>
      <c r="BP110" s="8">
        <v>318.67989999999998</v>
      </c>
      <c r="BQ110" s="8">
        <v>0.1296998</v>
      </c>
      <c r="BR110" s="8">
        <v>0</v>
      </c>
      <c r="BS110" s="8">
        <v>105.903674999999</v>
      </c>
      <c r="BT110" s="8">
        <v>1266510</v>
      </c>
      <c r="BU110" s="10">
        <v>151.54214999999999</v>
      </c>
      <c r="BV110" s="11">
        <v>148.43815000000001</v>
      </c>
      <c r="BW110" s="10">
        <v>2.1714222336507101</v>
      </c>
      <c r="BX110" s="8">
        <v>1.19653338702374E-4</v>
      </c>
      <c r="BY110" s="8">
        <v>1.17202509257684E-4</v>
      </c>
      <c r="BZ110" s="8">
        <v>-3.9311863895543002</v>
      </c>
      <c r="CA110" s="8">
        <v>1.2261819999994999E-4</v>
      </c>
      <c r="CB110" s="8">
        <v>-3.9115730370903701</v>
      </c>
      <c r="CC110" s="8">
        <v>1.1718274999995499E-4</v>
      </c>
      <c r="CD110" s="8">
        <v>41.369275000000002</v>
      </c>
      <c r="CE110" s="8">
        <v>53.355629999999998</v>
      </c>
      <c r="CF110" s="13">
        <v>3.26639939676749E-5</v>
      </c>
      <c r="CG110" s="13">
        <v>4.2128076367340098E-5</v>
      </c>
      <c r="CH110" s="13">
        <v>3.2658225E-5</v>
      </c>
      <c r="CI110" s="13">
        <v>4.2120704999999998E-5</v>
      </c>
      <c r="CJ110" s="13">
        <v>4.2121130000000001E-5</v>
      </c>
      <c r="CK110" s="8">
        <v>0.266363449999999</v>
      </c>
      <c r="CL110" s="8">
        <v>0.35945204999999902</v>
      </c>
      <c r="CM110" s="8">
        <v>1.0000236871402499</v>
      </c>
      <c r="CN110" s="13">
        <v>3.85314367829705E-7</v>
      </c>
      <c r="CO110" s="11">
        <v>1.01289219999999</v>
      </c>
      <c r="CP110" s="8">
        <v>222.81395000000001</v>
      </c>
      <c r="CQ110" s="8">
        <v>2.3477762952663102</v>
      </c>
      <c r="CR110" s="8">
        <v>2228.1395000000002</v>
      </c>
      <c r="CS110" s="8">
        <v>3.3477762952663102</v>
      </c>
      <c r="CT110" s="8">
        <v>1.488993</v>
      </c>
      <c r="CU110" s="8">
        <v>1.5009579883269999</v>
      </c>
      <c r="CV110" s="8">
        <v>1.01032835</v>
      </c>
      <c r="CW110" s="8">
        <v>318.75879999999898</v>
      </c>
      <c r="CX110" s="8">
        <v>2.5032143304968399</v>
      </c>
      <c r="CY110" s="8">
        <v>3187.5879999999902</v>
      </c>
      <c r="CZ110" s="8">
        <v>3.5032143304968399</v>
      </c>
      <c r="DA110" s="8">
        <v>0.35672584999999901</v>
      </c>
      <c r="DB110" s="8">
        <v>9.2489493292633104E-3</v>
      </c>
      <c r="DC110" s="8">
        <v>8.2179196702533291E-3</v>
      </c>
      <c r="DD110" s="8">
        <v>0.17905268592080101</v>
      </c>
      <c r="DE110" s="8">
        <v>2.0806539999999501E-3</v>
      </c>
      <c r="DF110" s="8">
        <v>9.7934189999994989E-4</v>
      </c>
      <c r="DG110" s="8">
        <v>0.259784349999999</v>
      </c>
      <c r="DH110" s="8">
        <v>0.54512594999999997</v>
      </c>
      <c r="DI110" s="8">
        <v>6.4253269999999904E-2</v>
      </c>
      <c r="DJ110" s="8">
        <v>1</v>
      </c>
      <c r="DK110" s="8">
        <v>1</v>
      </c>
      <c r="DL110" s="8">
        <v>1</v>
      </c>
      <c r="DM110" s="8">
        <v>1</v>
      </c>
      <c r="DN110" s="8">
        <v>0</v>
      </c>
      <c r="DO110" s="8">
        <v>0</v>
      </c>
      <c r="DP110" s="11">
        <v>1356.65</v>
      </c>
      <c r="DQ110" s="11">
        <v>7.3748080316068997E-4</v>
      </c>
      <c r="DR110" s="8">
        <v>1.220703125E-4</v>
      </c>
      <c r="DS110" s="8">
        <v>2.6489257812499999E-3</v>
      </c>
      <c r="DT110" s="8">
        <v>4.2427350716733501E-4</v>
      </c>
      <c r="DU110" s="8">
        <v>0.57549825141600797</v>
      </c>
      <c r="DV110" s="8">
        <v>1266540</v>
      </c>
      <c r="DW110" s="8">
        <v>1266520</v>
      </c>
      <c r="DX110" s="8">
        <v>1266556</v>
      </c>
      <c r="DY110" s="8">
        <v>1266510</v>
      </c>
      <c r="DZ110" s="8">
        <v>1266510</v>
      </c>
      <c r="EA110" s="8">
        <v>1266520</v>
      </c>
      <c r="EB110" s="8">
        <v>0.48800450000000001</v>
      </c>
      <c r="EC110" s="8">
        <v>0.58779559999999997</v>
      </c>
      <c r="ED110" s="8">
        <v>1.1727904999999901</v>
      </c>
      <c r="EE110" s="8">
        <v>9.8949249999999607E-3</v>
      </c>
      <c r="EF110" s="8">
        <v>0</v>
      </c>
      <c r="EG110" s="8">
        <v>0.50134529999999899</v>
      </c>
      <c r="EH110" s="8">
        <v>1266540</v>
      </c>
      <c r="EI110" s="8">
        <v>1266510</v>
      </c>
      <c r="EJ110" s="12">
        <v>1266554</v>
      </c>
      <c r="EK110" s="8">
        <v>1266510</v>
      </c>
      <c r="EL110" s="8">
        <v>1266510</v>
      </c>
      <c r="EM110" s="8">
        <v>1266520</v>
      </c>
      <c r="EN110" s="13">
        <v>-8.7946754999999997E-17</v>
      </c>
      <c r="EO110" s="13">
        <v>8.7946754999999997E-17</v>
      </c>
      <c r="EP110" s="13">
        <v>-2.6356366000000001E-17</v>
      </c>
      <c r="EQ110" s="13">
        <v>1.1447121499999999E-16</v>
      </c>
      <c r="ER110" s="13">
        <v>-2.9728370557499901E-18</v>
      </c>
      <c r="ES110" s="8">
        <v>0</v>
      </c>
      <c r="ET110" s="13">
        <v>-1.30414909999999E-16</v>
      </c>
    </row>
    <row r="111" spans="1:150" x14ac:dyDescent="0.25">
      <c r="G111" s="8">
        <f t="shared" si="25"/>
        <v>166.19682608695601</v>
      </c>
      <c r="H111" s="9">
        <f t="shared" si="14"/>
        <v>1.1114729969286359</v>
      </c>
      <c r="I111" s="8">
        <f t="shared" si="26"/>
        <v>1.1774626086956499</v>
      </c>
      <c r="J111" s="9">
        <f t="shared" si="16"/>
        <v>1.1578581137423909</v>
      </c>
      <c r="M111" s="8">
        <f t="shared" si="27"/>
        <v>9.0361226086956403E-2</v>
      </c>
      <c r="N111" s="9">
        <f t="shared" si="18"/>
        <v>1.3735961802486283</v>
      </c>
      <c r="O111" s="8">
        <f t="shared" si="28"/>
        <v>5.3160525171285996E-4</v>
      </c>
      <c r="P111" s="8">
        <f t="shared" si="29"/>
        <v>1.220703125E-4</v>
      </c>
      <c r="Q111" s="8">
        <f t="shared" si="21"/>
        <v>4.3549102220317488</v>
      </c>
      <c r="R111" s="8">
        <f t="shared" si="22"/>
        <v>6.04877908357886</v>
      </c>
      <c r="S111" s="9">
        <f t="shared" si="30"/>
        <v>0.71996516352438755</v>
      </c>
      <c r="T111" s="8">
        <f t="shared" si="46"/>
        <v>6.8000768642017317E-2</v>
      </c>
      <c r="U111" s="8">
        <v>23</v>
      </c>
      <c r="V111" s="8">
        <v>1</v>
      </c>
      <c r="W111" s="8">
        <v>8051</v>
      </c>
      <c r="X111" s="8">
        <v>10112</v>
      </c>
      <c r="Y111" s="8">
        <v>0</v>
      </c>
      <c r="Z111" s="8">
        <v>1</v>
      </c>
      <c r="AA111" s="8">
        <v>1</v>
      </c>
      <c r="AB111" s="8">
        <v>1</v>
      </c>
      <c r="AC111" s="8">
        <v>0</v>
      </c>
      <c r="AD111" s="8">
        <v>0</v>
      </c>
      <c r="AE111" s="8">
        <v>1</v>
      </c>
      <c r="AF111" s="8">
        <v>6</v>
      </c>
      <c r="AG111" s="8">
        <v>14</v>
      </c>
      <c r="AH111" s="8">
        <v>4</v>
      </c>
      <c r="AI111" s="8">
        <v>0</v>
      </c>
      <c r="AJ111" s="8">
        <v>-1</v>
      </c>
      <c r="AK111" s="8">
        <v>4</v>
      </c>
      <c r="AL111" s="8">
        <v>-2.5</v>
      </c>
      <c r="AM111" s="8">
        <v>0</v>
      </c>
      <c r="AN111" s="8">
        <v>0.9</v>
      </c>
      <c r="AO111" s="8">
        <v>0.993440707979652</v>
      </c>
      <c r="AP111" s="8">
        <v>0.14809609459692</v>
      </c>
      <c r="AQ111" s="8">
        <v>1.8391273008937501</v>
      </c>
      <c r="AR111" s="8">
        <v>0.36332042377070201</v>
      </c>
      <c r="AS111" s="8">
        <v>0.36057250638980698</v>
      </c>
      <c r="AT111" s="8">
        <v>1.69103120629683</v>
      </c>
      <c r="AU111" s="8">
        <v>0.99344043169552099</v>
      </c>
      <c r="AV111" s="8">
        <v>0.148045493260369</v>
      </c>
      <c r="AW111" s="8">
        <v>1.8391774005416599</v>
      </c>
      <c r="AX111" s="8">
        <v>0.36336287319451199</v>
      </c>
      <c r="AY111" s="8">
        <v>0.36061456577738499</v>
      </c>
      <c r="AZ111" s="8">
        <v>1.69113190728129</v>
      </c>
      <c r="BA111" s="10">
        <v>9.0361226086956403E-2</v>
      </c>
      <c r="BB111" s="10">
        <v>-1.0440571618652299</v>
      </c>
      <c r="BC111" s="10">
        <v>1.84432478260782E-4</v>
      </c>
      <c r="BD111" s="10">
        <v>3.5334043478260801E-2</v>
      </c>
      <c r="BE111" s="8">
        <v>0</v>
      </c>
      <c r="BF111" s="8">
        <v>0</v>
      </c>
      <c r="BG111" s="8">
        <v>1.0893447826086901E-2</v>
      </c>
      <c r="BH111" s="8">
        <v>0.90361226086956503</v>
      </c>
      <c r="BI111" s="8">
        <v>1.8443247826085999E-3</v>
      </c>
      <c r="BJ111" s="8">
        <v>0.35334043478260801</v>
      </c>
      <c r="BK111" s="8">
        <v>0</v>
      </c>
      <c r="BL111" s="8">
        <v>0</v>
      </c>
      <c r="BM111" s="8">
        <v>0.10893447826086899</v>
      </c>
      <c r="BN111" s="8">
        <v>903.61226086956503</v>
      </c>
      <c r="BO111" s="8">
        <v>1.8443247826086899</v>
      </c>
      <c r="BP111" s="8">
        <v>353.34043478260799</v>
      </c>
      <c r="BQ111" s="8">
        <v>0</v>
      </c>
      <c r="BR111" s="8">
        <v>0</v>
      </c>
      <c r="BS111" s="8">
        <v>108.934478260869</v>
      </c>
      <c r="BT111" s="8">
        <v>1266510</v>
      </c>
      <c r="BU111" s="10">
        <v>169.67152173912999</v>
      </c>
      <c r="BV111" s="11">
        <v>166.19682608695601</v>
      </c>
      <c r="BW111" s="10">
        <v>2.2204720745679198</v>
      </c>
      <c r="BX111" s="8">
        <v>1.33967771070939E-4</v>
      </c>
      <c r="BY111" s="8">
        <v>1.3122425096279901E-4</v>
      </c>
      <c r="BZ111" s="8">
        <v>-3.8821365486370998</v>
      </c>
      <c r="CA111" s="8">
        <v>1.3668956521735201E-4</v>
      </c>
      <c r="CB111" s="8">
        <v>-3.8644189008957102</v>
      </c>
      <c r="CC111" s="8">
        <v>1.3120804347821699E-4</v>
      </c>
      <c r="CD111" s="8">
        <v>32.4641130434782</v>
      </c>
      <c r="CE111" s="8">
        <v>44.104695652173902</v>
      </c>
      <c r="CF111" s="13">
        <v>2.5632733293442801E-5</v>
      </c>
      <c r="CG111" s="13">
        <v>3.4823803722176603E-5</v>
      </c>
      <c r="CH111" s="13">
        <v>2.5628004347825999E-5</v>
      </c>
      <c r="CI111" s="13">
        <v>3.4817408695652098E-5</v>
      </c>
      <c r="CJ111" s="13">
        <v>3.48181478260869E-5</v>
      </c>
      <c r="CK111" s="8">
        <v>0.18750369565217301</v>
      </c>
      <c r="CL111" s="8">
        <v>0.26536399999999899</v>
      </c>
      <c r="CM111" s="8">
        <v>1.0000236871402499</v>
      </c>
      <c r="CN111" s="13">
        <v>4.1969712729915402E-7</v>
      </c>
      <c r="CO111" s="11">
        <v>1.1774626086956499</v>
      </c>
      <c r="CP111" s="8">
        <v>237.464173913043</v>
      </c>
      <c r="CQ111" s="8">
        <v>2.37537499226947</v>
      </c>
      <c r="CR111" s="8">
        <v>2374.6417391304299</v>
      </c>
      <c r="CS111" s="8">
        <v>3.37537499226947</v>
      </c>
      <c r="CT111" s="8">
        <v>1.4823408695652101</v>
      </c>
      <c r="CU111" s="8">
        <v>1.4286429495534001</v>
      </c>
      <c r="CV111" s="8">
        <v>1.21450886956521</v>
      </c>
      <c r="CW111" s="8">
        <v>353.49660869565201</v>
      </c>
      <c r="CX111" s="8">
        <v>2.54809753955782</v>
      </c>
      <c r="CY111" s="8">
        <v>3534.96608695652</v>
      </c>
      <c r="CZ111" s="8">
        <v>3.54809753955782</v>
      </c>
      <c r="DA111" s="8">
        <v>0.19645478260869501</v>
      </c>
      <c r="DB111" s="8">
        <v>6.3506402693685304E-3</v>
      </c>
      <c r="DC111" s="8">
        <v>5.5960644068675904E-3</v>
      </c>
      <c r="DD111" s="8">
        <v>0.33595910735190698</v>
      </c>
      <c r="DE111" s="8">
        <v>2.90211217391299E-3</v>
      </c>
      <c r="DF111" s="8">
        <v>9.7998213043474711E-4</v>
      </c>
      <c r="DG111" s="8">
        <v>0.54077982608695596</v>
      </c>
      <c r="DH111" s="8">
        <v>1.3401034782608601</v>
      </c>
      <c r="DI111" s="8">
        <v>0.13221629565217299</v>
      </c>
      <c r="DJ111" s="8">
        <v>1</v>
      </c>
      <c r="DK111" s="8">
        <v>1</v>
      </c>
      <c r="DL111" s="8">
        <v>1</v>
      </c>
      <c r="DM111" s="8">
        <v>1</v>
      </c>
      <c r="DN111" s="8">
        <v>0</v>
      </c>
      <c r="DO111" s="8">
        <v>0</v>
      </c>
      <c r="DP111" s="11">
        <v>1804.6521739130401</v>
      </c>
      <c r="DQ111" s="11">
        <v>5.3160525171285996E-4</v>
      </c>
      <c r="DR111" s="8">
        <v>1.1676290760869501E-4</v>
      </c>
      <c r="DS111" s="8">
        <v>2.8288468070652101E-3</v>
      </c>
      <c r="DT111" s="8">
        <v>4.0406912430553902E-4</v>
      </c>
      <c r="DU111" s="8">
        <v>0.72729991544564199</v>
      </c>
      <c r="DV111" s="8">
        <v>1266540</v>
      </c>
      <c r="DW111" s="8">
        <v>1266520</v>
      </c>
      <c r="DX111" s="8">
        <v>1266552.17391304</v>
      </c>
      <c r="DY111" s="8">
        <v>1266510</v>
      </c>
      <c r="DZ111" s="8">
        <v>1266510</v>
      </c>
      <c r="EA111" s="8">
        <v>1266520</v>
      </c>
      <c r="EB111" s="8">
        <v>0.53155060869565196</v>
      </c>
      <c r="EC111" s="8">
        <v>0.75824386956521705</v>
      </c>
      <c r="ED111" s="8">
        <v>0.67900569565217295</v>
      </c>
      <c r="EE111" s="8">
        <v>0</v>
      </c>
      <c r="EF111" s="8">
        <v>0</v>
      </c>
      <c r="EG111" s="8">
        <v>0.39856804347826003</v>
      </c>
      <c r="EH111" s="8">
        <v>1266540</v>
      </c>
      <c r="EI111" s="8">
        <v>1266510</v>
      </c>
      <c r="EJ111" s="12">
        <v>1266551.7391304299</v>
      </c>
      <c r="EK111" s="8">
        <v>1266510</v>
      </c>
      <c r="EL111" s="8">
        <v>1266510</v>
      </c>
      <c r="EM111" s="8">
        <v>1266520</v>
      </c>
      <c r="EN111" s="13">
        <v>-4.5123931434782605E-16</v>
      </c>
      <c r="EO111" s="13">
        <v>4.5123931434782605E-16</v>
      </c>
      <c r="EP111" s="13">
        <v>1.61999260869565E-16</v>
      </c>
      <c r="EQ111" s="13">
        <v>3.6935921739130398E-16</v>
      </c>
      <c r="ER111" s="8">
        <v>0</v>
      </c>
      <c r="ES111" s="8">
        <v>0</v>
      </c>
      <c r="ET111" s="13">
        <v>3.8894370478260802E-16</v>
      </c>
    </row>
    <row r="112" spans="1:150" x14ac:dyDescent="0.25">
      <c r="G112" s="8">
        <f t="shared" si="25"/>
        <v>150.1975625</v>
      </c>
      <c r="H112" s="9">
        <f t="shared" si="14"/>
        <v>1.0044748678648412</v>
      </c>
      <c r="I112" s="8">
        <f t="shared" si="26"/>
        <v>1.5067431250000001</v>
      </c>
      <c r="J112" s="9">
        <f t="shared" si="16"/>
        <v>1.4816561814556592</v>
      </c>
      <c r="M112" s="8">
        <f t="shared" si="27"/>
        <v>9.4066624999999904E-2</v>
      </c>
      <c r="N112" s="9">
        <f t="shared" si="18"/>
        <v>1.4299225717072395</v>
      </c>
      <c r="O112" s="8">
        <f t="shared" si="28"/>
        <v>4.50606166143956E-4</v>
      </c>
      <c r="P112" s="8">
        <f t="shared" si="29"/>
        <v>2.44140625E-4</v>
      </c>
      <c r="Q112" s="8">
        <f t="shared" si="21"/>
        <v>1.8456828565256438</v>
      </c>
      <c r="R112" s="8">
        <f t="shared" si="22"/>
        <v>3.02438954178943</v>
      </c>
      <c r="S112" s="9">
        <f t="shared" si="30"/>
        <v>0.61026624746017843</v>
      </c>
      <c r="T112" s="8">
        <f t="shared" si="46"/>
        <v>5.7639697038155364E-2</v>
      </c>
      <c r="U112" s="8">
        <v>16</v>
      </c>
      <c r="V112" s="8">
        <v>1</v>
      </c>
      <c r="W112" s="8">
        <v>8052</v>
      </c>
      <c r="X112" s="8">
        <v>20112</v>
      </c>
      <c r="Y112" s="8">
        <v>0</v>
      </c>
      <c r="Z112" s="8">
        <v>1</v>
      </c>
      <c r="AA112" s="8">
        <v>2</v>
      </c>
      <c r="AB112" s="8">
        <v>2</v>
      </c>
      <c r="AC112" s="8">
        <v>0</v>
      </c>
      <c r="AD112" s="8">
        <v>0</v>
      </c>
      <c r="AE112" s="8">
        <v>1</v>
      </c>
      <c r="AF112" s="8">
        <v>6</v>
      </c>
      <c r="AG112" s="8">
        <v>14</v>
      </c>
      <c r="AH112" s="8">
        <v>4</v>
      </c>
      <c r="AI112" s="8">
        <v>0</v>
      </c>
      <c r="AJ112" s="8">
        <v>-1</v>
      </c>
      <c r="AK112" s="8">
        <v>4</v>
      </c>
      <c r="AL112" s="8">
        <v>-2.5</v>
      </c>
      <c r="AM112" s="8">
        <v>0</v>
      </c>
      <c r="AN112" s="8">
        <v>0.9</v>
      </c>
      <c r="AO112" s="8">
        <v>0.99490348339143697</v>
      </c>
      <c r="AP112" s="8">
        <v>0.1502080109391</v>
      </c>
      <c r="AQ112" s="8">
        <v>1.8419468446001099</v>
      </c>
      <c r="AR112" s="8">
        <v>0.36221792932233299</v>
      </c>
      <c r="AS112" s="8">
        <v>0.36001164426636301</v>
      </c>
      <c r="AT112" s="8">
        <v>1.69173883366101</v>
      </c>
      <c r="AU112" s="8">
        <v>0.99491050405131398</v>
      </c>
      <c r="AV112" s="8">
        <v>0.14993807369322401</v>
      </c>
      <c r="AW112" s="8">
        <v>1.8421967676353901</v>
      </c>
      <c r="AX112" s="8">
        <v>0.36240876417214202</v>
      </c>
      <c r="AY112" s="8">
        <v>0.36020359148074699</v>
      </c>
      <c r="AZ112" s="8">
        <v>1.69225869394216</v>
      </c>
      <c r="BA112" s="10">
        <v>9.4066624999999904E-2</v>
      </c>
      <c r="BB112" s="10">
        <v>-1.0267021598552799</v>
      </c>
      <c r="BC112" s="10">
        <v>2.4414100000000002E-4</v>
      </c>
      <c r="BD112" s="10">
        <v>1.8249512499999902E-2</v>
      </c>
      <c r="BE112" s="8">
        <v>0</v>
      </c>
      <c r="BF112" s="8">
        <v>0</v>
      </c>
      <c r="BG112" s="8">
        <v>1.08375556249999E-2</v>
      </c>
      <c r="BH112" s="8">
        <v>0.94066625000000004</v>
      </c>
      <c r="BI112" s="8">
        <v>2.4414100000000002E-3</v>
      </c>
      <c r="BJ112" s="8">
        <v>0.18249512499999901</v>
      </c>
      <c r="BK112" s="8">
        <v>0</v>
      </c>
      <c r="BL112" s="8">
        <v>0</v>
      </c>
      <c r="BM112" s="8">
        <v>0.10837555624999901</v>
      </c>
      <c r="BN112" s="8">
        <v>940.66624999999999</v>
      </c>
      <c r="BO112" s="8">
        <v>2.4414099999999999</v>
      </c>
      <c r="BP112" s="8">
        <v>182.495125</v>
      </c>
      <c r="BQ112" s="8">
        <v>0</v>
      </c>
      <c r="BR112" s="8">
        <v>0</v>
      </c>
      <c r="BS112" s="8">
        <v>108.37555624999899</v>
      </c>
      <c r="BT112" s="8">
        <v>1266510</v>
      </c>
      <c r="BU112" s="10">
        <v>153.3115</v>
      </c>
      <c r="BV112" s="11">
        <v>150.1975625</v>
      </c>
      <c r="BW112" s="10">
        <v>2.1764282605093701</v>
      </c>
      <c r="BX112" s="8">
        <v>1.21050366755831E-4</v>
      </c>
      <c r="BY112" s="8">
        <v>1.1859169094593099E-4</v>
      </c>
      <c r="BZ112" s="8">
        <v>-3.9261803626957001</v>
      </c>
      <c r="CA112" s="8">
        <v>1.2341443749996201E-4</v>
      </c>
      <c r="CB112" s="8">
        <v>-3.9088681780578298</v>
      </c>
      <c r="CC112" s="8">
        <v>1.1860118749995E-4</v>
      </c>
      <c r="CD112" s="8">
        <v>12.844693749999999</v>
      </c>
      <c r="CE112" s="8">
        <v>22.90233125</v>
      </c>
      <c r="CF112" s="13">
        <v>1.01418020781517E-5</v>
      </c>
      <c r="CG112" s="13">
        <v>1.80830244135458E-5</v>
      </c>
      <c r="CH112" s="13">
        <v>1.0140265625E-5</v>
      </c>
      <c r="CI112" s="13">
        <v>1.80802937499999E-5</v>
      </c>
      <c r="CJ112" s="13">
        <v>1.8085662499999999E-5</v>
      </c>
      <c r="CK112" s="8">
        <v>8.2165149999999895E-2</v>
      </c>
      <c r="CL112" s="8">
        <v>0.152461687499999</v>
      </c>
      <c r="CM112" s="8">
        <v>1.0000157914268299</v>
      </c>
      <c r="CN112" s="13">
        <v>4.0722403494642701E-7</v>
      </c>
      <c r="CO112" s="11">
        <v>1.5067431250000001</v>
      </c>
      <c r="CP112" s="8">
        <v>155.24312499999999</v>
      </c>
      <c r="CQ112" s="8">
        <v>2.1905122415539799</v>
      </c>
      <c r="CR112" s="8">
        <v>1552.4312499999901</v>
      </c>
      <c r="CS112" s="8">
        <v>3.1905122415539799</v>
      </c>
      <c r="CT112" s="8">
        <v>1.7430650000000001</v>
      </c>
      <c r="CU112" s="8">
        <v>1.03320638573812</v>
      </c>
      <c r="CV112" s="8">
        <v>1.436566875</v>
      </c>
      <c r="CW112" s="8">
        <v>182.78981250000001</v>
      </c>
      <c r="CX112" s="8">
        <v>2.2617589409824999</v>
      </c>
      <c r="CY112" s="8">
        <v>1827.8981249999999</v>
      </c>
      <c r="CZ112" s="8">
        <v>3.2617589409824999</v>
      </c>
      <c r="DA112" s="8">
        <v>0.26730493749999901</v>
      </c>
      <c r="DB112" s="8">
        <v>1.8619732015245E-2</v>
      </c>
      <c r="DC112" s="8">
        <v>1.53686474115393E-2</v>
      </c>
      <c r="DD112" s="8">
        <v>0.219892176434895</v>
      </c>
      <c r="DE112" s="8">
        <v>6.7195299999999597E-3</v>
      </c>
      <c r="DF112" s="8">
        <v>3.1741031249999498E-3</v>
      </c>
      <c r="DG112" s="8">
        <v>0.44748081249999899</v>
      </c>
      <c r="DH112" s="8">
        <v>2.4990406249999899</v>
      </c>
      <c r="DI112" s="8">
        <v>0.26378999999999903</v>
      </c>
      <c r="DJ112" s="8">
        <v>1</v>
      </c>
      <c r="DK112" s="8">
        <v>1</v>
      </c>
      <c r="DL112" s="8">
        <v>1</v>
      </c>
      <c r="DM112" s="8">
        <v>1</v>
      </c>
      <c r="DN112" s="8">
        <v>0</v>
      </c>
      <c r="DO112" s="8">
        <v>0</v>
      </c>
      <c r="DP112" s="11">
        <v>2220.3125</v>
      </c>
      <c r="DQ112" s="11">
        <v>4.50606166143956E-4</v>
      </c>
      <c r="DR112" s="8">
        <v>2.44140625E-4</v>
      </c>
      <c r="DS112" s="8">
        <v>2.3345947265625E-3</v>
      </c>
      <c r="DT112" s="8">
        <v>2.7109651001493103E-4</v>
      </c>
      <c r="DU112" s="8">
        <v>0.60169157403803497</v>
      </c>
      <c r="DV112" s="8">
        <v>1266530</v>
      </c>
      <c r="DW112" s="8">
        <v>1266520</v>
      </c>
      <c r="DX112" s="8">
        <v>1266520</v>
      </c>
      <c r="DY112" s="8">
        <v>1266510</v>
      </c>
      <c r="DZ112" s="8">
        <v>1266510</v>
      </c>
      <c r="EA112" s="8">
        <v>1266520</v>
      </c>
      <c r="EB112" s="8">
        <v>0.51575331250000001</v>
      </c>
      <c r="EC112" s="8">
        <v>1.2682543749999999</v>
      </c>
      <c r="ED112" s="8">
        <v>7.0854193749999905E-2</v>
      </c>
      <c r="EE112" s="8">
        <v>0</v>
      </c>
      <c r="EF112" s="8">
        <v>0</v>
      </c>
      <c r="EG112" s="8">
        <v>0.374795912499999</v>
      </c>
      <c r="EH112" s="8">
        <v>1266530</v>
      </c>
      <c r="EI112" s="8">
        <v>1266520</v>
      </c>
      <c r="EJ112" s="12">
        <v>1266520</v>
      </c>
      <c r="EK112" s="8">
        <v>1266510</v>
      </c>
      <c r="EL112" s="8">
        <v>1266510</v>
      </c>
      <c r="EM112" s="8">
        <v>1266520</v>
      </c>
      <c r="EN112" s="13">
        <v>1.1220398281249999E-15</v>
      </c>
      <c r="EO112" s="13">
        <v>-1.1220398281249999E-15</v>
      </c>
      <c r="EP112" s="13">
        <v>-2.59998750000002E-18</v>
      </c>
      <c r="EQ112" s="13">
        <v>1.5683623062499999E-16</v>
      </c>
      <c r="ER112" s="8">
        <v>0</v>
      </c>
      <c r="ES112" s="8">
        <v>0</v>
      </c>
      <c r="ET112" s="13">
        <v>-1.7316818749999999E-16</v>
      </c>
    </row>
    <row r="113" spans="7:150" x14ac:dyDescent="0.25">
      <c r="G113" s="8">
        <f t="shared" si="25"/>
        <v>109.61097407407399</v>
      </c>
      <c r="H113" s="9">
        <f t="shared" si="14"/>
        <v>0.7330443108861503</v>
      </c>
      <c r="I113" s="8">
        <f t="shared" si="26"/>
        <v>2.13864259259259</v>
      </c>
      <c r="J113" s="9">
        <f t="shared" si="16"/>
        <v>2.1030346610933881</v>
      </c>
      <c r="M113" s="8">
        <f t="shared" si="27"/>
        <v>3.4853322222222101E-2</v>
      </c>
      <c r="N113" s="9">
        <f t="shared" si="18"/>
        <v>0.52981120715812813</v>
      </c>
      <c r="O113" s="8">
        <f t="shared" si="28"/>
        <v>5.4677586977083304E-4</v>
      </c>
      <c r="P113" s="8">
        <f t="shared" si="29"/>
        <v>4.8828125E-4</v>
      </c>
      <c r="Q113" s="8">
        <f t="shared" si="21"/>
        <v>1.1197969812906661</v>
      </c>
      <c r="R113" s="8">
        <f t="shared" si="22"/>
        <v>1.512194770894715</v>
      </c>
      <c r="S113" s="9">
        <f t="shared" si="30"/>
        <v>0.74051107889238355</v>
      </c>
      <c r="T113" s="8">
        <f t="shared" si="46"/>
        <v>6.9941332030721115E-2</v>
      </c>
      <c r="U113" s="8">
        <v>27</v>
      </c>
      <c r="V113" s="8">
        <v>1</v>
      </c>
      <c r="W113" s="8">
        <v>8053</v>
      </c>
      <c r="X113" s="8">
        <v>30112</v>
      </c>
      <c r="Y113" s="8">
        <v>0</v>
      </c>
      <c r="Z113" s="8">
        <v>1</v>
      </c>
      <c r="AA113" s="8">
        <v>3</v>
      </c>
      <c r="AB113" s="8">
        <v>3</v>
      </c>
      <c r="AC113" s="8">
        <v>0</v>
      </c>
      <c r="AD113" s="8">
        <v>0</v>
      </c>
      <c r="AE113" s="8">
        <v>1</v>
      </c>
      <c r="AF113" s="8">
        <v>6</v>
      </c>
      <c r="AG113" s="8">
        <v>14</v>
      </c>
      <c r="AH113" s="8">
        <v>4</v>
      </c>
      <c r="AI113" s="8">
        <v>0</v>
      </c>
      <c r="AJ113" s="8">
        <v>-1</v>
      </c>
      <c r="AK113" s="8">
        <v>4</v>
      </c>
      <c r="AL113" s="8">
        <v>-2.5</v>
      </c>
      <c r="AM113" s="8">
        <v>0</v>
      </c>
      <c r="AN113" s="8">
        <v>0.9</v>
      </c>
      <c r="AO113" s="8">
        <v>0.99727088132153796</v>
      </c>
      <c r="AP113" s="8">
        <v>0.14924655244447499</v>
      </c>
      <c r="AQ113" s="8">
        <v>1.84076003428377</v>
      </c>
      <c r="AR113" s="8">
        <v>0.36215089807309297</v>
      </c>
      <c r="AS113" s="8">
        <v>0.36076194378696402</v>
      </c>
      <c r="AT113" s="8">
        <v>1.6915134818392901</v>
      </c>
      <c r="AU113" s="8">
        <v>0.99725068579648102</v>
      </c>
      <c r="AV113" s="8">
        <v>0.14789884380979099</v>
      </c>
      <c r="AW113" s="8">
        <v>1.84205965234129</v>
      </c>
      <c r="AX113" s="8">
        <v>0.36291211581478899</v>
      </c>
      <c r="AY113" s="8">
        <v>0.36151181860285297</v>
      </c>
      <c r="AZ113" s="8">
        <v>1.6941608085314901</v>
      </c>
      <c r="BA113" s="10">
        <v>3.4853322222222101E-2</v>
      </c>
      <c r="BB113" s="10">
        <v>-1.46538487000513</v>
      </c>
      <c r="BC113" s="10">
        <v>3.6621100000000002E-4</v>
      </c>
      <c r="BD113" s="10">
        <v>8.0928088888882605E-4</v>
      </c>
      <c r="BE113" s="8">
        <v>0</v>
      </c>
      <c r="BF113" s="8">
        <v>0</v>
      </c>
      <c r="BG113" s="8">
        <v>1.0909461111110999E-2</v>
      </c>
      <c r="BH113" s="8">
        <v>0.308822716049382</v>
      </c>
      <c r="BI113" s="8">
        <v>3.3456313580246702E-3</v>
      </c>
      <c r="BJ113" s="8">
        <v>7.3844997530863599E-3</v>
      </c>
      <c r="BK113" s="8">
        <v>0</v>
      </c>
      <c r="BL113" s="8">
        <v>0</v>
      </c>
      <c r="BM113" s="8">
        <v>9.7475339506172695E-2</v>
      </c>
      <c r="BN113" s="8">
        <v>348.53322222222198</v>
      </c>
      <c r="BO113" s="8">
        <v>3.6621100000000002</v>
      </c>
      <c r="BP113" s="8">
        <v>8.0928088888888805</v>
      </c>
      <c r="BQ113" s="8">
        <v>0</v>
      </c>
      <c r="BR113" s="8">
        <v>0</v>
      </c>
      <c r="BS113" s="8">
        <v>109.09461111111101</v>
      </c>
      <c r="BT113" s="8">
        <v>1266510</v>
      </c>
      <c r="BU113" s="10">
        <v>110.844959259259</v>
      </c>
      <c r="BV113" s="11">
        <v>109.61097407407399</v>
      </c>
      <c r="BW113" s="10">
        <v>2.0344206692047302</v>
      </c>
      <c r="BX113" s="13">
        <v>8.7520003205059701E-5</v>
      </c>
      <c r="BY113" s="13">
        <v>8.6545683866733403E-5</v>
      </c>
      <c r="BZ113" s="8">
        <v>-4.06818795400019</v>
      </c>
      <c r="CA113" s="13">
        <v>8.8209266666659195E-5</v>
      </c>
      <c r="CB113" s="8">
        <v>-4.0605637883257399</v>
      </c>
      <c r="CC113" s="13">
        <v>8.65507925925814E-5</v>
      </c>
      <c r="CD113" s="8">
        <v>-0.45917738518518503</v>
      </c>
      <c r="CE113" s="8">
        <v>3.3568911111111102</v>
      </c>
      <c r="CF113" s="13">
        <v>-3.6255330410749599E-7</v>
      </c>
      <c r="CG113" s="13">
        <v>2.6505050186031701E-6</v>
      </c>
      <c r="CH113" s="13">
        <v>-3.6252246740740701E-7</v>
      </c>
      <c r="CI113" s="13">
        <v>2.6501985185185099E-6</v>
      </c>
      <c r="CJ113" s="13">
        <v>2.6610079999999998E-6</v>
      </c>
      <c r="CK113" s="8">
        <v>-4.65713362222218E-3</v>
      </c>
      <c r="CL113" s="8">
        <v>2.7318618518518401E-2</v>
      </c>
      <c r="CM113" s="8">
        <v>1.00000994275022</v>
      </c>
      <c r="CN113" s="13">
        <v>3.9561784981007798E-7</v>
      </c>
      <c r="CO113" s="11">
        <v>2.13864259259259</v>
      </c>
      <c r="CP113" s="8">
        <v>11.2249259259259</v>
      </c>
      <c r="CQ113" s="8">
        <v>1.0500886850898501</v>
      </c>
      <c r="CR113" s="8">
        <v>102.50211111111101</v>
      </c>
      <c r="CS113" s="8">
        <v>2.0044353957050398</v>
      </c>
      <c r="CT113" s="8">
        <v>2.73604703703703</v>
      </c>
      <c r="CU113" s="8">
        <v>0.104761698995334</v>
      </c>
      <c r="CV113" s="8">
        <v>1.6541114814814799</v>
      </c>
      <c r="CW113" s="8">
        <v>8.7595822222222193</v>
      </c>
      <c r="CX113" s="8">
        <v>0.94191498031790299</v>
      </c>
      <c r="CY113" s="8">
        <v>79.960090123456695</v>
      </c>
      <c r="CZ113" s="8">
        <v>1.89626169093309</v>
      </c>
      <c r="DA113" s="8">
        <v>0.25248185185185101</v>
      </c>
      <c r="DB113" s="8">
        <v>0.55327882570411901</v>
      </c>
      <c r="DC113" s="8">
        <v>0.49689652072963603</v>
      </c>
      <c r="DD113" s="8">
        <v>0.29740453454107402</v>
      </c>
      <c r="DE113" s="8">
        <v>1.5348081481481399E-2</v>
      </c>
      <c r="DF113" s="8">
        <v>9.8313814814814503E-3</v>
      </c>
      <c r="DG113" s="8">
        <v>3.9597681481481399E-2</v>
      </c>
      <c r="DH113" s="8">
        <v>1.5460251851851801</v>
      </c>
      <c r="DI113" s="8">
        <v>0.47609992592592498</v>
      </c>
      <c r="DJ113" s="8">
        <v>1</v>
      </c>
      <c r="DK113" s="8">
        <v>1</v>
      </c>
      <c r="DL113" s="8">
        <v>1</v>
      </c>
      <c r="DM113" s="8">
        <v>1</v>
      </c>
      <c r="DN113" s="8">
        <v>0</v>
      </c>
      <c r="DO113" s="8">
        <v>0</v>
      </c>
      <c r="DP113" s="11">
        <v>1835.74074074074</v>
      </c>
      <c r="DQ113" s="11">
        <v>5.4677586977083304E-4</v>
      </c>
      <c r="DR113" s="8">
        <v>4.8828125E-4</v>
      </c>
      <c r="DS113" s="8">
        <v>1.79036458333333E-3</v>
      </c>
      <c r="DT113" s="8">
        <v>1.82136228248548E-4</v>
      </c>
      <c r="DU113" s="8">
        <v>0.32808274378265601</v>
      </c>
      <c r="DV113" s="8">
        <v>1266522.59259259</v>
      </c>
      <c r="DW113" s="8">
        <v>1266520</v>
      </c>
      <c r="DX113" s="8">
        <v>1266520</v>
      </c>
      <c r="DY113" s="8">
        <v>1266510</v>
      </c>
      <c r="DZ113" s="8">
        <v>1266510</v>
      </c>
      <c r="EA113" s="8">
        <v>1266520</v>
      </c>
      <c r="EB113" s="8">
        <v>0.50105396296296201</v>
      </c>
      <c r="EC113" s="8">
        <v>2.57224851851851</v>
      </c>
      <c r="ED113" s="8">
        <v>0.25786759259259201</v>
      </c>
      <c r="EE113" s="8">
        <v>0</v>
      </c>
      <c r="EF113" s="8">
        <v>0</v>
      </c>
      <c r="EG113" s="8">
        <v>0.82756744444444397</v>
      </c>
      <c r="EH113" s="8">
        <v>1266522.59259259</v>
      </c>
      <c r="EI113" s="8">
        <v>1266520</v>
      </c>
      <c r="EJ113" s="12">
        <v>1266520</v>
      </c>
      <c r="EK113" s="8">
        <v>1266510</v>
      </c>
      <c r="EL113" s="8">
        <v>1266510</v>
      </c>
      <c r="EM113" s="8">
        <v>1266520</v>
      </c>
      <c r="EN113" s="13">
        <v>-3.4500825925925801E-17</v>
      </c>
      <c r="EO113" s="13">
        <v>3.4500825925925801E-17</v>
      </c>
      <c r="EP113" s="13">
        <v>8.0389776296296603E-18</v>
      </c>
      <c r="EQ113" s="13">
        <v>-2.15906737037037E-16</v>
      </c>
      <c r="ER113" s="8">
        <v>0</v>
      </c>
      <c r="ES113" s="8">
        <v>0</v>
      </c>
      <c r="ET113" s="13">
        <v>5.2060451851851803E-16</v>
      </c>
    </row>
    <row r="114" spans="7:150" x14ac:dyDescent="0.25">
      <c r="G114" s="8">
        <f t="shared" si="25"/>
        <v>173.89089999999999</v>
      </c>
      <c r="H114" s="9">
        <f t="shared" si="14"/>
        <v>1.1629285848124085</v>
      </c>
      <c r="I114" s="8">
        <f t="shared" si="26"/>
        <v>2.147643</v>
      </c>
      <c r="J114" s="9">
        <f t="shared" si="16"/>
        <v>2.1118852136856279</v>
      </c>
      <c r="M114" s="8">
        <f t="shared" si="27"/>
        <v>0.11374511999999901</v>
      </c>
      <c r="N114" s="9">
        <f t="shared" si="18"/>
        <v>1.7290586805846102</v>
      </c>
      <c r="O114" s="8">
        <f t="shared" si="28"/>
        <v>6.7802810673469997E-4</v>
      </c>
      <c r="P114" s="8">
        <f t="shared" si="29"/>
        <v>4.8828125E-4</v>
      </c>
      <c r="Q114" s="8">
        <f t="shared" si="21"/>
        <v>1.3886015625926655</v>
      </c>
      <c r="R114" s="8">
        <f t="shared" si="22"/>
        <v>1.512194770894715</v>
      </c>
      <c r="S114" s="9">
        <f t="shared" si="30"/>
        <v>0.91826898843928451</v>
      </c>
      <c r="T114" s="8">
        <f t="shared" si="46"/>
        <v>8.673058114135257E-2</v>
      </c>
      <c r="U114" s="8">
        <v>10</v>
      </c>
      <c r="V114" s="8">
        <v>1</v>
      </c>
      <c r="W114" s="8">
        <v>8053</v>
      </c>
      <c r="X114" s="8">
        <v>174</v>
      </c>
      <c r="Y114" s="8">
        <v>1</v>
      </c>
      <c r="Z114" s="8">
        <v>2</v>
      </c>
      <c r="AA114" s="8">
        <v>3</v>
      </c>
      <c r="AB114" s="8">
        <v>3</v>
      </c>
      <c r="AC114" s="8">
        <v>0</v>
      </c>
      <c r="AD114" s="8">
        <v>0</v>
      </c>
      <c r="AE114" s="8">
        <v>1</v>
      </c>
      <c r="AF114" s="8">
        <v>6</v>
      </c>
      <c r="AG114" s="8">
        <v>14</v>
      </c>
      <c r="AH114" s="8">
        <v>4</v>
      </c>
      <c r="AI114" s="8">
        <v>0</v>
      </c>
      <c r="AJ114" s="8">
        <v>-1</v>
      </c>
      <c r="AK114" s="8">
        <v>4</v>
      </c>
      <c r="AL114" s="8">
        <v>-2.5</v>
      </c>
      <c r="AM114" s="8">
        <v>0</v>
      </c>
      <c r="AN114" s="8">
        <v>0.9</v>
      </c>
      <c r="AO114" s="8">
        <v>1.0037114597517001</v>
      </c>
      <c r="AP114" s="8">
        <v>0.14715208260623</v>
      </c>
      <c r="AQ114" s="8">
        <v>1.84474332484498</v>
      </c>
      <c r="AR114" s="8">
        <v>0.36074206162457501</v>
      </c>
      <c r="AS114" s="8">
        <v>0.36173783304637303</v>
      </c>
      <c r="AT114" s="8">
        <v>1.69759124223875</v>
      </c>
      <c r="AU114" s="8">
        <v>1.0036657643379401</v>
      </c>
      <c r="AV114" s="8">
        <v>0.14567633427365401</v>
      </c>
      <c r="AW114" s="8">
        <v>1.8461687939957601</v>
      </c>
      <c r="AX114" s="8">
        <v>0.36149818254635002</v>
      </c>
      <c r="AY114" s="8">
        <v>0.36247837721863801</v>
      </c>
      <c r="AZ114" s="8">
        <v>1.7004924597221101</v>
      </c>
      <c r="BA114" s="10">
        <v>0.11374511999999901</v>
      </c>
      <c r="BB114" s="10">
        <v>-0.94523858379893699</v>
      </c>
      <c r="BC114" s="10">
        <v>3.6621100000000002E-4</v>
      </c>
      <c r="BD114" s="10">
        <v>8.3007799999991905E-4</v>
      </c>
      <c r="BE114" s="8">
        <v>0</v>
      </c>
      <c r="BF114" s="8">
        <v>0</v>
      </c>
      <c r="BG114" s="8">
        <v>1.68212799999999E-2</v>
      </c>
      <c r="BH114" s="8">
        <v>0.56872559999999905</v>
      </c>
      <c r="BI114" s="8">
        <v>1.8310550000000001E-3</v>
      </c>
      <c r="BJ114" s="8">
        <v>4.1503899999999197E-3</v>
      </c>
      <c r="BK114" s="8">
        <v>0</v>
      </c>
      <c r="BL114" s="8">
        <v>0</v>
      </c>
      <c r="BM114" s="8">
        <v>8.4106399999999901E-2</v>
      </c>
      <c r="BN114" s="8">
        <v>1137.4512</v>
      </c>
      <c r="BO114" s="8">
        <v>3.66210999999999</v>
      </c>
      <c r="BP114" s="8">
        <v>8.3007799999999907</v>
      </c>
      <c r="BQ114" s="8">
        <v>0</v>
      </c>
      <c r="BR114" s="8">
        <v>0</v>
      </c>
      <c r="BS114" s="8">
        <v>168.21279999999999</v>
      </c>
      <c r="BT114" s="8">
        <v>1266510</v>
      </c>
      <c r="BU114" s="10">
        <v>177.46510000000001</v>
      </c>
      <c r="BV114" s="11">
        <v>173.89089999999999</v>
      </c>
      <c r="BW114" s="10">
        <v>2.2401173331473601</v>
      </c>
      <c r="BX114" s="8">
        <v>1.4012135711517E-4</v>
      </c>
      <c r="BY114" s="8">
        <v>1.3729927122560999E-4</v>
      </c>
      <c r="BZ114" s="8">
        <v>-3.86249129005764</v>
      </c>
      <c r="CA114" s="8">
        <v>1.4277009999994999E-4</v>
      </c>
      <c r="CB114" s="8">
        <v>-3.8455243769278198</v>
      </c>
      <c r="CC114" s="8">
        <v>1.3729699999996E-4</v>
      </c>
      <c r="CD114" s="8">
        <v>6.2163979999999999</v>
      </c>
      <c r="CE114" s="8">
        <v>17.52411</v>
      </c>
      <c r="CF114" s="13">
        <v>4.9082897095167002E-6</v>
      </c>
      <c r="CG114" s="13">
        <v>1.3836535045123999E-5</v>
      </c>
      <c r="CH114" s="13">
        <v>4.9074639999999999E-6</v>
      </c>
      <c r="CI114" s="13">
        <v>1.3834209999999999E-5</v>
      </c>
      <c r="CJ114" s="13">
        <v>1.38601999999999E-5</v>
      </c>
      <c r="CK114" s="8">
        <v>3.4377229999999898E-2</v>
      </c>
      <c r="CL114" s="8">
        <v>0.100759929999999</v>
      </c>
      <c r="CM114" s="8">
        <v>1.0000228975689001</v>
      </c>
      <c r="CN114" s="13">
        <v>5.1296491934528696E-7</v>
      </c>
      <c r="CO114" s="11">
        <v>2.147643</v>
      </c>
      <c r="CP114" s="8">
        <v>11.30428</v>
      </c>
      <c r="CQ114" s="8">
        <v>1.0531685988286399</v>
      </c>
      <c r="CR114" s="8">
        <v>56.5213999999999</v>
      </c>
      <c r="CS114" s="8">
        <v>1.75213860316466</v>
      </c>
      <c r="CT114" s="8">
        <v>2.69068</v>
      </c>
      <c r="CU114" s="8">
        <v>6.5024137939802801E-2</v>
      </c>
      <c r="CV114" s="8">
        <v>1.6466419999999999</v>
      </c>
      <c r="CW114" s="8">
        <v>8.9126539999999999</v>
      </c>
      <c r="CX114" s="8">
        <v>0.94961972571621001</v>
      </c>
      <c r="CY114" s="8">
        <v>44.563270000000003</v>
      </c>
      <c r="CZ114" s="8">
        <v>1.6485897300522201</v>
      </c>
      <c r="DA114" s="8">
        <v>0.25122599999999901</v>
      </c>
      <c r="DB114" s="8">
        <v>0.55043765997749805</v>
      </c>
      <c r="DC114" s="8">
        <v>0.48766319056426799</v>
      </c>
      <c r="DD114" s="8">
        <v>0.29730850930096098</v>
      </c>
      <c r="DE114" s="8">
        <v>8.4042849999999593E-3</v>
      </c>
      <c r="DF114" s="8">
        <v>5.3506759999999501E-3</v>
      </c>
      <c r="DG114" s="8">
        <v>2.20829699999999E-2</v>
      </c>
      <c r="DH114" s="8">
        <v>2.896271</v>
      </c>
      <c r="DI114" s="8">
        <v>0.41134779999999999</v>
      </c>
      <c r="DJ114" s="8">
        <v>1</v>
      </c>
      <c r="DK114" s="8">
        <v>1</v>
      </c>
      <c r="DL114" s="8">
        <v>1</v>
      </c>
      <c r="DM114" s="8">
        <v>1</v>
      </c>
      <c r="DN114" s="8">
        <v>0</v>
      </c>
      <c r="DO114" s="8">
        <v>0</v>
      </c>
      <c r="DP114" s="11">
        <v>1475.1</v>
      </c>
      <c r="DQ114" s="11">
        <v>6.7802810673469997E-4</v>
      </c>
      <c r="DR114" s="8">
        <v>4.8828125E-4</v>
      </c>
      <c r="DS114" s="8">
        <v>3.0761718749999999E-3</v>
      </c>
      <c r="DT114" s="8">
        <v>3.9254077597889001E-4</v>
      </c>
      <c r="DU114" s="8">
        <v>0.57891489086909997</v>
      </c>
      <c r="DV114" s="8">
        <v>1266540</v>
      </c>
      <c r="DW114" s="8">
        <v>1266520</v>
      </c>
      <c r="DX114" s="8">
        <v>1266520</v>
      </c>
      <c r="DY114" s="8">
        <v>1266510</v>
      </c>
      <c r="DZ114" s="8">
        <v>1266510</v>
      </c>
      <c r="EA114" s="8">
        <v>1266520</v>
      </c>
      <c r="EB114" s="8">
        <v>0.64967520000000001</v>
      </c>
      <c r="EC114" s="8">
        <v>2.5912950000000001</v>
      </c>
      <c r="ED114" s="8">
        <v>0.262538199999999</v>
      </c>
      <c r="EE114" s="8">
        <v>0</v>
      </c>
      <c r="EF114" s="8">
        <v>0</v>
      </c>
      <c r="EG114" s="8">
        <v>0.61082319999999901</v>
      </c>
      <c r="EH114" s="8">
        <v>1266539</v>
      </c>
      <c r="EI114" s="8">
        <v>1266520</v>
      </c>
      <c r="EJ114" s="12">
        <v>1266520</v>
      </c>
      <c r="EK114" s="8">
        <v>1266510</v>
      </c>
      <c r="EL114" s="8">
        <v>1266510</v>
      </c>
      <c r="EM114" s="8">
        <v>1266520</v>
      </c>
      <c r="EN114" s="13">
        <v>-1.0450459999999999E-16</v>
      </c>
      <c r="EO114" s="13">
        <v>1.0450459999999999E-16</v>
      </c>
      <c r="EP114" s="13">
        <v>-4.3819800000000002E-17</v>
      </c>
      <c r="EQ114" s="13">
        <v>-3.8805863999999999E-16</v>
      </c>
      <c r="ER114" s="8">
        <v>0</v>
      </c>
      <c r="ES114" s="8">
        <v>0</v>
      </c>
      <c r="ET114" s="13">
        <v>1.3572785999999899E-16</v>
      </c>
    </row>
    <row r="115" spans="7:150" x14ac:dyDescent="0.25">
      <c r="G115" s="8">
        <f t="shared" si="25"/>
        <v>229.280699999999</v>
      </c>
      <c r="H115" s="9">
        <f t="shared" si="14"/>
        <v>1.5333584447248088</v>
      </c>
      <c r="I115" s="8">
        <f t="shared" si="26"/>
        <v>2.1483919999999999</v>
      </c>
      <c r="J115" s="9">
        <f t="shared" si="16"/>
        <v>2.1126217429994156</v>
      </c>
      <c r="M115" s="8">
        <f t="shared" si="27"/>
        <v>0.198803799999999</v>
      </c>
      <c r="N115" s="9">
        <f t="shared" si="18"/>
        <v>3.0220499668311751</v>
      </c>
      <c r="O115" s="8">
        <f t="shared" si="28"/>
        <v>7.9901589585907001E-4</v>
      </c>
      <c r="P115" s="8">
        <f t="shared" si="29"/>
        <v>4.8828125E-4</v>
      </c>
      <c r="Q115" s="8">
        <f t="shared" si="21"/>
        <v>1.6363845547193754</v>
      </c>
      <c r="R115" s="8">
        <f t="shared" si="22"/>
        <v>1.512194770894715</v>
      </c>
      <c r="S115" s="9">
        <f t="shared" si="30"/>
        <v>1.0821255212720922</v>
      </c>
      <c r="T115" s="8">
        <f t="shared" si="46"/>
        <v>0.10220684408316287</v>
      </c>
      <c r="U115" s="8">
        <v>10</v>
      </c>
      <c r="V115" s="8">
        <v>1</v>
      </c>
      <c r="W115" s="8">
        <v>8053</v>
      </c>
      <c r="X115" s="8">
        <v>342</v>
      </c>
      <c r="Y115" s="8">
        <v>2</v>
      </c>
      <c r="Z115" s="8">
        <v>3</v>
      </c>
      <c r="AA115" s="8">
        <v>3</v>
      </c>
      <c r="AB115" s="8">
        <v>3</v>
      </c>
      <c r="AC115" s="8">
        <v>0</v>
      </c>
      <c r="AD115" s="8">
        <v>0</v>
      </c>
      <c r="AE115" s="8">
        <v>1</v>
      </c>
      <c r="AF115" s="8">
        <v>6</v>
      </c>
      <c r="AG115" s="8">
        <v>14</v>
      </c>
      <c r="AH115" s="8">
        <v>4</v>
      </c>
      <c r="AI115" s="8">
        <v>0</v>
      </c>
      <c r="AJ115" s="8">
        <v>-1</v>
      </c>
      <c r="AK115" s="8">
        <v>4</v>
      </c>
      <c r="AL115" s="8">
        <v>-2.5</v>
      </c>
      <c r="AM115" s="8">
        <v>0</v>
      </c>
      <c r="AN115" s="8">
        <v>0.9</v>
      </c>
      <c r="AO115" s="8">
        <v>1.0037114597517001</v>
      </c>
      <c r="AP115" s="8">
        <v>0.14715208260623</v>
      </c>
      <c r="AQ115" s="8">
        <v>1.84474332484498</v>
      </c>
      <c r="AR115" s="8">
        <v>0.36074206162457501</v>
      </c>
      <c r="AS115" s="8">
        <v>0.36173783304637303</v>
      </c>
      <c r="AT115" s="8">
        <v>1.69759124223875</v>
      </c>
      <c r="AU115" s="8">
        <v>1.0036657643379401</v>
      </c>
      <c r="AV115" s="8">
        <v>0.14567633427365401</v>
      </c>
      <c r="AW115" s="8">
        <v>1.8461687939957601</v>
      </c>
      <c r="AX115" s="8">
        <v>0.36149818254635002</v>
      </c>
      <c r="AY115" s="8">
        <v>0.36247837721863801</v>
      </c>
      <c r="AZ115" s="8">
        <v>1.7004924597221101</v>
      </c>
      <c r="BA115" s="10">
        <v>0.198803799999999</v>
      </c>
      <c r="BB115" s="10">
        <v>-0.70216153050678698</v>
      </c>
      <c r="BC115" s="10">
        <v>3.6621100000000002E-4</v>
      </c>
      <c r="BD115" s="10">
        <v>8.3007799999991905E-4</v>
      </c>
      <c r="BE115" s="8">
        <v>0</v>
      </c>
      <c r="BF115" s="8">
        <v>0</v>
      </c>
      <c r="BG115" s="8">
        <v>2.23022399999999E-2</v>
      </c>
      <c r="BH115" s="8">
        <v>0.66267933333333295</v>
      </c>
      <c r="BI115" s="8">
        <v>1.2207033333333E-3</v>
      </c>
      <c r="BJ115" s="8">
        <v>2.7669266666665998E-3</v>
      </c>
      <c r="BK115" s="8">
        <v>0</v>
      </c>
      <c r="BL115" s="8">
        <v>0</v>
      </c>
      <c r="BM115" s="8">
        <v>7.4340799999999901E-2</v>
      </c>
      <c r="BN115" s="8">
        <v>1988.038</v>
      </c>
      <c r="BO115" s="8">
        <v>3.66210999999999</v>
      </c>
      <c r="BP115" s="8">
        <v>8.3007799999999907</v>
      </c>
      <c r="BQ115" s="8">
        <v>0</v>
      </c>
      <c r="BR115" s="8">
        <v>0</v>
      </c>
      <c r="BS115" s="8">
        <v>223.02239999999901</v>
      </c>
      <c r="BT115" s="8">
        <v>1266510</v>
      </c>
      <c r="BU115" s="10">
        <v>234.0616</v>
      </c>
      <c r="BV115" s="11">
        <v>229.280699999999</v>
      </c>
      <c r="BW115" s="10">
        <v>2.3601863791315498</v>
      </c>
      <c r="BX115" s="8">
        <v>1.8480833155676E-4</v>
      </c>
      <c r="BY115" s="8">
        <v>1.8103346992911999E-4</v>
      </c>
      <c r="BZ115" s="8">
        <v>-3.74242224407344</v>
      </c>
      <c r="CA115" s="8">
        <v>1.88222299999979E-4</v>
      </c>
      <c r="CB115" s="8">
        <v>-3.7255101341769001</v>
      </c>
      <c r="CC115" s="8">
        <v>1.8100399999997001E-4</v>
      </c>
      <c r="CD115" s="8">
        <v>20.6332799999999</v>
      </c>
      <c r="CE115" s="8">
        <v>35.775069999999999</v>
      </c>
      <c r="CF115" s="13">
        <v>1.62914465736551E-5</v>
      </c>
      <c r="CG115" s="13">
        <v>2.82469700199761E-5</v>
      </c>
      <c r="CH115" s="13">
        <v>1.628761E-5</v>
      </c>
      <c r="CI115" s="13">
        <v>2.8240309999999999E-5</v>
      </c>
      <c r="CJ115" s="13">
        <v>2.8249169999999998E-5</v>
      </c>
      <c r="CK115" s="8">
        <v>8.6572099999999902E-2</v>
      </c>
      <c r="CL115" s="8">
        <v>0.15607379999999901</v>
      </c>
      <c r="CM115" s="8">
        <v>1.0000315828536599</v>
      </c>
      <c r="CN115" s="13">
        <v>7.6488057733456502E-7</v>
      </c>
      <c r="CO115" s="11">
        <v>2.1483919999999999</v>
      </c>
      <c r="CP115" s="8">
        <v>11.319879999999999</v>
      </c>
      <c r="CQ115" s="8">
        <v>1.0537658021710099</v>
      </c>
      <c r="CR115" s="8">
        <v>37.7329333333333</v>
      </c>
      <c r="CS115" s="8">
        <v>1.57664454745134</v>
      </c>
      <c r="CT115" s="8">
        <v>2.6888589999999999</v>
      </c>
      <c r="CU115" s="8">
        <v>4.9387435195826002E-2</v>
      </c>
      <c r="CV115" s="8">
        <v>1.6465509999999901</v>
      </c>
      <c r="CW115" s="8">
        <v>8.9115509999999993</v>
      </c>
      <c r="CX115" s="8">
        <v>0.94956569269372304</v>
      </c>
      <c r="CY115" s="8">
        <v>29.705169999999899</v>
      </c>
      <c r="CZ115" s="8">
        <v>1.47244443797406</v>
      </c>
      <c r="DA115" s="8">
        <v>0.25105289999999902</v>
      </c>
      <c r="DB115" s="8">
        <v>0.54969450785496299</v>
      </c>
      <c r="DC115" s="8">
        <v>0.48767769719286902</v>
      </c>
      <c r="DD115" s="8">
        <v>0.29733273508830299</v>
      </c>
      <c r="DE115" s="8">
        <v>5.6023079999999803E-3</v>
      </c>
      <c r="DF115" s="8">
        <v>3.56522199999993E-3</v>
      </c>
      <c r="DG115" s="8">
        <v>1.4706369999999899E-2</v>
      </c>
      <c r="DH115" s="8">
        <v>3.3986919999999898</v>
      </c>
      <c r="DI115" s="8">
        <v>0.36324959999999901</v>
      </c>
      <c r="DJ115" s="8">
        <v>1</v>
      </c>
      <c r="DK115" s="8">
        <v>1</v>
      </c>
      <c r="DL115" s="8">
        <v>1</v>
      </c>
      <c r="DM115" s="8">
        <v>1</v>
      </c>
      <c r="DN115" s="8">
        <v>0</v>
      </c>
      <c r="DO115" s="8">
        <v>0</v>
      </c>
      <c r="DP115" s="11">
        <v>1251.9000000000001</v>
      </c>
      <c r="DQ115" s="11">
        <v>7.9901589585907001E-4</v>
      </c>
      <c r="DR115" s="8">
        <v>4.8828125E-4</v>
      </c>
      <c r="DS115" s="8">
        <v>3.7597656250000001E-3</v>
      </c>
      <c r="DT115" s="8">
        <v>5.7984749435874999E-4</v>
      </c>
      <c r="DU115" s="8">
        <v>0.72559504059404201</v>
      </c>
      <c r="DV115" s="8">
        <v>1266550</v>
      </c>
      <c r="DW115" s="8">
        <v>1266520</v>
      </c>
      <c r="DX115" s="8">
        <v>1266520</v>
      </c>
      <c r="DY115" s="8">
        <v>1266510</v>
      </c>
      <c r="DZ115" s="8">
        <v>1266510</v>
      </c>
      <c r="EA115" s="8">
        <v>1266520</v>
      </c>
      <c r="EB115" s="8">
        <v>0.968728899999999</v>
      </c>
      <c r="EC115" s="8">
        <v>2.592638</v>
      </c>
      <c r="ED115" s="8">
        <v>0.26185989999999998</v>
      </c>
      <c r="EE115" s="8">
        <v>0</v>
      </c>
      <c r="EF115" s="8">
        <v>0</v>
      </c>
      <c r="EG115" s="8">
        <v>0.84947549999999905</v>
      </c>
      <c r="EH115" s="8">
        <v>1266550</v>
      </c>
      <c r="EI115" s="8">
        <v>1266520</v>
      </c>
      <c r="EJ115" s="12">
        <v>1266520</v>
      </c>
      <c r="EK115" s="8">
        <v>1266510</v>
      </c>
      <c r="EL115" s="8">
        <v>1266510</v>
      </c>
      <c r="EM115" s="8">
        <v>1266520</v>
      </c>
      <c r="EN115" s="13">
        <v>-1.7890562999999998E-15</v>
      </c>
      <c r="EO115" s="13">
        <v>1.7890562999999998E-15</v>
      </c>
      <c r="EP115" s="13">
        <v>5.845878E-16</v>
      </c>
      <c r="EQ115" s="13">
        <v>-9.3236860000000006E-16</v>
      </c>
      <c r="ER115" s="8">
        <v>0</v>
      </c>
      <c r="ES115" s="8">
        <v>0</v>
      </c>
      <c r="ET115" s="13">
        <v>5.0238674999999996E-16</v>
      </c>
    </row>
    <row r="116" spans="7:150" x14ac:dyDescent="0.25">
      <c r="G116" s="8">
        <f t="shared" si="25"/>
        <v>275.416</v>
      </c>
      <c r="H116" s="9">
        <f t="shared" si="14"/>
        <v>1.8418970694538606</v>
      </c>
      <c r="I116" s="8">
        <f t="shared" si="26"/>
        <v>2.1487669999999999</v>
      </c>
      <c r="J116" s="9">
        <f t="shared" si="16"/>
        <v>2.1129904993314184</v>
      </c>
      <c r="M116" s="8">
        <f t="shared" si="27"/>
        <v>0.246020499999999</v>
      </c>
      <c r="N116" s="9">
        <f t="shared" si="18"/>
        <v>3.7397989568850787</v>
      </c>
      <c r="O116" s="8">
        <f t="shared" si="28"/>
        <v>8.9891932009184905E-4</v>
      </c>
      <c r="P116" s="8">
        <f t="shared" si="29"/>
        <v>4.8828125E-4</v>
      </c>
      <c r="Q116" s="8">
        <f t="shared" si="21"/>
        <v>1.8409867675481069</v>
      </c>
      <c r="R116" s="8">
        <f t="shared" si="22"/>
        <v>1.512194770894715</v>
      </c>
      <c r="S116" s="9">
        <f t="shared" si="30"/>
        <v>1.2174270160045961</v>
      </c>
      <c r="T116" s="8">
        <f t="shared" si="46"/>
        <v>0.1149860813384561</v>
      </c>
      <c r="U116" s="8">
        <v>10</v>
      </c>
      <c r="V116" s="8">
        <v>1</v>
      </c>
      <c r="W116" s="8">
        <v>8053</v>
      </c>
      <c r="X116" s="8">
        <v>510</v>
      </c>
      <c r="Y116" s="8">
        <v>3</v>
      </c>
      <c r="Z116" s="8">
        <v>4</v>
      </c>
      <c r="AA116" s="8">
        <v>3</v>
      </c>
      <c r="AB116" s="8">
        <v>3</v>
      </c>
      <c r="AC116" s="8">
        <v>0</v>
      </c>
      <c r="AD116" s="8">
        <v>0</v>
      </c>
      <c r="AE116" s="8">
        <v>1</v>
      </c>
      <c r="AF116" s="8">
        <v>6</v>
      </c>
      <c r="AG116" s="8">
        <v>14</v>
      </c>
      <c r="AH116" s="8">
        <v>4</v>
      </c>
      <c r="AI116" s="8">
        <v>0</v>
      </c>
      <c r="AJ116" s="8">
        <v>-1</v>
      </c>
      <c r="AK116" s="8">
        <v>4</v>
      </c>
      <c r="AL116" s="8">
        <v>-2.5</v>
      </c>
      <c r="AM116" s="8">
        <v>0</v>
      </c>
      <c r="AN116" s="8">
        <v>0.9</v>
      </c>
      <c r="AO116" s="8">
        <v>1.0037114597517001</v>
      </c>
      <c r="AP116" s="8">
        <v>0.14715208260623</v>
      </c>
      <c r="AQ116" s="8">
        <v>1.84474332484498</v>
      </c>
      <c r="AR116" s="8">
        <v>0.36074206162457501</v>
      </c>
      <c r="AS116" s="8">
        <v>0.36173783304637303</v>
      </c>
      <c r="AT116" s="8">
        <v>1.69759124223875</v>
      </c>
      <c r="AU116" s="8">
        <v>1.0036657643379401</v>
      </c>
      <c r="AV116" s="8">
        <v>0.14567633427365401</v>
      </c>
      <c r="AW116" s="8">
        <v>1.8461687939957601</v>
      </c>
      <c r="AX116" s="8">
        <v>0.36149818254635002</v>
      </c>
      <c r="AY116" s="8">
        <v>0.36247837721863801</v>
      </c>
      <c r="AZ116" s="8">
        <v>1.7004924597221101</v>
      </c>
      <c r="BA116" s="10">
        <v>0.246020499999999</v>
      </c>
      <c r="BB116" s="10">
        <v>-0.609479103745724</v>
      </c>
      <c r="BC116" s="10">
        <v>3.6621100000000002E-4</v>
      </c>
      <c r="BD116" s="10">
        <v>8.3007799999991905E-4</v>
      </c>
      <c r="BE116" s="8">
        <v>0</v>
      </c>
      <c r="BF116" s="8">
        <v>0</v>
      </c>
      <c r="BG116" s="8">
        <v>2.7221679999999901E-2</v>
      </c>
      <c r="BH116" s="8">
        <v>0.61505124999999905</v>
      </c>
      <c r="BI116" s="8">
        <v>9.1552750000000003E-4</v>
      </c>
      <c r="BJ116" s="8">
        <v>2.0751949999999199E-3</v>
      </c>
      <c r="BK116" s="8">
        <v>0</v>
      </c>
      <c r="BL116" s="8">
        <v>0</v>
      </c>
      <c r="BM116" s="8">
        <v>6.8054199999999898E-2</v>
      </c>
      <c r="BN116" s="8">
        <v>2460.2049999999999</v>
      </c>
      <c r="BO116" s="8">
        <v>3.66210999999999</v>
      </c>
      <c r="BP116" s="8">
        <v>8.3007799999999907</v>
      </c>
      <c r="BQ116" s="8">
        <v>0</v>
      </c>
      <c r="BR116" s="8">
        <v>0</v>
      </c>
      <c r="BS116" s="8">
        <v>272.21679999999998</v>
      </c>
      <c r="BT116" s="8">
        <v>1266510</v>
      </c>
      <c r="BU116" s="10">
        <v>281.19220000000001</v>
      </c>
      <c r="BV116" s="11">
        <v>275.416</v>
      </c>
      <c r="BW116" s="10">
        <v>2.4398180208320102</v>
      </c>
      <c r="BX116" s="8">
        <v>2.2202130263475E-4</v>
      </c>
      <c r="BY116" s="8">
        <v>2.1746058065070999E-4</v>
      </c>
      <c r="BZ116" s="8">
        <v>-3.6627906023729602</v>
      </c>
      <c r="CA116" s="8">
        <v>2.2613739999997E-4</v>
      </c>
      <c r="CB116" s="8">
        <v>-3.6458051459324499</v>
      </c>
      <c r="CC116" s="8">
        <v>2.1740819999996E-4</v>
      </c>
      <c r="CD116" s="8">
        <v>33.923789999999997</v>
      </c>
      <c r="CE116" s="8">
        <v>52.277360000000002</v>
      </c>
      <c r="CF116" s="13">
        <v>2.6785252386479299E-5</v>
      </c>
      <c r="CG116" s="13">
        <v>4.1276705276705197E-5</v>
      </c>
      <c r="CH116" s="13">
        <v>2.6777380000000001E-5</v>
      </c>
      <c r="CI116" s="13">
        <v>4.12646499999999E-5</v>
      </c>
      <c r="CJ116" s="13">
        <v>4.127674E-5</v>
      </c>
      <c r="CK116" s="8">
        <v>0.118458999999999</v>
      </c>
      <c r="CL116" s="8">
        <v>0.18981500000000001</v>
      </c>
      <c r="CM116" s="8">
        <v>1.0000394785670801</v>
      </c>
      <c r="CN116" s="13">
        <v>8.6842338394485597E-7</v>
      </c>
      <c r="CO116" s="11">
        <v>2.1487669999999999</v>
      </c>
      <c r="CP116" s="8">
        <v>11.327669999999999</v>
      </c>
      <c r="CQ116" s="8">
        <v>1.0540636997772499</v>
      </c>
      <c r="CR116" s="8">
        <v>28.319175000000001</v>
      </c>
      <c r="CS116" s="8">
        <v>1.4520037084492901</v>
      </c>
      <c r="CT116" s="8">
        <v>2.6879490000000001</v>
      </c>
      <c r="CU116" s="8">
        <v>4.1141513198869099E-2</v>
      </c>
      <c r="CV116" s="8">
        <v>1.64650699999999</v>
      </c>
      <c r="CW116" s="8">
        <v>8.9110010000000006</v>
      </c>
      <c r="CX116" s="8">
        <v>0.94953875333336601</v>
      </c>
      <c r="CY116" s="8">
        <v>22.277502499999901</v>
      </c>
      <c r="CZ116" s="8">
        <v>1.3474787620054001</v>
      </c>
      <c r="DA116" s="8">
        <v>0.25096649999999898</v>
      </c>
      <c r="DB116" s="8">
        <v>0.54932420864526899</v>
      </c>
      <c r="DC116" s="8">
        <v>0.48768475044616799</v>
      </c>
      <c r="DD116" s="8">
        <v>0.29734468733208602</v>
      </c>
      <c r="DE116" s="8">
        <v>4.2015259999999199E-3</v>
      </c>
      <c r="DF116" s="8">
        <v>2.6732039999999499E-3</v>
      </c>
      <c r="DG116" s="8">
        <v>1.1023932999999901E-2</v>
      </c>
      <c r="DH116" s="8">
        <v>3.1780539999999902</v>
      </c>
      <c r="DI116" s="8">
        <v>0.33264919999999998</v>
      </c>
      <c r="DJ116" s="8">
        <v>1</v>
      </c>
      <c r="DK116" s="8">
        <v>1</v>
      </c>
      <c r="DL116" s="8">
        <v>1</v>
      </c>
      <c r="DM116" s="8">
        <v>1</v>
      </c>
      <c r="DN116" s="8">
        <v>0</v>
      </c>
      <c r="DO116" s="8">
        <v>0</v>
      </c>
      <c r="DP116" s="11">
        <v>1112.9000000000001</v>
      </c>
      <c r="DQ116" s="11">
        <v>8.9891932009184905E-4</v>
      </c>
      <c r="DR116" s="8">
        <v>4.8828125E-4</v>
      </c>
      <c r="DS116" s="8">
        <v>4.3457031250000002E-3</v>
      </c>
      <c r="DT116" s="8">
        <v>7.4217141377004895E-4</v>
      </c>
      <c r="DU116" s="8">
        <v>0.82554212302597296</v>
      </c>
      <c r="DV116" s="8">
        <v>1266560</v>
      </c>
      <c r="DW116" s="8">
        <v>1266520</v>
      </c>
      <c r="DX116" s="8">
        <v>1266520</v>
      </c>
      <c r="DY116" s="8">
        <v>1266510</v>
      </c>
      <c r="DZ116" s="8">
        <v>1266510</v>
      </c>
      <c r="EA116" s="8">
        <v>1266526</v>
      </c>
      <c r="EB116" s="8">
        <v>1.0998668999999901</v>
      </c>
      <c r="EC116" s="8">
        <v>2.5933079999999999</v>
      </c>
      <c r="ED116" s="8">
        <v>0.26155070000000002</v>
      </c>
      <c r="EE116" s="8">
        <v>0</v>
      </c>
      <c r="EF116" s="8">
        <v>0</v>
      </c>
      <c r="EG116" s="8">
        <v>0.77061877000000001</v>
      </c>
      <c r="EH116" s="8">
        <v>1266560</v>
      </c>
      <c r="EI116" s="8">
        <v>1266520</v>
      </c>
      <c r="EJ116" s="12">
        <v>1266520</v>
      </c>
      <c r="EK116" s="8">
        <v>1266510</v>
      </c>
      <c r="EL116" s="8">
        <v>1266510</v>
      </c>
      <c r="EM116" s="8">
        <v>1266525</v>
      </c>
      <c r="EN116" s="13">
        <v>-1.0619268200000001E-15</v>
      </c>
      <c r="EO116" s="13">
        <v>1.0619268200000001E-15</v>
      </c>
      <c r="EP116" s="13">
        <v>-3.3016179E-16</v>
      </c>
      <c r="EQ116" s="13">
        <v>-1.3928739999999999E-16</v>
      </c>
      <c r="ER116" s="8">
        <v>0</v>
      </c>
      <c r="ES116" s="8">
        <v>0</v>
      </c>
      <c r="ET116" s="13">
        <v>-1.4988000000000199E-18</v>
      </c>
    </row>
    <row r="117" spans="7:150" x14ac:dyDescent="0.25">
      <c r="G117" s="8">
        <f t="shared" si="25"/>
        <v>59.287183333333303</v>
      </c>
      <c r="H117" s="9">
        <f t="shared" si="14"/>
        <v>0.39649435485897833</v>
      </c>
      <c r="I117" s="8">
        <f t="shared" si="26"/>
        <v>3.1993433333333301</v>
      </c>
      <c r="J117" s="9">
        <f t="shared" si="16"/>
        <v>3.1460749664494281</v>
      </c>
      <c r="M117" s="8">
        <f t="shared" si="27"/>
        <v>5.6477883333333201E-2</v>
      </c>
      <c r="N117" s="9">
        <f t="shared" si="18"/>
        <v>0.85852979396870388</v>
      </c>
      <c r="O117" s="8">
        <f t="shared" si="28"/>
        <v>9.7780423630885994E-4</v>
      </c>
      <c r="P117" s="8">
        <f t="shared" si="29"/>
        <v>9.765625E-4</v>
      </c>
      <c r="Q117" s="8">
        <f t="shared" si="21"/>
        <v>1.0012715379802726</v>
      </c>
      <c r="R117" s="8">
        <f t="shared" si="22"/>
        <v>0.7560973854473575</v>
      </c>
      <c r="S117" s="9">
        <f t="shared" si="30"/>
        <v>1.3242626641115203</v>
      </c>
      <c r="T117" s="8">
        <f t="shared" si="46"/>
        <v>0.12507671704932244</v>
      </c>
      <c r="U117" s="8">
        <v>30</v>
      </c>
      <c r="V117" s="8">
        <v>1</v>
      </c>
      <c r="W117" s="8">
        <v>8054</v>
      </c>
      <c r="X117" s="8">
        <v>30</v>
      </c>
      <c r="Y117" s="8">
        <v>0</v>
      </c>
      <c r="Z117" s="8">
        <v>1.5</v>
      </c>
      <c r="AA117" s="8">
        <v>4</v>
      </c>
      <c r="AB117" s="8">
        <v>4</v>
      </c>
      <c r="AC117" s="8">
        <v>0</v>
      </c>
      <c r="AD117" s="8">
        <v>0</v>
      </c>
      <c r="AE117" s="8">
        <v>1</v>
      </c>
      <c r="AF117" s="8">
        <v>6</v>
      </c>
      <c r="AG117" s="8">
        <v>14</v>
      </c>
      <c r="AH117" s="8">
        <v>4</v>
      </c>
      <c r="AI117" s="8">
        <v>0</v>
      </c>
      <c r="AJ117" s="8">
        <v>-1</v>
      </c>
      <c r="AK117" s="8">
        <v>4</v>
      </c>
      <c r="AL117" s="8">
        <v>-2.5</v>
      </c>
      <c r="AM117" s="8">
        <v>0</v>
      </c>
      <c r="AN117" s="8">
        <v>0.9</v>
      </c>
      <c r="AO117" s="8">
        <v>0.99838633113597897</v>
      </c>
      <c r="AP117" s="8">
        <v>0.150867296573303</v>
      </c>
      <c r="AQ117" s="8">
        <v>1.83711291374859</v>
      </c>
      <c r="AR117" s="8">
        <v>0.35937546415364402</v>
      </c>
      <c r="AS117" s="8">
        <v>0.35843415340103502</v>
      </c>
      <c r="AT117" s="8">
        <v>1.68624561717529</v>
      </c>
      <c r="AU117" s="8">
        <v>0.99834170868087102</v>
      </c>
      <c r="AV117" s="8">
        <v>0.14646067678913099</v>
      </c>
      <c r="AW117" s="8">
        <v>1.8432729014384801</v>
      </c>
      <c r="AX117" s="8">
        <v>0.36235930503357</v>
      </c>
      <c r="AY117" s="8">
        <v>0.36139155717358701</v>
      </c>
      <c r="AZ117" s="8">
        <v>1.69681222464935</v>
      </c>
      <c r="BA117" s="10">
        <v>5.6477883333333201E-2</v>
      </c>
      <c r="BB117" s="10">
        <v>-1.6635432164378601</v>
      </c>
      <c r="BC117" s="10">
        <v>4.8828100000000002E-4</v>
      </c>
      <c r="BD117" s="10">
        <v>1.2206999999998999E-3</v>
      </c>
      <c r="BE117" s="8">
        <v>0</v>
      </c>
      <c r="BF117" s="8">
        <v>0</v>
      </c>
      <c r="BG117" s="8">
        <v>7.4625699999999297E-3</v>
      </c>
      <c r="BH117" s="8">
        <v>0.40644002222222197</v>
      </c>
      <c r="BI117" s="8">
        <v>4.3402755555554604E-3</v>
      </c>
      <c r="BJ117" s="8">
        <v>1.08506666666665E-2</v>
      </c>
      <c r="BK117" s="8">
        <v>0</v>
      </c>
      <c r="BL117" s="8">
        <v>0</v>
      </c>
      <c r="BM117" s="8">
        <v>6.3910631111111005E-2</v>
      </c>
      <c r="BN117" s="8">
        <v>564.77883333333295</v>
      </c>
      <c r="BO117" s="8">
        <v>4.8828100000000001</v>
      </c>
      <c r="BP117" s="8">
        <v>12.206999999999899</v>
      </c>
      <c r="BQ117" s="8">
        <v>0</v>
      </c>
      <c r="BR117" s="8">
        <v>0</v>
      </c>
      <c r="BS117" s="8">
        <v>74.625699999999995</v>
      </c>
      <c r="BT117" s="8">
        <v>1266510</v>
      </c>
      <c r="BU117" s="10">
        <v>59.292016666666598</v>
      </c>
      <c r="BV117" s="11">
        <v>59.287183333333303</v>
      </c>
      <c r="BW117" s="10">
        <v>1.76412595781768</v>
      </c>
      <c r="BX117" s="13">
        <v>4.6815277152700399E-5</v>
      </c>
      <c r="BY117" s="13">
        <v>4.68114608912154E-5</v>
      </c>
      <c r="BZ117" s="8">
        <v>-4.33848266538718</v>
      </c>
      <c r="CA117" s="13">
        <v>4.6812730000000002E-5</v>
      </c>
      <c r="CB117" s="8">
        <v>-4.3384790617546596</v>
      </c>
      <c r="CC117" s="13">
        <v>4.68085599999999E-5</v>
      </c>
      <c r="CD117" s="8">
        <v>-1.3235763333333299</v>
      </c>
      <c r="CE117" s="8">
        <v>-1.28422566666666</v>
      </c>
      <c r="CF117" s="13">
        <v>-1.0450579413769599E-6</v>
      </c>
      <c r="CG117" s="13">
        <v>-1.0139877826994299E-6</v>
      </c>
      <c r="CH117" s="13">
        <v>-1.04499673333333E-6</v>
      </c>
      <c r="CI117" s="13">
        <v>-1.0139252666666599E-6</v>
      </c>
      <c r="CJ117" s="8">
        <v>0</v>
      </c>
      <c r="CK117" s="8">
        <v>-2.31804633333332E-2</v>
      </c>
      <c r="CL117" s="8">
        <v>-2.2569603333333198E-2</v>
      </c>
      <c r="CM117" s="8">
        <v>1.0000105276178799</v>
      </c>
      <c r="CN117" s="13">
        <v>1.64543975175877E-6</v>
      </c>
      <c r="CO117" s="11">
        <v>3.1993433333333301</v>
      </c>
      <c r="CP117" s="8">
        <v>29.597289999999902</v>
      </c>
      <c r="CQ117" s="8">
        <v>1.47121202143027</v>
      </c>
      <c r="CR117" s="8">
        <v>262.913077777777</v>
      </c>
      <c r="CS117" s="8">
        <v>2.4125149350783799</v>
      </c>
      <c r="CT117" s="8">
        <v>4.5350219999999997</v>
      </c>
      <c r="CU117" s="8">
        <v>0.51850452026731297</v>
      </c>
      <c r="CV117" s="8">
        <v>1.71770499999999</v>
      </c>
      <c r="CW117" s="8">
        <v>14.3193566666666</v>
      </c>
      <c r="CX117" s="8">
        <v>1.15592342496046</v>
      </c>
      <c r="CY117" s="8">
        <v>127.289511111111</v>
      </c>
      <c r="CZ117" s="8">
        <v>2.0972263386085701</v>
      </c>
      <c r="DA117" s="8">
        <v>0.14684756666666601</v>
      </c>
      <c r="DB117" s="8">
        <v>0.37219397642871199</v>
      </c>
      <c r="DC117" s="8">
        <v>0.41024581017644002</v>
      </c>
      <c r="DD117" s="8">
        <v>0.47637333740547</v>
      </c>
      <c r="DE117" s="8">
        <v>3.0506869999999901E-2</v>
      </c>
      <c r="DF117" s="8">
        <v>2.3253583333333199E-2</v>
      </c>
      <c r="DG117" s="8">
        <v>0.12601257666666599</v>
      </c>
      <c r="DH117" s="8">
        <v>3.9942199999999999</v>
      </c>
      <c r="DI117" s="8">
        <v>0.61852143333333298</v>
      </c>
      <c r="DJ117" s="8">
        <v>1</v>
      </c>
      <c r="DK117" s="8">
        <v>1</v>
      </c>
      <c r="DL117" s="8">
        <v>1</v>
      </c>
      <c r="DM117" s="8">
        <v>1</v>
      </c>
      <c r="DN117" s="8">
        <v>0</v>
      </c>
      <c r="DO117" s="8">
        <v>0</v>
      </c>
      <c r="DP117" s="11">
        <v>1022.7</v>
      </c>
      <c r="DQ117" s="11">
        <v>9.7780423630885994E-4</v>
      </c>
      <c r="DR117" s="8">
        <v>9.765625E-4</v>
      </c>
      <c r="DS117" s="8">
        <v>1.953125E-3</v>
      </c>
      <c r="DT117" s="13">
        <v>3.40156566250492E-5</v>
      </c>
      <c r="DU117" s="8">
        <v>3.4783129344869997E-2</v>
      </c>
      <c r="DV117" s="8">
        <v>1266527</v>
      </c>
      <c r="DW117" s="8">
        <v>1266520</v>
      </c>
      <c r="DX117" s="8">
        <v>1266530</v>
      </c>
      <c r="DY117" s="8">
        <v>1266510</v>
      </c>
      <c r="DZ117" s="8">
        <v>1266510</v>
      </c>
      <c r="EA117" s="8">
        <v>1266522.33333333</v>
      </c>
      <c r="EB117" s="8">
        <v>2.0839658999999999</v>
      </c>
      <c r="EC117" s="8">
        <v>5.8416553333333301</v>
      </c>
      <c r="ED117" s="8">
        <v>0.33757923333333301</v>
      </c>
      <c r="EE117" s="8">
        <v>0</v>
      </c>
      <c r="EF117" s="8">
        <v>0</v>
      </c>
      <c r="EG117" s="8">
        <v>3.1280182999999999</v>
      </c>
      <c r="EH117" s="8">
        <v>1266523.33333333</v>
      </c>
      <c r="EI117" s="8">
        <v>1266520</v>
      </c>
      <c r="EJ117" s="12">
        <v>1266530</v>
      </c>
      <c r="EK117" s="8">
        <v>1266510</v>
      </c>
      <c r="EL117" s="8">
        <v>1266510</v>
      </c>
      <c r="EM117" s="8">
        <v>1266520</v>
      </c>
      <c r="EN117" s="13">
        <v>3.4933183999999898E-16</v>
      </c>
      <c r="EO117" s="13">
        <v>-3.4933183999999898E-16</v>
      </c>
      <c r="EP117" s="13">
        <v>-2.7106826666666598E-16</v>
      </c>
      <c r="EQ117" s="13">
        <v>-6.2580741666666595E-16</v>
      </c>
      <c r="ER117" s="8">
        <v>0</v>
      </c>
      <c r="ES117" s="8">
        <v>0</v>
      </c>
      <c r="ET117" s="13">
        <v>1.3675743333333301E-16</v>
      </c>
    </row>
    <row r="118" spans="7:150" x14ac:dyDescent="0.25">
      <c r="G118" s="8">
        <f t="shared" si="25"/>
        <v>101.83334000000001</v>
      </c>
      <c r="H118" s="9">
        <f t="shared" si="14"/>
        <v>0.68102989847611839</v>
      </c>
      <c r="I118" s="8">
        <f t="shared" si="26"/>
        <v>3.2068509999999999</v>
      </c>
      <c r="J118" s="9">
        <f t="shared" si="16"/>
        <v>3.1534576321078363</v>
      </c>
      <c r="M118" s="8">
        <f t="shared" si="27"/>
        <v>4.1503899999999899E-2</v>
      </c>
      <c r="N118" s="9">
        <f t="shared" si="18"/>
        <v>0.63090775738876581</v>
      </c>
      <c r="O118" s="8">
        <f t="shared" si="28"/>
        <v>9.8912858428594898E-4</v>
      </c>
      <c r="P118" s="8">
        <f t="shared" si="29"/>
        <v>9.765625E-4</v>
      </c>
      <c r="Q118" s="8">
        <f t="shared" si="21"/>
        <v>1.0128676703088118</v>
      </c>
      <c r="R118" s="8">
        <f t="shared" si="22"/>
        <v>0.7560973854473575</v>
      </c>
      <c r="S118" s="9">
        <f t="shared" si="30"/>
        <v>1.339599487848423</v>
      </c>
      <c r="T118" s="8">
        <f t="shared" si="46"/>
        <v>0.12652528130697516</v>
      </c>
      <c r="U118" s="8">
        <v>10</v>
      </c>
      <c r="V118" s="8">
        <v>1</v>
      </c>
      <c r="W118" s="8">
        <v>8054</v>
      </c>
      <c r="X118" s="8">
        <v>198</v>
      </c>
      <c r="Y118" s="8">
        <v>1</v>
      </c>
      <c r="Z118" s="8">
        <v>2</v>
      </c>
      <c r="AA118" s="8">
        <v>4</v>
      </c>
      <c r="AB118" s="8">
        <v>4</v>
      </c>
      <c r="AC118" s="8">
        <v>0</v>
      </c>
      <c r="AD118" s="8">
        <v>0</v>
      </c>
      <c r="AE118" s="8">
        <v>1</v>
      </c>
      <c r="AF118" s="8">
        <v>6</v>
      </c>
      <c r="AG118" s="8">
        <v>14</v>
      </c>
      <c r="AH118" s="8">
        <v>4</v>
      </c>
      <c r="AI118" s="8">
        <v>0</v>
      </c>
      <c r="AJ118" s="8">
        <v>-1</v>
      </c>
      <c r="AK118" s="8">
        <v>4</v>
      </c>
      <c r="AL118" s="8">
        <v>-2.5</v>
      </c>
      <c r="AM118" s="8">
        <v>0</v>
      </c>
      <c r="AN118" s="8">
        <v>0.9</v>
      </c>
      <c r="AO118" s="8">
        <v>1.00376028681444</v>
      </c>
      <c r="AP118" s="8">
        <v>0.15093182899358701</v>
      </c>
      <c r="AQ118" s="8">
        <v>1.83939960371078</v>
      </c>
      <c r="AR118" s="8">
        <v>0.35852131035148899</v>
      </c>
      <c r="AS118" s="8">
        <v>0.35952955546107201</v>
      </c>
      <c r="AT118" s="8">
        <v>1.6884677747171899</v>
      </c>
      <c r="AU118" s="8">
        <v>1.0036657643379401</v>
      </c>
      <c r="AV118" s="8">
        <v>0.14567633427365401</v>
      </c>
      <c r="AW118" s="8">
        <v>1.8461687939957601</v>
      </c>
      <c r="AX118" s="8">
        <v>0.36149818254635002</v>
      </c>
      <c r="AY118" s="8">
        <v>0.36247837721863801</v>
      </c>
      <c r="AZ118" s="8">
        <v>1.7004924597221101</v>
      </c>
      <c r="BA118" s="10">
        <v>4.1503899999999899E-2</v>
      </c>
      <c r="BB118" s="10">
        <v>-1.38461258155185</v>
      </c>
      <c r="BC118" s="10">
        <v>4.8828100000000002E-4</v>
      </c>
      <c r="BD118" s="10">
        <v>1.22069999999989E-3</v>
      </c>
      <c r="BE118" s="8">
        <v>0</v>
      </c>
      <c r="BF118" s="8">
        <v>0</v>
      </c>
      <c r="BG118" s="8">
        <v>1.2597669999999899E-2</v>
      </c>
      <c r="BH118" s="8">
        <v>0.207519499999999</v>
      </c>
      <c r="BI118" s="8">
        <v>2.4414049999999E-3</v>
      </c>
      <c r="BJ118" s="8">
        <v>6.1034999999998998E-3</v>
      </c>
      <c r="BK118" s="8">
        <v>0</v>
      </c>
      <c r="BL118" s="8">
        <v>0</v>
      </c>
      <c r="BM118" s="8">
        <v>6.2988349999999901E-2</v>
      </c>
      <c r="BN118" s="8">
        <v>415.03899999999902</v>
      </c>
      <c r="BO118" s="8">
        <v>4.8828100000000001</v>
      </c>
      <c r="BP118" s="8">
        <v>12.206999999999899</v>
      </c>
      <c r="BQ118" s="8">
        <v>0</v>
      </c>
      <c r="BR118" s="8">
        <v>0</v>
      </c>
      <c r="BS118" s="8">
        <v>125.976699999999</v>
      </c>
      <c r="BT118" s="8">
        <v>1266510</v>
      </c>
      <c r="BU118" s="10">
        <v>102.00291</v>
      </c>
      <c r="BV118" s="11">
        <v>101.83334000000001</v>
      </c>
      <c r="BW118" s="10">
        <v>2.0077346526951101</v>
      </c>
      <c r="BX118" s="13">
        <v>8.0538574507899594E-5</v>
      </c>
      <c r="BY118" s="13">
        <v>8.0404686895484405E-5</v>
      </c>
      <c r="BZ118" s="8">
        <v>-4.0948739705097497</v>
      </c>
      <c r="CA118" s="13">
        <v>8.0601879999999895E-5</v>
      </c>
      <c r="CB118" s="8">
        <v>-4.0938048931714697</v>
      </c>
      <c r="CC118" s="13">
        <v>8.039899E-5</v>
      </c>
      <c r="CD118" s="8">
        <v>-1.3069329999999999</v>
      </c>
      <c r="CE118" s="8">
        <v>-0.65261739999999901</v>
      </c>
      <c r="CF118" s="13">
        <v>-1.0319168423462901E-6</v>
      </c>
      <c r="CG118" s="13">
        <v>-5.1528799614689101E-7</v>
      </c>
      <c r="CH118" s="13">
        <v>-1.0318226E-6</v>
      </c>
      <c r="CI118" s="13">
        <v>-5.152414E-7</v>
      </c>
      <c r="CJ118" s="8">
        <v>0</v>
      </c>
      <c r="CK118" s="8">
        <v>-1.27959499999999E-2</v>
      </c>
      <c r="CL118" s="8">
        <v>-6.3898109999999397E-3</v>
      </c>
      <c r="CM118" s="8">
        <v>1.0000086852847501</v>
      </c>
      <c r="CN118" s="13">
        <v>1.9175181404015699E-6</v>
      </c>
      <c r="CO118" s="11">
        <v>3.2068509999999999</v>
      </c>
      <c r="CP118" s="8">
        <v>29.817689999999999</v>
      </c>
      <c r="CQ118" s="8">
        <v>1.47444322057114</v>
      </c>
      <c r="CR118" s="8">
        <v>149.08844999999999</v>
      </c>
      <c r="CS118" s="8">
        <v>2.17341322490716</v>
      </c>
      <c r="CT118" s="8">
        <v>4.5062899999999999</v>
      </c>
      <c r="CU118" s="8">
        <v>0.29292569465754098</v>
      </c>
      <c r="CV118" s="8">
        <v>1.7096279999999999</v>
      </c>
      <c r="CW118" s="8">
        <v>14.308310000000001</v>
      </c>
      <c r="CX118" s="8">
        <v>1.1555882922248699</v>
      </c>
      <c r="CY118" s="8">
        <v>71.541550000000001</v>
      </c>
      <c r="CZ118" s="8">
        <v>1.85455829656088</v>
      </c>
      <c r="DA118" s="8">
        <v>0.146198199999999</v>
      </c>
      <c r="DB118" s="8">
        <v>0.36977650681138702</v>
      </c>
      <c r="DC118" s="8">
        <v>0.41029454729541398</v>
      </c>
      <c r="DD118" s="8">
        <v>0.47635833443933401</v>
      </c>
      <c r="DE118" s="8">
        <v>1.7152799999999899E-2</v>
      </c>
      <c r="DF118" s="8">
        <v>1.30193999999999E-2</v>
      </c>
      <c r="DG118" s="8">
        <v>7.05224299999999E-2</v>
      </c>
      <c r="DH118" s="8">
        <v>2.0361259999999999</v>
      </c>
      <c r="DI118" s="8">
        <v>0.62100049999999996</v>
      </c>
      <c r="DJ118" s="8">
        <v>1</v>
      </c>
      <c r="DK118" s="8">
        <v>1</v>
      </c>
      <c r="DL118" s="8">
        <v>1</v>
      </c>
      <c r="DM118" s="8">
        <v>1</v>
      </c>
      <c r="DN118" s="8">
        <v>0</v>
      </c>
      <c r="DO118" s="8">
        <v>0</v>
      </c>
      <c r="DP118" s="11">
        <v>1011</v>
      </c>
      <c r="DQ118" s="11">
        <v>9.8912858428594898E-4</v>
      </c>
      <c r="DR118" s="8">
        <v>9.765625E-4</v>
      </c>
      <c r="DS118" s="8">
        <v>1.953125E-3</v>
      </c>
      <c r="DT118" s="8">
        <v>1.09242625794008E-4</v>
      </c>
      <c r="DU118" s="8">
        <v>0.110404690880833</v>
      </c>
      <c r="DV118" s="8">
        <v>1266521</v>
      </c>
      <c r="DW118" s="8">
        <v>1266520</v>
      </c>
      <c r="DX118" s="8">
        <v>1266530</v>
      </c>
      <c r="DY118" s="8">
        <v>1266510</v>
      </c>
      <c r="DZ118" s="8">
        <v>1266510</v>
      </c>
      <c r="EA118" s="8">
        <v>1266525</v>
      </c>
      <c r="EB118" s="8">
        <v>2.4285559000000001</v>
      </c>
      <c r="EC118" s="8">
        <v>5.8609519999999904</v>
      </c>
      <c r="ED118" s="8">
        <v>0.33785099999999901</v>
      </c>
      <c r="EE118" s="8">
        <v>0</v>
      </c>
      <c r="EF118" s="8">
        <v>0</v>
      </c>
      <c r="EG118" s="8">
        <v>1.8652588000000001</v>
      </c>
      <c r="EH118" s="8">
        <v>1266521</v>
      </c>
      <c r="EI118" s="8">
        <v>1266520</v>
      </c>
      <c r="EJ118" s="12">
        <v>1266530</v>
      </c>
      <c r="EK118" s="8">
        <v>1266510</v>
      </c>
      <c r="EL118" s="8">
        <v>1266510</v>
      </c>
      <c r="EM118" s="8">
        <v>1266522</v>
      </c>
      <c r="EN118" s="13">
        <v>-4.6189429999999903E-16</v>
      </c>
      <c r="EO118" s="13">
        <v>4.6189429999999903E-16</v>
      </c>
      <c r="EP118" s="13">
        <v>2.7298779999999998E-16</v>
      </c>
      <c r="EQ118" s="13">
        <v>-1.0821594799999999E-15</v>
      </c>
      <c r="ER118" s="8">
        <v>0</v>
      </c>
      <c r="ES118" s="8">
        <v>0</v>
      </c>
      <c r="ET118" s="13">
        <v>-1.1588459999999901E-17</v>
      </c>
    </row>
    <row r="119" spans="7:150" x14ac:dyDescent="0.25">
      <c r="G119" s="8">
        <f t="shared" si="25"/>
        <v>147.12090000000001</v>
      </c>
      <c r="H119" s="9">
        <f t="shared" si="14"/>
        <v>0.98389910014456128</v>
      </c>
      <c r="I119" s="8">
        <f t="shared" si="26"/>
        <v>3.2084169999999999</v>
      </c>
      <c r="J119" s="9">
        <f t="shared" si="16"/>
        <v>3.154997558550281</v>
      </c>
      <c r="M119" s="8">
        <f t="shared" si="27"/>
        <v>5.3515609999999901E-2</v>
      </c>
      <c r="N119" s="9">
        <f t="shared" si="18"/>
        <v>0.81349977930728989</v>
      </c>
      <c r="O119" s="8">
        <f t="shared" si="28"/>
        <v>1.0682540441061901E-3</v>
      </c>
      <c r="P119" s="8">
        <f t="shared" si="29"/>
        <v>9.765625E-4</v>
      </c>
      <c r="Q119" s="8">
        <f t="shared" si="21"/>
        <v>1.0938921411647387</v>
      </c>
      <c r="R119" s="8">
        <f t="shared" si="22"/>
        <v>0.7560973854473575</v>
      </c>
      <c r="S119" s="9">
        <f t="shared" si="30"/>
        <v>1.4467609096644598</v>
      </c>
      <c r="T119" s="8">
        <f t="shared" si="46"/>
        <v>0.13664668637133995</v>
      </c>
      <c r="U119" s="8">
        <v>10</v>
      </c>
      <c r="V119" s="8">
        <v>1</v>
      </c>
      <c r="W119" s="8">
        <v>8054</v>
      </c>
      <c r="X119" s="8">
        <v>366</v>
      </c>
      <c r="Y119" s="8">
        <v>2</v>
      </c>
      <c r="Z119" s="8">
        <v>3</v>
      </c>
      <c r="AA119" s="8">
        <v>4</v>
      </c>
      <c r="AB119" s="8">
        <v>4</v>
      </c>
      <c r="AC119" s="8">
        <v>0</v>
      </c>
      <c r="AD119" s="8">
        <v>0</v>
      </c>
      <c r="AE119" s="8">
        <v>1</v>
      </c>
      <c r="AF119" s="8">
        <v>6</v>
      </c>
      <c r="AG119" s="8">
        <v>14</v>
      </c>
      <c r="AH119" s="8">
        <v>4</v>
      </c>
      <c r="AI119" s="8">
        <v>0</v>
      </c>
      <c r="AJ119" s="8">
        <v>-1</v>
      </c>
      <c r="AK119" s="8">
        <v>4</v>
      </c>
      <c r="AL119" s="8">
        <v>-2.5</v>
      </c>
      <c r="AM119" s="8">
        <v>0</v>
      </c>
      <c r="AN119" s="8">
        <v>0.9</v>
      </c>
      <c r="AO119" s="8">
        <v>1.00376028681444</v>
      </c>
      <c r="AP119" s="8">
        <v>0.15093182899358701</v>
      </c>
      <c r="AQ119" s="8">
        <v>1.83939960371078</v>
      </c>
      <c r="AR119" s="8">
        <v>0.35852131035148899</v>
      </c>
      <c r="AS119" s="8">
        <v>0.35952955546107201</v>
      </c>
      <c r="AT119" s="8">
        <v>1.6884677747171899</v>
      </c>
      <c r="AU119" s="8">
        <v>1.0036657643379401</v>
      </c>
      <c r="AV119" s="8">
        <v>0.14567633427365401</v>
      </c>
      <c r="AW119" s="8">
        <v>1.8461687939957601</v>
      </c>
      <c r="AX119" s="8">
        <v>0.36149818254635002</v>
      </c>
      <c r="AY119" s="8">
        <v>0.36247837721863801</v>
      </c>
      <c r="AZ119" s="8">
        <v>1.7004924597221101</v>
      </c>
      <c r="BA119" s="10">
        <v>5.3515609999999901E-2</v>
      </c>
      <c r="BB119" s="10">
        <v>-1.2718813569484699</v>
      </c>
      <c r="BC119" s="10">
        <v>4.8828100000000002E-4</v>
      </c>
      <c r="BD119" s="10">
        <v>1.22069999999989E-3</v>
      </c>
      <c r="BE119" s="8">
        <v>0</v>
      </c>
      <c r="BF119" s="8">
        <v>0</v>
      </c>
      <c r="BG119" s="8">
        <v>1.81396499999999E-2</v>
      </c>
      <c r="BH119" s="8">
        <v>0.17838536666666599</v>
      </c>
      <c r="BI119" s="8">
        <v>1.62760333333329E-3</v>
      </c>
      <c r="BJ119" s="8">
        <v>4.0689999999999E-3</v>
      </c>
      <c r="BK119" s="8">
        <v>0</v>
      </c>
      <c r="BL119" s="8">
        <v>0</v>
      </c>
      <c r="BM119" s="8">
        <v>6.0465499999999901E-2</v>
      </c>
      <c r="BN119" s="8">
        <v>535.15609999999901</v>
      </c>
      <c r="BO119" s="8">
        <v>4.8828100000000001</v>
      </c>
      <c r="BP119" s="8">
        <v>12.206999999999899</v>
      </c>
      <c r="BQ119" s="8">
        <v>0</v>
      </c>
      <c r="BR119" s="8">
        <v>0</v>
      </c>
      <c r="BS119" s="8">
        <v>181.3965</v>
      </c>
      <c r="BT119" s="8">
        <v>1266510</v>
      </c>
      <c r="BU119" s="10">
        <v>148.87819999999999</v>
      </c>
      <c r="BV119" s="11">
        <v>147.12090000000001</v>
      </c>
      <c r="BW119" s="10">
        <v>2.1675262898851702</v>
      </c>
      <c r="BX119" s="8">
        <v>1.1754996012660001E-4</v>
      </c>
      <c r="BY119" s="8">
        <v>1.161624464078E-4</v>
      </c>
      <c r="BZ119" s="8">
        <v>-3.9350823333198601</v>
      </c>
      <c r="CA119" s="8">
        <v>1.1843139999995E-4</v>
      </c>
      <c r="CB119" s="8">
        <v>-3.9266900894296901</v>
      </c>
      <c r="CC119" s="8">
        <v>1.16154599999949E-4</v>
      </c>
      <c r="CD119" s="8">
        <v>-1.0690223999999999</v>
      </c>
      <c r="CE119" s="8">
        <v>4.0342079999999996</v>
      </c>
      <c r="CF119" s="13">
        <v>-8.4406945069521704E-7</v>
      </c>
      <c r="CG119" s="13">
        <v>3.1852950233318299E-6</v>
      </c>
      <c r="CH119" s="13">
        <v>-8.439559E-7</v>
      </c>
      <c r="CI119" s="13">
        <v>3.1848699999999998E-6</v>
      </c>
      <c r="CJ119" s="13">
        <v>3.3801169999999901E-6</v>
      </c>
      <c r="CK119" s="8">
        <v>-7.1188679999999397E-3</v>
      </c>
      <c r="CL119" s="8">
        <v>2.7408019999999901E-2</v>
      </c>
      <c r="CM119" s="8">
        <v>1.0000157914268299</v>
      </c>
      <c r="CN119" s="13">
        <v>1.42280747881974E-6</v>
      </c>
      <c r="CO119" s="11">
        <v>3.2084169999999999</v>
      </c>
      <c r="CP119" s="8">
        <v>29.8813</v>
      </c>
      <c r="CQ119" s="8">
        <v>1.4753686225611999</v>
      </c>
      <c r="CR119" s="8">
        <v>99.604333333333301</v>
      </c>
      <c r="CS119" s="8">
        <v>1.99824736784154</v>
      </c>
      <c r="CT119" s="8">
        <v>4.5032519999999998</v>
      </c>
      <c r="CU119" s="8">
        <v>0.20318340112799901</v>
      </c>
      <c r="CV119" s="8">
        <v>1.7094969999999901</v>
      </c>
      <c r="CW119" s="8">
        <v>14.303000000000001</v>
      </c>
      <c r="CX119" s="8">
        <v>1.15542709193114</v>
      </c>
      <c r="CY119" s="8">
        <v>47.676666666666598</v>
      </c>
      <c r="CZ119" s="8">
        <v>1.6783058372114801</v>
      </c>
      <c r="DA119" s="8">
        <v>0.14600049999999901</v>
      </c>
      <c r="DB119" s="8">
        <v>0.36901825418345002</v>
      </c>
      <c r="DC119" s="8">
        <v>0.41037373016482998</v>
      </c>
      <c r="DD119" s="8">
        <v>0.47639807600017697</v>
      </c>
      <c r="DE119" s="8">
        <v>1.14333399999999E-2</v>
      </c>
      <c r="DF119" s="8">
        <v>8.6710829999999406E-3</v>
      </c>
      <c r="DG119" s="8">
        <v>4.6930209999999903E-2</v>
      </c>
      <c r="DH119" s="8">
        <v>1.77240799999999</v>
      </c>
      <c r="DI119" s="8">
        <v>0.59514679999999998</v>
      </c>
      <c r="DJ119" s="8">
        <v>1</v>
      </c>
      <c r="DK119" s="8">
        <v>1</v>
      </c>
      <c r="DL119" s="8">
        <v>1</v>
      </c>
      <c r="DM119" s="8">
        <v>1</v>
      </c>
      <c r="DN119" s="8">
        <v>0</v>
      </c>
      <c r="DO119" s="8">
        <v>0</v>
      </c>
      <c r="DP119" s="11">
        <v>936.2</v>
      </c>
      <c r="DQ119" s="11">
        <v>1.0682540441061901E-3</v>
      </c>
      <c r="DR119" s="8">
        <v>9.765625E-4</v>
      </c>
      <c r="DS119" s="8">
        <v>2.9296875E-3</v>
      </c>
      <c r="DT119" s="8">
        <v>3.1293760781215001E-4</v>
      </c>
      <c r="DU119" s="8">
        <v>0.29278502143438701</v>
      </c>
      <c r="DV119" s="8">
        <v>1266530</v>
      </c>
      <c r="DW119" s="8">
        <v>1266520</v>
      </c>
      <c r="DX119" s="8">
        <v>1266530</v>
      </c>
      <c r="DY119" s="8">
        <v>1266510</v>
      </c>
      <c r="DZ119" s="8">
        <v>1266510</v>
      </c>
      <c r="EA119" s="8">
        <v>1266527</v>
      </c>
      <c r="EB119" s="8">
        <v>1.80199989999999</v>
      </c>
      <c r="EC119" s="8">
        <v>5.8646370000000001</v>
      </c>
      <c r="ED119" s="8">
        <v>0.33957530000000002</v>
      </c>
      <c r="EE119" s="8">
        <v>0</v>
      </c>
      <c r="EF119" s="8">
        <v>0</v>
      </c>
      <c r="EG119" s="8">
        <v>1.4089955000000001</v>
      </c>
      <c r="EH119" s="8">
        <v>1266530</v>
      </c>
      <c r="EI119" s="8">
        <v>1266520</v>
      </c>
      <c r="EJ119" s="12">
        <v>1266530</v>
      </c>
      <c r="EK119" s="8">
        <v>1266510</v>
      </c>
      <c r="EL119" s="8">
        <v>1266510</v>
      </c>
      <c r="EM119" s="8">
        <v>1266526</v>
      </c>
      <c r="EN119" s="13">
        <v>1.0687833E-15</v>
      </c>
      <c r="EO119" s="13">
        <v>-1.0687833E-15</v>
      </c>
      <c r="EP119" s="13">
        <v>-6.4478644699999996E-16</v>
      </c>
      <c r="EQ119" s="13">
        <v>-4.34830369999999E-16</v>
      </c>
      <c r="ER119" s="8">
        <v>0</v>
      </c>
      <c r="ES119" s="8">
        <v>0</v>
      </c>
      <c r="ET119" s="13">
        <v>7.9673019999999999E-16</v>
      </c>
    </row>
    <row r="120" spans="7:150" x14ac:dyDescent="0.25">
      <c r="G120" s="8">
        <f t="shared" si="25"/>
        <v>184.81610000000001</v>
      </c>
      <c r="H120" s="9">
        <f t="shared" si="14"/>
        <v>1.2359929451371441</v>
      </c>
      <c r="I120" s="8">
        <f t="shared" si="26"/>
        <v>3.20919799999999</v>
      </c>
      <c r="J120" s="9">
        <f t="shared" si="16"/>
        <v>3.1557655550710564</v>
      </c>
      <c r="M120" s="8">
        <f t="shared" si="27"/>
        <v>0.106616199999999</v>
      </c>
      <c r="N120" s="9">
        <f t="shared" si="18"/>
        <v>1.6206907698628723</v>
      </c>
      <c r="O120" s="8">
        <f t="shared" si="28"/>
        <v>1.1729915076544601E-3</v>
      </c>
      <c r="P120" s="8">
        <f t="shared" si="29"/>
        <v>9.765625E-4</v>
      </c>
      <c r="Q120" s="8">
        <f t="shared" si="21"/>
        <v>1.2011433038381671</v>
      </c>
      <c r="R120" s="8">
        <f t="shared" si="22"/>
        <v>0.7560973854473575</v>
      </c>
      <c r="S120" s="9">
        <f t="shared" si="30"/>
        <v>1.5886092545175128</v>
      </c>
      <c r="T120" s="8">
        <f t="shared" si="46"/>
        <v>0.15004427415654228</v>
      </c>
      <c r="U120" s="8">
        <v>10</v>
      </c>
      <c r="V120" s="8">
        <v>1</v>
      </c>
      <c r="W120" s="8">
        <v>8054</v>
      </c>
      <c r="X120" s="8">
        <v>534</v>
      </c>
      <c r="Y120" s="8">
        <v>3</v>
      </c>
      <c r="Z120" s="8">
        <v>4</v>
      </c>
      <c r="AA120" s="8">
        <v>4</v>
      </c>
      <c r="AB120" s="8">
        <v>4</v>
      </c>
      <c r="AC120" s="8">
        <v>0</v>
      </c>
      <c r="AD120" s="8">
        <v>0</v>
      </c>
      <c r="AE120" s="8">
        <v>1</v>
      </c>
      <c r="AF120" s="8">
        <v>6</v>
      </c>
      <c r="AG120" s="8">
        <v>14</v>
      </c>
      <c r="AH120" s="8">
        <v>4</v>
      </c>
      <c r="AI120" s="8">
        <v>0</v>
      </c>
      <c r="AJ120" s="8">
        <v>-1</v>
      </c>
      <c r="AK120" s="8">
        <v>4</v>
      </c>
      <c r="AL120" s="8">
        <v>-2.5</v>
      </c>
      <c r="AM120" s="8">
        <v>0</v>
      </c>
      <c r="AN120" s="8">
        <v>0.9</v>
      </c>
      <c r="AO120" s="8">
        <v>1.00376028681444</v>
      </c>
      <c r="AP120" s="8">
        <v>0.15093182899358701</v>
      </c>
      <c r="AQ120" s="8">
        <v>1.83939960371078</v>
      </c>
      <c r="AR120" s="8">
        <v>0.35852131035148899</v>
      </c>
      <c r="AS120" s="8">
        <v>0.35952955546107201</v>
      </c>
      <c r="AT120" s="8">
        <v>1.6884677747171899</v>
      </c>
      <c r="AU120" s="8">
        <v>1.0036657643379401</v>
      </c>
      <c r="AV120" s="8">
        <v>0.14567633427365401</v>
      </c>
      <c r="AW120" s="8">
        <v>1.8461687939957601</v>
      </c>
      <c r="AX120" s="8">
        <v>0.36149818254635002</v>
      </c>
      <c r="AY120" s="8">
        <v>0.36247837721863801</v>
      </c>
      <c r="AZ120" s="8">
        <v>1.7004924597221101</v>
      </c>
      <c r="BA120" s="10">
        <v>0.106616199999999</v>
      </c>
      <c r="BB120" s="10">
        <v>-0.98815652141175703</v>
      </c>
      <c r="BC120" s="10">
        <v>4.8828100000000002E-4</v>
      </c>
      <c r="BD120" s="10">
        <v>1.22069999999989E-3</v>
      </c>
      <c r="BE120" s="8">
        <v>0</v>
      </c>
      <c r="BF120" s="8">
        <v>0</v>
      </c>
      <c r="BG120" s="8">
        <v>2.3193369999999901E-2</v>
      </c>
      <c r="BH120" s="8">
        <v>0.26654049999999901</v>
      </c>
      <c r="BI120" s="8">
        <v>1.2207024999998999E-3</v>
      </c>
      <c r="BJ120" s="8">
        <v>3.0517499999999E-3</v>
      </c>
      <c r="BK120" s="8">
        <v>0</v>
      </c>
      <c r="BL120" s="8">
        <v>0</v>
      </c>
      <c r="BM120" s="8">
        <v>5.7983424999999901E-2</v>
      </c>
      <c r="BN120" s="8">
        <v>1066.162</v>
      </c>
      <c r="BO120" s="8">
        <v>4.8828100000000001</v>
      </c>
      <c r="BP120" s="8">
        <v>12.206999999999899</v>
      </c>
      <c r="BQ120" s="8">
        <v>0</v>
      </c>
      <c r="BR120" s="8">
        <v>0</v>
      </c>
      <c r="BS120" s="8">
        <v>231.93369999999999</v>
      </c>
      <c r="BT120" s="8">
        <v>1266510</v>
      </c>
      <c r="BU120" s="10">
        <v>188.5916</v>
      </c>
      <c r="BV120" s="11">
        <v>184.81610000000001</v>
      </c>
      <c r="BW120" s="10">
        <v>2.2665683031373201</v>
      </c>
      <c r="BX120" s="8">
        <v>1.4890652264881E-4</v>
      </c>
      <c r="BY120" s="8">
        <v>1.4592549604813999E-4</v>
      </c>
      <c r="BZ120" s="8">
        <v>-3.8360403200677</v>
      </c>
      <c r="CA120" s="8">
        <v>1.5143579999993999E-4</v>
      </c>
      <c r="CB120" s="8">
        <v>-3.8199474291517599</v>
      </c>
      <c r="CC120" s="8">
        <v>1.4591149999997001E-4</v>
      </c>
      <c r="CD120" s="8">
        <v>1.4602423</v>
      </c>
      <c r="CE120" s="8">
        <v>12.98418</v>
      </c>
      <c r="CF120" s="13">
        <v>1.15296547204522E-6</v>
      </c>
      <c r="CG120" s="13">
        <v>1.02519364237155E-5</v>
      </c>
      <c r="CH120" s="13">
        <v>1.1527578E-6</v>
      </c>
      <c r="CI120" s="13">
        <v>1.0250053999999999E-5</v>
      </c>
      <c r="CJ120" s="13">
        <v>1.0302885999999999E-5</v>
      </c>
      <c r="CK120" s="8">
        <v>7.6574679999999798E-3</v>
      </c>
      <c r="CL120" s="8">
        <v>7.03062299999999E-2</v>
      </c>
      <c r="CM120" s="8">
        <v>1.00002447671159</v>
      </c>
      <c r="CN120" s="13">
        <v>1.78131132008432E-6</v>
      </c>
      <c r="CO120" s="11">
        <v>3.20919799999999</v>
      </c>
      <c r="CP120" s="8">
        <v>29.913019999999999</v>
      </c>
      <c r="CQ120" s="8">
        <v>1.4758293480894999</v>
      </c>
      <c r="CR120" s="8">
        <v>74.782549999999901</v>
      </c>
      <c r="CS120" s="8">
        <v>1.8737693567615401</v>
      </c>
      <c r="CT120" s="8">
        <v>4.5017310000000004</v>
      </c>
      <c r="CU120" s="8">
        <v>0.161928814156171</v>
      </c>
      <c r="CV120" s="8">
        <v>1.7094320000000001</v>
      </c>
      <c r="CW120" s="8">
        <v>14.300319999999999</v>
      </c>
      <c r="CX120" s="8">
        <v>1.15534571007744</v>
      </c>
      <c r="CY120" s="8">
        <v>35.750799999999899</v>
      </c>
      <c r="CZ120" s="8">
        <v>1.55328571874948</v>
      </c>
      <c r="DA120" s="8">
        <v>0.145901699999999</v>
      </c>
      <c r="DB120" s="8">
        <v>0.36864172890486102</v>
      </c>
      <c r="DC120" s="8">
        <v>0.41041427106579498</v>
      </c>
      <c r="DD120" s="8">
        <v>0.47641762336571303</v>
      </c>
      <c r="DE120" s="8">
        <v>8.5743029999999793E-3</v>
      </c>
      <c r="DF120" s="8">
        <v>6.5001279999999896E-3</v>
      </c>
      <c r="DG120" s="8">
        <v>3.5165959999999899E-2</v>
      </c>
      <c r="DH120" s="8">
        <v>2.6661329999999999</v>
      </c>
      <c r="DI120" s="8">
        <v>0.56964039999999905</v>
      </c>
      <c r="DJ120" s="8">
        <v>1</v>
      </c>
      <c r="DK120" s="8">
        <v>1</v>
      </c>
      <c r="DL120" s="8">
        <v>1</v>
      </c>
      <c r="DM120" s="8">
        <v>1</v>
      </c>
      <c r="DN120" s="8">
        <v>0</v>
      </c>
      <c r="DO120" s="8">
        <v>0</v>
      </c>
      <c r="DP120" s="11">
        <v>852.6</v>
      </c>
      <c r="DQ120" s="11">
        <v>1.1729915076544601E-3</v>
      </c>
      <c r="DR120" s="8">
        <v>9.765625E-4</v>
      </c>
      <c r="DS120" s="8">
        <v>3.90625E-3</v>
      </c>
      <c r="DT120" s="8">
        <v>5.0078263388158E-4</v>
      </c>
      <c r="DU120" s="8">
        <v>0.42681415091874703</v>
      </c>
      <c r="DV120" s="8">
        <v>1266547</v>
      </c>
      <c r="DW120" s="8">
        <v>1266520</v>
      </c>
      <c r="DX120" s="8">
        <v>1266530</v>
      </c>
      <c r="DY120" s="8">
        <v>1266510</v>
      </c>
      <c r="DZ120" s="8">
        <v>1266510</v>
      </c>
      <c r="EA120" s="8">
        <v>1266530</v>
      </c>
      <c r="EB120" s="8">
        <v>2.25604859999999</v>
      </c>
      <c r="EC120" s="8">
        <v>5.8664749999999897</v>
      </c>
      <c r="ED120" s="8">
        <v>0.34060469999999898</v>
      </c>
      <c r="EE120" s="8">
        <v>0</v>
      </c>
      <c r="EF120" s="8">
        <v>0</v>
      </c>
      <c r="EG120" s="8">
        <v>2.2292353999999999</v>
      </c>
      <c r="EH120" s="8">
        <v>1266541</v>
      </c>
      <c r="EI120" s="8">
        <v>1266520</v>
      </c>
      <c r="EJ120" s="12">
        <v>1266530</v>
      </c>
      <c r="EK120" s="8">
        <v>1266510</v>
      </c>
      <c r="EL120" s="8">
        <v>1266510</v>
      </c>
      <c r="EM120" s="8">
        <v>1266527</v>
      </c>
      <c r="EN120" s="13">
        <v>9.5324629999999993E-16</v>
      </c>
      <c r="EO120" s="13">
        <v>-9.5324629999999993E-16</v>
      </c>
      <c r="EP120" s="13">
        <v>4.5133452999999995E-16</v>
      </c>
      <c r="EQ120" s="13">
        <v>-3.8687889999999999E-16</v>
      </c>
      <c r="ER120" s="8">
        <v>0</v>
      </c>
      <c r="ES120" s="8">
        <v>0</v>
      </c>
      <c r="ET120" s="13">
        <v>-1.35791295999999E-15</v>
      </c>
    </row>
    <row r="121" spans="7:150" x14ac:dyDescent="0.25">
      <c r="G121" s="8">
        <f t="shared" si="25"/>
        <v>247.52799999999999</v>
      </c>
      <c r="H121" s="9">
        <f t="shared" si="14"/>
        <v>1.6553907463900979</v>
      </c>
      <c r="I121" s="8">
        <f t="shared" si="26"/>
        <v>3.2099789999999899</v>
      </c>
      <c r="J121" s="9">
        <f t="shared" si="16"/>
        <v>3.1565335515918416</v>
      </c>
      <c r="M121" s="8">
        <f t="shared" si="27"/>
        <v>0.28869629999999902</v>
      </c>
      <c r="N121" s="9">
        <f t="shared" si="18"/>
        <v>4.3885209630765827</v>
      </c>
      <c r="O121" s="8">
        <f t="shared" si="28"/>
        <v>1.3640317095394701E-3</v>
      </c>
      <c r="P121" s="8">
        <f t="shared" si="29"/>
        <v>9.765625E-4</v>
      </c>
      <c r="Q121" s="8">
        <f t="shared" si="21"/>
        <v>1.3967684705684174</v>
      </c>
      <c r="R121" s="8">
        <f t="shared" si="22"/>
        <v>0.7560973854473575</v>
      </c>
      <c r="S121" s="9">
        <f t="shared" si="30"/>
        <v>1.8473393738056589</v>
      </c>
      <c r="T121" s="8">
        <f t="shared" si="46"/>
        <v>0.17448135510683302</v>
      </c>
      <c r="U121" s="8">
        <v>10</v>
      </c>
      <c r="V121" s="8">
        <v>1</v>
      </c>
      <c r="W121" s="8">
        <v>8054</v>
      </c>
      <c r="X121" s="8">
        <v>702</v>
      </c>
      <c r="Y121" s="8">
        <v>4</v>
      </c>
      <c r="Z121" s="8">
        <v>6</v>
      </c>
      <c r="AA121" s="8">
        <v>4</v>
      </c>
      <c r="AB121" s="8">
        <v>4</v>
      </c>
      <c r="AC121" s="8">
        <v>0</v>
      </c>
      <c r="AD121" s="8">
        <v>0</v>
      </c>
      <c r="AE121" s="8">
        <v>1</v>
      </c>
      <c r="AF121" s="8">
        <v>6</v>
      </c>
      <c r="AG121" s="8">
        <v>14</v>
      </c>
      <c r="AH121" s="8">
        <v>4</v>
      </c>
      <c r="AI121" s="8">
        <v>0</v>
      </c>
      <c r="AJ121" s="8">
        <v>-1</v>
      </c>
      <c r="AK121" s="8">
        <v>4</v>
      </c>
      <c r="AL121" s="8">
        <v>-2.5</v>
      </c>
      <c r="AM121" s="8">
        <v>0</v>
      </c>
      <c r="AN121" s="8">
        <v>0.9</v>
      </c>
      <c r="AO121" s="8">
        <v>1.00376028681444</v>
      </c>
      <c r="AP121" s="8">
        <v>0.15093182899358701</v>
      </c>
      <c r="AQ121" s="8">
        <v>1.83939960371078</v>
      </c>
      <c r="AR121" s="8">
        <v>0.35852131035148899</v>
      </c>
      <c r="AS121" s="8">
        <v>0.35952955546107201</v>
      </c>
      <c r="AT121" s="8">
        <v>1.6884677747171899</v>
      </c>
      <c r="AU121" s="8">
        <v>1.0036657643379401</v>
      </c>
      <c r="AV121" s="8">
        <v>0.14567633427365401</v>
      </c>
      <c r="AW121" s="8">
        <v>1.8461687939957601</v>
      </c>
      <c r="AX121" s="8">
        <v>0.36149818254635002</v>
      </c>
      <c r="AY121" s="8">
        <v>0.36247837721863801</v>
      </c>
      <c r="AZ121" s="8">
        <v>1.7004924597221101</v>
      </c>
      <c r="BA121" s="10">
        <v>0.28869629999999902</v>
      </c>
      <c r="BB121" s="10">
        <v>-0.54043188480279902</v>
      </c>
      <c r="BC121" s="10">
        <v>4.8828100000000002E-4</v>
      </c>
      <c r="BD121" s="10">
        <v>1.22069999999989E-3</v>
      </c>
      <c r="BE121" s="8">
        <v>0</v>
      </c>
      <c r="BF121" s="8">
        <v>0</v>
      </c>
      <c r="BG121" s="8">
        <v>3.2177739999999899E-2</v>
      </c>
      <c r="BH121" s="8">
        <v>0.48116049999999899</v>
      </c>
      <c r="BI121" s="8">
        <v>8.1380166666660003E-4</v>
      </c>
      <c r="BJ121" s="8">
        <v>2.0344999999999001E-3</v>
      </c>
      <c r="BK121" s="8">
        <v>0</v>
      </c>
      <c r="BL121" s="8">
        <v>0</v>
      </c>
      <c r="BM121" s="8">
        <v>5.3629566666666503E-2</v>
      </c>
      <c r="BN121" s="8">
        <v>2886.9630000000002</v>
      </c>
      <c r="BO121" s="8">
        <v>4.8828100000000001</v>
      </c>
      <c r="BP121" s="8">
        <v>12.206999999999899</v>
      </c>
      <c r="BQ121" s="8">
        <v>0</v>
      </c>
      <c r="BR121" s="8">
        <v>0</v>
      </c>
      <c r="BS121" s="8">
        <v>321.7774</v>
      </c>
      <c r="BT121" s="8">
        <v>1266510</v>
      </c>
      <c r="BU121" s="10">
        <v>252.66559999999899</v>
      </c>
      <c r="BV121" s="11">
        <v>247.52799999999999</v>
      </c>
      <c r="BW121" s="10">
        <v>2.3934323234517598</v>
      </c>
      <c r="BX121" s="8">
        <v>1.9949751679809E-4</v>
      </c>
      <c r="BY121" s="8">
        <v>1.9544101507287001E-4</v>
      </c>
      <c r="BZ121" s="8">
        <v>-3.7091762997532101</v>
      </c>
      <c r="CA121" s="8">
        <v>2.0300399999996E-4</v>
      </c>
      <c r="CB121" s="8">
        <v>-3.6926922447691601</v>
      </c>
      <c r="CC121" s="8">
        <v>1.9540019999996001E-4</v>
      </c>
      <c r="CD121" s="8">
        <v>15.585739999999999</v>
      </c>
      <c r="CE121" s="8">
        <v>31.680119999999999</v>
      </c>
      <c r="CF121" s="13">
        <v>1.23060536434769E-5</v>
      </c>
      <c r="CG121" s="13">
        <v>2.5013714854205601E-5</v>
      </c>
      <c r="CH121" s="13">
        <v>1.2302909999999899E-5</v>
      </c>
      <c r="CI121" s="13">
        <v>2.5007270000000002E-5</v>
      </c>
      <c r="CJ121" s="13">
        <v>2.5072969999999902E-5</v>
      </c>
      <c r="CK121" s="8">
        <v>6.0701649999999899E-2</v>
      </c>
      <c r="CL121" s="8">
        <v>0.12806569999999901</v>
      </c>
      <c r="CM121" s="8">
        <v>1.00003710985306</v>
      </c>
      <c r="CN121" s="13">
        <v>1.7080507062715599E-6</v>
      </c>
      <c r="CO121" s="11">
        <v>3.2099789999999899</v>
      </c>
      <c r="CP121" s="8">
        <v>29.944659999999999</v>
      </c>
      <c r="CQ121" s="8">
        <v>1.47628842686504</v>
      </c>
      <c r="CR121" s="8">
        <v>49.907766666666603</v>
      </c>
      <c r="CS121" s="8">
        <v>1.69813717648139</v>
      </c>
      <c r="CT121" s="8">
        <v>4.5002119999999897</v>
      </c>
      <c r="CU121" s="8">
        <v>0.12104107550408</v>
      </c>
      <c r="CV121" s="8">
        <v>1.709368</v>
      </c>
      <c r="CW121" s="8">
        <v>14.297689999999999</v>
      </c>
      <c r="CX121" s="8">
        <v>1.1552658317637701</v>
      </c>
      <c r="CY121" s="8">
        <v>23.8294833333333</v>
      </c>
      <c r="CZ121" s="8">
        <v>1.37711458138013</v>
      </c>
      <c r="DA121" s="8">
        <v>0.14580319999999899</v>
      </c>
      <c r="DB121" s="8">
        <v>0.36826631682147698</v>
      </c>
      <c r="DC121" s="8">
        <v>0.41045318177397899</v>
      </c>
      <c r="DD121" s="8">
        <v>0.47643758830821398</v>
      </c>
      <c r="DE121" s="8">
        <v>5.7157369999999499E-3</v>
      </c>
      <c r="DF121" s="8">
        <v>4.3312969999999597E-3</v>
      </c>
      <c r="DG121" s="8">
        <v>2.3422879999999899E-2</v>
      </c>
      <c r="DH121" s="8">
        <v>4.8106140000000002</v>
      </c>
      <c r="DI121" s="8">
        <v>0.52682459999999998</v>
      </c>
      <c r="DJ121" s="8">
        <v>1</v>
      </c>
      <c r="DK121" s="8">
        <v>1</v>
      </c>
      <c r="DL121" s="8">
        <v>1</v>
      </c>
      <c r="DM121" s="8">
        <v>1</v>
      </c>
      <c r="DN121" s="8">
        <v>0</v>
      </c>
      <c r="DO121" s="8">
        <v>0</v>
      </c>
      <c r="DP121" s="11">
        <v>733.2</v>
      </c>
      <c r="DQ121" s="11">
        <v>1.3640317095394701E-3</v>
      </c>
      <c r="DR121" s="8">
        <v>9.765625E-4</v>
      </c>
      <c r="DS121" s="8">
        <v>4.6874999999999998E-3</v>
      </c>
      <c r="DT121" s="8">
        <v>7.7559473792093996E-4</v>
      </c>
      <c r="DU121" s="8">
        <v>0.56852250351521705</v>
      </c>
      <c r="DV121" s="8">
        <v>1266559</v>
      </c>
      <c r="DW121" s="8">
        <v>1266520</v>
      </c>
      <c r="DX121" s="8">
        <v>1266530</v>
      </c>
      <c r="DY121" s="8">
        <v>1266510</v>
      </c>
      <c r="DZ121" s="8">
        <v>1266510</v>
      </c>
      <c r="EA121" s="8">
        <v>1266536</v>
      </c>
      <c r="EB121" s="8">
        <v>2.1632632999999899</v>
      </c>
      <c r="EC121" s="8">
        <v>5.8683139999999998</v>
      </c>
      <c r="ED121" s="8">
        <v>0.34174549999999898</v>
      </c>
      <c r="EE121" s="8">
        <v>0</v>
      </c>
      <c r="EF121" s="8">
        <v>0</v>
      </c>
      <c r="EG121" s="8">
        <v>0.87200009999999994</v>
      </c>
      <c r="EH121" s="8">
        <v>1266557</v>
      </c>
      <c r="EI121" s="8">
        <v>1266520</v>
      </c>
      <c r="EJ121" s="12">
        <v>1266530</v>
      </c>
      <c r="EK121" s="8">
        <v>1266510</v>
      </c>
      <c r="EL121" s="8">
        <v>1266510</v>
      </c>
      <c r="EM121" s="8">
        <v>1266536</v>
      </c>
      <c r="EN121" s="13">
        <v>2.7046209999999998E-16</v>
      </c>
      <c r="EO121" s="13">
        <v>-2.7046209999999998E-16</v>
      </c>
      <c r="EP121" s="13">
        <v>9.2132600000000005E-17</v>
      </c>
      <c r="EQ121" s="13">
        <v>-3.9443309000000002E-16</v>
      </c>
      <c r="ER121" s="8">
        <v>0</v>
      </c>
      <c r="ES121" s="8">
        <v>0</v>
      </c>
      <c r="ET121" s="13">
        <v>3.859064E-16</v>
      </c>
    </row>
    <row r="122" spans="7:150" x14ac:dyDescent="0.25">
      <c r="G122" s="8">
        <f t="shared" si="25"/>
        <v>28.88447</v>
      </c>
      <c r="H122" s="9">
        <f t="shared" si="14"/>
        <v>0.19317040638789307</v>
      </c>
      <c r="I122" s="8">
        <f t="shared" si="26"/>
        <v>5.6446719999999999</v>
      </c>
      <c r="J122" s="9">
        <f t="shared" si="16"/>
        <v>5.5506894455481106</v>
      </c>
      <c r="M122" s="8">
        <f t="shared" si="27"/>
        <v>7.32421999999993E-3</v>
      </c>
      <c r="N122" s="9">
        <f t="shared" si="18"/>
        <v>0.11133669883605911</v>
      </c>
      <c r="O122" s="8">
        <f t="shared" si="28"/>
        <v>1.9569471624266001E-3</v>
      </c>
      <c r="P122" s="8">
        <f t="shared" si="29"/>
        <v>1.953125E-3</v>
      </c>
      <c r="Q122" s="8">
        <f t="shared" si="21"/>
        <v>1.0019569471624192</v>
      </c>
      <c r="R122" s="8">
        <f t="shared" si="22"/>
        <v>0.37804869272367875</v>
      </c>
      <c r="S122" s="9">
        <f t="shared" si="30"/>
        <v>2.650338346480579</v>
      </c>
      <c r="T122" s="8">
        <f t="shared" si="46"/>
        <v>0.25032467382151025</v>
      </c>
      <c r="U122" s="8">
        <v>30</v>
      </c>
      <c r="V122" s="8">
        <v>1</v>
      </c>
      <c r="W122" s="8">
        <v>8055</v>
      </c>
      <c r="X122" s="8">
        <v>54</v>
      </c>
      <c r="Y122" s="8">
        <v>0</v>
      </c>
      <c r="Z122" s="8">
        <v>1.5</v>
      </c>
      <c r="AA122" s="8">
        <v>5</v>
      </c>
      <c r="AB122" s="8">
        <v>5</v>
      </c>
      <c r="AC122" s="8">
        <v>0</v>
      </c>
      <c r="AD122" s="8">
        <v>0</v>
      </c>
      <c r="AE122" s="8">
        <v>1</v>
      </c>
      <c r="AF122" s="8">
        <v>6</v>
      </c>
      <c r="AG122" s="8">
        <v>14</v>
      </c>
      <c r="AH122" s="8">
        <v>4</v>
      </c>
      <c r="AI122" s="8">
        <v>0</v>
      </c>
      <c r="AJ122" s="8">
        <v>-1</v>
      </c>
      <c r="AK122" s="8">
        <v>4</v>
      </c>
      <c r="AL122" s="8">
        <v>-2.5</v>
      </c>
      <c r="AM122" s="8">
        <v>0</v>
      </c>
      <c r="AN122" s="8">
        <v>0.9</v>
      </c>
      <c r="AO122" s="8">
        <v>0.99842499812360597</v>
      </c>
      <c r="AP122" s="8">
        <v>0.16302709250933001</v>
      </c>
      <c r="AQ122" s="8">
        <v>1.8243587580769201</v>
      </c>
      <c r="AR122" s="8">
        <v>0.351003621038596</v>
      </c>
      <c r="AS122" s="8">
        <v>0.35010166463060599</v>
      </c>
      <c r="AT122" s="8">
        <v>1.66133166556759</v>
      </c>
      <c r="AU122" s="8">
        <v>0.99834170868087102</v>
      </c>
      <c r="AV122" s="8">
        <v>0.14646067678913099</v>
      </c>
      <c r="AW122" s="8">
        <v>1.8432729014384801</v>
      </c>
      <c r="AX122" s="8">
        <v>0.36235930503357</v>
      </c>
      <c r="AY122" s="8">
        <v>0.36139155717358701</v>
      </c>
      <c r="AZ122" s="8">
        <v>1.69681222464935</v>
      </c>
      <c r="BA122" s="10">
        <v>7.32421999999993E-3</v>
      </c>
      <c r="BB122" s="10">
        <v>-2.1424497379186098</v>
      </c>
      <c r="BC122" s="10">
        <v>9.7656200000000005E-4</v>
      </c>
      <c r="BD122" s="10">
        <v>2.4414100000000002E-3</v>
      </c>
      <c r="BE122" s="8">
        <v>0</v>
      </c>
      <c r="BF122" s="8">
        <v>0</v>
      </c>
      <c r="BG122" s="8">
        <v>3.9062499999999601E-3</v>
      </c>
      <c r="BH122" s="8">
        <v>6.2934044444444295E-2</v>
      </c>
      <c r="BI122" s="8">
        <v>8.68055111111103E-3</v>
      </c>
      <c r="BJ122" s="8">
        <v>2.17014222222222E-2</v>
      </c>
      <c r="BK122" s="8">
        <v>0</v>
      </c>
      <c r="BL122" s="8">
        <v>0</v>
      </c>
      <c r="BM122" s="8">
        <v>3.3637155555555499E-2</v>
      </c>
      <c r="BN122" s="8">
        <v>73.242199999999897</v>
      </c>
      <c r="BO122" s="8">
        <v>9.7656200000000002</v>
      </c>
      <c r="BP122" s="8">
        <v>24.414099999999902</v>
      </c>
      <c r="BQ122" s="8">
        <v>0</v>
      </c>
      <c r="BR122" s="8">
        <v>0</v>
      </c>
      <c r="BS122" s="8">
        <v>39.062499999999901</v>
      </c>
      <c r="BT122" s="8">
        <v>1266510</v>
      </c>
      <c r="BU122" s="10">
        <v>28.88447</v>
      </c>
      <c r="BV122" s="11">
        <v>28.88447</v>
      </c>
      <c r="BW122" s="10">
        <v>1.4514608873282899</v>
      </c>
      <c r="BX122" s="13">
        <v>2.2806349732730099E-5</v>
      </c>
      <c r="BY122" s="13">
        <v>2.2806349732730099E-5</v>
      </c>
      <c r="BZ122" s="8">
        <v>-4.6511477358765703</v>
      </c>
      <c r="CA122" s="13">
        <v>2.28047966666666E-5</v>
      </c>
      <c r="CB122" s="8">
        <v>-4.6511773377343397</v>
      </c>
      <c r="CC122" s="13">
        <v>2.2805363333333302E-5</v>
      </c>
      <c r="CD122" s="8">
        <v>-2.1590449999999999</v>
      </c>
      <c r="CE122" s="8">
        <v>-2.4915986666666599</v>
      </c>
      <c r="CF122" s="13">
        <v>-1.7047200574807901E-6</v>
      </c>
      <c r="CG122" s="13">
        <v>-1.9672949022642202E-6</v>
      </c>
      <c r="CH122" s="13">
        <v>-1.7046050000000001E-6</v>
      </c>
      <c r="CI122" s="13">
        <v>-1.9672096666666599E-6</v>
      </c>
      <c r="CJ122" s="8">
        <v>0</v>
      </c>
      <c r="CK122" s="8">
        <v>-7.1501203333333194E-2</v>
      </c>
      <c r="CL122" s="8">
        <v>-9.3290923333333303E-2</v>
      </c>
      <c r="CM122" s="8">
        <v>1.00004211047155</v>
      </c>
      <c r="CN122" s="13">
        <v>5.6170205262229796E-6</v>
      </c>
      <c r="CO122" s="11">
        <v>5.6446719999999999</v>
      </c>
      <c r="CP122" s="8">
        <v>90.166210000000007</v>
      </c>
      <c r="CQ122" s="8">
        <v>1.9550209004782</v>
      </c>
      <c r="CR122" s="8">
        <v>800.43896666666603</v>
      </c>
      <c r="CS122" s="8">
        <v>2.8963238141263101</v>
      </c>
      <c r="CT122" s="8">
        <v>8.617775</v>
      </c>
      <c r="CU122" s="8">
        <v>3.2457363139262099</v>
      </c>
      <c r="CV122" s="8">
        <v>3.1667366666666599</v>
      </c>
      <c r="CW122" s="8">
        <v>28.451789999999999</v>
      </c>
      <c r="CX122" s="8">
        <v>1.4541094602421401</v>
      </c>
      <c r="CY122" s="8">
        <v>252.93595555555501</v>
      </c>
      <c r="CZ122" s="8">
        <v>2.3954123738902502</v>
      </c>
      <c r="DA122" s="8">
        <v>0.169068199999999</v>
      </c>
      <c r="DB122" s="8">
        <v>0.45317317941514401</v>
      </c>
      <c r="DC122" s="8">
        <v>0.42278579138457001</v>
      </c>
      <c r="DD122" s="8">
        <v>0.48609410628316302</v>
      </c>
      <c r="DE122" s="8">
        <v>0.12456763999999899</v>
      </c>
      <c r="DF122" s="8">
        <v>0.111105679999999</v>
      </c>
      <c r="DG122" s="8">
        <v>0.53615796666666604</v>
      </c>
      <c r="DH122" s="8">
        <v>1.3182449999999999</v>
      </c>
      <c r="DI122" s="8">
        <v>0.71615799999999996</v>
      </c>
      <c r="DJ122" s="8">
        <v>1</v>
      </c>
      <c r="DK122" s="8">
        <v>1</v>
      </c>
      <c r="DL122" s="8">
        <v>1</v>
      </c>
      <c r="DM122" s="8">
        <v>1</v>
      </c>
      <c r="DN122" s="8">
        <v>0</v>
      </c>
      <c r="DO122" s="8">
        <v>0</v>
      </c>
      <c r="DP122" s="11">
        <v>511</v>
      </c>
      <c r="DQ122" s="11">
        <v>1.9569471624266001E-3</v>
      </c>
      <c r="DR122" s="8">
        <v>1.953125E-3</v>
      </c>
      <c r="DS122" s="8">
        <v>3.90625E-3</v>
      </c>
      <c r="DT122" s="13">
        <v>8.6316580469027396E-5</v>
      </c>
      <c r="DU122" s="8">
        <v>4.4107772619672997E-2</v>
      </c>
      <c r="DV122" s="8">
        <v>1266566.66666666</v>
      </c>
      <c r="DW122" s="8">
        <v>1266550</v>
      </c>
      <c r="DX122" s="8">
        <v>1266570</v>
      </c>
      <c r="DY122" s="8">
        <v>1266510</v>
      </c>
      <c r="DZ122" s="8">
        <v>1266510</v>
      </c>
      <c r="EA122" s="8">
        <v>1266533.33333333</v>
      </c>
      <c r="EB122" s="8">
        <v>7.1140126666666603</v>
      </c>
      <c r="EC122" s="8">
        <v>19.493873333333301</v>
      </c>
      <c r="ED122" s="8">
        <v>3.9696086666666601</v>
      </c>
      <c r="EE122" s="8">
        <v>0</v>
      </c>
      <c r="EF122" s="8">
        <v>0</v>
      </c>
      <c r="EG122" s="8">
        <v>11.968866666666599</v>
      </c>
      <c r="EH122" s="8">
        <v>1266563.33333333</v>
      </c>
      <c r="EI122" s="8">
        <v>1266530</v>
      </c>
      <c r="EJ122" s="12">
        <v>1266570</v>
      </c>
      <c r="EK122" s="8">
        <v>1266510</v>
      </c>
      <c r="EL122" s="8">
        <v>1266510</v>
      </c>
      <c r="EM122" s="8">
        <v>1266523.33333333</v>
      </c>
      <c r="EN122" s="13">
        <v>-6.5868203333333298E-17</v>
      </c>
      <c r="EO122" s="13">
        <v>6.5868203333333298E-17</v>
      </c>
      <c r="EP122" s="13">
        <v>6.1225282999999904E-16</v>
      </c>
      <c r="EQ122" s="13">
        <v>-2.4272347333333298E-16</v>
      </c>
      <c r="ER122" s="8">
        <v>0</v>
      </c>
      <c r="ES122" s="8">
        <v>0</v>
      </c>
      <c r="ET122" s="13">
        <v>9.7602926666666602E-16</v>
      </c>
    </row>
    <row r="123" spans="7:150" x14ac:dyDescent="0.25">
      <c r="G123" s="8">
        <f t="shared" si="25"/>
        <v>50.389069999999997</v>
      </c>
      <c r="H123" s="9">
        <f t="shared" si="14"/>
        <v>0.33698652353351088</v>
      </c>
      <c r="I123" s="8">
        <f t="shared" si="26"/>
        <v>5.667459</v>
      </c>
      <c r="J123" s="9">
        <f t="shared" si="16"/>
        <v>5.5730970469810561</v>
      </c>
      <c r="M123" s="8">
        <f t="shared" si="27"/>
        <v>1.12304999999998E-2</v>
      </c>
      <c r="N123" s="9">
        <f t="shared" si="18"/>
        <v>0.17071671744955114</v>
      </c>
      <c r="O123" s="8">
        <f t="shared" si="28"/>
        <v>1.9569471624266001E-3</v>
      </c>
      <c r="P123" s="8">
        <f t="shared" si="29"/>
        <v>1.953125E-3</v>
      </c>
      <c r="Q123" s="8">
        <f t="shared" si="21"/>
        <v>1.0019569471624192</v>
      </c>
      <c r="R123" s="8">
        <f t="shared" si="22"/>
        <v>0.37804869272367875</v>
      </c>
      <c r="S123" s="9">
        <f t="shared" si="30"/>
        <v>2.650338346480579</v>
      </c>
      <c r="T123" s="8">
        <f t="shared" si="46"/>
        <v>0.25032467382151025</v>
      </c>
      <c r="U123" s="8">
        <v>10</v>
      </c>
      <c r="V123" s="8">
        <v>1</v>
      </c>
      <c r="W123" s="8">
        <v>8055</v>
      </c>
      <c r="X123" s="8">
        <v>222</v>
      </c>
      <c r="Y123" s="8">
        <v>1</v>
      </c>
      <c r="Z123" s="8">
        <v>2</v>
      </c>
      <c r="AA123" s="8">
        <v>5</v>
      </c>
      <c r="AB123" s="8">
        <v>5</v>
      </c>
      <c r="AC123" s="8">
        <v>0</v>
      </c>
      <c r="AD123" s="8">
        <v>0</v>
      </c>
      <c r="AE123" s="8">
        <v>1</v>
      </c>
      <c r="AF123" s="8">
        <v>6</v>
      </c>
      <c r="AG123" s="8">
        <v>14</v>
      </c>
      <c r="AH123" s="8">
        <v>4</v>
      </c>
      <c r="AI123" s="8">
        <v>0</v>
      </c>
      <c r="AJ123" s="8">
        <v>-1</v>
      </c>
      <c r="AK123" s="8">
        <v>4</v>
      </c>
      <c r="AL123" s="8">
        <v>-2.5</v>
      </c>
      <c r="AM123" s="8">
        <v>0</v>
      </c>
      <c r="AN123" s="8">
        <v>0.9</v>
      </c>
      <c r="AO123" s="8">
        <v>1.0038265213180899</v>
      </c>
      <c r="AP123" s="8">
        <v>0.16301610169358199</v>
      </c>
      <c r="AQ123" s="8">
        <v>1.82832867381241</v>
      </c>
      <c r="AR123" s="8">
        <v>0.35015998349155802</v>
      </c>
      <c r="AS123" s="8">
        <v>0.35116911575905602</v>
      </c>
      <c r="AT123" s="8">
        <v>1.66531257211883</v>
      </c>
      <c r="AU123" s="8">
        <v>1.0036657643379401</v>
      </c>
      <c r="AV123" s="8">
        <v>0.14567633427365401</v>
      </c>
      <c r="AW123" s="8">
        <v>1.8461687939957601</v>
      </c>
      <c r="AX123" s="8">
        <v>0.36149818254635002</v>
      </c>
      <c r="AY123" s="8">
        <v>0.36247837721863801</v>
      </c>
      <c r="AZ123" s="8">
        <v>1.7004924597221101</v>
      </c>
      <c r="BA123" s="10">
        <v>1.12304999999998E-2</v>
      </c>
      <c r="BB123" s="10">
        <v>-1.9496009078162799</v>
      </c>
      <c r="BC123" s="10">
        <v>9.7656200000000005E-4</v>
      </c>
      <c r="BD123" s="10">
        <v>2.4414100000000002E-3</v>
      </c>
      <c r="BE123" s="8">
        <v>0</v>
      </c>
      <c r="BF123" s="8">
        <v>0</v>
      </c>
      <c r="BG123" s="8">
        <v>5.8593799999999002E-3</v>
      </c>
      <c r="BH123" s="8">
        <v>5.6152499999999897E-2</v>
      </c>
      <c r="BI123" s="8">
        <v>4.8828099999998903E-3</v>
      </c>
      <c r="BJ123" s="8">
        <v>1.2207050000000001E-2</v>
      </c>
      <c r="BK123" s="8">
        <v>0</v>
      </c>
      <c r="BL123" s="8">
        <v>0</v>
      </c>
      <c r="BM123" s="8">
        <v>2.9296899999999799E-2</v>
      </c>
      <c r="BN123" s="8">
        <v>112.30500000000001</v>
      </c>
      <c r="BO123" s="8">
        <v>9.7656200000000002</v>
      </c>
      <c r="BP123" s="8">
        <v>24.414099999999902</v>
      </c>
      <c r="BQ123" s="8">
        <v>0</v>
      </c>
      <c r="BR123" s="8">
        <v>0</v>
      </c>
      <c r="BS123" s="8">
        <v>58.593800000000002</v>
      </c>
      <c r="BT123" s="8">
        <v>1266510</v>
      </c>
      <c r="BU123" s="10">
        <v>50.389069999999997</v>
      </c>
      <c r="BV123" s="11">
        <v>50.389069999999997</v>
      </c>
      <c r="BW123" s="10">
        <v>1.70218735926124</v>
      </c>
      <c r="BX123" s="13">
        <v>3.9785765607851502E-5</v>
      </c>
      <c r="BY123" s="13">
        <v>3.9785765607851502E-5</v>
      </c>
      <c r="BZ123" s="8">
        <v>-4.4004212639436204</v>
      </c>
      <c r="CA123" s="13">
        <v>3.97835799999999E-5</v>
      </c>
      <c r="CB123" s="8">
        <v>-4.40044511318641</v>
      </c>
      <c r="CC123" s="13">
        <v>3.9782150000000003E-5</v>
      </c>
      <c r="CD123" s="8">
        <v>-1.6570180000000001</v>
      </c>
      <c r="CE123" s="8">
        <v>-2.4586670000000002</v>
      </c>
      <c r="CF123" s="13">
        <v>-1.30833392551183E-6</v>
      </c>
      <c r="CG123" s="13">
        <v>-1.9412930020291902E-6</v>
      </c>
      <c r="CH123" s="13">
        <v>-1.3082630000000001E-6</v>
      </c>
      <c r="CI123" s="13">
        <v>-1.9411170000000002E-6</v>
      </c>
      <c r="CJ123" s="8">
        <v>0</v>
      </c>
      <c r="CK123" s="8">
        <v>-3.2869889999999902E-2</v>
      </c>
      <c r="CL123" s="8">
        <v>-4.8791989999999903E-2</v>
      </c>
      <c r="CM123" s="8">
        <v>1.00000789571341</v>
      </c>
      <c r="CN123" s="13">
        <v>8.6916960781991397E-6</v>
      </c>
      <c r="CO123" s="11">
        <v>5.667459</v>
      </c>
      <c r="CP123" s="8">
        <v>91.705929999999995</v>
      </c>
      <c r="CQ123" s="8">
        <v>1.9623872422781901</v>
      </c>
      <c r="CR123" s="8">
        <v>458.52964999999898</v>
      </c>
      <c r="CS123" s="8">
        <v>2.6613572466142101</v>
      </c>
      <c r="CT123" s="8">
        <v>8.5395439999999994</v>
      </c>
      <c r="CU123" s="8">
        <v>1.8208859224718601</v>
      </c>
      <c r="CV123" s="8">
        <v>3.1481589999999899</v>
      </c>
      <c r="CW123" s="8">
        <v>28.401540000000001</v>
      </c>
      <c r="CX123" s="8">
        <v>1.45334187197499</v>
      </c>
      <c r="CY123" s="8">
        <v>142.00769999999901</v>
      </c>
      <c r="CZ123" s="8">
        <v>2.1523118763110101</v>
      </c>
      <c r="DA123" s="8">
        <v>0.16765849999999899</v>
      </c>
      <c r="DB123" s="8">
        <v>0.446084847075845</v>
      </c>
      <c r="DC123" s="8">
        <v>0.42306096056920001</v>
      </c>
      <c r="DD123" s="8">
        <v>0.48623489718204699</v>
      </c>
      <c r="DE123" s="8">
        <v>7.0007629999999904E-2</v>
      </c>
      <c r="DF123" s="8">
        <v>6.2114779999999897E-2</v>
      </c>
      <c r="DG123" s="8">
        <v>0.29867959999999899</v>
      </c>
      <c r="DH123" s="8">
        <v>1.1551389999999999</v>
      </c>
      <c r="DI123" s="8">
        <v>0.60657779999999994</v>
      </c>
      <c r="DJ123" s="8">
        <v>1</v>
      </c>
      <c r="DK123" s="8">
        <v>1</v>
      </c>
      <c r="DL123" s="8">
        <v>1</v>
      </c>
      <c r="DM123" s="8">
        <v>1</v>
      </c>
      <c r="DN123" s="8">
        <v>0</v>
      </c>
      <c r="DO123" s="8">
        <v>0</v>
      </c>
      <c r="DP123" s="11">
        <v>511</v>
      </c>
      <c r="DQ123" s="11">
        <v>1.9569471624266001E-3</v>
      </c>
      <c r="DR123" s="8">
        <v>1.953125E-3</v>
      </c>
      <c r="DS123" s="8">
        <v>3.90625E-3</v>
      </c>
      <c r="DT123" s="13">
        <v>8.6316580469027396E-5</v>
      </c>
      <c r="DU123" s="8">
        <v>4.4107772619672997E-2</v>
      </c>
      <c r="DV123" s="8">
        <v>1266530</v>
      </c>
      <c r="DW123" s="8">
        <v>1266550</v>
      </c>
      <c r="DX123" s="8">
        <v>1266570</v>
      </c>
      <c r="DY123" s="8">
        <v>1266510</v>
      </c>
      <c r="DZ123" s="8">
        <v>1266510</v>
      </c>
      <c r="EA123" s="8">
        <v>1266580</v>
      </c>
      <c r="EB123" s="8">
        <v>11.00812</v>
      </c>
      <c r="EC123" s="8">
        <v>19.582840000000001</v>
      </c>
      <c r="ED123" s="8">
        <v>3.4877829999999999</v>
      </c>
      <c r="EE123" s="8">
        <v>0</v>
      </c>
      <c r="EF123" s="8">
        <v>0</v>
      </c>
      <c r="EG123" s="8">
        <v>1.321231</v>
      </c>
      <c r="EH123" s="8">
        <v>1266520</v>
      </c>
      <c r="EI123" s="8">
        <v>1266530</v>
      </c>
      <c r="EJ123" s="12">
        <v>1266570</v>
      </c>
      <c r="EK123" s="8">
        <v>1266510</v>
      </c>
      <c r="EL123" s="8">
        <v>1266510</v>
      </c>
      <c r="EM123" s="8">
        <v>1266580</v>
      </c>
      <c r="EN123" s="13">
        <v>1.5184112999999999E-15</v>
      </c>
      <c r="EO123" s="13">
        <v>-1.5184112999999999E-15</v>
      </c>
      <c r="EP123" s="13">
        <v>3.6412989999999998E-16</v>
      </c>
      <c r="EQ123" s="13">
        <v>-2.6026441999999902E-15</v>
      </c>
      <c r="ER123" s="8">
        <v>0</v>
      </c>
      <c r="ES123" s="8">
        <v>0</v>
      </c>
      <c r="ET123" s="13">
        <v>9.5576909999999991E-16</v>
      </c>
    </row>
    <row r="124" spans="7:150" x14ac:dyDescent="0.25">
      <c r="G124" s="8">
        <f t="shared" si="25"/>
        <v>75.990929999999906</v>
      </c>
      <c r="H124" s="9">
        <f t="shared" si="14"/>
        <v>0.50820384898507454</v>
      </c>
      <c r="I124" s="8">
        <f t="shared" si="26"/>
        <v>5.6756010000000003</v>
      </c>
      <c r="J124" s="9">
        <f t="shared" si="16"/>
        <v>5.5811034844615071</v>
      </c>
      <c r="M124" s="8">
        <f t="shared" si="27"/>
        <v>1.8359379999999901E-2</v>
      </c>
      <c r="N124" s="9">
        <f t="shared" si="18"/>
        <v>0.27908402012456962</v>
      </c>
      <c r="O124" s="8">
        <f t="shared" si="28"/>
        <v>1.9569471624266001E-3</v>
      </c>
      <c r="P124" s="8">
        <f t="shared" si="29"/>
        <v>1.953125E-3</v>
      </c>
      <c r="Q124" s="8">
        <f t="shared" si="21"/>
        <v>1.0019569471624192</v>
      </c>
      <c r="R124" s="8">
        <f t="shared" si="22"/>
        <v>0.37804869272367875</v>
      </c>
      <c r="S124" s="9">
        <f t="shared" si="30"/>
        <v>2.650338346480579</v>
      </c>
      <c r="T124" s="8">
        <f t="shared" si="46"/>
        <v>0.25032467382151025</v>
      </c>
      <c r="U124" s="8">
        <v>10</v>
      </c>
      <c r="V124" s="8">
        <v>1</v>
      </c>
      <c r="W124" s="8">
        <v>8055</v>
      </c>
      <c r="X124" s="8">
        <v>390</v>
      </c>
      <c r="Y124" s="8">
        <v>2</v>
      </c>
      <c r="Z124" s="8">
        <v>3</v>
      </c>
      <c r="AA124" s="8">
        <v>5</v>
      </c>
      <c r="AB124" s="8">
        <v>5</v>
      </c>
      <c r="AC124" s="8">
        <v>0</v>
      </c>
      <c r="AD124" s="8">
        <v>0</v>
      </c>
      <c r="AE124" s="8">
        <v>1</v>
      </c>
      <c r="AF124" s="8">
        <v>6</v>
      </c>
      <c r="AG124" s="8">
        <v>14</v>
      </c>
      <c r="AH124" s="8">
        <v>4</v>
      </c>
      <c r="AI124" s="8">
        <v>0</v>
      </c>
      <c r="AJ124" s="8">
        <v>-1</v>
      </c>
      <c r="AK124" s="8">
        <v>4</v>
      </c>
      <c r="AL124" s="8">
        <v>-2.5</v>
      </c>
      <c r="AM124" s="8">
        <v>0</v>
      </c>
      <c r="AN124" s="8">
        <v>0.9</v>
      </c>
      <c r="AO124" s="8">
        <v>1.0038265213180899</v>
      </c>
      <c r="AP124" s="8">
        <v>0.16301610169358199</v>
      </c>
      <c r="AQ124" s="8">
        <v>1.82832867381241</v>
      </c>
      <c r="AR124" s="8">
        <v>0.35015998349155802</v>
      </c>
      <c r="AS124" s="8">
        <v>0.35116911575905602</v>
      </c>
      <c r="AT124" s="8">
        <v>1.66531257211883</v>
      </c>
      <c r="AU124" s="8">
        <v>1.0036657643379401</v>
      </c>
      <c r="AV124" s="8">
        <v>0.14567633427365401</v>
      </c>
      <c r="AW124" s="8">
        <v>1.8461687939957601</v>
      </c>
      <c r="AX124" s="8">
        <v>0.36149818254635002</v>
      </c>
      <c r="AY124" s="8">
        <v>0.36247837721863801</v>
      </c>
      <c r="AZ124" s="8">
        <v>1.7004924597221101</v>
      </c>
      <c r="BA124" s="10">
        <v>1.8359379999999901E-2</v>
      </c>
      <c r="BB124" s="10">
        <v>-1.7361789892575401</v>
      </c>
      <c r="BC124" s="10">
        <v>9.7656200000000005E-4</v>
      </c>
      <c r="BD124" s="10">
        <v>2.4414100000000002E-3</v>
      </c>
      <c r="BE124" s="8">
        <v>0</v>
      </c>
      <c r="BF124" s="8">
        <v>0</v>
      </c>
      <c r="BG124" s="8">
        <v>1.04003899999999E-2</v>
      </c>
      <c r="BH124" s="8">
        <v>6.1197933333333197E-2</v>
      </c>
      <c r="BI124" s="8">
        <v>3.2552066666665901E-3</v>
      </c>
      <c r="BJ124" s="8">
        <v>8.1380333333332892E-3</v>
      </c>
      <c r="BK124" s="8">
        <v>0</v>
      </c>
      <c r="BL124" s="8">
        <v>0</v>
      </c>
      <c r="BM124" s="8">
        <v>3.4667966666666598E-2</v>
      </c>
      <c r="BN124" s="8">
        <v>183.59379999999999</v>
      </c>
      <c r="BO124" s="8">
        <v>9.7656200000000002</v>
      </c>
      <c r="BP124" s="8">
        <v>24.414099999999902</v>
      </c>
      <c r="BQ124" s="8">
        <v>0</v>
      </c>
      <c r="BR124" s="8">
        <v>0</v>
      </c>
      <c r="BS124" s="8">
        <v>104.00389999999901</v>
      </c>
      <c r="BT124" s="8">
        <v>1266510</v>
      </c>
      <c r="BU124" s="10">
        <v>75.990929999999906</v>
      </c>
      <c r="BV124" s="11">
        <v>75.990929999999906</v>
      </c>
      <c r="BW124" s="10">
        <v>1.8806130704049999</v>
      </c>
      <c r="BX124" s="13">
        <v>6.00002605585427E-5</v>
      </c>
      <c r="BY124" s="13">
        <v>6.00002605585427E-5</v>
      </c>
      <c r="BZ124" s="8">
        <v>-4.2219955527998598</v>
      </c>
      <c r="CA124" s="13">
        <v>5.9994329999999998E-5</v>
      </c>
      <c r="CB124" s="8">
        <v>-4.2220384228906997</v>
      </c>
      <c r="CC124" s="13">
        <v>5.9993789999999899E-5</v>
      </c>
      <c r="CD124" s="8">
        <v>-2.452747</v>
      </c>
      <c r="CE124" s="8">
        <v>-1.7341819999999999</v>
      </c>
      <c r="CF124" s="13">
        <v>-1.9366187396862201E-6</v>
      </c>
      <c r="CG124" s="13">
        <v>-1.36926040852421E-6</v>
      </c>
      <c r="CH124" s="13">
        <v>-1.93642799999999E-6</v>
      </c>
      <c r="CI124" s="13">
        <v>-1.3691129999999899E-6</v>
      </c>
      <c r="CJ124" s="8">
        <v>0</v>
      </c>
      <c r="CK124" s="8">
        <v>-3.2367639999999899E-2</v>
      </c>
      <c r="CL124" s="8">
        <v>-2.2807279999999899E-2</v>
      </c>
      <c r="CM124" s="8">
        <v>1.0000331619963501</v>
      </c>
      <c r="CN124" s="13">
        <v>8.5871955215513497E-6</v>
      </c>
      <c r="CO124" s="11">
        <v>5.6756010000000003</v>
      </c>
      <c r="CP124" s="8">
        <v>92.306190000000001</v>
      </c>
      <c r="CQ124" s="8">
        <v>1.96522031091134</v>
      </c>
      <c r="CR124" s="8">
        <v>307.68729999999903</v>
      </c>
      <c r="CS124" s="8">
        <v>2.4880990561916798</v>
      </c>
      <c r="CT124" s="8">
        <v>8.5247799999999891</v>
      </c>
      <c r="CU124" s="8">
        <v>1.21531515626225</v>
      </c>
      <c r="CV124" s="8">
        <v>3.1471140000000002</v>
      </c>
      <c r="CW124" s="8">
        <v>28.379489999999901</v>
      </c>
      <c r="CX124" s="8">
        <v>1.4530045717741999</v>
      </c>
      <c r="CY124" s="8">
        <v>94.598299999999895</v>
      </c>
      <c r="CZ124" s="8">
        <v>1.97588331705454</v>
      </c>
      <c r="DA124" s="8">
        <v>0.167108799999999</v>
      </c>
      <c r="DB124" s="8">
        <v>0.44333764965563499</v>
      </c>
      <c r="DC124" s="8">
        <v>0.42320783641677101</v>
      </c>
      <c r="DD124" s="8">
        <v>0.48631690563675301</v>
      </c>
      <c r="DE124" s="8">
        <v>4.66552999999999E-2</v>
      </c>
      <c r="DF124" s="8">
        <v>4.13230299999999E-2</v>
      </c>
      <c r="DG124" s="8">
        <v>0.198367499999999</v>
      </c>
      <c r="DH124" s="8">
        <v>1.2444649999999999</v>
      </c>
      <c r="DI124" s="8">
        <v>0.72207189999999999</v>
      </c>
      <c r="DJ124" s="8">
        <v>1</v>
      </c>
      <c r="DK124" s="8">
        <v>1</v>
      </c>
      <c r="DL124" s="8">
        <v>1</v>
      </c>
      <c r="DM124" s="8">
        <v>1</v>
      </c>
      <c r="DN124" s="8">
        <v>0</v>
      </c>
      <c r="DO124" s="8">
        <v>0</v>
      </c>
      <c r="DP124" s="11">
        <v>511</v>
      </c>
      <c r="DQ124" s="11">
        <v>1.9569471624266001E-3</v>
      </c>
      <c r="DR124" s="8">
        <v>1.953125E-3</v>
      </c>
      <c r="DS124" s="8">
        <v>3.90625E-3</v>
      </c>
      <c r="DT124" s="13">
        <v>8.6316580469027396E-5</v>
      </c>
      <c r="DU124" s="8">
        <v>4.4107772619672997E-2</v>
      </c>
      <c r="DV124" s="8">
        <v>1266558</v>
      </c>
      <c r="DW124" s="8">
        <v>1266550</v>
      </c>
      <c r="DX124" s="8">
        <v>1266570</v>
      </c>
      <c r="DY124" s="8">
        <v>1266510</v>
      </c>
      <c r="DZ124" s="8">
        <v>1266510</v>
      </c>
      <c r="EA124" s="8">
        <v>1266564</v>
      </c>
      <c r="EB124" s="8">
        <v>10.875768999999901</v>
      </c>
      <c r="EC124" s="8">
        <v>19.61373</v>
      </c>
      <c r="ED124" s="8">
        <v>3.3098960000000002</v>
      </c>
      <c r="EE124" s="8">
        <v>0</v>
      </c>
      <c r="EF124" s="8">
        <v>0</v>
      </c>
      <c r="EG124" s="8">
        <v>7.0010079999999997</v>
      </c>
      <c r="EH124" s="8">
        <v>1266552</v>
      </c>
      <c r="EI124" s="8">
        <v>1266530</v>
      </c>
      <c r="EJ124" s="12">
        <v>1266568</v>
      </c>
      <c r="EK124" s="8">
        <v>1266510</v>
      </c>
      <c r="EL124" s="8">
        <v>1266510</v>
      </c>
      <c r="EM124" s="8">
        <v>1266561</v>
      </c>
      <c r="EN124" s="13">
        <v>-5.9765980999999997E-16</v>
      </c>
      <c r="EO124" s="13">
        <v>5.9765980999999997E-16</v>
      </c>
      <c r="EP124" s="13">
        <v>2.0569479999999999E-16</v>
      </c>
      <c r="EQ124" s="13">
        <v>-1.01450648E-15</v>
      </c>
      <c r="ER124" s="8">
        <v>0</v>
      </c>
      <c r="ES124" s="8">
        <v>0</v>
      </c>
      <c r="ET124" s="13">
        <v>1.20993516E-15</v>
      </c>
    </row>
    <row r="125" spans="7:150" x14ac:dyDescent="0.25">
      <c r="G125" s="8">
        <f t="shared" si="25"/>
        <v>101.63243</v>
      </c>
      <c r="H125" s="9">
        <f t="shared" si="14"/>
        <v>0.67968627450284158</v>
      </c>
      <c r="I125" s="8">
        <f t="shared" si="26"/>
        <v>5.6796620000000004</v>
      </c>
      <c r="J125" s="9">
        <f t="shared" si="16"/>
        <v>5.5850968696995462</v>
      </c>
      <c r="M125" s="8">
        <f t="shared" si="27"/>
        <v>2.63671999999999E-2</v>
      </c>
      <c r="N125" s="9">
        <f t="shared" si="18"/>
        <v>0.40081223741915928</v>
      </c>
      <c r="O125" s="8">
        <f t="shared" si="28"/>
        <v>1.9569471624266001E-3</v>
      </c>
      <c r="P125" s="8">
        <f t="shared" si="29"/>
        <v>1.953125E-3</v>
      </c>
      <c r="Q125" s="8">
        <f t="shared" si="21"/>
        <v>1.0019569471624192</v>
      </c>
      <c r="R125" s="8">
        <f t="shared" si="22"/>
        <v>0.37804869272367875</v>
      </c>
      <c r="S125" s="9">
        <f t="shared" si="30"/>
        <v>2.650338346480579</v>
      </c>
      <c r="T125" s="8">
        <f t="shared" si="46"/>
        <v>0.25032467382151025</v>
      </c>
      <c r="U125" s="8">
        <v>10</v>
      </c>
      <c r="V125" s="8">
        <v>1</v>
      </c>
      <c r="W125" s="8">
        <v>8055</v>
      </c>
      <c r="X125" s="8">
        <v>558</v>
      </c>
      <c r="Y125" s="8">
        <v>3</v>
      </c>
      <c r="Z125" s="8">
        <v>4</v>
      </c>
      <c r="AA125" s="8">
        <v>5</v>
      </c>
      <c r="AB125" s="8">
        <v>5</v>
      </c>
      <c r="AC125" s="8">
        <v>0</v>
      </c>
      <c r="AD125" s="8">
        <v>0</v>
      </c>
      <c r="AE125" s="8">
        <v>1</v>
      </c>
      <c r="AF125" s="8">
        <v>6</v>
      </c>
      <c r="AG125" s="8">
        <v>14</v>
      </c>
      <c r="AH125" s="8">
        <v>4</v>
      </c>
      <c r="AI125" s="8">
        <v>0</v>
      </c>
      <c r="AJ125" s="8">
        <v>-1</v>
      </c>
      <c r="AK125" s="8">
        <v>4</v>
      </c>
      <c r="AL125" s="8">
        <v>-2.5</v>
      </c>
      <c r="AM125" s="8">
        <v>0</v>
      </c>
      <c r="AN125" s="8">
        <v>0.9</v>
      </c>
      <c r="AO125" s="8">
        <v>1.0038265213180899</v>
      </c>
      <c r="AP125" s="8">
        <v>0.16301610169358199</v>
      </c>
      <c r="AQ125" s="8">
        <v>1.82832867381241</v>
      </c>
      <c r="AR125" s="8">
        <v>0.35015998349155802</v>
      </c>
      <c r="AS125" s="8">
        <v>0.35116911575905602</v>
      </c>
      <c r="AT125" s="8">
        <v>1.66531257211883</v>
      </c>
      <c r="AU125" s="8">
        <v>1.0036657643379401</v>
      </c>
      <c r="AV125" s="8">
        <v>0.14567633427365401</v>
      </c>
      <c r="AW125" s="8">
        <v>1.8461687939957601</v>
      </c>
      <c r="AX125" s="8">
        <v>0.36149818254635002</v>
      </c>
      <c r="AY125" s="8">
        <v>0.36247837721863801</v>
      </c>
      <c r="AZ125" s="8">
        <v>1.7004924597221101</v>
      </c>
      <c r="BA125" s="10">
        <v>2.63671999999999E-2</v>
      </c>
      <c r="BB125" s="10">
        <v>-1.5789806781487099</v>
      </c>
      <c r="BC125" s="10">
        <v>9.7656200000000005E-4</v>
      </c>
      <c r="BD125" s="10">
        <v>2.4414100000000002E-3</v>
      </c>
      <c r="BE125" s="8">
        <v>0</v>
      </c>
      <c r="BF125" s="8">
        <v>0</v>
      </c>
      <c r="BG125" s="8">
        <v>1.28417899999999E-2</v>
      </c>
      <c r="BH125" s="8">
        <v>6.5917999999999893E-2</v>
      </c>
      <c r="BI125" s="8">
        <v>2.4414049999999E-3</v>
      </c>
      <c r="BJ125" s="8">
        <v>6.1035250000000003E-3</v>
      </c>
      <c r="BK125" s="8">
        <v>0</v>
      </c>
      <c r="BL125" s="8">
        <v>0</v>
      </c>
      <c r="BM125" s="8">
        <v>3.2104474999999799E-2</v>
      </c>
      <c r="BN125" s="8">
        <v>263.67200000000003</v>
      </c>
      <c r="BO125" s="8">
        <v>9.7656200000000002</v>
      </c>
      <c r="BP125" s="8">
        <v>24.414099999999902</v>
      </c>
      <c r="BQ125" s="8">
        <v>0</v>
      </c>
      <c r="BR125" s="8">
        <v>0</v>
      </c>
      <c r="BS125" s="8">
        <v>128.41789999999901</v>
      </c>
      <c r="BT125" s="8">
        <v>1266510</v>
      </c>
      <c r="BU125" s="10">
        <v>101.63243</v>
      </c>
      <c r="BV125" s="11">
        <v>101.63243</v>
      </c>
      <c r="BW125" s="10">
        <v>2.0068838133882201</v>
      </c>
      <c r="BX125" s="13">
        <v>8.0246054117219702E-5</v>
      </c>
      <c r="BY125" s="13">
        <v>8.0246054117219702E-5</v>
      </c>
      <c r="BZ125" s="8">
        <v>-4.0957248098166499</v>
      </c>
      <c r="CA125" s="13">
        <v>8.0237019999999999E-5</v>
      </c>
      <c r="CB125" s="8">
        <v>-4.0957736074885096</v>
      </c>
      <c r="CC125" s="13">
        <v>8.0238359999999998E-5</v>
      </c>
      <c r="CD125" s="8">
        <v>-2.1590289999999999</v>
      </c>
      <c r="CE125" s="8">
        <v>-1.6354709999999899</v>
      </c>
      <c r="CF125" s="13">
        <v>-1.7047074243393199E-6</v>
      </c>
      <c r="CG125" s="13">
        <v>-1.2913210318118201E-6</v>
      </c>
      <c r="CH125" s="13">
        <v>-1.704516E-6</v>
      </c>
      <c r="CI125" s="13">
        <v>-1.291198E-6</v>
      </c>
      <c r="CJ125" s="8">
        <v>0</v>
      </c>
      <c r="CK125" s="8">
        <v>-2.1250569999999899E-2</v>
      </c>
      <c r="CL125" s="8">
        <v>-1.6084529999999899E-2</v>
      </c>
      <c r="CM125" s="8">
        <v>1.00002605585427</v>
      </c>
      <c r="CN125" s="13">
        <v>8.3773250902085196E-6</v>
      </c>
      <c r="CO125" s="11">
        <v>5.6796620000000004</v>
      </c>
      <c r="CP125" s="8">
        <v>92.604549999999904</v>
      </c>
      <c r="CQ125" s="8">
        <v>1.9666216442906399</v>
      </c>
      <c r="CR125" s="8">
        <v>231.51137499999999</v>
      </c>
      <c r="CS125" s="8">
        <v>2.3645616529626698</v>
      </c>
      <c r="CT125" s="8">
        <v>8.5174109999999992</v>
      </c>
      <c r="CU125" s="8">
        <v>0.91163059765366705</v>
      </c>
      <c r="CV125" s="8">
        <v>3.14658999999999</v>
      </c>
      <c r="CW125" s="8">
        <v>28.368569999999998</v>
      </c>
      <c r="CX125" s="8">
        <v>1.4528374307701599</v>
      </c>
      <c r="CY125" s="8">
        <v>70.921424999999999</v>
      </c>
      <c r="CZ125" s="8">
        <v>1.8507774394421901</v>
      </c>
      <c r="DA125" s="8">
        <v>0.16683489999999901</v>
      </c>
      <c r="DB125" s="8">
        <v>0.44198568879134797</v>
      </c>
      <c r="DC125" s="8">
        <v>0.42328085097408102</v>
      </c>
      <c r="DD125" s="8">
        <v>0.48635688771859897</v>
      </c>
      <c r="DE125" s="8">
        <v>3.49852999999999E-2</v>
      </c>
      <c r="DF125" s="8">
        <v>3.0959839999999898E-2</v>
      </c>
      <c r="DG125" s="8">
        <v>0.14849499999999899</v>
      </c>
      <c r="DH125" s="8">
        <v>1.322865</v>
      </c>
      <c r="DI125" s="8">
        <v>0.61677199999999899</v>
      </c>
      <c r="DJ125" s="8">
        <v>1</v>
      </c>
      <c r="DK125" s="8">
        <v>1</v>
      </c>
      <c r="DL125" s="8">
        <v>1</v>
      </c>
      <c r="DM125" s="8">
        <v>1</v>
      </c>
      <c r="DN125" s="8">
        <v>0</v>
      </c>
      <c r="DO125" s="8">
        <v>0</v>
      </c>
      <c r="DP125" s="11">
        <v>511</v>
      </c>
      <c r="DQ125" s="11">
        <v>1.9569471624266001E-3</v>
      </c>
      <c r="DR125" s="8">
        <v>1.953125E-3</v>
      </c>
      <c r="DS125" s="8">
        <v>3.90625E-3</v>
      </c>
      <c r="DT125" s="13">
        <v>8.6316580469027396E-5</v>
      </c>
      <c r="DU125" s="8">
        <v>4.4107772619672997E-2</v>
      </c>
      <c r="DV125" s="8">
        <v>1266551</v>
      </c>
      <c r="DW125" s="8">
        <v>1266550</v>
      </c>
      <c r="DX125" s="8">
        <v>1266570</v>
      </c>
      <c r="DY125" s="8">
        <v>1266510</v>
      </c>
      <c r="DZ125" s="8">
        <v>1266510</v>
      </c>
      <c r="EA125" s="8">
        <v>1266549</v>
      </c>
      <c r="EB125" s="8">
        <v>10.609966</v>
      </c>
      <c r="EC125" s="8">
        <v>19.629169999999998</v>
      </c>
      <c r="ED125" s="8">
        <v>3.2249219999999998</v>
      </c>
      <c r="EE125" s="8">
        <v>0</v>
      </c>
      <c r="EF125" s="8">
        <v>0</v>
      </c>
      <c r="EG125" s="8">
        <v>15.330419999999901</v>
      </c>
      <c r="EH125" s="8">
        <v>1266543</v>
      </c>
      <c r="EI125" s="8">
        <v>1266530</v>
      </c>
      <c r="EJ125" s="12">
        <v>1266560</v>
      </c>
      <c r="EK125" s="8">
        <v>1266510</v>
      </c>
      <c r="EL125" s="8">
        <v>1266510</v>
      </c>
      <c r="EM125" s="8">
        <v>1266536</v>
      </c>
      <c r="EN125" s="13">
        <v>1.4797920000000001E-16</v>
      </c>
      <c r="EO125" s="13">
        <v>-1.4797920000000001E-16</v>
      </c>
      <c r="EP125" s="13">
        <v>-6.5220029999999997E-16</v>
      </c>
      <c r="EQ125" s="13">
        <v>2.4996940000000001E-16</v>
      </c>
      <c r="ER125" s="8">
        <v>0</v>
      </c>
      <c r="ES125" s="8">
        <v>0</v>
      </c>
      <c r="ET125" s="13">
        <v>-8.7264420000000005E-16</v>
      </c>
    </row>
    <row r="126" spans="7:150" x14ac:dyDescent="0.25">
      <c r="G126" s="8">
        <f t="shared" si="25"/>
        <v>152.75229999999999</v>
      </c>
      <c r="H126" s="9">
        <f t="shared" si="14"/>
        <v>1.0215601625262765</v>
      </c>
      <c r="I126" s="8">
        <f t="shared" si="26"/>
        <v>5.6837119999999999</v>
      </c>
      <c r="J126" s="9">
        <f t="shared" si="16"/>
        <v>5.5890794380851787</v>
      </c>
      <c r="M126" s="8">
        <f t="shared" si="27"/>
        <v>0.16572277999999999</v>
      </c>
      <c r="N126" s="9">
        <f t="shared" si="18"/>
        <v>2.5191798235354281</v>
      </c>
      <c r="O126" s="8">
        <f t="shared" si="28"/>
        <v>1.9623418883624399E-3</v>
      </c>
      <c r="P126" s="8">
        <f t="shared" si="29"/>
        <v>1.953125E-3</v>
      </c>
      <c r="Q126" s="8">
        <f t="shared" si="21"/>
        <v>1.0047190468415692</v>
      </c>
      <c r="R126" s="8">
        <f t="shared" si="22"/>
        <v>0.37804869272367875</v>
      </c>
      <c r="S126" s="9">
        <f t="shared" si="30"/>
        <v>2.6576445473280152</v>
      </c>
      <c r="T126" s="8">
        <f t="shared" si="46"/>
        <v>0.25101474508974575</v>
      </c>
      <c r="U126" s="8">
        <v>10</v>
      </c>
      <c r="V126" s="8">
        <v>1</v>
      </c>
      <c r="W126" s="8">
        <v>8055</v>
      </c>
      <c r="X126" s="8">
        <v>726</v>
      </c>
      <c r="Y126" s="8">
        <v>4</v>
      </c>
      <c r="Z126" s="8">
        <v>6</v>
      </c>
      <c r="AA126" s="8">
        <v>5</v>
      </c>
      <c r="AB126" s="8">
        <v>5</v>
      </c>
      <c r="AC126" s="8">
        <v>0</v>
      </c>
      <c r="AD126" s="8">
        <v>0</v>
      </c>
      <c r="AE126" s="8">
        <v>1</v>
      </c>
      <c r="AF126" s="8">
        <v>6</v>
      </c>
      <c r="AG126" s="8">
        <v>14</v>
      </c>
      <c r="AH126" s="8">
        <v>4</v>
      </c>
      <c r="AI126" s="8">
        <v>0</v>
      </c>
      <c r="AJ126" s="8">
        <v>-1</v>
      </c>
      <c r="AK126" s="8">
        <v>4</v>
      </c>
      <c r="AL126" s="8">
        <v>-2.5</v>
      </c>
      <c r="AM126" s="8">
        <v>0</v>
      </c>
      <c r="AN126" s="8">
        <v>0.9</v>
      </c>
      <c r="AO126" s="8">
        <v>1.0038265213180899</v>
      </c>
      <c r="AP126" s="8">
        <v>0.16301610169358199</v>
      </c>
      <c r="AQ126" s="8">
        <v>1.82832867381241</v>
      </c>
      <c r="AR126" s="8">
        <v>0.35015998349155802</v>
      </c>
      <c r="AS126" s="8">
        <v>0.35116911575905602</v>
      </c>
      <c r="AT126" s="8">
        <v>1.66531257211883</v>
      </c>
      <c r="AU126" s="8">
        <v>1.0036657643379401</v>
      </c>
      <c r="AV126" s="8">
        <v>0.14567633427365401</v>
      </c>
      <c r="AW126" s="8">
        <v>1.8461687939957601</v>
      </c>
      <c r="AX126" s="8">
        <v>0.36149818254635002</v>
      </c>
      <c r="AY126" s="8">
        <v>0.36247837721863801</v>
      </c>
      <c r="AZ126" s="8">
        <v>1.7004924597221101</v>
      </c>
      <c r="BA126" s="10">
        <v>0.16572277999999999</v>
      </c>
      <c r="BB126" s="10">
        <v>-0.92921221394574505</v>
      </c>
      <c r="BC126" s="10">
        <v>9.7656200000000005E-4</v>
      </c>
      <c r="BD126" s="10">
        <v>2.4414100000000002E-3</v>
      </c>
      <c r="BE126" s="8">
        <v>0</v>
      </c>
      <c r="BF126" s="8">
        <v>0</v>
      </c>
      <c r="BG126" s="8">
        <v>1.9580049999999901E-2</v>
      </c>
      <c r="BH126" s="8">
        <v>0.27620463333333301</v>
      </c>
      <c r="BI126" s="8">
        <v>1.62760333333329E-3</v>
      </c>
      <c r="BJ126" s="8">
        <v>4.0690166666666003E-3</v>
      </c>
      <c r="BK126" s="8">
        <v>0</v>
      </c>
      <c r="BL126" s="8">
        <v>0</v>
      </c>
      <c r="BM126" s="8">
        <v>3.2633416666666602E-2</v>
      </c>
      <c r="BN126" s="8">
        <v>1657.2277999999999</v>
      </c>
      <c r="BO126" s="8">
        <v>9.7656200000000002</v>
      </c>
      <c r="BP126" s="8">
        <v>24.414099999999902</v>
      </c>
      <c r="BQ126" s="8">
        <v>0</v>
      </c>
      <c r="BR126" s="8">
        <v>0</v>
      </c>
      <c r="BS126" s="8">
        <v>195.8005</v>
      </c>
      <c r="BT126" s="8">
        <v>1266510</v>
      </c>
      <c r="BU126" s="10">
        <v>152.82810000000001</v>
      </c>
      <c r="BV126" s="11">
        <v>152.75229999999999</v>
      </c>
      <c r="BW126" s="10">
        <v>2.1838379357701299</v>
      </c>
      <c r="BX126" s="8">
        <v>1.2066868796926E-4</v>
      </c>
      <c r="BY126" s="8">
        <v>1.2060883846156E-4</v>
      </c>
      <c r="BZ126" s="8">
        <v>-3.9187706874348698</v>
      </c>
      <c r="CA126" s="8">
        <v>1.2065769999995901E-4</v>
      </c>
      <c r="CB126" s="8">
        <v>-3.9185940774308401</v>
      </c>
      <c r="CC126" s="8">
        <v>1.2059119999994E-4</v>
      </c>
      <c r="CD126" s="8">
        <v>-2.4697290000000001</v>
      </c>
      <c r="CE126" s="8">
        <v>-2.8030839999999899</v>
      </c>
      <c r="CF126" s="13">
        <v>-1.9500272402112802E-6</v>
      </c>
      <c r="CG126" s="13">
        <v>-2.2132347948298802E-6</v>
      </c>
      <c r="CH126" s="13">
        <v>-1.949749E-6</v>
      </c>
      <c r="CI126" s="13">
        <v>-2.2129089999999899E-6</v>
      </c>
      <c r="CJ126" s="8">
        <v>0</v>
      </c>
      <c r="CK126" s="8">
        <v>-1.6208129999999901E-2</v>
      </c>
      <c r="CL126" s="8">
        <v>-1.83472199999999E-2</v>
      </c>
      <c r="CM126" s="8">
        <v>1.0000189497122001</v>
      </c>
      <c r="CN126" s="13">
        <v>5.64351430308485E-6</v>
      </c>
      <c r="CO126" s="11">
        <v>5.6837119999999999</v>
      </c>
      <c r="CP126" s="8">
        <v>92.901700000000005</v>
      </c>
      <c r="CQ126" s="8">
        <v>1.96801281397626</v>
      </c>
      <c r="CR126" s="8">
        <v>154.836166666666</v>
      </c>
      <c r="CS126" s="8">
        <v>2.1898615635926202</v>
      </c>
      <c r="CT126" s="8">
        <v>8.5100499999999908</v>
      </c>
      <c r="CU126" s="8">
        <v>0.60849428147568096</v>
      </c>
      <c r="CV126" s="8">
        <v>3.1460659999999998</v>
      </c>
      <c r="CW126" s="8">
        <v>28.357679999999998</v>
      </c>
      <c r="CX126" s="8">
        <v>1.4526706847409101</v>
      </c>
      <c r="CY126" s="8">
        <v>47.262799999999999</v>
      </c>
      <c r="CZ126" s="8">
        <v>1.67451943435726</v>
      </c>
      <c r="DA126" s="8">
        <v>0.16656189999999901</v>
      </c>
      <c r="DB126" s="8">
        <v>0.440647612061767</v>
      </c>
      <c r="DC126" s="8">
        <v>0.42335241612378699</v>
      </c>
      <c r="DD126" s="8">
        <v>0.48639835220063898</v>
      </c>
      <c r="DE126" s="8">
        <v>2.3319429999999901E-2</v>
      </c>
      <c r="DF126" s="8">
        <v>2.06183099999999E-2</v>
      </c>
      <c r="DG126" s="8">
        <v>9.8810279999999903E-2</v>
      </c>
      <c r="DH126" s="8">
        <v>5.4145079999999997</v>
      </c>
      <c r="DI126" s="8">
        <v>0.641304399999999</v>
      </c>
      <c r="DJ126" s="8">
        <v>1</v>
      </c>
      <c r="DK126" s="8">
        <v>1</v>
      </c>
      <c r="DL126" s="8">
        <v>1</v>
      </c>
      <c r="DM126" s="8">
        <v>1</v>
      </c>
      <c r="DN126" s="8">
        <v>0</v>
      </c>
      <c r="DO126" s="8">
        <v>0</v>
      </c>
      <c r="DP126" s="11">
        <v>509.6</v>
      </c>
      <c r="DQ126" s="11">
        <v>1.9623418883624399E-3</v>
      </c>
      <c r="DR126" s="8">
        <v>1.953125E-3</v>
      </c>
      <c r="DS126" s="8">
        <v>3.90625E-3</v>
      </c>
      <c r="DT126" s="8">
        <v>1.27245511274901E-4</v>
      </c>
      <c r="DU126" s="8">
        <v>6.4780744428523995E-2</v>
      </c>
      <c r="DV126" s="8">
        <v>1266543</v>
      </c>
      <c r="DW126" s="8">
        <v>1266550</v>
      </c>
      <c r="DX126" s="8">
        <v>1266570</v>
      </c>
      <c r="DY126" s="8">
        <v>1266510</v>
      </c>
      <c r="DZ126" s="8">
        <v>1266510</v>
      </c>
      <c r="EA126" s="8">
        <v>1266522</v>
      </c>
      <c r="EB126" s="8">
        <v>7.1475672999999897</v>
      </c>
      <c r="EC126" s="8">
        <v>19.64461</v>
      </c>
      <c r="ED126" s="8">
        <v>3.1425609999999899</v>
      </c>
      <c r="EE126" s="8">
        <v>0</v>
      </c>
      <c r="EF126" s="8">
        <v>0</v>
      </c>
      <c r="EG126" s="8">
        <v>3.5831854999999999</v>
      </c>
      <c r="EH126" s="8">
        <v>1266534</v>
      </c>
      <c r="EI126" s="8">
        <v>1266530</v>
      </c>
      <c r="EJ126" s="12">
        <v>1266560</v>
      </c>
      <c r="EK126" s="8">
        <v>1266510</v>
      </c>
      <c r="EL126" s="8">
        <v>1266510</v>
      </c>
      <c r="EM126" s="8">
        <v>1266520</v>
      </c>
      <c r="EN126" s="13">
        <v>-3.8748150000000001E-16</v>
      </c>
      <c r="EO126" s="13">
        <v>3.8748150000000001E-16</v>
      </c>
      <c r="EP126" s="13">
        <v>6.2452199999999997E-16</v>
      </c>
      <c r="EQ126" s="13">
        <v>-1.4126099999999999E-16</v>
      </c>
      <c r="ER126" s="8">
        <v>0</v>
      </c>
      <c r="ES126" s="8">
        <v>0</v>
      </c>
      <c r="ET126" s="13">
        <v>-1.487815E-16</v>
      </c>
    </row>
    <row r="127" spans="7:150" x14ac:dyDescent="0.25">
      <c r="G127" s="8">
        <f t="shared" si="25"/>
        <v>199.93960000000001</v>
      </c>
      <c r="H127" s="9">
        <f t="shared" si="14"/>
        <v>1.3371342380536249</v>
      </c>
      <c r="I127" s="8">
        <f t="shared" si="26"/>
        <v>5.6857329999999999</v>
      </c>
      <c r="J127" s="9">
        <f t="shared" si="16"/>
        <v>5.5910667888771215</v>
      </c>
      <c r="M127" s="8">
        <f t="shared" si="27"/>
        <v>9.3603499999999895E-2</v>
      </c>
      <c r="N127" s="9">
        <f t="shared" si="18"/>
        <v>1.422882530767938</v>
      </c>
      <c r="O127" s="8">
        <f t="shared" si="28"/>
        <v>2.0330147215586098E-3</v>
      </c>
      <c r="P127" s="8">
        <f t="shared" si="29"/>
        <v>1.953125E-3</v>
      </c>
      <c r="Q127" s="8">
        <f t="shared" si="21"/>
        <v>1.0409035374380082</v>
      </c>
      <c r="R127" s="8">
        <f t="shared" si="22"/>
        <v>0.37804869272367875</v>
      </c>
      <c r="S127" s="9">
        <f t="shared" si="30"/>
        <v>2.7533583833837501</v>
      </c>
      <c r="T127" s="8">
        <f t="shared" ref="T127:T146" si="56">O127/lzhu2</f>
        <v>0.26005492474177905</v>
      </c>
      <c r="U127" s="8">
        <v>10</v>
      </c>
      <c r="V127" s="8">
        <v>1</v>
      </c>
      <c r="W127" s="8">
        <v>8055</v>
      </c>
      <c r="X127" s="8">
        <v>894</v>
      </c>
      <c r="Y127" s="8">
        <v>5</v>
      </c>
      <c r="Z127" s="8">
        <v>8</v>
      </c>
      <c r="AA127" s="8">
        <v>5</v>
      </c>
      <c r="AB127" s="8">
        <v>5</v>
      </c>
      <c r="AC127" s="8">
        <v>0</v>
      </c>
      <c r="AD127" s="8">
        <v>0</v>
      </c>
      <c r="AE127" s="8">
        <v>1</v>
      </c>
      <c r="AF127" s="8">
        <v>6</v>
      </c>
      <c r="AG127" s="8">
        <v>14</v>
      </c>
      <c r="AH127" s="8">
        <v>4</v>
      </c>
      <c r="AI127" s="8">
        <v>0</v>
      </c>
      <c r="AJ127" s="8">
        <v>-1</v>
      </c>
      <c r="AK127" s="8">
        <v>4</v>
      </c>
      <c r="AL127" s="8">
        <v>-2.5</v>
      </c>
      <c r="AM127" s="8">
        <v>0</v>
      </c>
      <c r="AN127" s="8">
        <v>0.9</v>
      </c>
      <c r="AO127" s="8">
        <v>1.0038265213180899</v>
      </c>
      <c r="AP127" s="8">
        <v>0.16301610169358199</v>
      </c>
      <c r="AQ127" s="8">
        <v>1.82832867381241</v>
      </c>
      <c r="AR127" s="8">
        <v>0.35015998349155802</v>
      </c>
      <c r="AS127" s="8">
        <v>0.35116911575905602</v>
      </c>
      <c r="AT127" s="8">
        <v>1.66531257211883</v>
      </c>
      <c r="AU127" s="8">
        <v>1.0036657643379401</v>
      </c>
      <c r="AV127" s="8">
        <v>0.14567633427365401</v>
      </c>
      <c r="AW127" s="8">
        <v>1.8461687939957601</v>
      </c>
      <c r="AX127" s="8">
        <v>0.36149818254635002</v>
      </c>
      <c r="AY127" s="8">
        <v>0.36247837721863801</v>
      </c>
      <c r="AZ127" s="8">
        <v>1.7004924597221101</v>
      </c>
      <c r="BA127" s="10">
        <v>9.3603499999999895E-2</v>
      </c>
      <c r="BB127" s="10">
        <v>-1.0295202377316901</v>
      </c>
      <c r="BC127" s="10">
        <v>9.7656200000000005E-4</v>
      </c>
      <c r="BD127" s="10">
        <v>2.4414100000000002E-3</v>
      </c>
      <c r="BE127" s="8">
        <v>0</v>
      </c>
      <c r="BF127" s="8">
        <v>0</v>
      </c>
      <c r="BG127" s="8">
        <v>2.6123049999999901E-2</v>
      </c>
      <c r="BH127" s="8">
        <v>0.11700437499999899</v>
      </c>
      <c r="BI127" s="8">
        <v>1.2207024999998999E-3</v>
      </c>
      <c r="BJ127" s="8">
        <v>3.0517625000000001E-3</v>
      </c>
      <c r="BK127" s="8">
        <v>0</v>
      </c>
      <c r="BL127" s="8">
        <v>0</v>
      </c>
      <c r="BM127" s="8">
        <v>3.26538124999999E-2</v>
      </c>
      <c r="BN127" s="8">
        <v>936.03499999999894</v>
      </c>
      <c r="BO127" s="8">
        <v>9.7656200000000002</v>
      </c>
      <c r="BP127" s="8">
        <v>24.414099999999902</v>
      </c>
      <c r="BQ127" s="8">
        <v>0</v>
      </c>
      <c r="BR127" s="8">
        <v>0</v>
      </c>
      <c r="BS127" s="8">
        <v>261.23050000000001</v>
      </c>
      <c r="BT127" s="8">
        <v>1266510</v>
      </c>
      <c r="BU127" s="10">
        <v>201.55199999999999</v>
      </c>
      <c r="BV127" s="11">
        <v>199.93960000000001</v>
      </c>
      <c r="BW127" s="10">
        <v>2.3007435150325302</v>
      </c>
      <c r="BX127" s="8">
        <v>1.5913968306600901E-4</v>
      </c>
      <c r="BY127" s="8">
        <v>1.5786657823461901E-4</v>
      </c>
      <c r="BZ127" s="8">
        <v>-3.8018651081724899</v>
      </c>
      <c r="CA127" s="8">
        <v>1.5962919999995E-4</v>
      </c>
      <c r="CB127" s="8">
        <v>-3.7970409181612101</v>
      </c>
      <c r="CC127" s="8">
        <v>1.5783669999992999E-4</v>
      </c>
      <c r="CD127" s="8">
        <v>-2.2063489999999999</v>
      </c>
      <c r="CE127" s="8">
        <v>2.8158460000000001</v>
      </c>
      <c r="CF127" s="13">
        <v>-1.7420699402294401E-6</v>
      </c>
      <c r="CG127" s="13">
        <v>2.2233113042928899E-6</v>
      </c>
      <c r="CH127" s="13">
        <v>-1.741746E-6</v>
      </c>
      <c r="CI127" s="13">
        <v>2.2228339999999998E-6</v>
      </c>
      <c r="CJ127" s="13">
        <v>2.26425799999999E-6</v>
      </c>
      <c r="CK127" s="8">
        <v>-1.09209849999999E-2</v>
      </c>
      <c r="CL127" s="8">
        <v>1.4117493999999901E-2</v>
      </c>
      <c r="CM127" s="8">
        <v>1.00002210799756</v>
      </c>
      <c r="CN127" s="13">
        <v>5.8213450347806096E-6</v>
      </c>
      <c r="CO127" s="11">
        <v>5.6857329999999999</v>
      </c>
      <c r="CP127" s="8">
        <v>93.049829999999901</v>
      </c>
      <c r="CQ127" s="8">
        <v>1.9687046550689</v>
      </c>
      <c r="CR127" s="8">
        <v>116.3122875</v>
      </c>
      <c r="CS127" s="8">
        <v>2.0656146680769498</v>
      </c>
      <c r="CT127" s="8">
        <v>8.506373</v>
      </c>
      <c r="CU127" s="8">
        <v>0.46563718437291901</v>
      </c>
      <c r="CV127" s="8">
        <v>3.145804</v>
      </c>
      <c r="CW127" s="8">
        <v>28.352269999999901</v>
      </c>
      <c r="CX127" s="8">
        <v>1.4525878238488099</v>
      </c>
      <c r="CY127" s="8">
        <v>35.440337499999998</v>
      </c>
      <c r="CZ127" s="8">
        <v>1.5494978368568599</v>
      </c>
      <c r="DA127" s="8">
        <v>0.16642579999999901</v>
      </c>
      <c r="DB127" s="8">
        <v>0.43998388090412599</v>
      </c>
      <c r="DC127" s="8">
        <v>0.42338804923196299</v>
      </c>
      <c r="DD127" s="8">
        <v>0.48641864424722298</v>
      </c>
      <c r="DE127" s="8">
        <v>1.7488019999999899E-2</v>
      </c>
      <c r="DF127" s="8">
        <v>1.5455649999999901E-2</v>
      </c>
      <c r="DG127" s="8">
        <v>7.4038009999999904E-2</v>
      </c>
      <c r="DH127" s="8">
        <v>2.3054450000000002</v>
      </c>
      <c r="DI127" s="8">
        <v>0.65126359999999905</v>
      </c>
      <c r="DJ127" s="8">
        <v>1</v>
      </c>
      <c r="DK127" s="8">
        <v>1</v>
      </c>
      <c r="DL127" s="8">
        <v>1</v>
      </c>
      <c r="DM127" s="8">
        <v>1</v>
      </c>
      <c r="DN127" s="8">
        <v>0</v>
      </c>
      <c r="DO127" s="8">
        <v>0</v>
      </c>
      <c r="DP127" s="11">
        <v>491.9</v>
      </c>
      <c r="DQ127" s="11">
        <v>2.0330147215586098E-3</v>
      </c>
      <c r="DR127" s="8">
        <v>1.953125E-3</v>
      </c>
      <c r="DS127" s="8">
        <v>3.90625E-3</v>
      </c>
      <c r="DT127" s="8">
        <v>3.8542230577810001E-4</v>
      </c>
      <c r="DU127" s="8">
        <v>0.18949402989854</v>
      </c>
      <c r="DV127" s="8">
        <v>1266548</v>
      </c>
      <c r="DW127" s="8">
        <v>1266550</v>
      </c>
      <c r="DX127" s="8">
        <v>1266570</v>
      </c>
      <c r="DY127" s="8">
        <v>1266510</v>
      </c>
      <c r="DZ127" s="8">
        <v>1266510</v>
      </c>
      <c r="EA127" s="8">
        <v>1266559</v>
      </c>
      <c r="EB127" s="8">
        <v>7.3727916999999898</v>
      </c>
      <c r="EC127" s="8">
        <v>19.652339999999999</v>
      </c>
      <c r="ED127" s="8">
        <v>3.102347</v>
      </c>
      <c r="EE127" s="8">
        <v>0</v>
      </c>
      <c r="EF127" s="8">
        <v>0</v>
      </c>
      <c r="EG127" s="8">
        <v>4.0661088999999997</v>
      </c>
      <c r="EH127" s="8">
        <v>1266538</v>
      </c>
      <c r="EI127" s="8">
        <v>1266530</v>
      </c>
      <c r="EJ127" s="12">
        <v>1266560</v>
      </c>
      <c r="EK127" s="8">
        <v>1266510</v>
      </c>
      <c r="EL127" s="8">
        <v>1266510</v>
      </c>
      <c r="EM127" s="8">
        <v>1266557</v>
      </c>
      <c r="EN127" s="13">
        <v>-2.0304939999999899E-16</v>
      </c>
      <c r="EO127" s="13">
        <v>2.0304939999999899E-16</v>
      </c>
      <c r="EP127" s="13">
        <v>-9.69389999999999E-17</v>
      </c>
      <c r="EQ127" s="13">
        <v>-3.5383379999999998E-16</v>
      </c>
      <c r="ER127" s="8">
        <v>0</v>
      </c>
      <c r="ES127" s="8">
        <v>0</v>
      </c>
      <c r="ET127" s="13">
        <v>1.3184615000000001E-15</v>
      </c>
    </row>
    <row r="128" spans="7:150" x14ac:dyDescent="0.25">
      <c r="G128" s="8">
        <f t="shared" si="25"/>
        <v>393.54919999999998</v>
      </c>
      <c r="H128" s="9">
        <f t="shared" si="14"/>
        <v>2.6319353928817182</v>
      </c>
      <c r="I128" s="8">
        <f t="shared" si="26"/>
        <v>5.689368</v>
      </c>
      <c r="J128" s="9">
        <f t="shared" si="16"/>
        <v>5.5946412669220047</v>
      </c>
      <c r="M128" s="8">
        <f t="shared" si="27"/>
        <v>0.88989200000000002</v>
      </c>
      <c r="N128" s="9">
        <f t="shared" si="18"/>
        <v>13.527397811728656</v>
      </c>
      <c r="O128" s="8">
        <f t="shared" si="28"/>
        <v>2.7907366513715299E-3</v>
      </c>
      <c r="P128" s="8">
        <f t="shared" si="29"/>
        <v>1.953125E-3</v>
      </c>
      <c r="Q128" s="8">
        <f t="shared" si="21"/>
        <v>1.4288571655022233</v>
      </c>
      <c r="R128" s="8">
        <f t="shared" si="22"/>
        <v>0.37804869272367875</v>
      </c>
      <c r="S128" s="9">
        <f t="shared" si="30"/>
        <v>3.7795585410120585</v>
      </c>
      <c r="T128" s="8">
        <f t="shared" si="56"/>
        <v>0.35697961364989805</v>
      </c>
      <c r="U128" s="8">
        <v>10</v>
      </c>
      <c r="V128" s="8">
        <v>1</v>
      </c>
      <c r="W128" s="8">
        <v>8055</v>
      </c>
      <c r="X128" s="8">
        <v>1062</v>
      </c>
      <c r="Y128" s="8">
        <v>6</v>
      </c>
      <c r="Z128" s="8">
        <v>20</v>
      </c>
      <c r="AA128" s="8">
        <v>5</v>
      </c>
      <c r="AB128" s="8">
        <v>5</v>
      </c>
      <c r="AC128" s="8">
        <v>0</v>
      </c>
      <c r="AD128" s="8">
        <v>0</v>
      </c>
      <c r="AE128" s="8">
        <v>1</v>
      </c>
      <c r="AF128" s="8">
        <v>6</v>
      </c>
      <c r="AG128" s="8">
        <v>14</v>
      </c>
      <c r="AH128" s="8">
        <v>4</v>
      </c>
      <c r="AI128" s="8">
        <v>0</v>
      </c>
      <c r="AJ128" s="8">
        <v>-1</v>
      </c>
      <c r="AK128" s="8">
        <v>4</v>
      </c>
      <c r="AL128" s="8">
        <v>-2.5</v>
      </c>
      <c r="AM128" s="8">
        <v>0</v>
      </c>
      <c r="AN128" s="8">
        <v>0.9</v>
      </c>
      <c r="AO128" s="8">
        <v>1.0038265213180899</v>
      </c>
      <c r="AP128" s="8">
        <v>0.16301610169358199</v>
      </c>
      <c r="AQ128" s="8">
        <v>1.82832867381241</v>
      </c>
      <c r="AR128" s="8">
        <v>0.35015998349155802</v>
      </c>
      <c r="AS128" s="8">
        <v>0.35116911575905602</v>
      </c>
      <c r="AT128" s="8">
        <v>1.66531257211883</v>
      </c>
      <c r="AU128" s="8">
        <v>1.0036657643379401</v>
      </c>
      <c r="AV128" s="8">
        <v>0.14567633427365401</v>
      </c>
      <c r="AW128" s="8">
        <v>1.8461687939957601</v>
      </c>
      <c r="AX128" s="8">
        <v>0.36149818254635002</v>
      </c>
      <c r="AY128" s="8">
        <v>0.36247837721863801</v>
      </c>
      <c r="AZ128" s="8">
        <v>1.7004924597221101</v>
      </c>
      <c r="BA128" s="10">
        <v>0.88989200000000002</v>
      </c>
      <c r="BB128" s="10">
        <v>-5.5528659072658901E-2</v>
      </c>
      <c r="BC128" s="10">
        <v>9.7656200000000005E-4</v>
      </c>
      <c r="BD128" s="10">
        <v>2.4414100000000002E-3</v>
      </c>
      <c r="BE128" s="8">
        <v>0</v>
      </c>
      <c r="BF128" s="8">
        <v>0</v>
      </c>
      <c r="BG128" s="8">
        <v>5.78125099999999E-2</v>
      </c>
      <c r="BH128" s="8">
        <v>0.44494600000000001</v>
      </c>
      <c r="BI128" s="8">
        <v>4.8828100000000002E-4</v>
      </c>
      <c r="BJ128" s="8">
        <v>1.2207050000000001E-3</v>
      </c>
      <c r="BK128" s="8">
        <v>0</v>
      </c>
      <c r="BL128" s="8">
        <v>0</v>
      </c>
      <c r="BM128" s="8">
        <v>2.8906254999999902E-2</v>
      </c>
      <c r="BN128" s="8">
        <v>8898.9199999999892</v>
      </c>
      <c r="BO128" s="8">
        <v>9.7656200000000002</v>
      </c>
      <c r="BP128" s="8">
        <v>24.414099999999902</v>
      </c>
      <c r="BQ128" s="8">
        <v>0</v>
      </c>
      <c r="BR128" s="8">
        <v>0</v>
      </c>
      <c r="BS128" s="8">
        <v>578.12509999999997</v>
      </c>
      <c r="BT128" s="8">
        <v>1266510</v>
      </c>
      <c r="BU128" s="10">
        <v>401.82839999999999</v>
      </c>
      <c r="BV128" s="11">
        <v>393.54919999999998</v>
      </c>
      <c r="BW128" s="10">
        <v>2.5948675016335998</v>
      </c>
      <c r="BX128" s="8">
        <v>3.1727218892859001E-4</v>
      </c>
      <c r="BY128" s="8">
        <v>3.1073516987622E-4</v>
      </c>
      <c r="BZ128" s="8">
        <v>-3.5077411215713399</v>
      </c>
      <c r="CA128" s="8">
        <v>3.2177019999994898E-4</v>
      </c>
      <c r="CB128" s="8">
        <v>-3.4925767873246798</v>
      </c>
      <c r="CC128" s="8">
        <v>3.1061149999995E-4</v>
      </c>
      <c r="CD128" s="8">
        <v>43.768920000000001</v>
      </c>
      <c r="CE128" s="8">
        <v>67.452119999999994</v>
      </c>
      <c r="CF128" s="13">
        <v>3.4558684889973202E-5</v>
      </c>
      <c r="CG128" s="13">
        <v>5.3258260890162701E-5</v>
      </c>
      <c r="CH128" s="13">
        <v>3.4543340000000001E-5</v>
      </c>
      <c r="CI128" s="13">
        <v>5.3235459999999999E-5</v>
      </c>
      <c r="CJ128" s="13">
        <v>5.3573689999999998E-5</v>
      </c>
      <c r="CK128" s="8">
        <v>0.10725045999999901</v>
      </c>
      <c r="CL128" s="8">
        <v>0.17132169999999899</v>
      </c>
      <c r="CM128" s="8">
        <v>1.00008369456222</v>
      </c>
      <c r="CN128" s="13">
        <v>2.9938934552431399E-6</v>
      </c>
      <c r="CO128" s="11">
        <v>5.689368</v>
      </c>
      <c r="CP128" s="8">
        <v>93.315739999999906</v>
      </c>
      <c r="CQ128" s="8">
        <v>1.9699438271958001</v>
      </c>
      <c r="CR128" s="8">
        <v>46.657869999999903</v>
      </c>
      <c r="CS128" s="8">
        <v>1.6689138315318099</v>
      </c>
      <c r="CT128" s="8">
        <v>8.4997579999999893</v>
      </c>
      <c r="CU128" s="8">
        <v>0.23721861816724499</v>
      </c>
      <c r="CV128" s="8">
        <v>3.1453340000000001</v>
      </c>
      <c r="CW128" s="8">
        <v>28.34252</v>
      </c>
      <c r="CX128" s="8">
        <v>1.45243845047455</v>
      </c>
      <c r="CY128" s="8">
        <v>14.17126</v>
      </c>
      <c r="CZ128" s="8">
        <v>1.1514084548105701</v>
      </c>
      <c r="DA128" s="8">
        <v>0.166181299999999</v>
      </c>
      <c r="DB128" s="8">
        <v>0.43879788248019203</v>
      </c>
      <c r="DC128" s="8">
        <v>0.42345219089054398</v>
      </c>
      <c r="DD128" s="8">
        <v>0.48645544066315699</v>
      </c>
      <c r="DE128" s="8">
        <v>6.9941009999999401E-3</v>
      </c>
      <c r="DF128" s="8">
        <v>6.17644599999997E-3</v>
      </c>
      <c r="DG128" s="8">
        <v>2.9565159999999899E-2</v>
      </c>
      <c r="DH128" s="8">
        <v>8.81534499999999</v>
      </c>
      <c r="DI128" s="8">
        <v>0.56930189999999903</v>
      </c>
      <c r="DJ128" s="8">
        <v>1</v>
      </c>
      <c r="DK128" s="8">
        <v>1</v>
      </c>
      <c r="DL128" s="8">
        <v>1</v>
      </c>
      <c r="DM128" s="8">
        <v>1</v>
      </c>
      <c r="DN128" s="8">
        <v>0</v>
      </c>
      <c r="DO128" s="8">
        <v>0</v>
      </c>
      <c r="DP128" s="11">
        <v>358.4</v>
      </c>
      <c r="DQ128" s="11">
        <v>2.7907366513715299E-3</v>
      </c>
      <c r="DR128" s="8">
        <v>1.953125E-3</v>
      </c>
      <c r="DS128" s="8">
        <v>6.6406249999999998E-3</v>
      </c>
      <c r="DT128" s="8">
        <v>1.2591703507613401E-3</v>
      </c>
      <c r="DU128" s="8">
        <v>0.45120338842629099</v>
      </c>
      <c r="DV128" s="8">
        <v>1266620</v>
      </c>
      <c r="DW128" s="8">
        <v>1266550</v>
      </c>
      <c r="DX128" s="8">
        <v>1266570</v>
      </c>
      <c r="DY128" s="8">
        <v>1266510</v>
      </c>
      <c r="DZ128" s="8">
        <v>1266510</v>
      </c>
      <c r="EA128" s="8">
        <v>1266573</v>
      </c>
      <c r="EB128" s="8">
        <v>3.79179599999999</v>
      </c>
      <c r="EC128" s="8">
        <v>19.666219999999999</v>
      </c>
      <c r="ED128" s="8">
        <v>3.0315829999999999</v>
      </c>
      <c r="EE128" s="8">
        <v>0</v>
      </c>
      <c r="EF128" s="8">
        <v>0</v>
      </c>
      <c r="EG128" s="8">
        <v>6.4927194000000004</v>
      </c>
      <c r="EH128" s="8">
        <v>1266616</v>
      </c>
      <c r="EI128" s="8">
        <v>1266530</v>
      </c>
      <c r="EJ128" s="12">
        <v>1266560</v>
      </c>
      <c r="EK128" s="8">
        <v>1266510</v>
      </c>
      <c r="EL128" s="8">
        <v>1266510</v>
      </c>
      <c r="EM128" s="8">
        <v>1266564</v>
      </c>
      <c r="EN128" s="13">
        <v>-2.0637410000000001E-15</v>
      </c>
      <c r="EO128" s="13">
        <v>2.0637410000000001E-15</v>
      </c>
      <c r="EP128" s="13">
        <v>5.1561409999999996E-16</v>
      </c>
      <c r="EQ128" s="13">
        <v>8.928955E-16</v>
      </c>
      <c r="ER128" s="8">
        <v>0</v>
      </c>
      <c r="ES128" s="8">
        <v>0</v>
      </c>
      <c r="ET128" s="13">
        <v>1.1272120000000001E-15</v>
      </c>
    </row>
    <row r="129" spans="7:150" x14ac:dyDescent="0.25">
      <c r="G129" s="8">
        <f t="shared" si="25"/>
        <v>13.5275466666666</v>
      </c>
      <c r="H129" s="9">
        <f t="shared" si="14"/>
        <v>9.0468050375553902E-2</v>
      </c>
      <c r="I129" s="8">
        <f t="shared" si="26"/>
        <v>10.46795</v>
      </c>
      <c r="J129" s="9">
        <f t="shared" si="16"/>
        <v>10.293660921577967</v>
      </c>
      <c r="M129" s="8">
        <f t="shared" si="27"/>
        <v>4.2317699999999603E-3</v>
      </c>
      <c r="N129" s="9">
        <f t="shared" si="18"/>
        <v>6.4327846792350568E-2</v>
      </c>
      <c r="O129" s="8">
        <f t="shared" si="28"/>
        <v>3.9215686274508901E-3</v>
      </c>
      <c r="P129" s="8">
        <f t="shared" si="29"/>
        <v>3.90625E-3</v>
      </c>
      <c r="Q129" s="8">
        <f t="shared" si="21"/>
        <v>1.0039215686274279</v>
      </c>
      <c r="R129" s="8">
        <f t="shared" si="22"/>
        <v>0.18902434636183937</v>
      </c>
      <c r="S129" s="9">
        <f t="shared" si="30"/>
        <v>5.3110701766727635</v>
      </c>
      <c r="T129" s="8">
        <f t="shared" si="56"/>
        <v>0.50163101303054802</v>
      </c>
      <c r="U129" s="8">
        <v>30</v>
      </c>
      <c r="V129" s="8">
        <v>1</v>
      </c>
      <c r="W129" s="8">
        <v>8056</v>
      </c>
      <c r="X129" s="8">
        <v>78</v>
      </c>
      <c r="Y129" s="8">
        <v>0</v>
      </c>
      <c r="Z129" s="8">
        <v>1.5</v>
      </c>
      <c r="AA129" s="8">
        <v>6</v>
      </c>
      <c r="AB129" s="8">
        <v>6</v>
      </c>
      <c r="AC129" s="8">
        <v>0</v>
      </c>
      <c r="AD129" s="8">
        <v>0</v>
      </c>
      <c r="AE129" s="8">
        <v>1</v>
      </c>
      <c r="AF129" s="8">
        <v>6</v>
      </c>
      <c r="AG129" s="8">
        <v>14</v>
      </c>
      <c r="AH129" s="8">
        <v>4</v>
      </c>
      <c r="AI129" s="8">
        <v>0</v>
      </c>
      <c r="AJ129" s="8">
        <v>-1</v>
      </c>
      <c r="AK129" s="8">
        <v>4</v>
      </c>
      <c r="AL129" s="8">
        <v>-2.5</v>
      </c>
      <c r="AM129" s="8">
        <v>0</v>
      </c>
      <c r="AN129" s="8">
        <v>0.9</v>
      </c>
      <c r="AO129" s="8">
        <v>0.99844981726624005</v>
      </c>
      <c r="AP129" s="8">
        <v>0.22846015189659</v>
      </c>
      <c r="AQ129" s="8">
        <v>1.7712053472367699</v>
      </c>
      <c r="AR129" s="8">
        <v>0.32439817334191501</v>
      </c>
      <c r="AS129" s="8">
        <v>0.32360406488152998</v>
      </c>
      <c r="AT129" s="8">
        <v>1.5427451953401801</v>
      </c>
      <c r="AU129" s="8">
        <v>0.99834170868087102</v>
      </c>
      <c r="AV129" s="8">
        <v>0.14646067678913099</v>
      </c>
      <c r="AW129" s="8">
        <v>1.8432729014384801</v>
      </c>
      <c r="AX129" s="8">
        <v>0.36235930503357</v>
      </c>
      <c r="AY129" s="8">
        <v>0.36139155717358701</v>
      </c>
      <c r="AZ129" s="8">
        <v>1.69681222464935</v>
      </c>
      <c r="BA129" s="10">
        <v>4.2317699999999603E-3</v>
      </c>
      <c r="BB129" s="10">
        <v>-2.37593670176211</v>
      </c>
      <c r="BC129" s="10">
        <v>1.95312E-3</v>
      </c>
      <c r="BD129" s="10">
        <v>4.8828099999998998E-3</v>
      </c>
      <c r="BE129" s="8">
        <v>0</v>
      </c>
      <c r="BF129" s="8">
        <v>0</v>
      </c>
      <c r="BG129" s="8">
        <v>3.2552099999999299E-3</v>
      </c>
      <c r="BH129" s="8">
        <v>3.6892355555555499E-2</v>
      </c>
      <c r="BI129" s="8">
        <v>1.7361066666666501E-2</v>
      </c>
      <c r="BJ129" s="8">
        <v>4.3402755555555401E-2</v>
      </c>
      <c r="BK129" s="8">
        <v>0</v>
      </c>
      <c r="BL129" s="8">
        <v>0</v>
      </c>
      <c r="BM129" s="8">
        <v>2.8211822222222099E-2</v>
      </c>
      <c r="BN129" s="8">
        <v>42.317699999999903</v>
      </c>
      <c r="BO129" s="8">
        <v>19.531199999999998</v>
      </c>
      <c r="BP129" s="8">
        <v>48.8280999999999</v>
      </c>
      <c r="BQ129" s="8">
        <v>0</v>
      </c>
      <c r="BR129" s="8">
        <v>0</v>
      </c>
      <c r="BS129" s="8">
        <v>32.552100000000003</v>
      </c>
      <c r="BT129" s="8">
        <v>1266510</v>
      </c>
      <c r="BU129" s="10">
        <v>13.5275466666666</v>
      </c>
      <c r="BV129" s="11">
        <v>13.5275466666666</v>
      </c>
      <c r="BW129" s="10">
        <v>1.11891071528251</v>
      </c>
      <c r="BX129" s="13">
        <v>1.0680963171760699E-5</v>
      </c>
      <c r="BY129" s="13">
        <v>1.0680963171760699E-5</v>
      </c>
      <c r="BZ129" s="8">
        <v>-4.9836979079223598</v>
      </c>
      <c r="CA129" s="13">
        <v>1.0678709E-5</v>
      </c>
      <c r="CB129" s="8">
        <v>-4.9837904281672696</v>
      </c>
      <c r="CC129" s="13">
        <v>1.0678761E-5</v>
      </c>
      <c r="CD129" s="8">
        <v>-1.84919184266666</v>
      </c>
      <c r="CE129" s="8">
        <v>-0.46992766666666602</v>
      </c>
      <c r="CF129" s="13">
        <v>-1.4600688843093701E-6</v>
      </c>
      <c r="CG129" s="13">
        <v>-3.7104141828068202E-7</v>
      </c>
      <c r="CH129" s="13">
        <v>-1.45974902266666E-6</v>
      </c>
      <c r="CI129" s="13">
        <v>-3.70938066666666E-7</v>
      </c>
      <c r="CJ129" s="13">
        <v>7.5310063666666598E-7</v>
      </c>
      <c r="CK129" s="8">
        <v>-0.166611860266666</v>
      </c>
      <c r="CL129" s="8">
        <v>6.04969999999996E-3</v>
      </c>
      <c r="CM129" s="8">
        <v>1.00019739283542</v>
      </c>
      <c r="CN129" s="13">
        <v>8.9488786770995302E-6</v>
      </c>
      <c r="CO129" s="11">
        <v>10.46795</v>
      </c>
      <c r="CP129" s="8">
        <v>301.40640000000002</v>
      </c>
      <c r="CQ129" s="8">
        <v>2.4791275541253701</v>
      </c>
      <c r="CR129" s="8">
        <v>2674.2236666666599</v>
      </c>
      <c r="CS129" s="8">
        <v>3.42043046777348</v>
      </c>
      <c r="CT129" s="8">
        <v>38.511789999999998</v>
      </c>
      <c r="CU129" s="8">
        <v>23.460652028969399</v>
      </c>
      <c r="CV129" s="8">
        <v>6.1633916666666604</v>
      </c>
      <c r="CW129" s="8">
        <v>56.586896666666597</v>
      </c>
      <c r="CX129" s="8">
        <v>1.75271584647713</v>
      </c>
      <c r="CY129" s="8">
        <v>502.96687777777697</v>
      </c>
      <c r="CZ129" s="8">
        <v>2.6940187601252399</v>
      </c>
      <c r="DA129" s="8">
        <v>0.18529089999999901</v>
      </c>
      <c r="DB129" s="8">
        <v>0.51971843918586402</v>
      </c>
      <c r="DC129" s="8">
        <v>0.430858310202265</v>
      </c>
      <c r="DD129" s="8">
        <v>0.49044092407003198</v>
      </c>
      <c r="DE129" s="8">
        <v>0.503443999999999</v>
      </c>
      <c r="DF129" s="8">
        <v>0.485352533333333</v>
      </c>
      <c r="DG129" s="8">
        <v>2.2099986666666598</v>
      </c>
      <c r="DH129" s="8">
        <v>1.8061753333333299</v>
      </c>
      <c r="DI129" s="8">
        <v>1.16237566666666</v>
      </c>
      <c r="DJ129" s="8">
        <v>1</v>
      </c>
      <c r="DK129" s="8">
        <v>1</v>
      </c>
      <c r="DL129" s="8">
        <v>1</v>
      </c>
      <c r="DM129" s="8">
        <v>1</v>
      </c>
      <c r="DN129" s="8">
        <v>0</v>
      </c>
      <c r="DO129" s="8">
        <v>0</v>
      </c>
      <c r="DP129" s="11">
        <v>255</v>
      </c>
      <c r="DQ129" s="11">
        <v>3.9215686274508901E-3</v>
      </c>
      <c r="DR129" s="8">
        <v>3.90625E-3</v>
      </c>
      <c r="DS129" s="8">
        <v>7.8125E-3</v>
      </c>
      <c r="DT129" s="8">
        <v>2.4413874771000001E-4</v>
      </c>
      <c r="DU129" s="8">
        <v>6.2255380666051699E-2</v>
      </c>
      <c r="DV129" s="8">
        <v>1266770</v>
      </c>
      <c r="DW129" s="8">
        <v>1266640</v>
      </c>
      <c r="DX129" s="8">
        <v>1266749</v>
      </c>
      <c r="DY129" s="8">
        <v>1266510</v>
      </c>
      <c r="DZ129" s="8">
        <v>1266510</v>
      </c>
      <c r="EA129" s="8">
        <v>1266746.66666666</v>
      </c>
      <c r="EB129" s="8">
        <v>11.3338443333333</v>
      </c>
      <c r="EC129" s="8">
        <v>71.089413333333297</v>
      </c>
      <c r="ED129" s="8">
        <v>30.681429999999999</v>
      </c>
      <c r="EE129" s="8">
        <v>0</v>
      </c>
      <c r="EF129" s="8">
        <v>0</v>
      </c>
      <c r="EG129" s="8">
        <v>27.106455333333301</v>
      </c>
      <c r="EH129" s="8">
        <v>1266760</v>
      </c>
      <c r="EI129" s="8">
        <v>1266570</v>
      </c>
      <c r="EJ129" s="12">
        <v>1266713.33333333</v>
      </c>
      <c r="EK129" s="8">
        <v>1266510</v>
      </c>
      <c r="EL129" s="8">
        <v>1266510</v>
      </c>
      <c r="EM129" s="8">
        <v>1266719.33333333</v>
      </c>
      <c r="EN129" s="13">
        <v>1.5740719999999999E-16</v>
      </c>
      <c r="EO129" s="13">
        <v>-1.5740719999999999E-16</v>
      </c>
      <c r="EP129" s="13">
        <v>-2.3321956666666598E-16</v>
      </c>
      <c r="EQ129" s="13">
        <v>-5.4572779999999997E-17</v>
      </c>
      <c r="ER129" s="8">
        <v>0</v>
      </c>
      <c r="ES129" s="8">
        <v>0</v>
      </c>
      <c r="ET129" s="13">
        <v>2.0609961333333299E-16</v>
      </c>
    </row>
    <row r="130" spans="7:150" x14ac:dyDescent="0.25">
      <c r="G130" s="8">
        <f t="shared" si="25"/>
        <v>23.8248</v>
      </c>
      <c r="H130" s="9">
        <f t="shared" si="14"/>
        <v>0.15933289750894769</v>
      </c>
      <c r="I130" s="8">
        <f t="shared" si="26"/>
        <v>10.55762</v>
      </c>
      <c r="J130" s="9">
        <f t="shared" si="16"/>
        <v>10.381837935686546</v>
      </c>
      <c r="M130" s="8">
        <f t="shared" si="27"/>
        <v>5.8593799999999002E-3</v>
      </c>
      <c r="N130" s="9">
        <f t="shared" si="18"/>
        <v>8.9069419873518699E-2</v>
      </c>
      <c r="O130" s="8">
        <f t="shared" si="28"/>
        <v>3.9215686274508901E-3</v>
      </c>
      <c r="P130" s="8">
        <f t="shared" si="29"/>
        <v>3.90625E-3</v>
      </c>
      <c r="Q130" s="8">
        <f t="shared" si="21"/>
        <v>1.0039215686274279</v>
      </c>
      <c r="R130" s="8">
        <f t="shared" si="22"/>
        <v>0.18902434636183937</v>
      </c>
      <c r="S130" s="9">
        <f t="shared" si="30"/>
        <v>5.3110701766727635</v>
      </c>
      <c r="T130" s="8">
        <f t="shared" si="56"/>
        <v>0.50163101303054802</v>
      </c>
      <c r="U130" s="8">
        <v>10</v>
      </c>
      <c r="V130" s="8">
        <v>1</v>
      </c>
      <c r="W130" s="8">
        <v>8056</v>
      </c>
      <c r="X130" s="8">
        <v>246</v>
      </c>
      <c r="Y130" s="8">
        <v>1</v>
      </c>
      <c r="Z130" s="8">
        <v>2</v>
      </c>
      <c r="AA130" s="8">
        <v>6</v>
      </c>
      <c r="AB130" s="8">
        <v>6</v>
      </c>
      <c r="AC130" s="8">
        <v>0</v>
      </c>
      <c r="AD130" s="8">
        <v>0</v>
      </c>
      <c r="AE130" s="8">
        <v>1</v>
      </c>
      <c r="AF130" s="8">
        <v>6</v>
      </c>
      <c r="AG130" s="8">
        <v>14</v>
      </c>
      <c r="AH130" s="8">
        <v>4</v>
      </c>
      <c r="AI130" s="8">
        <v>0</v>
      </c>
      <c r="AJ130" s="8">
        <v>-1</v>
      </c>
      <c r="AK130" s="8">
        <v>4</v>
      </c>
      <c r="AL130" s="8">
        <v>-2.5</v>
      </c>
      <c r="AM130" s="8">
        <v>0</v>
      </c>
      <c r="AN130" s="8">
        <v>0.9</v>
      </c>
      <c r="AO130" s="8">
        <v>1.0037477798724601</v>
      </c>
      <c r="AP130" s="8">
        <v>0.23583748164832599</v>
      </c>
      <c r="AQ130" s="8">
        <v>1.77515738561971</v>
      </c>
      <c r="AR130" s="8">
        <v>0.32404729645135599</v>
      </c>
      <c r="AS130" s="8">
        <v>0.32498336395167099</v>
      </c>
      <c r="AT130" s="8">
        <v>1.5393199039713801</v>
      </c>
      <c r="AU130" s="8">
        <v>1.0036657643379401</v>
      </c>
      <c r="AV130" s="8">
        <v>0.14567633427365401</v>
      </c>
      <c r="AW130" s="8">
        <v>1.8461687939957601</v>
      </c>
      <c r="AX130" s="8">
        <v>0.36149818254635002</v>
      </c>
      <c r="AY130" s="8">
        <v>0.36247837721863801</v>
      </c>
      <c r="AZ130" s="8">
        <v>1.7004924597221101</v>
      </c>
      <c r="BA130" s="10">
        <v>5.8593799999999002E-3</v>
      </c>
      <c r="BB130" s="10">
        <v>-2.23214833565837</v>
      </c>
      <c r="BC130" s="10">
        <v>1.9531199999999901E-3</v>
      </c>
      <c r="BD130" s="10">
        <v>4.8828099999998903E-3</v>
      </c>
      <c r="BE130" s="8">
        <v>0</v>
      </c>
      <c r="BF130" s="8">
        <v>0</v>
      </c>
      <c r="BG130" s="8">
        <v>4.8828099999998903E-3</v>
      </c>
      <c r="BH130" s="8">
        <v>2.9296899999999799E-2</v>
      </c>
      <c r="BI130" s="8">
        <v>9.7655999999999004E-3</v>
      </c>
      <c r="BJ130" s="8">
        <v>2.4414049999999899E-2</v>
      </c>
      <c r="BK130" s="8">
        <v>0</v>
      </c>
      <c r="BL130" s="8">
        <v>0</v>
      </c>
      <c r="BM130" s="8">
        <v>2.4414049999999899E-2</v>
      </c>
      <c r="BN130" s="8">
        <v>58.593800000000002</v>
      </c>
      <c r="BO130" s="8">
        <v>19.531199999999998</v>
      </c>
      <c r="BP130" s="8">
        <v>48.8280999999999</v>
      </c>
      <c r="BQ130" s="8">
        <v>0</v>
      </c>
      <c r="BR130" s="8">
        <v>0</v>
      </c>
      <c r="BS130" s="8">
        <v>48.8280999999999</v>
      </c>
      <c r="BT130" s="8">
        <v>1266510</v>
      </c>
      <c r="BU130" s="10">
        <v>23.8248</v>
      </c>
      <c r="BV130" s="11">
        <v>23.8248</v>
      </c>
      <c r="BW130" s="10">
        <v>1.37688004014461</v>
      </c>
      <c r="BX130" s="13">
        <v>1.8811379302176798E-5</v>
      </c>
      <c r="BY130" s="13">
        <v>1.8811379302176798E-5</v>
      </c>
      <c r="BZ130" s="8">
        <v>-4.72572858306025</v>
      </c>
      <c r="CA130" s="13">
        <v>1.880882E-5</v>
      </c>
      <c r="CB130" s="8">
        <v>-4.7257876604601696</v>
      </c>
      <c r="CC130" s="13">
        <v>1.8809209999999898E-5</v>
      </c>
      <c r="CD130" s="8">
        <v>-7.2539829999999998</v>
      </c>
      <c r="CE130" s="8">
        <v>-7.55881299999999</v>
      </c>
      <c r="CF130" s="13">
        <v>-5.7275370901137704E-6</v>
      </c>
      <c r="CG130" s="13">
        <v>-5.9682221222098502E-6</v>
      </c>
      <c r="CH130" s="13">
        <v>-5.7267590000000003E-6</v>
      </c>
      <c r="CI130" s="13">
        <v>-5.9675339999999997E-6</v>
      </c>
      <c r="CJ130" s="8">
        <v>0</v>
      </c>
      <c r="CK130" s="8">
        <v>-0.304544599999999</v>
      </c>
      <c r="CL130" s="8">
        <v>-0.31733909999999899</v>
      </c>
      <c r="CM130" s="8">
        <v>1.00007106142075</v>
      </c>
      <c r="CN130" s="13">
        <v>5.38660808047311E-5</v>
      </c>
      <c r="CO130" s="11">
        <v>10.55762</v>
      </c>
      <c r="CP130" s="8">
        <v>309.75</v>
      </c>
      <c r="CQ130" s="8">
        <v>2.4910094528256499</v>
      </c>
      <c r="CR130" s="8">
        <v>1548.74999999999</v>
      </c>
      <c r="CS130" s="8">
        <v>3.18997945716167</v>
      </c>
      <c r="CT130" s="8">
        <v>20.698429999999998</v>
      </c>
      <c r="CU130" s="8">
        <v>13.0091650294451</v>
      </c>
      <c r="CV130" s="8">
        <v>6.1171160000000002</v>
      </c>
      <c r="CW130" s="8">
        <v>56.629300000000001</v>
      </c>
      <c r="CX130" s="8">
        <v>1.7530411839240501</v>
      </c>
      <c r="CY130" s="8">
        <v>283.14649999999898</v>
      </c>
      <c r="CZ130" s="8">
        <v>2.4520111882600699</v>
      </c>
      <c r="DA130" s="8">
        <v>0.18213269999999901</v>
      </c>
      <c r="DB130" s="8">
        <v>0.50689003243569297</v>
      </c>
      <c r="DC130" s="8">
        <v>0.42956494476413998</v>
      </c>
      <c r="DD130" s="8">
        <v>0.49081636660248901</v>
      </c>
      <c r="DE130" s="8">
        <v>0.28236089999999903</v>
      </c>
      <c r="DF130" s="8">
        <v>0.26996749999999903</v>
      </c>
      <c r="DG130" s="8">
        <v>1.23714399999999</v>
      </c>
      <c r="DH130" s="8">
        <v>1.4436610000000001</v>
      </c>
      <c r="DI130" s="8">
        <v>1.23714399999999</v>
      </c>
      <c r="DJ130" s="8">
        <v>1</v>
      </c>
      <c r="DK130" s="8">
        <v>1</v>
      </c>
      <c r="DL130" s="8">
        <v>1</v>
      </c>
      <c r="DM130" s="8">
        <v>1</v>
      </c>
      <c r="DN130" s="8">
        <v>0</v>
      </c>
      <c r="DO130" s="8">
        <v>0</v>
      </c>
      <c r="DP130" s="11">
        <v>255</v>
      </c>
      <c r="DQ130" s="11">
        <v>3.9215686274508901E-3</v>
      </c>
      <c r="DR130" s="8">
        <v>3.90625E-3</v>
      </c>
      <c r="DS130" s="8">
        <v>7.8125E-3</v>
      </c>
      <c r="DT130" s="8">
        <v>2.44138747709999E-4</v>
      </c>
      <c r="DU130" s="8">
        <v>6.2255380666051699E-2</v>
      </c>
      <c r="DV130" s="8">
        <v>1266667</v>
      </c>
      <c r="DW130" s="8">
        <v>1266640</v>
      </c>
      <c r="DX130" s="8">
        <v>1266748</v>
      </c>
      <c r="DY130" s="8">
        <v>1266510</v>
      </c>
      <c r="DZ130" s="8">
        <v>1266510</v>
      </c>
      <c r="EA130" s="8">
        <v>1266748</v>
      </c>
      <c r="EB130" s="8">
        <v>68.22193</v>
      </c>
      <c r="EC130" s="8">
        <v>71.670310000000001</v>
      </c>
      <c r="ED130" s="8">
        <v>27.917750000000002</v>
      </c>
      <c r="EE130" s="8">
        <v>0</v>
      </c>
      <c r="EF130" s="8">
        <v>0</v>
      </c>
      <c r="EG130" s="8">
        <v>27.917750000000002</v>
      </c>
      <c r="EH130" s="8">
        <v>1266600</v>
      </c>
      <c r="EI130" s="8">
        <v>1266570</v>
      </c>
      <c r="EJ130" s="12">
        <v>1266720</v>
      </c>
      <c r="EK130" s="8">
        <v>1266510</v>
      </c>
      <c r="EL130" s="8">
        <v>1266510</v>
      </c>
      <c r="EM130" s="8">
        <v>1266720</v>
      </c>
      <c r="EN130" s="13">
        <v>-2.8333419999999999E-16</v>
      </c>
      <c r="EO130" s="13">
        <v>2.8333419999999999E-16</v>
      </c>
      <c r="EP130" s="13">
        <v>-8.5803731000000003E-16</v>
      </c>
      <c r="EQ130" s="13">
        <v>-5.4298499999999999E-16</v>
      </c>
      <c r="ER130" s="8">
        <v>0</v>
      </c>
      <c r="ES130" s="8">
        <v>0</v>
      </c>
      <c r="ET130" s="13">
        <v>-5.4298499999999999E-16</v>
      </c>
    </row>
    <row r="131" spans="7:150" x14ac:dyDescent="0.25">
      <c r="G131" s="8">
        <f t="shared" si="25"/>
        <v>36.258699999999997</v>
      </c>
      <c r="H131" s="9">
        <f t="shared" ref="H131:H146" si="57">G131/$G$3</f>
        <v>0.242486977053645</v>
      </c>
      <c r="I131" s="8">
        <f t="shared" si="26"/>
        <v>10.594250000000001</v>
      </c>
      <c r="J131" s="9">
        <f t="shared" ref="J131:J146" si="58">I131/$I$3</f>
        <v>10.417858054196609</v>
      </c>
      <c r="M131" s="8">
        <f t="shared" si="27"/>
        <v>7.8125E-3</v>
      </c>
      <c r="N131" s="9">
        <f t="shared" ref="N131:N146" si="59">M131/$M$3</f>
        <v>0.11875912515690683</v>
      </c>
      <c r="O131" s="8">
        <f t="shared" si="28"/>
        <v>3.9215686274508901E-3</v>
      </c>
      <c r="P131" s="8">
        <f t="shared" si="29"/>
        <v>3.90625E-3</v>
      </c>
      <c r="Q131" s="8">
        <f t="shared" ref="Q131:Q146" si="60">O131/P131</f>
        <v>1.0039215686274279</v>
      </c>
      <c r="R131" s="8">
        <f t="shared" ref="R131:R146" si="61">$O$3/P131</f>
        <v>0.18902434636183937</v>
      </c>
      <c r="S131" s="9">
        <f t="shared" si="30"/>
        <v>5.3110701766727635</v>
      </c>
      <c r="T131" s="8">
        <f t="shared" si="56"/>
        <v>0.50163101303054802</v>
      </c>
      <c r="U131" s="8">
        <v>10</v>
      </c>
      <c r="V131" s="8">
        <v>1</v>
      </c>
      <c r="W131" s="8">
        <v>8056</v>
      </c>
      <c r="X131" s="8">
        <v>414</v>
      </c>
      <c r="Y131" s="8">
        <v>2</v>
      </c>
      <c r="Z131" s="8">
        <v>3</v>
      </c>
      <c r="AA131" s="8">
        <v>6</v>
      </c>
      <c r="AB131" s="8">
        <v>6</v>
      </c>
      <c r="AC131" s="8">
        <v>0</v>
      </c>
      <c r="AD131" s="8">
        <v>0</v>
      </c>
      <c r="AE131" s="8">
        <v>1</v>
      </c>
      <c r="AF131" s="8">
        <v>6</v>
      </c>
      <c r="AG131" s="8">
        <v>14</v>
      </c>
      <c r="AH131" s="8">
        <v>4</v>
      </c>
      <c r="AI131" s="8">
        <v>0</v>
      </c>
      <c r="AJ131" s="8">
        <v>-1</v>
      </c>
      <c r="AK131" s="8">
        <v>4</v>
      </c>
      <c r="AL131" s="8">
        <v>-2.5</v>
      </c>
      <c r="AM131" s="8">
        <v>0</v>
      </c>
      <c r="AN131" s="8">
        <v>0.9</v>
      </c>
      <c r="AO131" s="8">
        <v>1.0037477798724601</v>
      </c>
      <c r="AP131" s="8">
        <v>0.23583748164832599</v>
      </c>
      <c r="AQ131" s="8">
        <v>1.77515738561971</v>
      </c>
      <c r="AR131" s="8">
        <v>0.32404729645135599</v>
      </c>
      <c r="AS131" s="8">
        <v>0.32498336395167099</v>
      </c>
      <c r="AT131" s="8">
        <v>1.5393199039713801</v>
      </c>
      <c r="AU131" s="8">
        <v>1.0036657643379401</v>
      </c>
      <c r="AV131" s="8">
        <v>0.14567633427365401</v>
      </c>
      <c r="AW131" s="8">
        <v>1.8461687939957601</v>
      </c>
      <c r="AX131" s="8">
        <v>0.36149818254635002</v>
      </c>
      <c r="AY131" s="8">
        <v>0.36247837721863801</v>
      </c>
      <c r="AZ131" s="8">
        <v>1.7004924597221101</v>
      </c>
      <c r="BA131" s="10">
        <v>7.8125E-3</v>
      </c>
      <c r="BB131" s="10">
        <v>-2.1072099696478599</v>
      </c>
      <c r="BC131" s="10">
        <v>1.9531199999999901E-3</v>
      </c>
      <c r="BD131" s="10">
        <v>4.8828099999998903E-3</v>
      </c>
      <c r="BE131" s="8">
        <v>0</v>
      </c>
      <c r="BF131" s="8">
        <v>0</v>
      </c>
      <c r="BG131" s="8">
        <v>5.8593799999999002E-3</v>
      </c>
      <c r="BH131" s="8">
        <v>2.6041666666666501E-2</v>
      </c>
      <c r="BI131" s="8">
        <v>6.5103999999998998E-3</v>
      </c>
      <c r="BJ131" s="8">
        <v>1.6276033333333301E-2</v>
      </c>
      <c r="BK131" s="8">
        <v>0</v>
      </c>
      <c r="BL131" s="8">
        <v>0</v>
      </c>
      <c r="BM131" s="8">
        <v>1.9531266666666599E-2</v>
      </c>
      <c r="BN131" s="8">
        <v>78.125</v>
      </c>
      <c r="BO131" s="8">
        <v>19.531199999999998</v>
      </c>
      <c r="BP131" s="8">
        <v>48.8280999999999</v>
      </c>
      <c r="BQ131" s="8">
        <v>0</v>
      </c>
      <c r="BR131" s="8">
        <v>0</v>
      </c>
      <c r="BS131" s="8">
        <v>58.593800000000002</v>
      </c>
      <c r="BT131" s="8">
        <v>1266510</v>
      </c>
      <c r="BU131" s="10">
        <v>36.258699999999997</v>
      </c>
      <c r="BV131" s="11">
        <v>36.258699999999997</v>
      </c>
      <c r="BW131" s="10">
        <v>1.5592649620049801</v>
      </c>
      <c r="BX131" s="13">
        <v>2.8628830407971499E-5</v>
      </c>
      <c r="BY131" s="13">
        <v>2.8628830407971499E-5</v>
      </c>
      <c r="BZ131" s="8">
        <v>-4.5433436611998799</v>
      </c>
      <c r="CA131" s="13">
        <v>2.8627829999999999E-5</v>
      </c>
      <c r="CB131" s="8">
        <v>-4.5433588327827001</v>
      </c>
      <c r="CC131" s="13">
        <v>2.8626659999999999E-5</v>
      </c>
      <c r="CD131" s="8">
        <v>-5.2056259999999996</v>
      </c>
      <c r="CE131" s="8">
        <v>-1.504632</v>
      </c>
      <c r="CF131" s="13">
        <v>-4.1102131053051204E-6</v>
      </c>
      <c r="CG131" s="13">
        <v>-1.1880143070327101E-6</v>
      </c>
      <c r="CH131" s="13">
        <v>-4.1100679999999998E-6</v>
      </c>
      <c r="CI131" s="13">
        <v>-1.1879239E-6</v>
      </c>
      <c r="CJ131" s="8">
        <v>0</v>
      </c>
      <c r="CK131" s="8">
        <v>-0.143565199999999</v>
      </c>
      <c r="CL131" s="8">
        <v>-4.1424179999999901E-2</v>
      </c>
      <c r="CM131" s="8">
        <v>1.00000789571341</v>
      </c>
      <c r="CN131" s="13">
        <v>6.0188754924951203E-7</v>
      </c>
      <c r="CO131" s="11">
        <v>10.594250000000001</v>
      </c>
      <c r="CP131" s="8">
        <v>314.57060000000001</v>
      </c>
      <c r="CQ131" s="8">
        <v>2.4977158004089901</v>
      </c>
      <c r="CR131" s="8">
        <v>1048.56866666666</v>
      </c>
      <c r="CS131" s="8">
        <v>3.02059454568932</v>
      </c>
      <c r="CT131" s="8">
        <v>16.701899999999998</v>
      </c>
      <c r="CU131" s="8">
        <v>8.6809157159483803</v>
      </c>
      <c r="CV131" s="8">
        <v>6.1113999999999997</v>
      </c>
      <c r="CW131" s="8">
        <v>56.59686</v>
      </c>
      <c r="CX131" s="8">
        <v>1.75279232912308</v>
      </c>
      <c r="CY131" s="8">
        <v>188.65619999999899</v>
      </c>
      <c r="CZ131" s="8">
        <v>2.2756710744034199</v>
      </c>
      <c r="DA131" s="8">
        <v>0.18082579999999901</v>
      </c>
      <c r="DB131" s="8">
        <v>0.49958662108896001</v>
      </c>
      <c r="DC131" s="8">
        <v>0.429407779909457</v>
      </c>
      <c r="DD131" s="8">
        <v>0.49098528653705098</v>
      </c>
      <c r="DE131" s="8">
        <v>0.188048099999999</v>
      </c>
      <c r="DF131" s="8">
        <v>0.179201099999999</v>
      </c>
      <c r="DG131" s="8">
        <v>0.81990629999999898</v>
      </c>
      <c r="DH131" s="8">
        <v>1.0388219999999999</v>
      </c>
      <c r="DI131" s="8">
        <v>0.95847309999999997</v>
      </c>
      <c r="DJ131" s="8">
        <v>1</v>
      </c>
      <c r="DK131" s="8">
        <v>1</v>
      </c>
      <c r="DL131" s="8">
        <v>1</v>
      </c>
      <c r="DM131" s="8">
        <v>1</v>
      </c>
      <c r="DN131" s="8">
        <v>0</v>
      </c>
      <c r="DO131" s="8">
        <v>0</v>
      </c>
      <c r="DP131" s="11">
        <v>255</v>
      </c>
      <c r="DQ131" s="11">
        <v>3.9215686274508901E-3</v>
      </c>
      <c r="DR131" s="8">
        <v>3.90625E-3</v>
      </c>
      <c r="DS131" s="8">
        <v>7.8125E-3</v>
      </c>
      <c r="DT131" s="8">
        <v>2.44138747709999E-4</v>
      </c>
      <c r="DU131" s="8">
        <v>6.2255380666051699E-2</v>
      </c>
      <c r="DV131" s="8">
        <v>1266520</v>
      </c>
      <c r="DW131" s="8">
        <v>1266640</v>
      </c>
      <c r="DX131" s="8">
        <v>1266740</v>
      </c>
      <c r="DY131" s="8">
        <v>1266510</v>
      </c>
      <c r="DZ131" s="8">
        <v>1266510</v>
      </c>
      <c r="EA131" s="8">
        <v>1266660</v>
      </c>
      <c r="EB131" s="8">
        <v>0.76229659999999899</v>
      </c>
      <c r="EC131" s="8">
        <v>71.909369999999996</v>
      </c>
      <c r="ED131" s="8">
        <v>25.582159999999998</v>
      </c>
      <c r="EE131" s="8">
        <v>0</v>
      </c>
      <c r="EF131" s="8">
        <v>0</v>
      </c>
      <c r="EG131" s="8">
        <v>63.884429999999902</v>
      </c>
      <c r="EH131" s="8">
        <v>1266520</v>
      </c>
      <c r="EI131" s="8">
        <v>1266570</v>
      </c>
      <c r="EJ131" s="12">
        <v>1266710</v>
      </c>
      <c r="EK131" s="8">
        <v>1266510</v>
      </c>
      <c r="EL131" s="8">
        <v>1266510</v>
      </c>
      <c r="EM131" s="8">
        <v>1266600</v>
      </c>
      <c r="EN131" s="13">
        <v>-2.4490031E-15</v>
      </c>
      <c r="EO131" s="13">
        <v>2.4490031E-15</v>
      </c>
      <c r="EP131" s="13">
        <v>3.559653E-16</v>
      </c>
      <c r="EQ131" s="13">
        <v>-1.720851E-15</v>
      </c>
      <c r="ER131" s="8">
        <v>0</v>
      </c>
      <c r="ES131" s="8">
        <v>0</v>
      </c>
      <c r="ET131" s="13">
        <v>-1.2506266540000001E-15</v>
      </c>
    </row>
    <row r="132" spans="7:150" x14ac:dyDescent="0.25">
      <c r="G132" s="8">
        <f t="shared" ref="G132:G146" si="62">BV132</f>
        <v>49.193179999999998</v>
      </c>
      <c r="H132" s="9">
        <f t="shared" si="57"/>
        <v>0.32898878089550448</v>
      </c>
      <c r="I132" s="8">
        <f t="shared" ref="I132:I146" si="63">CO132</f>
        <v>10.61243</v>
      </c>
      <c r="J132" s="9">
        <f t="shared" si="58"/>
        <v>10.435735361172117</v>
      </c>
      <c r="M132" s="8">
        <f t="shared" ref="M132:M146" si="64">BA132</f>
        <v>1.1718799999999901E-2</v>
      </c>
      <c r="N132" s="9">
        <f t="shared" si="59"/>
        <v>0.17813944779375973</v>
      </c>
      <c r="O132" s="8">
        <f t="shared" ref="O132:O146" si="65">DQ132</f>
        <v>3.9215686274508901E-3</v>
      </c>
      <c r="P132" s="8">
        <f t="shared" ref="P132:P146" si="66">2^(-14+AA132)</f>
        <v>3.90625E-3</v>
      </c>
      <c r="Q132" s="8">
        <f t="shared" si="60"/>
        <v>1.0039215686274279</v>
      </c>
      <c r="R132" s="8">
        <f t="shared" si="61"/>
        <v>0.18902434636183937</v>
      </c>
      <c r="S132" s="9">
        <f t="shared" ref="S132:S146" si="67">O132/$O$3</f>
        <v>5.3110701766727635</v>
      </c>
      <c r="T132" s="8">
        <f t="shared" si="56"/>
        <v>0.50163101303054802</v>
      </c>
      <c r="U132" s="8">
        <v>10</v>
      </c>
      <c r="V132" s="8">
        <v>1</v>
      </c>
      <c r="W132" s="8">
        <v>8056</v>
      </c>
      <c r="X132" s="8">
        <v>582</v>
      </c>
      <c r="Y132" s="8">
        <v>3</v>
      </c>
      <c r="Z132" s="8">
        <v>4</v>
      </c>
      <c r="AA132" s="8">
        <v>6</v>
      </c>
      <c r="AB132" s="8">
        <v>6</v>
      </c>
      <c r="AC132" s="8">
        <v>0</v>
      </c>
      <c r="AD132" s="8">
        <v>0</v>
      </c>
      <c r="AE132" s="8">
        <v>1</v>
      </c>
      <c r="AF132" s="8">
        <v>6</v>
      </c>
      <c r="AG132" s="8">
        <v>14</v>
      </c>
      <c r="AH132" s="8">
        <v>4</v>
      </c>
      <c r="AI132" s="8">
        <v>0</v>
      </c>
      <c r="AJ132" s="8">
        <v>-1</v>
      </c>
      <c r="AK132" s="8">
        <v>4</v>
      </c>
      <c r="AL132" s="8">
        <v>-2.5</v>
      </c>
      <c r="AM132" s="8">
        <v>0</v>
      </c>
      <c r="AN132" s="8">
        <v>0.9</v>
      </c>
      <c r="AO132" s="8">
        <v>1.0037477798724601</v>
      </c>
      <c r="AP132" s="8">
        <v>0.23583748164832599</v>
      </c>
      <c r="AQ132" s="8">
        <v>1.77515738561971</v>
      </c>
      <c r="AR132" s="8">
        <v>0.32404729645135599</v>
      </c>
      <c r="AS132" s="8">
        <v>0.32498336395167099</v>
      </c>
      <c r="AT132" s="8">
        <v>1.5393199039713801</v>
      </c>
      <c r="AU132" s="8">
        <v>1.0036657643379401</v>
      </c>
      <c r="AV132" s="8">
        <v>0.14567633427365401</v>
      </c>
      <c r="AW132" s="8">
        <v>1.8461687939957601</v>
      </c>
      <c r="AX132" s="8">
        <v>0.36149818254635002</v>
      </c>
      <c r="AY132" s="8">
        <v>0.36247837721863801</v>
      </c>
      <c r="AZ132" s="8">
        <v>1.7004924597221101</v>
      </c>
      <c r="BA132" s="10">
        <v>1.1718799999999901E-2</v>
      </c>
      <c r="BB132" s="10">
        <v>-1.93111685760635</v>
      </c>
      <c r="BC132" s="10">
        <v>1.9531199999999901E-3</v>
      </c>
      <c r="BD132" s="10">
        <v>4.8828099999998903E-3</v>
      </c>
      <c r="BE132" s="8">
        <v>0</v>
      </c>
      <c r="BF132" s="8">
        <v>0</v>
      </c>
      <c r="BG132" s="8">
        <v>6.8359400000000004E-3</v>
      </c>
      <c r="BH132" s="8">
        <v>2.92969999999999E-2</v>
      </c>
      <c r="BI132" s="8">
        <v>4.8827999999998999E-3</v>
      </c>
      <c r="BJ132" s="8">
        <v>1.2207024999999899E-2</v>
      </c>
      <c r="BK132" s="8">
        <v>0</v>
      </c>
      <c r="BL132" s="8">
        <v>0</v>
      </c>
      <c r="BM132" s="8">
        <v>1.70898499999999E-2</v>
      </c>
      <c r="BN132" s="8">
        <v>117.18799999999899</v>
      </c>
      <c r="BO132" s="8">
        <v>19.531199999999998</v>
      </c>
      <c r="BP132" s="8">
        <v>48.8280999999999</v>
      </c>
      <c r="BQ132" s="8">
        <v>0</v>
      </c>
      <c r="BR132" s="8">
        <v>0</v>
      </c>
      <c r="BS132" s="8">
        <v>68.359399999999994</v>
      </c>
      <c r="BT132" s="8">
        <v>1266510</v>
      </c>
      <c r="BU132" s="10">
        <v>49.193179999999998</v>
      </c>
      <c r="BV132" s="11">
        <v>49.193179999999998</v>
      </c>
      <c r="BW132" s="10">
        <v>1.69175816739721</v>
      </c>
      <c r="BX132" s="13">
        <v>3.88415251360036E-5</v>
      </c>
      <c r="BY132" s="13">
        <v>3.88415251360036E-5</v>
      </c>
      <c r="BZ132" s="8">
        <v>-4.4108504558076502</v>
      </c>
      <c r="CA132" s="13">
        <v>3.8832199999999997E-5</v>
      </c>
      <c r="CB132" s="8">
        <v>-4.4109547254980699</v>
      </c>
      <c r="CC132" s="13">
        <v>3.8832199999999997E-5</v>
      </c>
      <c r="CD132" s="8">
        <v>-4.3283039999999904</v>
      </c>
      <c r="CE132" s="8">
        <v>-4.3284479999999999</v>
      </c>
      <c r="CF132" s="13">
        <v>-3.4175047966458998E-6</v>
      </c>
      <c r="CG132" s="13">
        <v>-3.4176184949190999E-6</v>
      </c>
      <c r="CH132" s="13">
        <v>-3.4166809999999999E-6</v>
      </c>
      <c r="CI132" s="13">
        <v>-3.4168009999999901E-6</v>
      </c>
      <c r="CJ132" s="13">
        <v>6.10178E-9</v>
      </c>
      <c r="CK132" s="8">
        <v>-8.7984339999999897E-2</v>
      </c>
      <c r="CL132" s="8">
        <v>-8.7987319999999897E-2</v>
      </c>
      <c r="CM132" s="8">
        <v>1.0002052885488399</v>
      </c>
      <c r="CN132" s="13">
        <v>2.1135166717988802E-6</v>
      </c>
      <c r="CO132" s="11">
        <v>10.61243</v>
      </c>
      <c r="CP132" s="8">
        <v>317.14589999999998</v>
      </c>
      <c r="CQ132" s="8">
        <v>2.5012565101727402</v>
      </c>
      <c r="CR132" s="8">
        <v>792.86474999999996</v>
      </c>
      <c r="CS132" s="8">
        <v>2.8991965188447701</v>
      </c>
      <c r="CT132" s="8">
        <v>16.668689999999899</v>
      </c>
      <c r="CU132" s="8">
        <v>6.4507583779155597</v>
      </c>
      <c r="CV132" s="8">
        <v>6.1085479999999999</v>
      </c>
      <c r="CW132" s="8">
        <v>56.551909999999999</v>
      </c>
      <c r="CX132" s="8">
        <v>1.7524472710649901</v>
      </c>
      <c r="CY132" s="8">
        <v>141.379774999999</v>
      </c>
      <c r="CZ132" s="8">
        <v>2.1503872797370298</v>
      </c>
      <c r="DA132" s="8">
        <v>0.18017829999999899</v>
      </c>
      <c r="DB132" s="8">
        <v>0.49575832166240302</v>
      </c>
      <c r="DC132" s="8">
        <v>0.429548564372913</v>
      </c>
      <c r="DD132" s="8">
        <v>0.49106999644557398</v>
      </c>
      <c r="DE132" s="8">
        <v>0.140963799999999</v>
      </c>
      <c r="DF132" s="8">
        <v>0.13411139999999899</v>
      </c>
      <c r="DG132" s="8">
        <v>0.61255159999999897</v>
      </c>
      <c r="DH132" s="8">
        <v>1.234856</v>
      </c>
      <c r="DI132" s="8">
        <v>0.77050799999999997</v>
      </c>
      <c r="DJ132" s="8">
        <v>1</v>
      </c>
      <c r="DK132" s="8">
        <v>1</v>
      </c>
      <c r="DL132" s="8">
        <v>1</v>
      </c>
      <c r="DM132" s="8">
        <v>1</v>
      </c>
      <c r="DN132" s="8">
        <v>0</v>
      </c>
      <c r="DO132" s="8">
        <v>0</v>
      </c>
      <c r="DP132" s="11">
        <v>255</v>
      </c>
      <c r="DQ132" s="11">
        <v>3.9215686274508901E-3</v>
      </c>
      <c r="DR132" s="8">
        <v>3.90625E-3</v>
      </c>
      <c r="DS132" s="8">
        <v>7.8125E-3</v>
      </c>
      <c r="DT132" s="8">
        <v>2.44138747709999E-4</v>
      </c>
      <c r="DU132" s="8">
        <v>6.2255380666051699E-2</v>
      </c>
      <c r="DV132" s="8">
        <v>1266770</v>
      </c>
      <c r="DW132" s="8">
        <v>1266640</v>
      </c>
      <c r="DX132" s="8">
        <v>1266740</v>
      </c>
      <c r="DY132" s="8">
        <v>1266510</v>
      </c>
      <c r="DZ132" s="8">
        <v>1266510</v>
      </c>
      <c r="EA132" s="8">
        <v>1266570</v>
      </c>
      <c r="EB132" s="8">
        <v>2.6767899999999898</v>
      </c>
      <c r="EC132" s="8">
        <v>72.029019999999903</v>
      </c>
      <c r="ED132" s="8">
        <v>24.39875</v>
      </c>
      <c r="EE132" s="8">
        <v>0</v>
      </c>
      <c r="EF132" s="8">
        <v>0</v>
      </c>
      <c r="EG132" s="8">
        <v>34.727829999999997</v>
      </c>
      <c r="EH132" s="8">
        <v>1266770</v>
      </c>
      <c r="EI132" s="8">
        <v>1266570</v>
      </c>
      <c r="EJ132" s="12">
        <v>1266710</v>
      </c>
      <c r="EK132" s="8">
        <v>1266510</v>
      </c>
      <c r="EL132" s="8">
        <v>1266510</v>
      </c>
      <c r="EM132" s="8">
        <v>1266530</v>
      </c>
      <c r="EN132" s="13">
        <v>2.5603656999999998E-15</v>
      </c>
      <c r="EO132" s="13">
        <v>-2.5603656999999998E-15</v>
      </c>
      <c r="EP132" s="13">
        <v>-4.1616029999999999E-16</v>
      </c>
      <c r="EQ132" s="13">
        <v>3.3758545000000002E-15</v>
      </c>
      <c r="ER132" s="8">
        <v>0</v>
      </c>
      <c r="ES132" s="8">
        <v>0</v>
      </c>
      <c r="ET132" s="13">
        <v>2.7516499999999902E-16</v>
      </c>
    </row>
    <row r="133" spans="7:150" x14ac:dyDescent="0.25">
      <c r="G133" s="8">
        <f t="shared" si="62"/>
        <v>74.623189999999994</v>
      </c>
      <c r="H133" s="9">
        <f t="shared" si="57"/>
        <v>0.49905682667055884</v>
      </c>
      <c r="I133" s="8">
        <f t="shared" si="63"/>
        <v>10.630559999999999</v>
      </c>
      <c r="J133" s="9">
        <f t="shared" si="58"/>
        <v>10.453563500636692</v>
      </c>
      <c r="M133" s="8">
        <f t="shared" si="64"/>
        <v>1.8066399999999899E-2</v>
      </c>
      <c r="N133" s="9">
        <f t="shared" si="59"/>
        <v>0.27463038191804534</v>
      </c>
      <c r="O133" s="8">
        <f t="shared" si="65"/>
        <v>3.9215686274508901E-3</v>
      </c>
      <c r="P133" s="8">
        <f t="shared" si="66"/>
        <v>3.90625E-3</v>
      </c>
      <c r="Q133" s="8">
        <f t="shared" si="60"/>
        <v>1.0039215686274279</v>
      </c>
      <c r="R133" s="8">
        <f t="shared" si="61"/>
        <v>0.18902434636183937</v>
      </c>
      <c r="S133" s="9">
        <f t="shared" si="67"/>
        <v>5.3110701766727635</v>
      </c>
      <c r="T133" s="8">
        <f t="shared" si="56"/>
        <v>0.50163101303054802</v>
      </c>
      <c r="U133" s="8">
        <v>10</v>
      </c>
      <c r="V133" s="8">
        <v>1</v>
      </c>
      <c r="W133" s="8">
        <v>8056</v>
      </c>
      <c r="X133" s="8">
        <v>750</v>
      </c>
      <c r="Y133" s="8">
        <v>4</v>
      </c>
      <c r="Z133" s="8">
        <v>6</v>
      </c>
      <c r="AA133" s="8">
        <v>6</v>
      </c>
      <c r="AB133" s="8">
        <v>6</v>
      </c>
      <c r="AC133" s="8">
        <v>0</v>
      </c>
      <c r="AD133" s="8">
        <v>0</v>
      </c>
      <c r="AE133" s="8">
        <v>1</v>
      </c>
      <c r="AF133" s="8">
        <v>6</v>
      </c>
      <c r="AG133" s="8">
        <v>14</v>
      </c>
      <c r="AH133" s="8">
        <v>4</v>
      </c>
      <c r="AI133" s="8">
        <v>0</v>
      </c>
      <c r="AJ133" s="8">
        <v>-1</v>
      </c>
      <c r="AK133" s="8">
        <v>4</v>
      </c>
      <c r="AL133" s="8">
        <v>-2.5</v>
      </c>
      <c r="AM133" s="8">
        <v>0</v>
      </c>
      <c r="AN133" s="8">
        <v>0.9</v>
      </c>
      <c r="AO133" s="8">
        <v>1.0037477798724601</v>
      </c>
      <c r="AP133" s="8">
        <v>0.23583748164832599</v>
      </c>
      <c r="AQ133" s="8">
        <v>1.77515738561971</v>
      </c>
      <c r="AR133" s="8">
        <v>0.32404729645135599</v>
      </c>
      <c r="AS133" s="8">
        <v>0.32498336395167099</v>
      </c>
      <c r="AT133" s="8">
        <v>1.5393199039713801</v>
      </c>
      <c r="AU133" s="8">
        <v>1.0036657643379401</v>
      </c>
      <c r="AV133" s="8">
        <v>0.14567633427365401</v>
      </c>
      <c r="AW133" s="8">
        <v>1.8461687939957601</v>
      </c>
      <c r="AX133" s="8">
        <v>0.36149818254635002</v>
      </c>
      <c r="AY133" s="8">
        <v>0.36247837721863801</v>
      </c>
      <c r="AZ133" s="8">
        <v>1.7004924597221101</v>
      </c>
      <c r="BA133" s="10">
        <v>1.8066399999999899E-2</v>
      </c>
      <c r="BB133" s="10">
        <v>-1.74328706615497</v>
      </c>
      <c r="BC133" s="10">
        <v>1.9531199999999901E-3</v>
      </c>
      <c r="BD133" s="10">
        <v>4.8828099999998903E-3</v>
      </c>
      <c r="BE133" s="8">
        <v>0</v>
      </c>
      <c r="BF133" s="8">
        <v>0</v>
      </c>
      <c r="BG133" s="8">
        <v>9.7656199999999003E-3</v>
      </c>
      <c r="BH133" s="8">
        <v>3.0110666666666602E-2</v>
      </c>
      <c r="BI133" s="8">
        <v>3.2551999999999E-3</v>
      </c>
      <c r="BJ133" s="8">
        <v>8.1380166666665896E-3</v>
      </c>
      <c r="BK133" s="8">
        <v>0</v>
      </c>
      <c r="BL133" s="8">
        <v>0</v>
      </c>
      <c r="BM133" s="8">
        <v>1.6276033333333301E-2</v>
      </c>
      <c r="BN133" s="8">
        <v>180.66399999999999</v>
      </c>
      <c r="BO133" s="8">
        <v>19.531199999999998</v>
      </c>
      <c r="BP133" s="8">
        <v>48.8280999999999</v>
      </c>
      <c r="BQ133" s="8">
        <v>0</v>
      </c>
      <c r="BR133" s="8">
        <v>0</v>
      </c>
      <c r="BS133" s="8">
        <v>97.656199999999899</v>
      </c>
      <c r="BT133" s="8">
        <v>1266510</v>
      </c>
      <c r="BU133" s="10">
        <v>74.623189999999994</v>
      </c>
      <c r="BV133" s="11">
        <v>74.623189999999994</v>
      </c>
      <c r="BW133" s="10">
        <v>1.8727273958361299</v>
      </c>
      <c r="BX133" s="13">
        <v>5.8920332251620502E-5</v>
      </c>
      <c r="BY133" s="13">
        <v>5.8920332251620502E-5</v>
      </c>
      <c r="BZ133" s="8">
        <v>-4.2298812273687298</v>
      </c>
      <c r="CA133" s="13">
        <v>5.8909619999999997E-5</v>
      </c>
      <c r="CB133" s="8">
        <v>-4.2299601651441501</v>
      </c>
      <c r="CC133" s="13">
        <v>5.8906400000000002E-5</v>
      </c>
      <c r="CD133" s="8">
        <v>-7.6612470000000004</v>
      </c>
      <c r="CE133" s="8">
        <v>-0.79873769999999999</v>
      </c>
      <c r="CF133" s="13">
        <v>-6.04910107302745E-6</v>
      </c>
      <c r="CG133" s="13">
        <v>-6.3066039747021305E-7</v>
      </c>
      <c r="CH133" s="13">
        <v>-6.0479939999999998E-6</v>
      </c>
      <c r="CI133" s="13">
        <v>-6.3051100000000003E-7</v>
      </c>
      <c r="CJ133" s="13">
        <v>3.1857820000000002E-7</v>
      </c>
      <c r="CK133" s="8">
        <v>-0.10268213999999901</v>
      </c>
      <c r="CL133" s="8">
        <v>-1.06544239999999E-2</v>
      </c>
      <c r="CM133" s="8">
        <v>1.0000908007042899</v>
      </c>
      <c r="CN133" s="13">
        <v>4.0351043418528003E-5</v>
      </c>
      <c r="CO133" s="11">
        <v>10.630559999999999</v>
      </c>
      <c r="CP133" s="8">
        <v>319.70069999999998</v>
      </c>
      <c r="CQ133" s="8">
        <v>2.5047407293014201</v>
      </c>
      <c r="CR133" s="8">
        <v>532.83449999999903</v>
      </c>
      <c r="CS133" s="8">
        <v>2.72658947891777</v>
      </c>
      <c r="CT133" s="8">
        <v>16.635560000000002</v>
      </c>
      <c r="CU133" s="8">
        <v>4.2867066422222804</v>
      </c>
      <c r="CV133" s="8">
        <v>6.1056929999999996</v>
      </c>
      <c r="CW133" s="8">
        <v>56.507399999999997</v>
      </c>
      <c r="CX133" s="8">
        <v>1.75210532015204</v>
      </c>
      <c r="CY133" s="8">
        <v>94.178999999999903</v>
      </c>
      <c r="CZ133" s="8">
        <v>1.9739540697683999</v>
      </c>
      <c r="DA133" s="8">
        <v>0.179534999999999</v>
      </c>
      <c r="DB133" s="8">
        <v>0.49202137799055201</v>
      </c>
      <c r="DC133" s="8">
        <v>0.42968746594039198</v>
      </c>
      <c r="DD133" s="8">
        <v>0.49115419298285801</v>
      </c>
      <c r="DE133" s="8">
        <v>9.3927909999999906E-2</v>
      </c>
      <c r="DF133" s="8">
        <v>8.9215449999999794E-2</v>
      </c>
      <c r="DG133" s="8">
        <v>0.406794199999999</v>
      </c>
      <c r="DH133" s="8">
        <v>1.1606239999999901</v>
      </c>
      <c r="DI133" s="8">
        <v>0.60418429999999901</v>
      </c>
      <c r="DJ133" s="8">
        <v>1</v>
      </c>
      <c r="DK133" s="8">
        <v>1</v>
      </c>
      <c r="DL133" s="8">
        <v>1</v>
      </c>
      <c r="DM133" s="8">
        <v>1</v>
      </c>
      <c r="DN133" s="8">
        <v>0</v>
      </c>
      <c r="DO133" s="8">
        <v>0</v>
      </c>
      <c r="DP133" s="11">
        <v>255</v>
      </c>
      <c r="DQ133" s="11">
        <v>3.9215686274508901E-3</v>
      </c>
      <c r="DR133" s="8">
        <v>3.90625E-3</v>
      </c>
      <c r="DS133" s="8">
        <v>7.8125E-3</v>
      </c>
      <c r="DT133" s="8">
        <v>2.44138747709999E-4</v>
      </c>
      <c r="DU133" s="8">
        <v>6.2255380666051699E-2</v>
      </c>
      <c r="DV133" s="8">
        <v>1266675</v>
      </c>
      <c r="DW133" s="8">
        <v>1266640</v>
      </c>
      <c r="DX133" s="8">
        <v>1266730</v>
      </c>
      <c r="DY133" s="8">
        <v>1266510</v>
      </c>
      <c r="DZ133" s="8">
        <v>1266510</v>
      </c>
      <c r="EA133" s="8">
        <v>1266640</v>
      </c>
      <c r="EB133" s="8">
        <v>51.104999999999997</v>
      </c>
      <c r="EC133" s="8">
        <v>72.148719999999997</v>
      </c>
      <c r="ED133" s="8">
        <v>23.265029999999999</v>
      </c>
      <c r="EE133" s="8">
        <v>0</v>
      </c>
      <c r="EF133" s="8">
        <v>0</v>
      </c>
      <c r="EG133" s="8">
        <v>67.412469999999999</v>
      </c>
      <c r="EH133" s="8">
        <v>1266625</v>
      </c>
      <c r="EI133" s="8">
        <v>1266570</v>
      </c>
      <c r="EJ133" s="12">
        <v>1266710</v>
      </c>
      <c r="EK133" s="8">
        <v>1266510</v>
      </c>
      <c r="EL133" s="8">
        <v>1266510</v>
      </c>
      <c r="EM133" s="8">
        <v>1266570</v>
      </c>
      <c r="EN133" s="13">
        <v>1.1008772E-15</v>
      </c>
      <c r="EO133" s="13">
        <v>-1.1008772E-15</v>
      </c>
      <c r="EP133" s="13">
        <v>-1.39610499999999E-15</v>
      </c>
      <c r="EQ133" s="13">
        <v>-1.4381583E-15</v>
      </c>
      <c r="ER133" s="8">
        <v>0</v>
      </c>
      <c r="ES133" s="8">
        <v>0</v>
      </c>
      <c r="ET133" s="13">
        <v>-8.0484669999999996E-16</v>
      </c>
    </row>
    <row r="134" spans="7:150" x14ac:dyDescent="0.25">
      <c r="G134" s="8">
        <f t="shared" si="62"/>
        <v>100.29441999999899</v>
      </c>
      <c r="H134" s="9">
        <f t="shared" si="57"/>
        <v>0.6707380772379703</v>
      </c>
      <c r="I134" s="8">
        <f t="shared" si="63"/>
        <v>10.63959</v>
      </c>
      <c r="J134" s="9">
        <f t="shared" si="58"/>
        <v>10.462443153111328</v>
      </c>
      <c r="M134" s="8">
        <f t="shared" si="64"/>
        <v>2.1679699999999899E-2</v>
      </c>
      <c r="N134" s="9">
        <f t="shared" si="59"/>
        <v>0.32955676232501513</v>
      </c>
      <c r="O134" s="8">
        <f t="shared" si="65"/>
        <v>3.9215686274508901E-3</v>
      </c>
      <c r="P134" s="8">
        <f t="shared" si="66"/>
        <v>3.90625E-3</v>
      </c>
      <c r="Q134" s="8">
        <f t="shared" si="60"/>
        <v>1.0039215686274279</v>
      </c>
      <c r="R134" s="8">
        <f t="shared" si="61"/>
        <v>0.18902434636183937</v>
      </c>
      <c r="S134" s="9">
        <f t="shared" si="67"/>
        <v>5.3110701766727635</v>
      </c>
      <c r="T134" s="8">
        <f t="shared" si="56"/>
        <v>0.50163101303054802</v>
      </c>
      <c r="U134" s="8">
        <v>10</v>
      </c>
      <c r="V134" s="8">
        <v>1</v>
      </c>
      <c r="W134" s="8">
        <v>8056</v>
      </c>
      <c r="X134" s="8">
        <v>918</v>
      </c>
      <c r="Y134" s="8">
        <v>5</v>
      </c>
      <c r="Z134" s="8">
        <v>8</v>
      </c>
      <c r="AA134" s="8">
        <v>6</v>
      </c>
      <c r="AB134" s="8">
        <v>6</v>
      </c>
      <c r="AC134" s="8">
        <v>0</v>
      </c>
      <c r="AD134" s="8">
        <v>0</v>
      </c>
      <c r="AE134" s="8">
        <v>1</v>
      </c>
      <c r="AF134" s="8">
        <v>6</v>
      </c>
      <c r="AG134" s="8">
        <v>14</v>
      </c>
      <c r="AH134" s="8">
        <v>4</v>
      </c>
      <c r="AI134" s="8">
        <v>0</v>
      </c>
      <c r="AJ134" s="8">
        <v>-1</v>
      </c>
      <c r="AK134" s="8">
        <v>4</v>
      </c>
      <c r="AL134" s="8">
        <v>-2.5</v>
      </c>
      <c r="AM134" s="8">
        <v>0</v>
      </c>
      <c r="AN134" s="8">
        <v>0.9</v>
      </c>
      <c r="AO134" s="8">
        <v>1.0037477798724601</v>
      </c>
      <c r="AP134" s="8">
        <v>0.23583748164832599</v>
      </c>
      <c r="AQ134" s="8">
        <v>1.77515738561971</v>
      </c>
      <c r="AR134" s="8">
        <v>0.32404729645135599</v>
      </c>
      <c r="AS134" s="8">
        <v>0.32498336395167099</v>
      </c>
      <c r="AT134" s="8">
        <v>1.5393199039713801</v>
      </c>
      <c r="AU134" s="8">
        <v>1.0036657643379401</v>
      </c>
      <c r="AV134" s="8">
        <v>0.14567633427365401</v>
      </c>
      <c r="AW134" s="8">
        <v>1.8461687939957601</v>
      </c>
      <c r="AX134" s="8">
        <v>0.36149818254635002</v>
      </c>
      <c r="AY134" s="8">
        <v>0.36247837721863801</v>
      </c>
      <c r="AZ134" s="8">
        <v>1.7004924597221101</v>
      </c>
      <c r="BA134" s="10">
        <v>2.1679699999999899E-2</v>
      </c>
      <c r="BB134" s="10">
        <v>-1.66401598550679</v>
      </c>
      <c r="BC134" s="10">
        <v>1.9531199999999901E-3</v>
      </c>
      <c r="BD134" s="10">
        <v>4.8828099999998903E-3</v>
      </c>
      <c r="BE134" s="8">
        <v>0</v>
      </c>
      <c r="BF134" s="8">
        <v>0</v>
      </c>
      <c r="BG134" s="8">
        <v>1.1718799999999901E-2</v>
      </c>
      <c r="BH134" s="8">
        <v>2.7099624999999902E-2</v>
      </c>
      <c r="BI134" s="8">
        <v>2.4413999999999001E-3</v>
      </c>
      <c r="BJ134" s="8">
        <v>6.1035124999999002E-3</v>
      </c>
      <c r="BK134" s="8">
        <v>0</v>
      </c>
      <c r="BL134" s="8">
        <v>0</v>
      </c>
      <c r="BM134" s="8">
        <v>1.4648499999999899E-2</v>
      </c>
      <c r="BN134" s="8">
        <v>216.796999999999</v>
      </c>
      <c r="BO134" s="8">
        <v>19.531199999999998</v>
      </c>
      <c r="BP134" s="8">
        <v>48.8280999999999</v>
      </c>
      <c r="BQ134" s="8">
        <v>0</v>
      </c>
      <c r="BR134" s="8">
        <v>0</v>
      </c>
      <c r="BS134" s="8">
        <v>117.18799999999899</v>
      </c>
      <c r="BT134" s="8">
        <v>1266510</v>
      </c>
      <c r="BU134" s="10">
        <v>100.29441999999899</v>
      </c>
      <c r="BV134" s="11">
        <v>100.29441999999899</v>
      </c>
      <c r="BW134" s="10">
        <v>2.0011308314692702</v>
      </c>
      <c r="BX134" s="13">
        <v>7.9189599766286796E-5</v>
      </c>
      <c r="BY134" s="13">
        <v>7.9189599766286796E-5</v>
      </c>
      <c r="BZ134" s="8">
        <v>-4.10147779173559</v>
      </c>
      <c r="CA134" s="13">
        <v>7.9175400000000001E-5</v>
      </c>
      <c r="CB134" s="8">
        <v>-4.1015557274006502</v>
      </c>
      <c r="CC134" s="13">
        <v>7.9179639999999905E-5</v>
      </c>
      <c r="CD134" s="8">
        <v>-5.8753200000000003</v>
      </c>
      <c r="CE134" s="8">
        <v>-1.3093710000000001</v>
      </c>
      <c r="CF134" s="13">
        <v>-4.6389842954260104E-6</v>
      </c>
      <c r="CG134" s="13">
        <v>-1.0338418172774E-6</v>
      </c>
      <c r="CH134" s="13">
        <v>-4.6381029999999902E-6</v>
      </c>
      <c r="CI134" s="13">
        <v>-1.03371219999999E-6</v>
      </c>
      <c r="CJ134" s="13">
        <v>6.9185459999999995E-7</v>
      </c>
      <c r="CK134" s="8">
        <v>-5.8732639999999899E-2</v>
      </c>
      <c r="CL134" s="8">
        <v>-1.3029769999999901E-2</v>
      </c>
      <c r="CM134" s="8">
        <v>1.0000600074219701</v>
      </c>
      <c r="CN134" s="13">
        <v>4.6833384655470497E-5</v>
      </c>
      <c r="CO134" s="11">
        <v>10.63959</v>
      </c>
      <c r="CP134" s="8">
        <v>320.97050000000002</v>
      </c>
      <c r="CQ134" s="8">
        <v>2.5064621275615901</v>
      </c>
      <c r="CR134" s="8">
        <v>401.21312499999902</v>
      </c>
      <c r="CS134" s="8">
        <v>2.6033721405696499</v>
      </c>
      <c r="CT134" s="8">
        <v>16.619029999999999</v>
      </c>
      <c r="CU134" s="8">
        <v>3.2021412379432501</v>
      </c>
      <c r="CV134" s="8">
        <v>6.1042699999999996</v>
      </c>
      <c r="CW134" s="8">
        <v>56.485299999999903</v>
      </c>
      <c r="CX134" s="8">
        <v>1.75193543532957</v>
      </c>
      <c r="CY134" s="8">
        <v>70.606624999999994</v>
      </c>
      <c r="CZ134" s="8">
        <v>1.84884544833763</v>
      </c>
      <c r="DA134" s="8">
        <v>0.17921489999999901</v>
      </c>
      <c r="DB134" s="8">
        <v>0.490186356827431</v>
      </c>
      <c r="DC134" s="8">
        <v>0.42975590811391801</v>
      </c>
      <c r="DD134" s="8">
        <v>0.49119477767176101</v>
      </c>
      <c r="DE134" s="8">
        <v>7.0427949999999906E-2</v>
      </c>
      <c r="DF134" s="8">
        <v>6.6839779999999904E-2</v>
      </c>
      <c r="DG134" s="8">
        <v>0.30450889999999903</v>
      </c>
      <c r="DH134" s="8">
        <v>1.131035</v>
      </c>
      <c r="DI134" s="8">
        <v>0.61559629999999999</v>
      </c>
      <c r="DJ134" s="8">
        <v>1</v>
      </c>
      <c r="DK134" s="8">
        <v>1</v>
      </c>
      <c r="DL134" s="8">
        <v>1</v>
      </c>
      <c r="DM134" s="8">
        <v>1</v>
      </c>
      <c r="DN134" s="8">
        <v>0</v>
      </c>
      <c r="DO134" s="8">
        <v>0</v>
      </c>
      <c r="DP134" s="11">
        <v>255</v>
      </c>
      <c r="DQ134" s="11">
        <v>3.9215686274508901E-3</v>
      </c>
      <c r="DR134" s="8">
        <v>3.90625E-3</v>
      </c>
      <c r="DS134" s="8">
        <v>7.8125E-3</v>
      </c>
      <c r="DT134" s="8">
        <v>2.44138747709999E-4</v>
      </c>
      <c r="DU134" s="8">
        <v>6.2255380666051699E-2</v>
      </c>
      <c r="DV134" s="8">
        <v>1266642</v>
      </c>
      <c r="DW134" s="8">
        <v>1266640</v>
      </c>
      <c r="DX134" s="8">
        <v>1266730</v>
      </c>
      <c r="DY134" s="8">
        <v>1266510</v>
      </c>
      <c r="DZ134" s="8">
        <v>1266510</v>
      </c>
      <c r="EA134" s="8">
        <v>1266770</v>
      </c>
      <c r="EB134" s="8">
        <v>59.314949999999897</v>
      </c>
      <c r="EC134" s="8">
        <v>72.208590000000001</v>
      </c>
      <c r="ED134" s="8">
        <v>22.716470000000001</v>
      </c>
      <c r="EE134" s="8">
        <v>0</v>
      </c>
      <c r="EF134" s="8">
        <v>0</v>
      </c>
      <c r="EG134" s="8">
        <v>2.9989620000000001</v>
      </c>
      <c r="EH134" s="8">
        <v>1266586</v>
      </c>
      <c r="EI134" s="8">
        <v>1266570</v>
      </c>
      <c r="EJ134" s="12">
        <v>1266710</v>
      </c>
      <c r="EK134" s="8">
        <v>1266510</v>
      </c>
      <c r="EL134" s="8">
        <v>1266510</v>
      </c>
      <c r="EM134" s="8">
        <v>1266770</v>
      </c>
      <c r="EN134" s="13">
        <v>-1.98295899999999E-16</v>
      </c>
      <c r="EO134" s="13">
        <v>1.98295899999999E-16</v>
      </c>
      <c r="EP134" s="13">
        <v>-6.3486619999999999E-16</v>
      </c>
      <c r="EQ134" s="13">
        <v>2.1307980000000002E-15</v>
      </c>
      <c r="ER134" s="8">
        <v>0</v>
      </c>
      <c r="ES134" s="8">
        <v>0</v>
      </c>
      <c r="ET134" s="13">
        <v>1.3057263000000001E-15</v>
      </c>
    </row>
    <row r="135" spans="7:150" x14ac:dyDescent="0.25">
      <c r="G135" s="8">
        <f t="shared" si="62"/>
        <v>253.77579999999901</v>
      </c>
      <c r="H135" s="9">
        <f t="shared" si="57"/>
        <v>1.6971741014258692</v>
      </c>
      <c r="I135" s="8">
        <f t="shared" si="63"/>
        <v>10.65579</v>
      </c>
      <c r="J135" s="9">
        <f t="shared" si="58"/>
        <v>10.47837342665386</v>
      </c>
      <c r="M135" s="8">
        <f t="shared" si="64"/>
        <v>6.6992169999999907E-2</v>
      </c>
      <c r="N135" s="9">
        <f t="shared" si="59"/>
        <v>1.0183592322000343</v>
      </c>
      <c r="O135" s="8">
        <f t="shared" si="65"/>
        <v>3.9215686274508901E-3</v>
      </c>
      <c r="P135" s="8">
        <f t="shared" si="66"/>
        <v>3.90625E-3</v>
      </c>
      <c r="Q135" s="8">
        <f t="shared" si="60"/>
        <v>1.0039215686274279</v>
      </c>
      <c r="R135" s="8">
        <f t="shared" si="61"/>
        <v>0.18902434636183937</v>
      </c>
      <c r="S135" s="9">
        <f t="shared" si="67"/>
        <v>5.3110701766727635</v>
      </c>
      <c r="T135" s="8">
        <f t="shared" si="56"/>
        <v>0.50163101303054802</v>
      </c>
      <c r="U135" s="8">
        <v>10</v>
      </c>
      <c r="V135" s="8">
        <v>1</v>
      </c>
      <c r="W135" s="8">
        <v>8056</v>
      </c>
      <c r="X135" s="8">
        <v>1086</v>
      </c>
      <c r="Y135" s="8">
        <v>6</v>
      </c>
      <c r="Z135" s="8">
        <v>20</v>
      </c>
      <c r="AA135" s="8">
        <v>6</v>
      </c>
      <c r="AB135" s="8">
        <v>6</v>
      </c>
      <c r="AC135" s="8">
        <v>0</v>
      </c>
      <c r="AD135" s="8">
        <v>0</v>
      </c>
      <c r="AE135" s="8">
        <v>1</v>
      </c>
      <c r="AF135" s="8">
        <v>6</v>
      </c>
      <c r="AG135" s="8">
        <v>14</v>
      </c>
      <c r="AH135" s="8">
        <v>4</v>
      </c>
      <c r="AI135" s="8">
        <v>0</v>
      </c>
      <c r="AJ135" s="8">
        <v>-1</v>
      </c>
      <c r="AK135" s="8">
        <v>4</v>
      </c>
      <c r="AL135" s="8">
        <v>-2.5</v>
      </c>
      <c r="AM135" s="8">
        <v>0</v>
      </c>
      <c r="AN135" s="8">
        <v>0.9</v>
      </c>
      <c r="AO135" s="8">
        <v>1.0037477798724601</v>
      </c>
      <c r="AP135" s="8">
        <v>0.23583748164832599</v>
      </c>
      <c r="AQ135" s="8">
        <v>1.77515738561971</v>
      </c>
      <c r="AR135" s="8">
        <v>0.32404729645135599</v>
      </c>
      <c r="AS135" s="8">
        <v>0.32498336395167099</v>
      </c>
      <c r="AT135" s="8">
        <v>1.5393199039713801</v>
      </c>
      <c r="AU135" s="8">
        <v>1.0036657643379401</v>
      </c>
      <c r="AV135" s="8">
        <v>0.14567633427365401</v>
      </c>
      <c r="AW135" s="8">
        <v>1.8461687939957601</v>
      </c>
      <c r="AX135" s="8">
        <v>0.36149818254635002</v>
      </c>
      <c r="AY135" s="8">
        <v>0.36247837721863801</v>
      </c>
      <c r="AZ135" s="8">
        <v>1.7004924597221101</v>
      </c>
      <c r="BA135" s="10">
        <v>6.6992169999999907E-2</v>
      </c>
      <c r="BB135" s="10">
        <v>-1.1740055673899501</v>
      </c>
      <c r="BC135" s="10">
        <v>1.9531199999999901E-3</v>
      </c>
      <c r="BD135" s="10">
        <v>4.8828099999998903E-3</v>
      </c>
      <c r="BE135" s="8">
        <v>0</v>
      </c>
      <c r="BF135" s="8">
        <v>0</v>
      </c>
      <c r="BG135" s="8">
        <v>3.4277329999999898E-2</v>
      </c>
      <c r="BH135" s="8">
        <v>3.3496084999999898E-2</v>
      </c>
      <c r="BI135" s="8">
        <v>9.7655999999999904E-4</v>
      </c>
      <c r="BJ135" s="8">
        <v>2.4414049999999E-3</v>
      </c>
      <c r="BK135" s="8">
        <v>0</v>
      </c>
      <c r="BL135" s="8">
        <v>0</v>
      </c>
      <c r="BM135" s="8">
        <v>1.71386649999999E-2</v>
      </c>
      <c r="BN135" s="8">
        <v>669.92169999999999</v>
      </c>
      <c r="BO135" s="8">
        <v>19.531199999999998</v>
      </c>
      <c r="BP135" s="8">
        <v>48.8280999999999</v>
      </c>
      <c r="BQ135" s="8">
        <v>0</v>
      </c>
      <c r="BR135" s="8">
        <v>0</v>
      </c>
      <c r="BS135" s="8">
        <v>342.77329999999898</v>
      </c>
      <c r="BT135" s="8">
        <v>1266510</v>
      </c>
      <c r="BU135" s="10">
        <v>253.77579999999901</v>
      </c>
      <c r="BV135" s="11">
        <v>253.77579999999901</v>
      </c>
      <c r="BW135" s="10">
        <v>2.4043044116516898</v>
      </c>
      <c r="BX135" s="8">
        <v>2.0037409890166999E-4</v>
      </c>
      <c r="BY135" s="8">
        <v>2.0037409890166999E-4</v>
      </c>
      <c r="BZ135" s="8">
        <v>-3.6983042115532498</v>
      </c>
      <c r="CA135" s="8">
        <v>2.0029799999993E-4</v>
      </c>
      <c r="CB135" s="8">
        <v>-3.6984691542413999</v>
      </c>
      <c r="CC135" s="8">
        <v>2.0033329999996001E-4</v>
      </c>
      <c r="CD135" s="8">
        <v>-3.2029508999999998</v>
      </c>
      <c r="CE135" s="8">
        <v>-4.9427539999999901</v>
      </c>
      <c r="CF135" s="13">
        <v>-2.52895823957173E-6</v>
      </c>
      <c r="CG135" s="13">
        <v>-3.9026569075648799E-6</v>
      </c>
      <c r="CH135" s="13">
        <v>-2.5280137999999999E-6</v>
      </c>
      <c r="CI135" s="13">
        <v>-3.9018590000000002E-6</v>
      </c>
      <c r="CJ135" s="13">
        <v>1.3565920000000001E-6</v>
      </c>
      <c r="CK135" s="8">
        <v>-1.2476868999999899E-2</v>
      </c>
      <c r="CL135" s="8">
        <v>-1.9476259999999902E-2</v>
      </c>
      <c r="CM135" s="8">
        <v>1.00016502041041</v>
      </c>
      <c r="CN135" s="13">
        <v>1.89714680499956E-5</v>
      </c>
      <c r="CO135" s="11">
        <v>10.65579</v>
      </c>
      <c r="CP135" s="8">
        <v>323.24329999999998</v>
      </c>
      <c r="CQ135" s="8">
        <v>2.50952629562775</v>
      </c>
      <c r="CR135" s="8">
        <v>161.62164999999999</v>
      </c>
      <c r="CS135" s="8">
        <v>2.2084962999637701</v>
      </c>
      <c r="CT135" s="8">
        <v>16.589279999999999</v>
      </c>
      <c r="CU135" s="8">
        <v>1.2744696113065099</v>
      </c>
      <c r="CV135" s="8">
        <v>6.1017089999999996</v>
      </c>
      <c r="CW135" s="8">
        <v>56.445779999999999</v>
      </c>
      <c r="CX135" s="8">
        <v>1.7516314754217299</v>
      </c>
      <c r="CY135" s="8">
        <v>28.22289</v>
      </c>
      <c r="CZ135" s="8">
        <v>1.45060147975775</v>
      </c>
      <c r="DA135" s="8">
        <v>0.17864099999999999</v>
      </c>
      <c r="DB135" s="8">
        <v>0.48693850231213298</v>
      </c>
      <c r="DC135" s="8">
        <v>0.42987857014773101</v>
      </c>
      <c r="DD135" s="8">
        <v>0.49126942871766699</v>
      </c>
      <c r="DE135" s="8">
        <v>2.81582399999999E-2</v>
      </c>
      <c r="DF135" s="8">
        <v>2.66843799999999E-2</v>
      </c>
      <c r="DG135" s="8">
        <v>0.121383299999999</v>
      </c>
      <c r="DH135" s="8">
        <v>1.3348089999999999</v>
      </c>
      <c r="DI135" s="8">
        <v>0.67357329999999904</v>
      </c>
      <c r="DJ135" s="8">
        <v>1</v>
      </c>
      <c r="DK135" s="8">
        <v>1</v>
      </c>
      <c r="DL135" s="8">
        <v>1</v>
      </c>
      <c r="DM135" s="8">
        <v>1</v>
      </c>
      <c r="DN135" s="8">
        <v>0</v>
      </c>
      <c r="DO135" s="8">
        <v>0</v>
      </c>
      <c r="DP135" s="11">
        <v>255</v>
      </c>
      <c r="DQ135" s="11">
        <v>3.9215686274508901E-3</v>
      </c>
      <c r="DR135" s="8">
        <v>3.90625E-3</v>
      </c>
      <c r="DS135" s="8">
        <v>7.8125E-3</v>
      </c>
      <c r="DT135" s="8">
        <v>2.44138747709999E-4</v>
      </c>
      <c r="DU135" s="8">
        <v>6.2255380666051699E-2</v>
      </c>
      <c r="DV135" s="8">
        <v>1266740</v>
      </c>
      <c r="DW135" s="8">
        <v>1266640</v>
      </c>
      <c r="DX135" s="8">
        <v>1266730</v>
      </c>
      <c r="DY135" s="8">
        <v>1266510</v>
      </c>
      <c r="DZ135" s="8">
        <v>1266510</v>
      </c>
      <c r="EA135" s="8">
        <v>1266719</v>
      </c>
      <c r="EB135" s="8">
        <v>24.027553999999999</v>
      </c>
      <c r="EC135" s="8">
        <v>72.316400000000002</v>
      </c>
      <c r="ED135" s="8">
        <v>21.759350000000001</v>
      </c>
      <c r="EE135" s="8">
        <v>0</v>
      </c>
      <c r="EF135" s="8">
        <v>0</v>
      </c>
      <c r="EG135" s="8">
        <v>34.309722000000001</v>
      </c>
      <c r="EH135" s="8">
        <v>1266719</v>
      </c>
      <c r="EI135" s="8">
        <v>1266570</v>
      </c>
      <c r="EJ135" s="12">
        <v>1266710</v>
      </c>
      <c r="EK135" s="8">
        <v>1266510</v>
      </c>
      <c r="EL135" s="8">
        <v>1266510</v>
      </c>
      <c r="EM135" s="8">
        <v>1266685</v>
      </c>
      <c r="EN135" s="13">
        <v>-9.1858299999999909E-16</v>
      </c>
      <c r="EO135" s="13">
        <v>9.1858299999999909E-16</v>
      </c>
      <c r="EP135" s="13">
        <v>-1.15753909999999E-15</v>
      </c>
      <c r="EQ135" s="13">
        <v>7.4144690000000001E-16</v>
      </c>
      <c r="ER135" s="8">
        <v>0</v>
      </c>
      <c r="ES135" s="8">
        <v>0</v>
      </c>
      <c r="ET135" s="13">
        <v>4.0390109999999898E-16</v>
      </c>
    </row>
    <row r="136" spans="7:150" x14ac:dyDescent="0.25">
      <c r="G136" s="8">
        <f t="shared" si="62"/>
        <v>827.34209999999996</v>
      </c>
      <c r="H136" s="9">
        <f t="shared" si="57"/>
        <v>5.533008210945634</v>
      </c>
      <c r="I136" s="8">
        <f t="shared" si="63"/>
        <v>10.66386</v>
      </c>
      <c r="J136" s="9">
        <f t="shared" si="58"/>
        <v>10.486309062918567</v>
      </c>
      <c r="M136" s="8">
        <f t="shared" si="64"/>
        <v>2.5737289999999899</v>
      </c>
      <c r="N136" s="9">
        <f t="shared" si="59"/>
        <v>39.123686967162811</v>
      </c>
      <c r="O136" s="8">
        <f t="shared" si="65"/>
        <v>5.1164661461604597E-3</v>
      </c>
      <c r="P136" s="8">
        <f t="shared" si="66"/>
        <v>3.90625E-3</v>
      </c>
      <c r="Q136" s="8">
        <f t="shared" si="60"/>
        <v>1.3098153334170777</v>
      </c>
      <c r="R136" s="8">
        <f t="shared" si="61"/>
        <v>0.18902434636183937</v>
      </c>
      <c r="S136" s="9">
        <f t="shared" si="67"/>
        <v>6.9293472435014642</v>
      </c>
      <c r="T136" s="8">
        <f t="shared" si="56"/>
        <v>0.65447741448893371</v>
      </c>
      <c r="U136" s="8">
        <v>10</v>
      </c>
      <c r="V136" s="8">
        <v>1</v>
      </c>
      <c r="W136" s="8">
        <v>8056</v>
      </c>
      <c r="X136" s="8">
        <v>1254</v>
      </c>
      <c r="Y136" s="8">
        <v>7</v>
      </c>
      <c r="Z136" s="8">
        <v>80</v>
      </c>
      <c r="AA136" s="8">
        <v>6</v>
      </c>
      <c r="AB136" s="8">
        <v>6</v>
      </c>
      <c r="AC136" s="8">
        <v>0</v>
      </c>
      <c r="AD136" s="8">
        <v>0</v>
      </c>
      <c r="AE136" s="8">
        <v>1</v>
      </c>
      <c r="AF136" s="8">
        <v>6</v>
      </c>
      <c r="AG136" s="8">
        <v>14</v>
      </c>
      <c r="AH136" s="8">
        <v>4</v>
      </c>
      <c r="AI136" s="8">
        <v>0</v>
      </c>
      <c r="AJ136" s="8">
        <v>-1</v>
      </c>
      <c r="AK136" s="8">
        <v>4</v>
      </c>
      <c r="AL136" s="8">
        <v>-2.5</v>
      </c>
      <c r="AM136" s="8">
        <v>0</v>
      </c>
      <c r="AN136" s="8">
        <v>0.9</v>
      </c>
      <c r="AO136" s="8">
        <v>1.0037477798724601</v>
      </c>
      <c r="AP136" s="8">
        <v>0.23583748164832599</v>
      </c>
      <c r="AQ136" s="8">
        <v>1.77515738561971</v>
      </c>
      <c r="AR136" s="8">
        <v>0.32404729645135599</v>
      </c>
      <c r="AS136" s="8">
        <v>0.32498336395167099</v>
      </c>
      <c r="AT136" s="8">
        <v>1.5393199039713801</v>
      </c>
      <c r="AU136" s="8">
        <v>1.0036657643379401</v>
      </c>
      <c r="AV136" s="8">
        <v>0.14567633427365401</v>
      </c>
      <c r="AW136" s="8">
        <v>1.8461687939957601</v>
      </c>
      <c r="AX136" s="8">
        <v>0.36149818254635002</v>
      </c>
      <c r="AY136" s="8">
        <v>0.36247837721863801</v>
      </c>
      <c r="AZ136" s="8">
        <v>1.7004924597221101</v>
      </c>
      <c r="BA136" s="10">
        <v>2.5737289999999899</v>
      </c>
      <c r="BB136" s="10">
        <v>0.37336140900370701</v>
      </c>
      <c r="BC136" s="10">
        <v>1.9531199999999901E-3</v>
      </c>
      <c r="BD136" s="10">
        <v>4.8828099999998903E-3</v>
      </c>
      <c r="BE136" s="8">
        <v>0</v>
      </c>
      <c r="BF136" s="8">
        <v>0</v>
      </c>
      <c r="BG136" s="8">
        <v>0.11923829999999901</v>
      </c>
      <c r="BH136" s="8">
        <v>0.32171612499999902</v>
      </c>
      <c r="BI136" s="8">
        <v>2.44139999999999E-4</v>
      </c>
      <c r="BJ136" s="8">
        <v>6.1035124999989901E-4</v>
      </c>
      <c r="BK136" s="8">
        <v>0</v>
      </c>
      <c r="BL136" s="8">
        <v>0</v>
      </c>
      <c r="BM136" s="8">
        <v>1.49047874999999E-2</v>
      </c>
      <c r="BN136" s="8">
        <v>25737.29</v>
      </c>
      <c r="BO136" s="8">
        <v>19.531199999999998</v>
      </c>
      <c r="BP136" s="8">
        <v>48.8280999999999</v>
      </c>
      <c r="BQ136" s="8">
        <v>0</v>
      </c>
      <c r="BR136" s="8">
        <v>0</v>
      </c>
      <c r="BS136" s="8">
        <v>1192.38299999999</v>
      </c>
      <c r="BT136" s="8">
        <v>1266510</v>
      </c>
      <c r="BU136" s="10">
        <v>844.74720000000002</v>
      </c>
      <c r="BV136" s="11">
        <v>827.34209999999996</v>
      </c>
      <c r="BW136" s="10">
        <v>2.91737945960781</v>
      </c>
      <c r="BX136" s="8">
        <v>6.6698818011697004E-4</v>
      </c>
      <c r="BY136" s="8">
        <v>6.5324561195723E-4</v>
      </c>
      <c r="BZ136" s="8">
        <v>-3.1852291635970702</v>
      </c>
      <c r="CA136" s="8">
        <v>6.7497579999992001E-4</v>
      </c>
      <c r="CB136" s="8">
        <v>-3.17104304652293</v>
      </c>
      <c r="CC136" s="8">
        <v>6.5266779999997003E-4</v>
      </c>
      <c r="CD136" s="8">
        <v>94.243470000000002</v>
      </c>
      <c r="CE136" s="8">
        <v>143.85309999999899</v>
      </c>
      <c r="CF136" s="13">
        <v>7.4411943056114797E-5</v>
      </c>
      <c r="CG136" s="8">
        <v>1.13582285177339E-4</v>
      </c>
      <c r="CH136" s="13">
        <v>7.4340869999999895E-5</v>
      </c>
      <c r="CI136" s="8">
        <v>1.1347989999995E-4</v>
      </c>
      <c r="CJ136" s="8">
        <v>1.1531789999994999E-4</v>
      </c>
      <c r="CK136" s="8">
        <v>0.110792179999999</v>
      </c>
      <c r="CL136" s="8">
        <v>0.174264899999999</v>
      </c>
      <c r="CM136" s="8">
        <v>1.0001966032640801</v>
      </c>
      <c r="CN136" s="13">
        <v>1.5761204412124601E-5</v>
      </c>
      <c r="CO136" s="11">
        <v>10.66386</v>
      </c>
      <c r="CP136" s="8">
        <v>324.37389999999999</v>
      </c>
      <c r="CQ136" s="8">
        <v>2.5110425437586099</v>
      </c>
      <c r="CR136" s="8">
        <v>40.546737499999999</v>
      </c>
      <c r="CS136" s="8">
        <v>1.6079525567666699</v>
      </c>
      <c r="CT136" s="8">
        <v>16.57443</v>
      </c>
      <c r="CU136" s="8">
        <v>0.392573283758061</v>
      </c>
      <c r="CV136" s="8">
        <v>6.1004269999999998</v>
      </c>
      <c r="CW136" s="8">
        <v>56.426139999999997</v>
      </c>
      <c r="CX136" s="8">
        <v>1.7514803391901099</v>
      </c>
      <c r="CY136" s="8">
        <v>7.0532674999999996</v>
      </c>
      <c r="CZ136" s="8">
        <v>0.84839035219817005</v>
      </c>
      <c r="DA136" s="8">
        <v>0.178355399999999</v>
      </c>
      <c r="DB136" s="8">
        <v>0.48533955523399802</v>
      </c>
      <c r="DC136" s="8">
        <v>0.42993887413125997</v>
      </c>
      <c r="DD136" s="8">
        <v>0.491307186349148</v>
      </c>
      <c r="DE136" s="8">
        <v>7.0379399999999396E-3</v>
      </c>
      <c r="DF136" s="8">
        <v>6.66466799999995E-3</v>
      </c>
      <c r="DG136" s="8">
        <v>3.02935199999999E-2</v>
      </c>
      <c r="DH136" s="8">
        <v>12.701212</v>
      </c>
      <c r="DI136" s="8">
        <v>0.58799970000000001</v>
      </c>
      <c r="DJ136" s="8">
        <v>1</v>
      </c>
      <c r="DK136" s="8">
        <v>1</v>
      </c>
      <c r="DL136" s="8">
        <v>1</v>
      </c>
      <c r="DM136" s="8">
        <v>1</v>
      </c>
      <c r="DN136" s="8">
        <v>0</v>
      </c>
      <c r="DO136" s="8">
        <v>0</v>
      </c>
      <c r="DP136" s="11">
        <v>195.5</v>
      </c>
      <c r="DQ136" s="11">
        <v>5.1164661461604597E-3</v>
      </c>
      <c r="DR136" s="8">
        <v>3.90625E-3</v>
      </c>
      <c r="DS136" s="8">
        <v>8.5937500000000007E-3</v>
      </c>
      <c r="DT136" s="8">
        <v>1.81673988080612E-3</v>
      </c>
      <c r="DU136" s="8">
        <v>0.35501867454539399</v>
      </c>
      <c r="DV136" s="8">
        <v>1266777</v>
      </c>
      <c r="DW136" s="8">
        <v>1266640</v>
      </c>
      <c r="DX136" s="8">
        <v>1266730</v>
      </c>
      <c r="DY136" s="8">
        <v>1266510</v>
      </c>
      <c r="DZ136" s="8">
        <v>1266510</v>
      </c>
      <c r="EA136" s="8">
        <v>1266683</v>
      </c>
      <c r="EB136" s="8">
        <v>19.961722999999999</v>
      </c>
      <c r="EC136" s="8">
        <v>72.370319999999893</v>
      </c>
      <c r="ED136" s="8">
        <v>21.295200000000001</v>
      </c>
      <c r="EE136" s="8">
        <v>0</v>
      </c>
      <c r="EF136" s="8">
        <v>0</v>
      </c>
      <c r="EG136" s="8">
        <v>38.401376299999903</v>
      </c>
      <c r="EH136" s="8">
        <v>1266759</v>
      </c>
      <c r="EI136" s="8">
        <v>1266570</v>
      </c>
      <c r="EJ136" s="12">
        <v>1266710</v>
      </c>
      <c r="EK136" s="8">
        <v>1266510</v>
      </c>
      <c r="EL136" s="8">
        <v>1266510</v>
      </c>
      <c r="EM136" s="8">
        <v>1266644</v>
      </c>
      <c r="EN136" s="13">
        <v>-5.3049669999999997E-15</v>
      </c>
      <c r="EO136" s="13">
        <v>5.3049669999999997E-15</v>
      </c>
      <c r="EP136" s="13">
        <v>3.7032168000000001E-16</v>
      </c>
      <c r="EQ136" s="13">
        <v>2.9971199999999998E-16</v>
      </c>
      <c r="ER136" s="8">
        <v>0</v>
      </c>
      <c r="ES136" s="8">
        <v>0</v>
      </c>
      <c r="ET136" s="13">
        <v>2.0815124299999899E-15</v>
      </c>
    </row>
    <row r="137" spans="7:150" x14ac:dyDescent="0.25">
      <c r="G137" s="8">
        <f t="shared" si="62"/>
        <v>4.8110803333333303</v>
      </c>
      <c r="H137" s="9">
        <f t="shared" si="57"/>
        <v>3.2175018034078497E-2</v>
      </c>
      <c r="I137" s="8">
        <f t="shared" si="63"/>
        <v>20.10097</v>
      </c>
      <c r="J137" s="9">
        <f t="shared" si="58"/>
        <v>19.766293245077698</v>
      </c>
      <c r="M137" s="8">
        <f t="shared" si="64"/>
        <v>5.8593799999999002E-3</v>
      </c>
      <c r="N137" s="9">
        <f t="shared" si="59"/>
        <v>8.9069419873518699E-2</v>
      </c>
      <c r="O137" s="8">
        <f t="shared" si="65"/>
        <v>7.8740157480314005E-3</v>
      </c>
      <c r="P137" s="8">
        <f t="shared" si="66"/>
        <v>7.8125E-3</v>
      </c>
      <c r="Q137" s="8">
        <f t="shared" si="60"/>
        <v>1.0078740157480193</v>
      </c>
      <c r="R137" s="8">
        <f t="shared" si="61"/>
        <v>9.4512173180919687E-2</v>
      </c>
      <c r="S137" s="9">
        <f t="shared" si="67"/>
        <v>10.663959803555665</v>
      </c>
      <c r="T137" s="8">
        <f t="shared" si="56"/>
        <v>1.0072118765574105</v>
      </c>
      <c r="U137" s="8">
        <v>30</v>
      </c>
      <c r="V137" s="8">
        <v>1</v>
      </c>
      <c r="W137" s="8">
        <v>8057</v>
      </c>
      <c r="X137" s="8">
        <v>102</v>
      </c>
      <c r="Y137" s="8">
        <v>0</v>
      </c>
      <c r="Z137" s="8">
        <v>1.5</v>
      </c>
      <c r="AA137" s="8">
        <v>7</v>
      </c>
      <c r="AB137" s="8">
        <v>7</v>
      </c>
      <c r="AC137" s="8">
        <v>0</v>
      </c>
      <c r="AD137" s="8">
        <v>0</v>
      </c>
      <c r="AE137" s="8">
        <v>1</v>
      </c>
      <c r="AF137" s="8">
        <v>6</v>
      </c>
      <c r="AG137" s="8">
        <v>14</v>
      </c>
      <c r="AH137" s="8">
        <v>4</v>
      </c>
      <c r="AI137" s="8">
        <v>0</v>
      </c>
      <c r="AJ137" s="8">
        <v>-1</v>
      </c>
      <c r="AK137" s="8">
        <v>4</v>
      </c>
      <c r="AL137" s="8">
        <v>-2.5</v>
      </c>
      <c r="AM137" s="8">
        <v>0</v>
      </c>
      <c r="AN137" s="8">
        <v>0.9</v>
      </c>
      <c r="AO137" s="8">
        <v>0.99843808831671399</v>
      </c>
      <c r="AP137" s="8">
        <v>0.37262863049588602</v>
      </c>
      <c r="AQ137" s="8">
        <v>1.6209569375036901</v>
      </c>
      <c r="AR137" s="8">
        <v>0.26882912227085398</v>
      </c>
      <c r="AS137" s="8">
        <v>0.26821519812379302</v>
      </c>
      <c r="AT137" s="8">
        <v>1.2483283070078</v>
      </c>
      <c r="AU137" s="8">
        <v>0.99834170868087102</v>
      </c>
      <c r="AV137" s="8">
        <v>0.14646067678913099</v>
      </c>
      <c r="AW137" s="8">
        <v>1.8432729014384801</v>
      </c>
      <c r="AX137" s="8">
        <v>0.36235930503357</v>
      </c>
      <c r="AY137" s="8">
        <v>0.36139155717358701</v>
      </c>
      <c r="AZ137" s="8">
        <v>1.69681222464935</v>
      </c>
      <c r="BA137" s="10">
        <v>5.8593799999999002E-3</v>
      </c>
      <c r="BB137" s="10">
        <v>-2.23214833565837</v>
      </c>
      <c r="BC137" s="10">
        <v>3.90625E-3</v>
      </c>
      <c r="BD137" s="10">
        <v>9.7656199999999003E-3</v>
      </c>
      <c r="BE137" s="8">
        <v>0</v>
      </c>
      <c r="BF137" s="8">
        <v>0</v>
      </c>
      <c r="BG137" s="8">
        <v>3.90625E-3</v>
      </c>
      <c r="BH137" s="8">
        <v>5.2083377777777697E-2</v>
      </c>
      <c r="BI137" s="8">
        <v>3.4722222222222203E-2</v>
      </c>
      <c r="BJ137" s="8">
        <v>8.6805511111110997E-2</v>
      </c>
      <c r="BK137" s="8">
        <v>0</v>
      </c>
      <c r="BL137" s="8">
        <v>0</v>
      </c>
      <c r="BM137" s="8">
        <v>3.4722222222222203E-2</v>
      </c>
      <c r="BN137" s="8">
        <v>58.593800000000002</v>
      </c>
      <c r="BO137" s="8">
        <v>39.0625</v>
      </c>
      <c r="BP137" s="8">
        <v>97.656199999999899</v>
      </c>
      <c r="BQ137" s="8">
        <v>0</v>
      </c>
      <c r="BR137" s="8">
        <v>0</v>
      </c>
      <c r="BS137" s="8">
        <v>39.0625</v>
      </c>
      <c r="BT137" s="8">
        <v>1266510</v>
      </c>
      <c r="BU137" s="10">
        <v>4.8110803333333303</v>
      </c>
      <c r="BV137" s="11">
        <v>4.8110803333333303</v>
      </c>
      <c r="BW137" s="10">
        <v>0.655626906123563</v>
      </c>
      <c r="BX137" s="13">
        <v>3.7986911539058701E-6</v>
      </c>
      <c r="BY137" s="13">
        <v>3.7986911539058701E-6</v>
      </c>
      <c r="BZ137" s="8">
        <v>-5.4469817170813002</v>
      </c>
      <c r="CA137" s="13">
        <v>3.7961040000000001E-6</v>
      </c>
      <c r="CB137" s="8">
        <v>-5.4472772759434598</v>
      </c>
      <c r="CC137" s="13">
        <v>3.7974790000000001E-6</v>
      </c>
      <c r="CD137" s="8">
        <v>-11.408026666666601</v>
      </c>
      <c r="CE137" s="8">
        <v>4.6397366666666597</v>
      </c>
      <c r="CF137" s="13">
        <v>-9.0074509215613498E-6</v>
      </c>
      <c r="CG137" s="13">
        <v>3.6634031051208899E-6</v>
      </c>
      <c r="CH137" s="13">
        <v>-9.0013246666666598E-6</v>
      </c>
      <c r="CI137" s="13">
        <v>3.6635546666666599E-6</v>
      </c>
      <c r="CJ137" s="13">
        <v>1.4635643333333299E-5</v>
      </c>
      <c r="CK137" s="8">
        <v>-2.6107466666666599</v>
      </c>
      <c r="CL137" s="8">
        <v>1.90463099999999</v>
      </c>
      <c r="CM137" s="8">
        <v>1.00057638707945</v>
      </c>
      <c r="CN137" s="8">
        <v>1.11385276599953E-4</v>
      </c>
      <c r="CO137" s="11">
        <v>20.10097</v>
      </c>
      <c r="CP137" s="8">
        <v>1129.2536666666599</v>
      </c>
      <c r="CQ137" s="8">
        <v>3.0527874959647701</v>
      </c>
      <c r="CR137" s="8">
        <v>10030.198888888801</v>
      </c>
      <c r="CS137" s="8">
        <v>3.9940904096128702</v>
      </c>
      <c r="CT137" s="8">
        <v>443.22579999999999</v>
      </c>
      <c r="CU137" s="8">
        <v>262.69068582851997</v>
      </c>
      <c r="CV137" s="8">
        <v>27.181429999999899</v>
      </c>
      <c r="CW137" s="8">
        <v>112.4941</v>
      </c>
      <c r="CX137" s="8">
        <v>2.0511296819403899</v>
      </c>
      <c r="CY137" s="8">
        <v>999.85222222222205</v>
      </c>
      <c r="CZ137" s="8">
        <v>2.9924325955884998</v>
      </c>
      <c r="DA137" s="8">
        <v>0.191689833333333</v>
      </c>
      <c r="DB137" s="8">
        <v>0.53957041675940998</v>
      </c>
      <c r="DC137" s="8">
        <v>0.43561051058758199</v>
      </c>
      <c r="DD137" s="8">
        <v>0.49444803095425999</v>
      </c>
      <c r="DE137" s="8">
        <v>2.0305330000000001</v>
      </c>
      <c r="DF137" s="8">
        <v>2.0236873333333301</v>
      </c>
      <c r="DG137" s="8">
        <v>8.8375136666666592</v>
      </c>
      <c r="DH137" s="8">
        <v>4.0581923333333298</v>
      </c>
      <c r="DI137" s="8">
        <v>2.0236873333333301</v>
      </c>
      <c r="DJ137" s="8">
        <v>85</v>
      </c>
      <c r="DK137" s="8">
        <v>0.33858267716535401</v>
      </c>
      <c r="DL137" s="8">
        <v>0.33854166666666602</v>
      </c>
      <c r="DM137" s="8">
        <v>0.34375</v>
      </c>
      <c r="DN137" s="8">
        <v>4.60341706049933E-4</v>
      </c>
      <c r="DO137" s="8">
        <v>5.8463396668342701E-2</v>
      </c>
      <c r="DP137" s="11">
        <v>127</v>
      </c>
      <c r="DQ137" s="11">
        <v>7.8740157480314005E-3</v>
      </c>
      <c r="DR137" s="8">
        <v>7.8125E-3</v>
      </c>
      <c r="DS137" s="8">
        <v>1.5625E-2</v>
      </c>
      <c r="DT137" s="8">
        <v>6.9051255907489999E-4</v>
      </c>
      <c r="DU137" s="8">
        <v>8.7695095002514198E-2</v>
      </c>
      <c r="DV137" s="8">
        <v>1267380</v>
      </c>
      <c r="DW137" s="8">
        <v>1267040</v>
      </c>
      <c r="DX137" s="8">
        <v>1267409.66666666</v>
      </c>
      <c r="DY137" s="8">
        <v>1266510</v>
      </c>
      <c r="DZ137" s="8">
        <v>1266510</v>
      </c>
      <c r="EA137" s="8">
        <v>1267040</v>
      </c>
      <c r="EB137" s="8">
        <v>141.070566666666</v>
      </c>
      <c r="EC137" s="8">
        <v>271.43316666666601</v>
      </c>
      <c r="ED137" s="8">
        <v>137.626933333333</v>
      </c>
      <c r="EE137" s="8">
        <v>0</v>
      </c>
      <c r="EF137" s="8">
        <v>0</v>
      </c>
      <c r="EG137" s="8">
        <v>271.43316666666601</v>
      </c>
      <c r="EH137" s="8">
        <v>1267240</v>
      </c>
      <c r="EI137" s="8">
        <v>1266760</v>
      </c>
      <c r="EJ137" s="12">
        <v>1267270</v>
      </c>
      <c r="EK137" s="8">
        <v>1266510</v>
      </c>
      <c r="EL137" s="8">
        <v>1266510</v>
      </c>
      <c r="EM137" s="8">
        <v>1266760</v>
      </c>
      <c r="EN137" s="13">
        <v>1.8147520166666601E-15</v>
      </c>
      <c r="EO137" s="13">
        <v>-1.8147520166666601E-15</v>
      </c>
      <c r="EP137" s="13">
        <v>-3.2618594333333301E-16</v>
      </c>
      <c r="EQ137" s="13">
        <v>1.2806726333333301E-15</v>
      </c>
      <c r="ER137" s="8">
        <v>0</v>
      </c>
      <c r="ES137" s="8">
        <v>0</v>
      </c>
      <c r="ET137" s="13">
        <v>-3.2618594333333301E-16</v>
      </c>
    </row>
    <row r="138" spans="7:150" x14ac:dyDescent="0.25">
      <c r="G138" s="8">
        <f t="shared" si="62"/>
        <v>9.1094690000000007</v>
      </c>
      <c r="H138" s="9">
        <f t="shared" si="57"/>
        <v>6.0921312688372468E-2</v>
      </c>
      <c r="I138" s="8">
        <f t="shared" si="63"/>
        <v>20.244239999999898</v>
      </c>
      <c r="J138" s="9">
        <f t="shared" si="58"/>
        <v>19.907177830907152</v>
      </c>
      <c r="M138" s="8">
        <f t="shared" si="64"/>
        <v>5.8593799999999002E-3</v>
      </c>
      <c r="N138" s="9">
        <f t="shared" si="59"/>
        <v>8.9069419873518699E-2</v>
      </c>
      <c r="O138" s="8">
        <f t="shared" si="65"/>
        <v>7.8740157480314005E-3</v>
      </c>
      <c r="P138" s="8">
        <f t="shared" si="66"/>
        <v>7.8125E-3</v>
      </c>
      <c r="Q138" s="8">
        <f t="shared" si="60"/>
        <v>1.0078740157480193</v>
      </c>
      <c r="R138" s="8">
        <f t="shared" si="61"/>
        <v>9.4512173180919687E-2</v>
      </c>
      <c r="S138" s="9">
        <f t="shared" si="67"/>
        <v>10.663959803555665</v>
      </c>
      <c r="T138" s="8">
        <f t="shared" si="56"/>
        <v>1.0072118765574105</v>
      </c>
      <c r="U138" s="8">
        <v>10</v>
      </c>
      <c r="V138" s="8">
        <v>1</v>
      </c>
      <c r="W138" s="8">
        <v>8057</v>
      </c>
      <c r="X138" s="8">
        <v>270</v>
      </c>
      <c r="Y138" s="8">
        <v>1</v>
      </c>
      <c r="Z138" s="8">
        <v>2</v>
      </c>
      <c r="AA138" s="8">
        <v>7</v>
      </c>
      <c r="AB138" s="8">
        <v>7</v>
      </c>
      <c r="AC138" s="8">
        <v>0</v>
      </c>
      <c r="AD138" s="8">
        <v>0</v>
      </c>
      <c r="AE138" s="8">
        <v>1</v>
      </c>
      <c r="AF138" s="8">
        <v>6</v>
      </c>
      <c r="AG138" s="8">
        <v>14</v>
      </c>
      <c r="AH138" s="8">
        <v>4</v>
      </c>
      <c r="AI138" s="8">
        <v>0</v>
      </c>
      <c r="AJ138" s="8">
        <v>-1</v>
      </c>
      <c r="AK138" s="8">
        <v>4</v>
      </c>
      <c r="AL138" s="8">
        <v>-2.5</v>
      </c>
      <c r="AM138" s="8">
        <v>0</v>
      </c>
      <c r="AN138" s="8">
        <v>0.9</v>
      </c>
      <c r="AO138" s="8">
        <v>1.0036522342453</v>
      </c>
      <c r="AP138" s="8">
        <v>0.39270767985814597</v>
      </c>
      <c r="AQ138" s="8">
        <v>1.6277510033234801</v>
      </c>
      <c r="AR138" s="8">
        <v>0.26840863746937299</v>
      </c>
      <c r="AS138" s="8">
        <v>0.26915364866959002</v>
      </c>
      <c r="AT138" s="8">
        <v>1.23504332346534</v>
      </c>
      <c r="AU138" s="8">
        <v>1.0036657643379401</v>
      </c>
      <c r="AV138" s="8">
        <v>0.14567633427365401</v>
      </c>
      <c r="AW138" s="8">
        <v>1.8461687939957601</v>
      </c>
      <c r="AX138" s="8">
        <v>0.36149818254635002</v>
      </c>
      <c r="AY138" s="8">
        <v>0.36247837721863801</v>
      </c>
      <c r="AZ138" s="8">
        <v>1.7004924597221101</v>
      </c>
      <c r="BA138" s="10">
        <v>5.8593799999999002E-3</v>
      </c>
      <c r="BB138" s="10">
        <v>-2.23214833565837</v>
      </c>
      <c r="BC138" s="10">
        <v>3.90625E-3</v>
      </c>
      <c r="BD138" s="10">
        <v>9.7656199999999003E-3</v>
      </c>
      <c r="BE138" s="8">
        <v>0</v>
      </c>
      <c r="BF138" s="8">
        <v>0</v>
      </c>
      <c r="BG138" s="8">
        <v>3.90625E-3</v>
      </c>
      <c r="BH138" s="8">
        <v>2.9296899999999799E-2</v>
      </c>
      <c r="BI138" s="8">
        <v>1.953125E-2</v>
      </c>
      <c r="BJ138" s="8">
        <v>4.8828099999999902E-2</v>
      </c>
      <c r="BK138" s="8">
        <v>0</v>
      </c>
      <c r="BL138" s="8">
        <v>0</v>
      </c>
      <c r="BM138" s="8">
        <v>1.953125E-2</v>
      </c>
      <c r="BN138" s="8">
        <v>58.593800000000002</v>
      </c>
      <c r="BO138" s="8">
        <v>39.0625</v>
      </c>
      <c r="BP138" s="8">
        <v>97.656199999999899</v>
      </c>
      <c r="BQ138" s="8">
        <v>0</v>
      </c>
      <c r="BR138" s="8">
        <v>0</v>
      </c>
      <c r="BS138" s="8">
        <v>39.0625</v>
      </c>
      <c r="BT138" s="8">
        <v>1266510</v>
      </c>
      <c r="BU138" s="10">
        <v>9.1094690000000007</v>
      </c>
      <c r="BV138" s="11">
        <v>9.1094690000000007</v>
      </c>
      <c r="BW138" s="10">
        <v>0.95934078051514704</v>
      </c>
      <c r="BX138" s="13">
        <v>7.1925756606738102E-6</v>
      </c>
      <c r="BY138" s="13">
        <v>7.1925756606738102E-6</v>
      </c>
      <c r="BZ138" s="8">
        <v>-5.1432678426897196</v>
      </c>
      <c r="CA138" s="13">
        <v>7.1876469999999998E-6</v>
      </c>
      <c r="CB138" s="8">
        <v>-5.1435655401568203</v>
      </c>
      <c r="CC138" s="13">
        <v>7.1874239999999998E-6</v>
      </c>
      <c r="CD138" s="8">
        <v>-13.073119999999999</v>
      </c>
      <c r="CE138" s="8">
        <v>16.602160000000001</v>
      </c>
      <c r="CF138" s="13">
        <v>-1.0322160898848001E-5</v>
      </c>
      <c r="CG138" s="13">
        <v>1.31085897466265E-5</v>
      </c>
      <c r="CH138" s="13">
        <v>-1.0315099999999901E-5</v>
      </c>
      <c r="CI138" s="13">
        <v>1.30992E-5</v>
      </c>
      <c r="CJ138" s="13">
        <v>1.30992E-5</v>
      </c>
      <c r="CK138" s="8">
        <v>-1.4358529999999901</v>
      </c>
      <c r="CL138" s="8">
        <v>1.82412999999999</v>
      </c>
      <c r="CM138" s="8">
        <v>1.00057638707945</v>
      </c>
      <c r="CN138" s="8">
        <v>1.13946198608719E-4</v>
      </c>
      <c r="CO138" s="11">
        <v>20.244239999999898</v>
      </c>
      <c r="CP138" s="8">
        <v>1141.0989999999999</v>
      </c>
      <c r="CQ138" s="8">
        <v>3.0573232517598199</v>
      </c>
      <c r="CR138" s="8">
        <v>5705.4949999999999</v>
      </c>
      <c r="CS138" s="8">
        <v>3.75629325609584</v>
      </c>
      <c r="CT138" s="8">
        <v>210.61689999999999</v>
      </c>
      <c r="CU138" s="8">
        <v>125.35187231741401</v>
      </c>
      <c r="CV138" s="8">
        <v>12.920310000000001</v>
      </c>
      <c r="CW138" s="8">
        <v>112.64230000000001</v>
      </c>
      <c r="CX138" s="8">
        <v>2.0517015083591499</v>
      </c>
      <c r="CY138" s="8">
        <v>563.21149999999898</v>
      </c>
      <c r="CZ138" s="8">
        <v>2.75067151269517</v>
      </c>
      <c r="DA138" s="8">
        <v>0.19168869999999899</v>
      </c>
      <c r="DB138" s="8">
        <v>0.53770537698177201</v>
      </c>
      <c r="DC138" s="8">
        <v>0.43498419599017202</v>
      </c>
      <c r="DD138" s="8">
        <v>0.49300578219430502</v>
      </c>
      <c r="DE138" s="8">
        <v>1.1396280000000001</v>
      </c>
      <c r="DF138" s="8">
        <v>1.1320239999999999</v>
      </c>
      <c r="DG138" s="8">
        <v>4.9772980000000002</v>
      </c>
      <c r="DH138" s="8">
        <v>2.2764329999999999</v>
      </c>
      <c r="DI138" s="8">
        <v>1.1320239999999999</v>
      </c>
      <c r="DJ138" s="8">
        <v>1</v>
      </c>
      <c r="DK138" s="8">
        <v>1</v>
      </c>
      <c r="DL138" s="8">
        <v>1</v>
      </c>
      <c r="DM138" s="8">
        <v>1</v>
      </c>
      <c r="DN138" s="8">
        <v>0</v>
      </c>
      <c r="DO138" s="8">
        <v>0</v>
      </c>
      <c r="DP138" s="11">
        <v>127</v>
      </c>
      <c r="DQ138" s="11">
        <v>7.8740157480314005E-3</v>
      </c>
      <c r="DR138" s="8">
        <v>7.8125E-3</v>
      </c>
      <c r="DS138" s="8">
        <v>1.5625E-2</v>
      </c>
      <c r="DT138" s="8">
        <v>6.9051255907489999E-4</v>
      </c>
      <c r="DU138" s="8">
        <v>8.7695095002514101E-2</v>
      </c>
      <c r="DV138" s="8">
        <v>1267380</v>
      </c>
      <c r="DW138" s="8">
        <v>1267040</v>
      </c>
      <c r="DX138" s="8">
        <v>1267418</v>
      </c>
      <c r="DY138" s="8">
        <v>1266510</v>
      </c>
      <c r="DZ138" s="8">
        <v>1266510</v>
      </c>
      <c r="EA138" s="8">
        <v>1267040</v>
      </c>
      <c r="EB138" s="8">
        <v>144.31399999999999</v>
      </c>
      <c r="EC138" s="8">
        <v>274.21600000000001</v>
      </c>
      <c r="ED138" s="8">
        <v>137.69980000000001</v>
      </c>
      <c r="EE138" s="8">
        <v>0</v>
      </c>
      <c r="EF138" s="8">
        <v>0</v>
      </c>
      <c r="EG138" s="8">
        <v>274.21600000000001</v>
      </c>
      <c r="EH138" s="8">
        <v>1267240</v>
      </c>
      <c r="EI138" s="8">
        <v>1266760</v>
      </c>
      <c r="EJ138" s="12">
        <v>1267280</v>
      </c>
      <c r="EK138" s="8">
        <v>1266510</v>
      </c>
      <c r="EL138" s="8">
        <v>1266510</v>
      </c>
      <c r="EM138" s="8">
        <v>1266760</v>
      </c>
      <c r="EN138" s="13">
        <v>8.7447329999999999E-16</v>
      </c>
      <c r="EO138" s="13">
        <v>-8.7447329999999999E-16</v>
      </c>
      <c r="EP138" s="13">
        <v>5.5459119999999999E-16</v>
      </c>
      <c r="EQ138" s="13">
        <v>8.3810609999999895E-16</v>
      </c>
      <c r="ER138" s="8">
        <v>0</v>
      </c>
      <c r="ES138" s="8">
        <v>0</v>
      </c>
      <c r="ET138" s="13">
        <v>5.5459119999999999E-16</v>
      </c>
    </row>
    <row r="139" spans="7:150" x14ac:dyDescent="0.25">
      <c r="G139" s="8">
        <f t="shared" si="62"/>
        <v>16.917919999999999</v>
      </c>
      <c r="H139" s="9">
        <f t="shared" si="57"/>
        <v>0.11314181917265102</v>
      </c>
      <c r="I139" s="8">
        <f t="shared" si="63"/>
        <v>20.36711</v>
      </c>
      <c r="J139" s="9">
        <f t="shared" si="58"/>
        <v>20.028002072275836</v>
      </c>
      <c r="M139" s="8">
        <f t="shared" si="64"/>
        <v>7.8125E-3</v>
      </c>
      <c r="N139" s="9">
        <f t="shared" si="59"/>
        <v>0.11875912515690683</v>
      </c>
      <c r="O139" s="8">
        <f t="shared" si="65"/>
        <v>7.8740157480314005E-3</v>
      </c>
      <c r="P139" s="8">
        <f t="shared" si="66"/>
        <v>7.8125E-3</v>
      </c>
      <c r="Q139" s="8">
        <f t="shared" si="60"/>
        <v>1.0078740157480193</v>
      </c>
      <c r="R139" s="8">
        <f t="shared" si="61"/>
        <v>9.4512173180919687E-2</v>
      </c>
      <c r="S139" s="9">
        <f t="shared" si="67"/>
        <v>10.663959803555665</v>
      </c>
      <c r="T139" s="8">
        <f t="shared" si="56"/>
        <v>1.0072118765574105</v>
      </c>
      <c r="U139" s="8">
        <v>10</v>
      </c>
      <c r="V139" s="8">
        <v>1</v>
      </c>
      <c r="W139" s="8">
        <v>8057</v>
      </c>
      <c r="X139" s="8">
        <v>438</v>
      </c>
      <c r="Y139" s="8">
        <v>2</v>
      </c>
      <c r="Z139" s="8">
        <v>3</v>
      </c>
      <c r="AA139" s="8">
        <v>7</v>
      </c>
      <c r="AB139" s="8">
        <v>7</v>
      </c>
      <c r="AC139" s="8">
        <v>0</v>
      </c>
      <c r="AD139" s="8">
        <v>0</v>
      </c>
      <c r="AE139" s="8">
        <v>1</v>
      </c>
      <c r="AF139" s="8">
        <v>6</v>
      </c>
      <c r="AG139" s="8">
        <v>14</v>
      </c>
      <c r="AH139" s="8">
        <v>4</v>
      </c>
      <c r="AI139" s="8">
        <v>0</v>
      </c>
      <c r="AJ139" s="8">
        <v>-1</v>
      </c>
      <c r="AK139" s="8">
        <v>4</v>
      </c>
      <c r="AL139" s="8">
        <v>-2.5</v>
      </c>
      <c r="AM139" s="8">
        <v>0</v>
      </c>
      <c r="AN139" s="8">
        <v>0.9</v>
      </c>
      <c r="AO139" s="8">
        <v>1.0036522342453</v>
      </c>
      <c r="AP139" s="8">
        <v>0.39270767985814597</v>
      </c>
      <c r="AQ139" s="8">
        <v>1.6277510033234801</v>
      </c>
      <c r="AR139" s="8">
        <v>0.26840863746937299</v>
      </c>
      <c r="AS139" s="8">
        <v>0.26915364866959002</v>
      </c>
      <c r="AT139" s="8">
        <v>1.23504332346534</v>
      </c>
      <c r="AU139" s="8">
        <v>1.0036657643379401</v>
      </c>
      <c r="AV139" s="8">
        <v>0.14567633427365401</v>
      </c>
      <c r="AW139" s="8">
        <v>1.8461687939957601</v>
      </c>
      <c r="AX139" s="8">
        <v>0.36149818254635002</v>
      </c>
      <c r="AY139" s="8">
        <v>0.36247837721863801</v>
      </c>
      <c r="AZ139" s="8">
        <v>1.7004924597221101</v>
      </c>
      <c r="BA139" s="10">
        <v>7.8125E-3</v>
      </c>
      <c r="BB139" s="10">
        <v>-2.1072099696478599</v>
      </c>
      <c r="BC139" s="10">
        <v>3.90625E-3</v>
      </c>
      <c r="BD139" s="10">
        <v>9.7656199999999003E-3</v>
      </c>
      <c r="BE139" s="8">
        <v>0</v>
      </c>
      <c r="BF139" s="8">
        <v>0</v>
      </c>
      <c r="BG139" s="8">
        <v>5.8593799999999002E-3</v>
      </c>
      <c r="BH139" s="8">
        <v>2.6041666666666501E-2</v>
      </c>
      <c r="BI139" s="8">
        <v>1.30208333333332E-2</v>
      </c>
      <c r="BJ139" s="8">
        <v>3.2552066666666601E-2</v>
      </c>
      <c r="BK139" s="8">
        <v>0</v>
      </c>
      <c r="BL139" s="8">
        <v>0</v>
      </c>
      <c r="BM139" s="8">
        <v>1.9531266666666599E-2</v>
      </c>
      <c r="BN139" s="8">
        <v>78.125</v>
      </c>
      <c r="BO139" s="8">
        <v>39.0625</v>
      </c>
      <c r="BP139" s="8">
        <v>97.656199999999899</v>
      </c>
      <c r="BQ139" s="8">
        <v>0</v>
      </c>
      <c r="BR139" s="8">
        <v>0</v>
      </c>
      <c r="BS139" s="8">
        <v>58.593800000000002</v>
      </c>
      <c r="BT139" s="8">
        <v>1266510</v>
      </c>
      <c r="BU139" s="10">
        <v>16.917919999999999</v>
      </c>
      <c r="BV139" s="11">
        <v>16.917919999999999</v>
      </c>
      <c r="BW139" s="10">
        <v>1.22819295146114</v>
      </c>
      <c r="BX139" s="13">
        <v>1.3357904793487601E-5</v>
      </c>
      <c r="BY139" s="13">
        <v>1.3357904793487601E-5</v>
      </c>
      <c r="BZ139" s="8">
        <v>-4.8744156717437201</v>
      </c>
      <c r="CA139" s="13">
        <v>1.334667E-5</v>
      </c>
      <c r="CB139" s="8">
        <v>-4.8747810747421996</v>
      </c>
      <c r="CC139" s="13">
        <v>1.334667E-5</v>
      </c>
      <c r="CD139" s="8">
        <v>-4.2960289999999901</v>
      </c>
      <c r="CE139" s="8">
        <v>-4.2960289999999901</v>
      </c>
      <c r="CF139" s="13">
        <v>-3.3920213815919302E-6</v>
      </c>
      <c r="CG139" s="13">
        <v>-3.3920213815919302E-6</v>
      </c>
      <c r="CH139" s="13">
        <v>-3.3891700000000001E-6</v>
      </c>
      <c r="CI139" s="13">
        <v>-3.3891700000000001E-6</v>
      </c>
      <c r="CJ139" s="13">
        <v>1.147191E-5</v>
      </c>
      <c r="CK139" s="8">
        <v>-0.25393119999999902</v>
      </c>
      <c r="CL139" s="8">
        <v>-0.25393119999999902</v>
      </c>
      <c r="CM139" s="8">
        <v>1.00082115419538</v>
      </c>
      <c r="CN139" s="13">
        <v>1.28401354904422E-5</v>
      </c>
      <c r="CO139" s="11">
        <v>20.36711</v>
      </c>
      <c r="CP139" s="8">
        <v>1154.172</v>
      </c>
      <c r="CQ139" s="8">
        <v>3.06227036707728</v>
      </c>
      <c r="CR139" s="8">
        <v>3847.2399999999898</v>
      </c>
      <c r="CS139" s="8">
        <v>3.58514911235762</v>
      </c>
      <c r="CT139" s="8">
        <v>113.8018</v>
      </c>
      <c r="CU139" s="8">
        <v>68.269088376097798</v>
      </c>
      <c r="CV139" s="8">
        <v>12.096079999999899</v>
      </c>
      <c r="CW139" s="8">
        <v>112.698799999999</v>
      </c>
      <c r="CX139" s="8">
        <v>2.05191929012036</v>
      </c>
      <c r="CY139" s="8">
        <v>375.66266666666598</v>
      </c>
      <c r="CZ139" s="8">
        <v>2.5747980354006899</v>
      </c>
      <c r="DA139" s="8">
        <v>0.18979949999999901</v>
      </c>
      <c r="DB139" s="8">
        <v>0.53289538429843797</v>
      </c>
      <c r="DC139" s="8">
        <v>0.43419664230729799</v>
      </c>
      <c r="DD139" s="8">
        <v>0.49302766851865998</v>
      </c>
      <c r="DE139" s="8">
        <v>0.75786810000000004</v>
      </c>
      <c r="DF139" s="8">
        <v>0.74977289999999996</v>
      </c>
      <c r="DG139" s="8">
        <v>3.316516</v>
      </c>
      <c r="DH139" s="8">
        <v>2.5299649999999998</v>
      </c>
      <c r="DI139" s="8">
        <v>1.51271299999999</v>
      </c>
      <c r="DJ139" s="8">
        <v>1</v>
      </c>
      <c r="DK139" s="8">
        <v>1</v>
      </c>
      <c r="DL139" s="8">
        <v>1</v>
      </c>
      <c r="DM139" s="8">
        <v>1</v>
      </c>
      <c r="DN139" s="8">
        <v>0</v>
      </c>
      <c r="DO139" s="8">
        <v>0</v>
      </c>
      <c r="DP139" s="11">
        <v>127</v>
      </c>
      <c r="DQ139" s="11">
        <v>7.8740157480314005E-3</v>
      </c>
      <c r="DR139" s="8">
        <v>7.8125E-3</v>
      </c>
      <c r="DS139" s="8">
        <v>1.5625E-2</v>
      </c>
      <c r="DT139" s="8">
        <v>6.9051255907489999E-4</v>
      </c>
      <c r="DU139" s="8">
        <v>8.7695095002514101E-2</v>
      </c>
      <c r="DV139" s="8">
        <v>1267560</v>
      </c>
      <c r="DW139" s="8">
        <v>1267030</v>
      </c>
      <c r="DX139" s="8">
        <v>1267420</v>
      </c>
      <c r="DY139" s="8">
        <v>1266510</v>
      </c>
      <c r="DZ139" s="8">
        <v>1266510</v>
      </c>
      <c r="EA139" s="8">
        <v>1267380</v>
      </c>
      <c r="EB139" s="8">
        <v>16.262160000000002</v>
      </c>
      <c r="EC139" s="8">
        <v>275.82209999999998</v>
      </c>
      <c r="ED139" s="8">
        <v>135.8826</v>
      </c>
      <c r="EE139" s="8">
        <v>0</v>
      </c>
      <c r="EF139" s="8">
        <v>0</v>
      </c>
      <c r="EG139" s="8">
        <v>147.6559</v>
      </c>
      <c r="EH139" s="8">
        <v>1267550</v>
      </c>
      <c r="EI139" s="8">
        <v>1266760</v>
      </c>
      <c r="EJ139" s="12">
        <v>1267288</v>
      </c>
      <c r="EK139" s="8">
        <v>1266510</v>
      </c>
      <c r="EL139" s="8">
        <v>1266510</v>
      </c>
      <c r="EM139" s="8">
        <v>1267230</v>
      </c>
      <c r="EN139" s="13">
        <v>1.1757961E-15</v>
      </c>
      <c r="EO139" s="13">
        <v>-1.1757961E-15</v>
      </c>
      <c r="EP139" s="13">
        <v>-7.2736909999999999E-16</v>
      </c>
      <c r="EQ139" s="13">
        <v>-5.0512899999999997E-16</v>
      </c>
      <c r="ER139" s="8">
        <v>0</v>
      </c>
      <c r="ES139" s="8">
        <v>0</v>
      </c>
      <c r="ET139" s="13">
        <v>-1.41378399999999E-16</v>
      </c>
    </row>
    <row r="140" spans="7:150" x14ac:dyDescent="0.25">
      <c r="G140" s="8">
        <f t="shared" si="62"/>
        <v>22.324539999999999</v>
      </c>
      <c r="H140" s="9">
        <f t="shared" si="57"/>
        <v>0.14929962239995312</v>
      </c>
      <c r="I140" s="8">
        <f t="shared" si="63"/>
        <v>20.444409999999898</v>
      </c>
      <c r="J140" s="9">
        <f t="shared" si="58"/>
        <v>20.104015044179306</v>
      </c>
      <c r="M140" s="8">
        <f t="shared" si="64"/>
        <v>7.8125E-3</v>
      </c>
      <c r="N140" s="9">
        <f t="shared" si="59"/>
        <v>0.11875912515690683</v>
      </c>
      <c r="O140" s="8">
        <f t="shared" si="65"/>
        <v>7.8740157480314005E-3</v>
      </c>
      <c r="P140" s="8">
        <f t="shared" si="66"/>
        <v>7.8125E-3</v>
      </c>
      <c r="Q140" s="8">
        <f t="shared" si="60"/>
        <v>1.0078740157480193</v>
      </c>
      <c r="R140" s="8">
        <f t="shared" si="61"/>
        <v>9.4512173180919687E-2</v>
      </c>
      <c r="S140" s="9">
        <f t="shared" si="67"/>
        <v>10.663959803555665</v>
      </c>
      <c r="T140" s="8">
        <f t="shared" si="56"/>
        <v>1.0072118765574105</v>
      </c>
      <c r="U140" s="8">
        <v>10</v>
      </c>
      <c r="V140" s="8">
        <v>1</v>
      </c>
      <c r="W140" s="8">
        <v>8057</v>
      </c>
      <c r="X140" s="8">
        <v>606</v>
      </c>
      <c r="Y140" s="8">
        <v>3</v>
      </c>
      <c r="Z140" s="8">
        <v>4</v>
      </c>
      <c r="AA140" s="8">
        <v>7</v>
      </c>
      <c r="AB140" s="8">
        <v>7</v>
      </c>
      <c r="AC140" s="8">
        <v>0</v>
      </c>
      <c r="AD140" s="8">
        <v>0</v>
      </c>
      <c r="AE140" s="8">
        <v>1</v>
      </c>
      <c r="AF140" s="8">
        <v>6</v>
      </c>
      <c r="AG140" s="8">
        <v>14</v>
      </c>
      <c r="AH140" s="8">
        <v>4</v>
      </c>
      <c r="AI140" s="8">
        <v>0</v>
      </c>
      <c r="AJ140" s="8">
        <v>-1</v>
      </c>
      <c r="AK140" s="8">
        <v>4</v>
      </c>
      <c r="AL140" s="8">
        <v>-2.5</v>
      </c>
      <c r="AM140" s="8">
        <v>0</v>
      </c>
      <c r="AN140" s="8">
        <v>0.9</v>
      </c>
      <c r="AO140" s="8">
        <v>1.0036522342453</v>
      </c>
      <c r="AP140" s="8">
        <v>0.39270767985814597</v>
      </c>
      <c r="AQ140" s="8">
        <v>1.6277510033234801</v>
      </c>
      <c r="AR140" s="8">
        <v>0.26840863746937299</v>
      </c>
      <c r="AS140" s="8">
        <v>0.26915364866959002</v>
      </c>
      <c r="AT140" s="8">
        <v>1.23504332346534</v>
      </c>
      <c r="AU140" s="8">
        <v>1.0036657643379401</v>
      </c>
      <c r="AV140" s="8">
        <v>0.14567633427365401</v>
      </c>
      <c r="AW140" s="8">
        <v>1.8461687939957601</v>
      </c>
      <c r="AX140" s="8">
        <v>0.36149818254635002</v>
      </c>
      <c r="AY140" s="8">
        <v>0.36247837721863801</v>
      </c>
      <c r="AZ140" s="8">
        <v>1.7004924597221101</v>
      </c>
      <c r="BA140" s="10">
        <v>7.8125E-3</v>
      </c>
      <c r="BB140" s="10">
        <v>-2.1072099696478599</v>
      </c>
      <c r="BC140" s="10">
        <v>3.90625E-3</v>
      </c>
      <c r="BD140" s="10">
        <v>9.7656199999999003E-3</v>
      </c>
      <c r="BE140" s="8">
        <v>0</v>
      </c>
      <c r="BF140" s="8">
        <v>0</v>
      </c>
      <c r="BG140" s="8">
        <v>5.8593799999999002E-3</v>
      </c>
      <c r="BH140" s="8">
        <v>1.953125E-2</v>
      </c>
      <c r="BI140" s="8">
        <v>9.765625E-3</v>
      </c>
      <c r="BJ140" s="8">
        <v>2.4414049999999899E-2</v>
      </c>
      <c r="BK140" s="8">
        <v>0</v>
      </c>
      <c r="BL140" s="8">
        <v>0</v>
      </c>
      <c r="BM140" s="8">
        <v>1.46484499999999E-2</v>
      </c>
      <c r="BN140" s="8">
        <v>78.125</v>
      </c>
      <c r="BO140" s="8">
        <v>39.0625</v>
      </c>
      <c r="BP140" s="8">
        <v>97.656199999999899</v>
      </c>
      <c r="BQ140" s="8">
        <v>0</v>
      </c>
      <c r="BR140" s="8">
        <v>0</v>
      </c>
      <c r="BS140" s="8">
        <v>58.593800000000002</v>
      </c>
      <c r="BT140" s="8">
        <v>1266510</v>
      </c>
      <c r="BU140" s="10">
        <v>22.324539999999999</v>
      </c>
      <c r="BV140" s="11">
        <v>22.324539999999999</v>
      </c>
      <c r="BW140" s="10">
        <v>1.34863131142466</v>
      </c>
      <c r="BX140" s="13">
        <v>1.7626817001050099E-5</v>
      </c>
      <c r="BY140" s="13">
        <v>1.7626817001050099E-5</v>
      </c>
      <c r="BZ140" s="8">
        <v>-4.7539773117801998</v>
      </c>
      <c r="CA140" s="13">
        <v>1.761195E-5</v>
      </c>
      <c r="CB140" s="8">
        <v>-4.7543437569926201</v>
      </c>
      <c r="CC140" s="13">
        <v>1.7618909999999999E-5</v>
      </c>
      <c r="CD140" s="8">
        <v>-5.5185389999999899</v>
      </c>
      <c r="CE140" s="8">
        <v>-15.9948</v>
      </c>
      <c r="CF140" s="13">
        <v>-4.3572802425563099E-6</v>
      </c>
      <c r="CG140" s="13">
        <v>-1.26290356965203E-5</v>
      </c>
      <c r="CH140" s="13">
        <v>-4.3536000000000001E-6</v>
      </c>
      <c r="CI140" s="13">
        <v>-1.26233499999999E-5</v>
      </c>
      <c r="CJ140" s="13">
        <v>1.040581E-5</v>
      </c>
      <c r="CK140" s="8">
        <v>-0.247192999999999</v>
      </c>
      <c r="CL140" s="8">
        <v>-0.71678520000000001</v>
      </c>
      <c r="CM140" s="8">
        <v>1.00082115419538</v>
      </c>
      <c r="CN140" s="13">
        <v>1.29516940253136E-5</v>
      </c>
      <c r="CO140" s="11">
        <v>20.444409999999898</v>
      </c>
      <c r="CP140" s="8">
        <v>1162.779</v>
      </c>
      <c r="CQ140" s="8">
        <v>3.06549693433537</v>
      </c>
      <c r="CR140" s="8">
        <v>2906.9474999999902</v>
      </c>
      <c r="CS140" s="8">
        <v>3.4634369430073999</v>
      </c>
      <c r="CT140" s="8">
        <v>86.403799999999904</v>
      </c>
      <c r="CU140" s="8">
        <v>52.120363700430502</v>
      </c>
      <c r="CV140" s="8">
        <v>12.081679999999899</v>
      </c>
      <c r="CW140" s="8">
        <v>112.72539999999999</v>
      </c>
      <c r="CX140" s="8">
        <v>2.0520217831610599</v>
      </c>
      <c r="CY140" s="8">
        <v>281.81349999999998</v>
      </c>
      <c r="CZ140" s="8">
        <v>2.4499617918330898</v>
      </c>
      <c r="DA140" s="8">
        <v>0.18837619999999899</v>
      </c>
      <c r="DB140" s="8">
        <v>0.52950980836880901</v>
      </c>
      <c r="DC140" s="8">
        <v>0.43366970297410201</v>
      </c>
      <c r="DD140" s="8">
        <v>0.49320095659565499</v>
      </c>
      <c r="DE140" s="8">
        <v>0.56742959999999898</v>
      </c>
      <c r="DF140" s="8">
        <v>0.55986539999999896</v>
      </c>
      <c r="DG140" s="8">
        <v>2.4861219999999999</v>
      </c>
      <c r="DH140" s="8">
        <v>1.8950099999999901</v>
      </c>
      <c r="DI140" s="8">
        <v>1.1320699999999999</v>
      </c>
      <c r="DJ140" s="8">
        <v>1</v>
      </c>
      <c r="DK140" s="8">
        <v>1</v>
      </c>
      <c r="DL140" s="8">
        <v>1</v>
      </c>
      <c r="DM140" s="8">
        <v>1</v>
      </c>
      <c r="DN140" s="8">
        <v>0</v>
      </c>
      <c r="DO140" s="8">
        <v>0</v>
      </c>
      <c r="DP140" s="11">
        <v>127</v>
      </c>
      <c r="DQ140" s="11">
        <v>7.8740157480314005E-3</v>
      </c>
      <c r="DR140" s="8">
        <v>7.8125E-3</v>
      </c>
      <c r="DS140" s="8">
        <v>1.5625E-2</v>
      </c>
      <c r="DT140" s="8">
        <v>6.9051255907489999E-4</v>
      </c>
      <c r="DU140" s="8">
        <v>8.7695095002514101E-2</v>
      </c>
      <c r="DV140" s="8">
        <v>1267560</v>
      </c>
      <c r="DW140" s="8">
        <v>1267030</v>
      </c>
      <c r="DX140" s="8">
        <v>1267426</v>
      </c>
      <c r="DY140" s="8">
        <v>1266510</v>
      </c>
      <c r="DZ140" s="8">
        <v>1266510</v>
      </c>
      <c r="EA140" s="8">
        <v>1267380</v>
      </c>
      <c r="EB140" s="8">
        <v>16.403449999999999</v>
      </c>
      <c r="EC140" s="8">
        <v>276.74299999999999</v>
      </c>
      <c r="ED140" s="8">
        <v>134.5153</v>
      </c>
      <c r="EE140" s="8">
        <v>0</v>
      </c>
      <c r="EF140" s="8">
        <v>0</v>
      </c>
      <c r="EG140" s="8">
        <v>149.84690000000001</v>
      </c>
      <c r="EH140" s="8">
        <v>1267550</v>
      </c>
      <c r="EI140" s="8">
        <v>1266760</v>
      </c>
      <c r="EJ140" s="12">
        <v>1267290</v>
      </c>
      <c r="EK140" s="8">
        <v>1266510</v>
      </c>
      <c r="EL140" s="8">
        <v>1266510</v>
      </c>
      <c r="EM140" s="8">
        <v>1267230</v>
      </c>
      <c r="EN140" s="13">
        <v>1.0363239999999999E-15</v>
      </c>
      <c r="EO140" s="13">
        <v>-1.0363239999999999E-15</v>
      </c>
      <c r="EP140" s="13">
        <v>-1.29202329999999E-15</v>
      </c>
      <c r="EQ140" s="13">
        <v>-2.050663E-16</v>
      </c>
      <c r="ER140" s="8">
        <v>0</v>
      </c>
      <c r="ES140" s="8">
        <v>0</v>
      </c>
      <c r="ET140" s="13">
        <v>-2.0742077299999999E-15</v>
      </c>
    </row>
    <row r="141" spans="7:150" x14ac:dyDescent="0.25">
      <c r="G141" s="8">
        <f t="shared" si="62"/>
        <v>36.084919999999997</v>
      </c>
      <c r="H141" s="9">
        <f t="shared" si="57"/>
        <v>0.24132479013375038</v>
      </c>
      <c r="I141" s="8">
        <f t="shared" si="63"/>
        <v>20.521100000000001</v>
      </c>
      <c r="J141" s="9">
        <f t="shared" si="58"/>
        <v>20.179428172449583</v>
      </c>
      <c r="M141" s="8">
        <f t="shared" si="64"/>
        <v>9.7656199999999003E-3</v>
      </c>
      <c r="N141" s="9">
        <f t="shared" si="59"/>
        <v>0.14844883044029192</v>
      </c>
      <c r="O141" s="8">
        <f t="shared" si="65"/>
        <v>7.8740157480314005E-3</v>
      </c>
      <c r="P141" s="8">
        <f t="shared" si="66"/>
        <v>7.8125E-3</v>
      </c>
      <c r="Q141" s="8">
        <f t="shared" si="60"/>
        <v>1.0078740157480193</v>
      </c>
      <c r="R141" s="8">
        <f t="shared" si="61"/>
        <v>9.4512173180919687E-2</v>
      </c>
      <c r="S141" s="9">
        <f t="shared" si="67"/>
        <v>10.663959803555665</v>
      </c>
      <c r="T141" s="8">
        <f t="shared" si="56"/>
        <v>1.0072118765574105</v>
      </c>
      <c r="U141" s="8">
        <v>10</v>
      </c>
      <c r="V141" s="8">
        <v>1</v>
      </c>
      <c r="W141" s="8">
        <v>8057</v>
      </c>
      <c r="X141" s="8">
        <v>774</v>
      </c>
      <c r="Y141" s="8">
        <v>4</v>
      </c>
      <c r="Z141" s="8">
        <v>6</v>
      </c>
      <c r="AA141" s="8">
        <v>7</v>
      </c>
      <c r="AB141" s="8">
        <v>7</v>
      </c>
      <c r="AC141" s="8">
        <v>0</v>
      </c>
      <c r="AD141" s="8">
        <v>0</v>
      </c>
      <c r="AE141" s="8">
        <v>1</v>
      </c>
      <c r="AF141" s="8">
        <v>6</v>
      </c>
      <c r="AG141" s="8">
        <v>14</v>
      </c>
      <c r="AH141" s="8">
        <v>4</v>
      </c>
      <c r="AI141" s="8">
        <v>0</v>
      </c>
      <c r="AJ141" s="8">
        <v>-1</v>
      </c>
      <c r="AK141" s="8">
        <v>4</v>
      </c>
      <c r="AL141" s="8">
        <v>-2.5</v>
      </c>
      <c r="AM141" s="8">
        <v>0</v>
      </c>
      <c r="AN141" s="8">
        <v>0.9</v>
      </c>
      <c r="AO141" s="8">
        <v>1.0036522342453</v>
      </c>
      <c r="AP141" s="8">
        <v>0.39270767985814597</v>
      </c>
      <c r="AQ141" s="8">
        <v>1.6277510033234801</v>
      </c>
      <c r="AR141" s="8">
        <v>0.26840863746937299</v>
      </c>
      <c r="AS141" s="8">
        <v>0.26915364866959002</v>
      </c>
      <c r="AT141" s="8">
        <v>1.23504332346534</v>
      </c>
      <c r="AU141" s="8">
        <v>1.0036657643379401</v>
      </c>
      <c r="AV141" s="8">
        <v>0.14567633427365401</v>
      </c>
      <c r="AW141" s="8">
        <v>1.8461687939957601</v>
      </c>
      <c r="AX141" s="8">
        <v>0.36149818254635002</v>
      </c>
      <c r="AY141" s="8">
        <v>0.36247837721863801</v>
      </c>
      <c r="AZ141" s="8">
        <v>1.7004924597221101</v>
      </c>
      <c r="BA141" s="10">
        <v>9.7656199999999003E-3</v>
      </c>
      <c r="BB141" s="10">
        <v>-2.0103001789986399</v>
      </c>
      <c r="BC141" s="10">
        <v>3.90625E-3</v>
      </c>
      <c r="BD141" s="10">
        <v>9.7656199999999003E-3</v>
      </c>
      <c r="BE141" s="8">
        <v>0</v>
      </c>
      <c r="BF141" s="8">
        <v>0</v>
      </c>
      <c r="BG141" s="8">
        <v>7.8125E-3</v>
      </c>
      <c r="BH141" s="8">
        <v>1.6276033333333301E-2</v>
      </c>
      <c r="BI141" s="8">
        <v>6.5104166666666002E-3</v>
      </c>
      <c r="BJ141" s="8">
        <v>1.6276033333333301E-2</v>
      </c>
      <c r="BK141" s="8">
        <v>0</v>
      </c>
      <c r="BL141" s="8">
        <v>0</v>
      </c>
      <c r="BM141" s="8">
        <v>1.30208333333332E-2</v>
      </c>
      <c r="BN141" s="8">
        <v>97.656199999999899</v>
      </c>
      <c r="BO141" s="8">
        <v>39.0625</v>
      </c>
      <c r="BP141" s="8">
        <v>97.656199999999899</v>
      </c>
      <c r="BQ141" s="8">
        <v>0</v>
      </c>
      <c r="BR141" s="8">
        <v>0</v>
      </c>
      <c r="BS141" s="8">
        <v>78.125</v>
      </c>
      <c r="BT141" s="8">
        <v>1266510</v>
      </c>
      <c r="BU141" s="10">
        <v>36.084919999999997</v>
      </c>
      <c r="BV141" s="11">
        <v>36.084919999999997</v>
      </c>
      <c r="BW141" s="10">
        <v>1.5571741470978699</v>
      </c>
      <c r="BX141" s="13">
        <v>2.8491618700207602E-5</v>
      </c>
      <c r="BY141" s="13">
        <v>2.8491618700207602E-5</v>
      </c>
      <c r="BZ141" s="8">
        <v>-4.5454344761069896</v>
      </c>
      <c r="CA141" s="13">
        <v>2.8469979999999999E-5</v>
      </c>
      <c r="CB141" s="8">
        <v>-4.5457644216740203</v>
      </c>
      <c r="CC141" s="13">
        <v>2.84853E-5</v>
      </c>
      <c r="CD141" s="8">
        <v>10.574170000000001</v>
      </c>
      <c r="CE141" s="8">
        <v>6.3649759999999898</v>
      </c>
      <c r="CF141" s="13">
        <v>8.3490615944603595E-6</v>
      </c>
      <c r="CG141" s="13">
        <v>5.0256026403265601E-6</v>
      </c>
      <c r="CH141" s="13">
        <v>8.3427220000000008E-6</v>
      </c>
      <c r="CI141" s="13">
        <v>5.0244870000000002E-6</v>
      </c>
      <c r="CJ141" s="13">
        <v>8.5371329999999901E-6</v>
      </c>
      <c r="CK141" s="8">
        <v>0.29343719999999901</v>
      </c>
      <c r="CL141" s="8">
        <v>0.17667359999999999</v>
      </c>
      <c r="CM141" s="8">
        <v>1.0006221822172701</v>
      </c>
      <c r="CN141" s="8">
        <v>1.0319586896269E-4</v>
      </c>
      <c r="CO141" s="11">
        <v>20.521100000000001</v>
      </c>
      <c r="CP141" s="8">
        <v>1175.5239999999999</v>
      </c>
      <c r="CQ141" s="8">
        <v>3.0702311114391598</v>
      </c>
      <c r="CR141" s="8">
        <v>1959.2066666666601</v>
      </c>
      <c r="CS141" s="8">
        <v>3.2920798610555102</v>
      </c>
      <c r="CT141" s="8">
        <v>53.467219999999998</v>
      </c>
      <c r="CU141" s="8">
        <v>32.598385942270298</v>
      </c>
      <c r="CV141" s="8">
        <v>12.06729</v>
      </c>
      <c r="CW141" s="8">
        <v>112.759999999999</v>
      </c>
      <c r="CX141" s="8">
        <v>2.0521550649860698</v>
      </c>
      <c r="CY141" s="8">
        <v>187.933333333333</v>
      </c>
      <c r="CZ141" s="8">
        <v>2.2740038146024202</v>
      </c>
      <c r="DA141" s="8">
        <v>0.186970999999999</v>
      </c>
      <c r="DB141" s="8">
        <v>0.52431561763449797</v>
      </c>
      <c r="DC141" s="8">
        <v>0.43311609574585203</v>
      </c>
      <c r="DD141" s="8">
        <v>0.49337228815134299</v>
      </c>
      <c r="DE141" s="8">
        <v>0.37764109999999901</v>
      </c>
      <c r="DF141" s="8">
        <v>0.37161519999999898</v>
      </c>
      <c r="DG141" s="8">
        <v>1.6549480000000001</v>
      </c>
      <c r="DH141" s="8">
        <v>1.6549480000000001</v>
      </c>
      <c r="DI141" s="8">
        <v>1.2600819999999999</v>
      </c>
      <c r="DJ141" s="8">
        <v>1</v>
      </c>
      <c r="DK141" s="8">
        <v>1</v>
      </c>
      <c r="DL141" s="8">
        <v>1</v>
      </c>
      <c r="DM141" s="8">
        <v>1</v>
      </c>
      <c r="DN141" s="8">
        <v>0</v>
      </c>
      <c r="DO141" s="8">
        <v>0</v>
      </c>
      <c r="DP141" s="11">
        <v>127</v>
      </c>
      <c r="DQ141" s="11">
        <v>7.8740157480314005E-3</v>
      </c>
      <c r="DR141" s="8">
        <v>7.8125E-3</v>
      </c>
      <c r="DS141" s="8">
        <v>1.5625E-2</v>
      </c>
      <c r="DT141" s="8">
        <v>6.9051255907489999E-4</v>
      </c>
      <c r="DU141" s="8">
        <v>8.7695095002514101E-2</v>
      </c>
      <c r="DV141" s="8">
        <v>1267428</v>
      </c>
      <c r="DW141" s="8">
        <v>1267030</v>
      </c>
      <c r="DX141" s="8">
        <v>1267428</v>
      </c>
      <c r="DY141" s="8">
        <v>1266510</v>
      </c>
      <c r="DZ141" s="8">
        <v>1266510</v>
      </c>
      <c r="EA141" s="8">
        <v>1267560</v>
      </c>
      <c r="EB141" s="8">
        <v>130.6986</v>
      </c>
      <c r="EC141" s="8">
        <v>277.6669</v>
      </c>
      <c r="ED141" s="8">
        <v>130.6986</v>
      </c>
      <c r="EE141" s="8">
        <v>0</v>
      </c>
      <c r="EF141" s="8">
        <v>0</v>
      </c>
      <c r="EG141" s="8">
        <v>16.700489999999999</v>
      </c>
      <c r="EH141" s="8">
        <v>1267298</v>
      </c>
      <c r="EI141" s="8">
        <v>1266750</v>
      </c>
      <c r="EJ141" s="12">
        <v>1267298</v>
      </c>
      <c r="EK141" s="8">
        <v>1266510</v>
      </c>
      <c r="EL141" s="8">
        <v>1266510</v>
      </c>
      <c r="EM141" s="8">
        <v>1267540</v>
      </c>
      <c r="EN141" s="13">
        <v>-1.2854099999999999E-15</v>
      </c>
      <c r="EO141" s="13">
        <v>1.2854099999999999E-15</v>
      </c>
      <c r="EP141" s="13">
        <v>-1.6209264299999999E-15</v>
      </c>
      <c r="EQ141" s="13">
        <v>1.2854099999999999E-15</v>
      </c>
      <c r="ER141" s="8">
        <v>0</v>
      </c>
      <c r="ES141" s="8">
        <v>0</v>
      </c>
      <c r="ET141" s="13">
        <v>-1.5314152E-15</v>
      </c>
    </row>
    <row r="142" spans="7:150" x14ac:dyDescent="0.25">
      <c r="G142" s="8">
        <f t="shared" si="62"/>
        <v>47.068629999999999</v>
      </c>
      <c r="H142" s="9">
        <f t="shared" si="57"/>
        <v>0.31478044725145987</v>
      </c>
      <c r="I142" s="8">
        <f t="shared" si="63"/>
        <v>20.559190000000001</v>
      </c>
      <c r="J142" s="9">
        <f t="shared" si="58"/>
        <v>20.216883982278912</v>
      </c>
      <c r="M142" s="8">
        <f t="shared" si="64"/>
        <v>1.1718799999999901E-2</v>
      </c>
      <c r="N142" s="9">
        <f t="shared" si="59"/>
        <v>0.17813944779375973</v>
      </c>
      <c r="O142" s="8">
        <f t="shared" si="65"/>
        <v>7.8740157480314005E-3</v>
      </c>
      <c r="P142" s="8">
        <f t="shared" si="66"/>
        <v>7.8125E-3</v>
      </c>
      <c r="Q142" s="8">
        <f t="shared" si="60"/>
        <v>1.0078740157480193</v>
      </c>
      <c r="R142" s="8">
        <f t="shared" si="61"/>
        <v>9.4512173180919687E-2</v>
      </c>
      <c r="S142" s="9">
        <f t="shared" si="67"/>
        <v>10.663959803555665</v>
      </c>
      <c r="T142" s="8">
        <f t="shared" si="56"/>
        <v>1.0072118765574105</v>
      </c>
      <c r="U142" s="8">
        <v>10</v>
      </c>
      <c r="V142" s="8">
        <v>1</v>
      </c>
      <c r="W142" s="8">
        <v>8057</v>
      </c>
      <c r="X142" s="8">
        <v>942</v>
      </c>
      <c r="Y142" s="8">
        <v>5</v>
      </c>
      <c r="Z142" s="8">
        <v>8</v>
      </c>
      <c r="AA142" s="8">
        <v>7</v>
      </c>
      <c r="AB142" s="8">
        <v>7</v>
      </c>
      <c r="AC142" s="8">
        <v>0</v>
      </c>
      <c r="AD142" s="8">
        <v>0</v>
      </c>
      <c r="AE142" s="8">
        <v>1</v>
      </c>
      <c r="AF142" s="8">
        <v>6</v>
      </c>
      <c r="AG142" s="8">
        <v>14</v>
      </c>
      <c r="AH142" s="8">
        <v>4</v>
      </c>
      <c r="AI142" s="8">
        <v>0</v>
      </c>
      <c r="AJ142" s="8">
        <v>-1</v>
      </c>
      <c r="AK142" s="8">
        <v>4</v>
      </c>
      <c r="AL142" s="8">
        <v>-2.5</v>
      </c>
      <c r="AM142" s="8">
        <v>0</v>
      </c>
      <c r="AN142" s="8">
        <v>0.9</v>
      </c>
      <c r="AO142" s="8">
        <v>1.0036522342453</v>
      </c>
      <c r="AP142" s="8">
        <v>0.39270767985814597</v>
      </c>
      <c r="AQ142" s="8">
        <v>1.6277510033234801</v>
      </c>
      <c r="AR142" s="8">
        <v>0.26840863746937299</v>
      </c>
      <c r="AS142" s="8">
        <v>0.26915364866959002</v>
      </c>
      <c r="AT142" s="8">
        <v>1.23504332346534</v>
      </c>
      <c r="AU142" s="8">
        <v>1.0036657643379401</v>
      </c>
      <c r="AV142" s="8">
        <v>0.14567633427365401</v>
      </c>
      <c r="AW142" s="8">
        <v>1.8461687939957601</v>
      </c>
      <c r="AX142" s="8">
        <v>0.36149818254635002</v>
      </c>
      <c r="AY142" s="8">
        <v>0.36247837721863801</v>
      </c>
      <c r="AZ142" s="8">
        <v>1.7004924597221101</v>
      </c>
      <c r="BA142" s="10">
        <v>1.1718799999999901E-2</v>
      </c>
      <c r="BB142" s="10">
        <v>-1.93111685760635</v>
      </c>
      <c r="BC142" s="10">
        <v>3.90625E-3</v>
      </c>
      <c r="BD142" s="10">
        <v>9.7656199999999003E-3</v>
      </c>
      <c r="BE142" s="8">
        <v>0</v>
      </c>
      <c r="BF142" s="8">
        <v>0</v>
      </c>
      <c r="BG142" s="8">
        <v>9.7656199999999003E-3</v>
      </c>
      <c r="BH142" s="8">
        <v>1.4648499999999899E-2</v>
      </c>
      <c r="BI142" s="8">
        <v>4.8828125E-3</v>
      </c>
      <c r="BJ142" s="8">
        <v>1.2207024999999899E-2</v>
      </c>
      <c r="BK142" s="8">
        <v>0</v>
      </c>
      <c r="BL142" s="8">
        <v>0</v>
      </c>
      <c r="BM142" s="8">
        <v>1.2207024999999899E-2</v>
      </c>
      <c r="BN142" s="8">
        <v>117.18799999999899</v>
      </c>
      <c r="BO142" s="8">
        <v>39.0625</v>
      </c>
      <c r="BP142" s="8">
        <v>97.656199999999899</v>
      </c>
      <c r="BQ142" s="8">
        <v>0</v>
      </c>
      <c r="BR142" s="8">
        <v>0</v>
      </c>
      <c r="BS142" s="8">
        <v>97.656199999999899</v>
      </c>
      <c r="BT142" s="8">
        <v>1266510</v>
      </c>
      <c r="BU142" s="10">
        <v>47.068629999999999</v>
      </c>
      <c r="BV142" s="11">
        <v>47.068629999999999</v>
      </c>
      <c r="BW142" s="10">
        <v>1.6725796631368499</v>
      </c>
      <c r="BX142" s="13">
        <v>3.7164041341955397E-5</v>
      </c>
      <c r="BY142" s="13">
        <v>3.7164041341955397E-5</v>
      </c>
      <c r="BZ142" s="8">
        <v>-4.4300289600680101</v>
      </c>
      <c r="CA142" s="13">
        <v>3.7145689999999998E-5</v>
      </c>
      <c r="CB142" s="8">
        <v>-4.4302434484699598</v>
      </c>
      <c r="CC142" s="13">
        <v>3.7132280000000002E-5</v>
      </c>
      <c r="CD142" s="8">
        <v>-19.4551499999999</v>
      </c>
      <c r="CE142" s="8">
        <v>-9.5407600000000006</v>
      </c>
      <c r="CF142" s="13">
        <v>-1.53612288888362E-5</v>
      </c>
      <c r="CG142" s="13">
        <v>-7.5331106742149603E-6</v>
      </c>
      <c r="CH142" s="13">
        <v>-1.53536499999999E-5</v>
      </c>
      <c r="CI142" s="13">
        <v>-7.5266710000000001E-6</v>
      </c>
      <c r="CJ142" s="13">
        <v>7.3327019999999997E-6</v>
      </c>
      <c r="CK142" s="8">
        <v>-0.41348889999999899</v>
      </c>
      <c r="CL142" s="8">
        <v>-0.20269779999999901</v>
      </c>
      <c r="CM142" s="8">
        <v>1.0002597689714201</v>
      </c>
      <c r="CN142" s="8">
        <v>2.1475693046239E-4</v>
      </c>
      <c r="CO142" s="11">
        <v>20.559190000000001</v>
      </c>
      <c r="CP142" s="8">
        <v>1183.2749999999901</v>
      </c>
      <c r="CQ142" s="8">
        <v>3.0730852004433999</v>
      </c>
      <c r="CR142" s="8">
        <v>1479.09374999999</v>
      </c>
      <c r="CS142" s="8">
        <v>3.16999521345145</v>
      </c>
      <c r="CT142" s="8">
        <v>40.950719999999997</v>
      </c>
      <c r="CU142" s="8">
        <v>25.156091569650901</v>
      </c>
      <c r="CV142" s="8">
        <v>12.06012</v>
      </c>
      <c r="CW142" s="8">
        <v>112.7783</v>
      </c>
      <c r="CX142" s="8">
        <v>2.0522255414300901</v>
      </c>
      <c r="CY142" s="8">
        <v>140.97287499999999</v>
      </c>
      <c r="CZ142" s="8">
        <v>2.1491355544381499</v>
      </c>
      <c r="DA142" s="8">
        <v>0.186275199999999</v>
      </c>
      <c r="DB142" s="8">
        <v>0.52115054808304895</v>
      </c>
      <c r="DC142" s="8">
        <v>0.43283708902235501</v>
      </c>
      <c r="DD142" s="8">
        <v>0.49345717979665699</v>
      </c>
      <c r="DE142" s="8">
        <v>0.282989399999999</v>
      </c>
      <c r="DF142" s="8">
        <v>0.27810489999999999</v>
      </c>
      <c r="DG142" s="8">
        <v>1.2396909999999901</v>
      </c>
      <c r="DH142" s="8">
        <v>1.440453</v>
      </c>
      <c r="DI142" s="8">
        <v>1.2396909999999901</v>
      </c>
      <c r="DJ142" s="8">
        <v>1</v>
      </c>
      <c r="DK142" s="8">
        <v>1</v>
      </c>
      <c r="DL142" s="8">
        <v>1</v>
      </c>
      <c r="DM142" s="8">
        <v>1</v>
      </c>
      <c r="DN142" s="8">
        <v>0</v>
      </c>
      <c r="DO142" s="8">
        <v>0</v>
      </c>
      <c r="DP142" s="11">
        <v>127</v>
      </c>
      <c r="DQ142" s="11">
        <v>7.8740157480314005E-3</v>
      </c>
      <c r="DR142" s="8">
        <v>7.8125E-3</v>
      </c>
      <c r="DS142" s="8">
        <v>1.5625E-2</v>
      </c>
      <c r="DT142" s="8">
        <v>6.9051255907489999E-4</v>
      </c>
      <c r="DU142" s="8">
        <v>8.7695095002514101E-2</v>
      </c>
      <c r="DV142" s="8">
        <v>1267110</v>
      </c>
      <c r="DW142" s="8">
        <v>1267030</v>
      </c>
      <c r="DX142" s="8">
        <v>1267422</v>
      </c>
      <c r="DY142" s="8">
        <v>1266510</v>
      </c>
      <c r="DZ142" s="8">
        <v>1266510</v>
      </c>
      <c r="EA142" s="8">
        <v>1267422</v>
      </c>
      <c r="EB142" s="8">
        <v>271.99180000000001</v>
      </c>
      <c r="EC142" s="8">
        <v>278.12959999999998</v>
      </c>
      <c r="ED142" s="8">
        <v>127.78149999999999</v>
      </c>
      <c r="EE142" s="8">
        <v>0</v>
      </c>
      <c r="EF142" s="8">
        <v>0</v>
      </c>
      <c r="EG142" s="8">
        <v>127.78149999999999</v>
      </c>
      <c r="EH142" s="8">
        <v>1266839</v>
      </c>
      <c r="EI142" s="8">
        <v>1266750</v>
      </c>
      <c r="EJ142" s="12">
        <v>1267299</v>
      </c>
      <c r="EK142" s="8">
        <v>1266510</v>
      </c>
      <c r="EL142" s="8">
        <v>1266510</v>
      </c>
      <c r="EM142" s="8">
        <v>1267299</v>
      </c>
      <c r="EN142" s="13">
        <v>-3.5684849999999998E-15</v>
      </c>
      <c r="EO142" s="13">
        <v>3.5684849999999998E-15</v>
      </c>
      <c r="EP142" s="13">
        <v>-3.6706730000000001E-16</v>
      </c>
      <c r="EQ142" s="13">
        <v>3.1738650000000002E-15</v>
      </c>
      <c r="ER142" s="8">
        <v>0</v>
      </c>
      <c r="ES142" s="8">
        <v>0</v>
      </c>
      <c r="ET142" s="13">
        <v>3.1738650000000002E-15</v>
      </c>
    </row>
    <row r="143" spans="7:150" x14ac:dyDescent="0.25">
      <c r="G143" s="8">
        <f t="shared" si="62"/>
        <v>123.0457</v>
      </c>
      <c r="H143" s="9">
        <f t="shared" si="57"/>
        <v>0.82289160484103641</v>
      </c>
      <c r="I143" s="8">
        <f t="shared" si="63"/>
        <v>20.62735</v>
      </c>
      <c r="J143" s="9">
        <f t="shared" si="58"/>
        <v>20.283909133183794</v>
      </c>
      <c r="M143" s="8">
        <f t="shared" si="64"/>
        <v>2.7343800000000001E-2</v>
      </c>
      <c r="N143" s="9">
        <f t="shared" si="59"/>
        <v>0.41565769810757491</v>
      </c>
      <c r="O143" s="8">
        <f t="shared" si="65"/>
        <v>7.8740157480314005E-3</v>
      </c>
      <c r="P143" s="8">
        <f t="shared" si="66"/>
        <v>7.8125E-3</v>
      </c>
      <c r="Q143" s="8">
        <f t="shared" si="60"/>
        <v>1.0078740157480193</v>
      </c>
      <c r="R143" s="8">
        <f t="shared" si="61"/>
        <v>9.4512173180919687E-2</v>
      </c>
      <c r="S143" s="9">
        <f t="shared" si="67"/>
        <v>10.663959803555665</v>
      </c>
      <c r="T143" s="8">
        <f t="shared" si="56"/>
        <v>1.0072118765574105</v>
      </c>
      <c r="U143" s="8">
        <v>10</v>
      </c>
      <c r="V143" s="8">
        <v>1</v>
      </c>
      <c r="W143" s="8">
        <v>8057</v>
      </c>
      <c r="X143" s="8">
        <v>1110</v>
      </c>
      <c r="Y143" s="8">
        <v>6</v>
      </c>
      <c r="Z143" s="8">
        <v>20</v>
      </c>
      <c r="AA143" s="8">
        <v>7</v>
      </c>
      <c r="AB143" s="8">
        <v>7</v>
      </c>
      <c r="AC143" s="8">
        <v>0</v>
      </c>
      <c r="AD143" s="8">
        <v>0</v>
      </c>
      <c r="AE143" s="8">
        <v>1</v>
      </c>
      <c r="AF143" s="8">
        <v>6</v>
      </c>
      <c r="AG143" s="8">
        <v>14</v>
      </c>
      <c r="AH143" s="8">
        <v>4</v>
      </c>
      <c r="AI143" s="8">
        <v>0</v>
      </c>
      <c r="AJ143" s="8">
        <v>-1</v>
      </c>
      <c r="AK143" s="8">
        <v>4</v>
      </c>
      <c r="AL143" s="8">
        <v>-2.5</v>
      </c>
      <c r="AM143" s="8">
        <v>0</v>
      </c>
      <c r="AN143" s="8">
        <v>0.9</v>
      </c>
      <c r="AO143" s="8">
        <v>1.0036522342453</v>
      </c>
      <c r="AP143" s="8">
        <v>0.39270767985814597</v>
      </c>
      <c r="AQ143" s="8">
        <v>1.6277510033234801</v>
      </c>
      <c r="AR143" s="8">
        <v>0.26840863746937299</v>
      </c>
      <c r="AS143" s="8">
        <v>0.26915364866959002</v>
      </c>
      <c r="AT143" s="8">
        <v>1.23504332346534</v>
      </c>
      <c r="AU143" s="8">
        <v>1.0036657643379401</v>
      </c>
      <c r="AV143" s="8">
        <v>0.14567633427365401</v>
      </c>
      <c r="AW143" s="8">
        <v>1.8461687939957601</v>
      </c>
      <c r="AX143" s="8">
        <v>0.36149818254635002</v>
      </c>
      <c r="AY143" s="8">
        <v>0.36247837721863801</v>
      </c>
      <c r="AZ143" s="8">
        <v>1.7004924597221101</v>
      </c>
      <c r="BA143" s="10">
        <v>2.7343800000000001E-2</v>
      </c>
      <c r="BB143" s="10">
        <v>-1.56314113115983</v>
      </c>
      <c r="BC143" s="10">
        <v>3.90625E-3</v>
      </c>
      <c r="BD143" s="10">
        <v>9.7656199999999003E-3</v>
      </c>
      <c r="BE143" s="8">
        <v>0</v>
      </c>
      <c r="BF143" s="8">
        <v>0</v>
      </c>
      <c r="BG143" s="8">
        <v>1.7578099999999899E-2</v>
      </c>
      <c r="BH143" s="8">
        <v>1.3671900000000001E-2</v>
      </c>
      <c r="BI143" s="8">
        <v>1.953125E-3</v>
      </c>
      <c r="BJ143" s="8">
        <v>4.8828099999998903E-3</v>
      </c>
      <c r="BK143" s="8">
        <v>0</v>
      </c>
      <c r="BL143" s="8">
        <v>0</v>
      </c>
      <c r="BM143" s="8">
        <v>8.7890499999998904E-3</v>
      </c>
      <c r="BN143" s="8">
        <v>273.43799999999999</v>
      </c>
      <c r="BO143" s="8">
        <v>39.0625</v>
      </c>
      <c r="BP143" s="8">
        <v>97.656199999999899</v>
      </c>
      <c r="BQ143" s="8">
        <v>0</v>
      </c>
      <c r="BR143" s="8">
        <v>0</v>
      </c>
      <c r="BS143" s="8">
        <v>175.78099999999901</v>
      </c>
      <c r="BT143" s="8">
        <v>1266510</v>
      </c>
      <c r="BU143" s="10">
        <v>123.0457</v>
      </c>
      <c r="BV143" s="11">
        <v>123.0457</v>
      </c>
      <c r="BW143" s="10">
        <v>2.0899159290742499</v>
      </c>
      <c r="BX143" s="13">
        <v>9.7153358441701799E-5</v>
      </c>
      <c r="BY143" s="13">
        <v>9.7153358441701799E-5</v>
      </c>
      <c r="BZ143" s="8">
        <v>-4.01269269413062</v>
      </c>
      <c r="CA143" s="13">
        <v>9.7103150000000006E-5</v>
      </c>
      <c r="CB143" s="8">
        <v>-4.01291716852508</v>
      </c>
      <c r="CC143" s="13">
        <v>9.7144199999990002E-5</v>
      </c>
      <c r="CD143" s="8">
        <v>-19.01699</v>
      </c>
      <c r="CE143" s="8">
        <v>-9.9454949999999993</v>
      </c>
      <c r="CF143" s="13">
        <v>-1.50152703097488E-5</v>
      </c>
      <c r="CG143" s="13">
        <v>-7.8526778312054393E-6</v>
      </c>
      <c r="CH143" s="13">
        <v>-1.5007539999999899E-5</v>
      </c>
      <c r="CI143" s="13">
        <v>-7.85193899999999E-6</v>
      </c>
      <c r="CJ143" s="13">
        <v>7.2536549999999999E-6</v>
      </c>
      <c r="CK143" s="8">
        <v>-0.154609899999999</v>
      </c>
      <c r="CL143" s="8">
        <v>-8.0827799999999894E-2</v>
      </c>
      <c r="CM143" s="8">
        <v>1.0002210799756801</v>
      </c>
      <c r="CN143" s="8">
        <v>2.1057109695140901E-4</v>
      </c>
      <c r="CO143" s="11">
        <v>20.62735</v>
      </c>
      <c r="CP143" s="8">
        <v>1201.2670000000001</v>
      </c>
      <c r="CQ143" s="8">
        <v>3.0796387898608</v>
      </c>
      <c r="CR143" s="8">
        <v>600.63350000000003</v>
      </c>
      <c r="CS143" s="8">
        <v>2.7786087941968201</v>
      </c>
      <c r="CT143" s="8">
        <v>32.799700000000001</v>
      </c>
      <c r="CU143" s="8">
        <v>9.7691135155268807</v>
      </c>
      <c r="CV143" s="8">
        <v>12.047180000000001</v>
      </c>
      <c r="CW143" s="8">
        <v>112.6771</v>
      </c>
      <c r="CX143" s="8">
        <v>2.0518356594240998</v>
      </c>
      <c r="CY143" s="8">
        <v>56.338549999999998</v>
      </c>
      <c r="CZ143" s="8">
        <v>1.7508056637601099</v>
      </c>
      <c r="DA143" s="8">
        <v>0.18503349999999899</v>
      </c>
      <c r="DB143" s="8">
        <v>0.51381902418304404</v>
      </c>
      <c r="DC143" s="8">
        <v>0.43285211321153</v>
      </c>
      <c r="DD143" s="8">
        <v>0.49360909799124197</v>
      </c>
      <c r="DE143" s="8">
        <v>0.113022199999999</v>
      </c>
      <c r="DF143" s="8">
        <v>0.110807899999999</v>
      </c>
      <c r="DG143" s="8">
        <v>0.49288319999999902</v>
      </c>
      <c r="DH143" s="8">
        <v>1.1936519999999999</v>
      </c>
      <c r="DI143" s="8">
        <v>0.65682989999999897</v>
      </c>
      <c r="DJ143" s="8">
        <v>1</v>
      </c>
      <c r="DK143" s="8">
        <v>1</v>
      </c>
      <c r="DL143" s="8">
        <v>1</v>
      </c>
      <c r="DM143" s="8">
        <v>1</v>
      </c>
      <c r="DN143" s="8">
        <v>0</v>
      </c>
      <c r="DO143" s="8">
        <v>0</v>
      </c>
      <c r="DP143" s="11">
        <v>127</v>
      </c>
      <c r="DQ143" s="11">
        <v>7.8740157480314005E-3</v>
      </c>
      <c r="DR143" s="8">
        <v>7.8125E-3</v>
      </c>
      <c r="DS143" s="8">
        <v>1.5625E-2</v>
      </c>
      <c r="DT143" s="8">
        <v>6.9051255907489999E-4</v>
      </c>
      <c r="DU143" s="8">
        <v>8.7695095002514101E-2</v>
      </c>
      <c r="DV143" s="8">
        <v>1267060</v>
      </c>
      <c r="DW143" s="8">
        <v>1267030</v>
      </c>
      <c r="DX143" s="8">
        <v>1267400</v>
      </c>
      <c r="DY143" s="8">
        <v>1266510</v>
      </c>
      <c r="DZ143" s="8">
        <v>1266510</v>
      </c>
      <c r="EA143" s="8">
        <v>1266720</v>
      </c>
      <c r="EB143" s="8">
        <v>266.69040000000001</v>
      </c>
      <c r="EC143" s="8">
        <v>278.96390000000002</v>
      </c>
      <c r="ED143" s="8">
        <v>118.6887</v>
      </c>
      <c r="EE143" s="8">
        <v>0</v>
      </c>
      <c r="EF143" s="8">
        <v>0</v>
      </c>
      <c r="EG143" s="8">
        <v>117.79859999999999</v>
      </c>
      <c r="EH143" s="8">
        <v>1266790</v>
      </c>
      <c r="EI143" s="8">
        <v>1266750</v>
      </c>
      <c r="EJ143" s="12">
        <v>1267280</v>
      </c>
      <c r="EK143" s="8">
        <v>1266510</v>
      </c>
      <c r="EL143" s="8">
        <v>1266510</v>
      </c>
      <c r="EM143" s="8">
        <v>1266600</v>
      </c>
      <c r="EN143" s="13">
        <v>2.6341996000000002E-15</v>
      </c>
      <c r="EO143" s="13">
        <v>-2.6341996000000002E-15</v>
      </c>
      <c r="EP143" s="13">
        <v>-1.9406351E-15</v>
      </c>
      <c r="EQ143" s="13">
        <v>6.5017499999999996E-16</v>
      </c>
      <c r="ER143" s="8">
        <v>0</v>
      </c>
      <c r="ES143" s="8">
        <v>0</v>
      </c>
      <c r="ET143" s="13">
        <v>-2.7966979999999998E-15</v>
      </c>
    </row>
    <row r="144" spans="7:150" x14ac:dyDescent="0.25">
      <c r="G144" s="8">
        <f t="shared" si="62"/>
        <v>505.34769999999997</v>
      </c>
      <c r="H144" s="9">
        <f t="shared" si="57"/>
        <v>3.3796092009369416</v>
      </c>
      <c r="I144" s="8">
        <f t="shared" si="63"/>
        <v>20.661239999999999</v>
      </c>
      <c r="J144" s="9">
        <f t="shared" si="58"/>
        <v>20.317234872094684</v>
      </c>
      <c r="M144" s="8">
        <f t="shared" si="64"/>
        <v>0.11640639999999999</v>
      </c>
      <c r="N144" s="9">
        <f t="shared" si="59"/>
        <v>1.7695132450131146</v>
      </c>
      <c r="O144" s="8">
        <f t="shared" si="65"/>
        <v>7.8740157480314005E-3</v>
      </c>
      <c r="P144" s="8">
        <f t="shared" si="66"/>
        <v>7.8125E-3</v>
      </c>
      <c r="Q144" s="8">
        <f t="shared" si="60"/>
        <v>1.0078740157480193</v>
      </c>
      <c r="R144" s="8">
        <f t="shared" si="61"/>
        <v>9.4512173180919687E-2</v>
      </c>
      <c r="S144" s="9">
        <f t="shared" si="67"/>
        <v>10.663959803555665</v>
      </c>
      <c r="T144" s="8">
        <f t="shared" si="56"/>
        <v>1.0072118765574105</v>
      </c>
      <c r="U144" s="8">
        <v>10</v>
      </c>
      <c r="V144" s="8">
        <v>1</v>
      </c>
      <c r="W144" s="8">
        <v>8057</v>
      </c>
      <c r="X144" s="8">
        <v>1278</v>
      </c>
      <c r="Y144" s="8">
        <v>7</v>
      </c>
      <c r="Z144" s="8">
        <v>80</v>
      </c>
      <c r="AA144" s="8">
        <v>7</v>
      </c>
      <c r="AB144" s="8">
        <v>7</v>
      </c>
      <c r="AC144" s="8">
        <v>0</v>
      </c>
      <c r="AD144" s="8">
        <v>0</v>
      </c>
      <c r="AE144" s="8">
        <v>1</v>
      </c>
      <c r="AF144" s="8">
        <v>6</v>
      </c>
      <c r="AG144" s="8">
        <v>14</v>
      </c>
      <c r="AH144" s="8">
        <v>4</v>
      </c>
      <c r="AI144" s="8">
        <v>0</v>
      </c>
      <c r="AJ144" s="8">
        <v>-1</v>
      </c>
      <c r="AK144" s="8">
        <v>4</v>
      </c>
      <c r="AL144" s="8">
        <v>-2.5</v>
      </c>
      <c r="AM144" s="8">
        <v>0</v>
      </c>
      <c r="AN144" s="8">
        <v>0.9</v>
      </c>
      <c r="AO144" s="8">
        <v>1.0036522342453</v>
      </c>
      <c r="AP144" s="8">
        <v>0.39270767985814597</v>
      </c>
      <c r="AQ144" s="8">
        <v>1.6277510033234801</v>
      </c>
      <c r="AR144" s="8">
        <v>0.26840863746937299</v>
      </c>
      <c r="AS144" s="8">
        <v>0.26915364866959002</v>
      </c>
      <c r="AT144" s="8">
        <v>1.23504332346534</v>
      </c>
      <c r="AU144" s="8">
        <v>1.0036657643379401</v>
      </c>
      <c r="AV144" s="8">
        <v>0.14567633427365401</v>
      </c>
      <c r="AW144" s="8">
        <v>1.8461687939957601</v>
      </c>
      <c r="AX144" s="8">
        <v>0.36149818254635002</v>
      </c>
      <c r="AY144" s="8">
        <v>0.36247837721863801</v>
      </c>
      <c r="AZ144" s="8">
        <v>1.7004924597221101</v>
      </c>
      <c r="BA144" s="10">
        <v>0.11640639999999999</v>
      </c>
      <c r="BB144" s="10">
        <v>-0.93403785961712305</v>
      </c>
      <c r="BC144" s="10">
        <v>3.90625E-3</v>
      </c>
      <c r="BD144" s="10">
        <v>9.7656199999999003E-3</v>
      </c>
      <c r="BE144" s="8">
        <v>0</v>
      </c>
      <c r="BF144" s="8">
        <v>0</v>
      </c>
      <c r="BG144" s="8">
        <v>7.0117189999999996E-2</v>
      </c>
      <c r="BH144" s="8">
        <v>1.4550799999999999E-2</v>
      </c>
      <c r="BI144" s="8">
        <v>4.8828125E-4</v>
      </c>
      <c r="BJ144" s="8">
        <v>1.2207024999998999E-3</v>
      </c>
      <c r="BK144" s="8">
        <v>0</v>
      </c>
      <c r="BL144" s="8">
        <v>0</v>
      </c>
      <c r="BM144" s="8">
        <v>8.7646487499999995E-3</v>
      </c>
      <c r="BN144" s="8">
        <v>1164.0639999999901</v>
      </c>
      <c r="BO144" s="8">
        <v>39.0625</v>
      </c>
      <c r="BP144" s="8">
        <v>97.656199999999899</v>
      </c>
      <c r="BQ144" s="8">
        <v>0</v>
      </c>
      <c r="BR144" s="8">
        <v>0</v>
      </c>
      <c r="BS144" s="8">
        <v>701.17190000000005</v>
      </c>
      <c r="BT144" s="8">
        <v>1266510</v>
      </c>
      <c r="BU144" s="10">
        <v>505.34769999999997</v>
      </c>
      <c r="BV144" s="11">
        <v>505.34769999999997</v>
      </c>
      <c r="BW144" s="10">
        <v>2.7034401470154799</v>
      </c>
      <c r="BX144" s="8">
        <v>3.9900806152333001E-4</v>
      </c>
      <c r="BY144" s="8">
        <v>3.9900806152333001E-4</v>
      </c>
      <c r="BZ144" s="8">
        <v>-3.3991684761894598</v>
      </c>
      <c r="CA144" s="8">
        <v>3.9854829999995899E-4</v>
      </c>
      <c r="CB144" s="8">
        <v>-3.3996686392281301</v>
      </c>
      <c r="CC144" s="8">
        <v>3.9884909999995E-4</v>
      </c>
      <c r="CD144" s="8">
        <v>-13.597963999999999</v>
      </c>
      <c r="CE144" s="8">
        <v>-9.8233359999999994</v>
      </c>
      <c r="CF144" s="13">
        <v>-1.07365626801209E-5</v>
      </c>
      <c r="CG144" s="13">
        <v>-7.7562245856724299E-6</v>
      </c>
      <c r="CH144" s="13">
        <v>-1.0724495999999999E-5</v>
      </c>
      <c r="CI144" s="13">
        <v>-7.7531319999999995E-6</v>
      </c>
      <c r="CJ144" s="13">
        <v>8.614046E-6</v>
      </c>
      <c r="CK144" s="8">
        <v>-2.7073319999999901E-2</v>
      </c>
      <c r="CL144" s="8">
        <v>-1.9438679999999899E-2</v>
      </c>
      <c r="CM144" s="8">
        <v>1.0007106142075399</v>
      </c>
      <c r="CN144" s="13">
        <v>5.4549667985233901E-5</v>
      </c>
      <c r="CO144" s="11">
        <v>20.661239999999999</v>
      </c>
      <c r="CP144" s="8">
        <v>1210.56799999999</v>
      </c>
      <c r="CQ144" s="8">
        <v>3.08298827771074</v>
      </c>
      <c r="CR144" s="8">
        <v>151.320999999999</v>
      </c>
      <c r="CS144" s="8">
        <v>2.1798982907187998</v>
      </c>
      <c r="CT144" s="8">
        <v>32.734029999999997</v>
      </c>
      <c r="CU144" s="8">
        <v>2.3970556350835399</v>
      </c>
      <c r="CV144" s="8">
        <v>12.04074</v>
      </c>
      <c r="CW144" s="8">
        <v>112.598</v>
      </c>
      <c r="CX144" s="8">
        <v>2.0515306756701501</v>
      </c>
      <c r="CY144" s="8">
        <v>14.07475</v>
      </c>
      <c r="CZ144" s="8">
        <v>1.1484406886782099</v>
      </c>
      <c r="DA144" s="8">
        <v>0.184417899999999</v>
      </c>
      <c r="DB144" s="8">
        <v>0.51010484870140405</v>
      </c>
      <c r="DC144" s="8">
        <v>0.43297057325642302</v>
      </c>
      <c r="DD144" s="8">
        <v>0.49368368856249001</v>
      </c>
      <c r="DE144" s="8">
        <v>2.8233919999999899E-2</v>
      </c>
      <c r="DF144" s="8">
        <v>2.76480099999999E-2</v>
      </c>
      <c r="DG144" s="8">
        <v>0.122791999999999</v>
      </c>
      <c r="DH144" s="8">
        <v>1.1567689999999999</v>
      </c>
      <c r="DI144" s="8">
        <v>0.70533219999999996</v>
      </c>
      <c r="DJ144" s="8">
        <v>1</v>
      </c>
      <c r="DK144" s="8">
        <v>1</v>
      </c>
      <c r="DL144" s="8">
        <v>1</v>
      </c>
      <c r="DM144" s="8">
        <v>1</v>
      </c>
      <c r="DN144" s="8">
        <v>0</v>
      </c>
      <c r="DO144" s="8">
        <v>0</v>
      </c>
      <c r="DP144" s="11">
        <v>127</v>
      </c>
      <c r="DQ144" s="11">
        <v>7.8740157480314005E-3</v>
      </c>
      <c r="DR144" s="8">
        <v>7.8125E-3</v>
      </c>
      <c r="DS144" s="8">
        <v>1.5625E-2</v>
      </c>
      <c r="DT144" s="8">
        <v>6.9051255907489999E-4</v>
      </c>
      <c r="DU144" s="8">
        <v>8.7695095002514101E-2</v>
      </c>
      <c r="DV144" s="8">
        <v>1267476</v>
      </c>
      <c r="DW144" s="8">
        <v>1267030</v>
      </c>
      <c r="DX144" s="8">
        <v>1267390</v>
      </c>
      <c r="DY144" s="8">
        <v>1266510</v>
      </c>
      <c r="DZ144" s="8">
        <v>1266510</v>
      </c>
      <c r="EA144" s="8">
        <v>1267522</v>
      </c>
      <c r="EB144" s="8">
        <v>69.087699999999998</v>
      </c>
      <c r="EC144" s="8">
        <v>279.38170000000002</v>
      </c>
      <c r="ED144" s="8">
        <v>114.196799999999</v>
      </c>
      <c r="EE144" s="8">
        <v>0</v>
      </c>
      <c r="EF144" s="8">
        <v>0</v>
      </c>
      <c r="EG144" s="8">
        <v>30.209309999999999</v>
      </c>
      <c r="EH144" s="8">
        <v>1267410</v>
      </c>
      <c r="EI144" s="8">
        <v>1266750</v>
      </c>
      <c r="EJ144" s="12">
        <v>1267280</v>
      </c>
      <c r="EK144" s="8">
        <v>1266510</v>
      </c>
      <c r="EL144" s="8">
        <v>1266510</v>
      </c>
      <c r="EM144" s="8">
        <v>1267489</v>
      </c>
      <c r="EN144" s="13">
        <v>-5.1456289999999901E-16</v>
      </c>
      <c r="EO144" s="13">
        <v>5.1456289999999901E-16</v>
      </c>
      <c r="EP144" s="13">
        <v>-4.5207019999999904E-16</v>
      </c>
      <c r="EQ144" s="13">
        <v>1.9058572999999999E-15</v>
      </c>
      <c r="ER144" s="8">
        <v>0</v>
      </c>
      <c r="ES144" s="8">
        <v>0</v>
      </c>
      <c r="ET144" s="13">
        <v>3.1505575999999898E-15</v>
      </c>
    </row>
    <row r="145" spans="7:150" x14ac:dyDescent="0.25">
      <c r="G145" s="8">
        <f t="shared" si="62"/>
        <v>148.43815000000001</v>
      </c>
      <c r="H145" s="9">
        <f t="shared" si="57"/>
        <v>0.99270846094690435</v>
      </c>
      <c r="I145" s="8">
        <f t="shared" si="63"/>
        <v>1.01289219999999</v>
      </c>
      <c r="J145" s="9">
        <f t="shared" si="58"/>
        <v>0.9960277663640954</v>
      </c>
      <c r="M145" s="8">
        <f t="shared" si="64"/>
        <v>6.8566134999999903E-2</v>
      </c>
      <c r="N145" s="9">
        <f t="shared" si="59"/>
        <v>1.0422853386227657</v>
      </c>
      <c r="O145" s="8">
        <f t="shared" si="65"/>
        <v>7.3748080316068997E-4</v>
      </c>
      <c r="P145" s="8">
        <f t="shared" si="66"/>
        <v>6.103515625E-5</v>
      </c>
      <c r="Q145" s="8">
        <f t="shared" si="60"/>
        <v>12.082885478984744</v>
      </c>
      <c r="R145" s="8">
        <f t="shared" si="61"/>
        <v>12.09755816715772</v>
      </c>
      <c r="S145" s="9">
        <f t="shared" si="67"/>
        <v>0.99878713638155436</v>
      </c>
      <c r="T145" s="8">
        <f t="shared" si="56"/>
        <v>9.4335526806922337E-2</v>
      </c>
      <c r="U145" s="8">
        <v>20</v>
      </c>
      <c r="V145" s="8">
        <v>1</v>
      </c>
      <c r="W145" s="8">
        <v>9400</v>
      </c>
      <c r="X145" s="8">
        <v>4</v>
      </c>
      <c r="Y145" s="8">
        <v>0</v>
      </c>
      <c r="Z145" s="8">
        <v>1</v>
      </c>
      <c r="AA145" s="8">
        <v>0</v>
      </c>
      <c r="AB145" s="8">
        <v>0</v>
      </c>
      <c r="AC145" s="8">
        <v>0</v>
      </c>
      <c r="AD145" s="8">
        <v>0</v>
      </c>
      <c r="AE145" s="8">
        <v>2</v>
      </c>
      <c r="AF145" s="8">
        <v>10</v>
      </c>
      <c r="AG145" s="8">
        <v>14</v>
      </c>
      <c r="AH145" s="8">
        <v>4</v>
      </c>
      <c r="AI145" s="8">
        <v>0</v>
      </c>
      <c r="AJ145" s="8">
        <v>-1</v>
      </c>
      <c r="AK145" s="8">
        <v>4</v>
      </c>
      <c r="AL145" s="8">
        <v>-2.5</v>
      </c>
      <c r="AM145" s="8">
        <v>0</v>
      </c>
      <c r="AN145" s="8">
        <v>0.9</v>
      </c>
      <c r="AO145" s="8">
        <v>0.99567968085233705</v>
      </c>
      <c r="AP145" s="8">
        <v>0.14685284804686999</v>
      </c>
      <c r="AQ145" s="8">
        <v>1.84182495515984</v>
      </c>
      <c r="AR145" s="8">
        <v>0.36278986627718002</v>
      </c>
      <c r="AS145" s="8">
        <v>0.36084814715106101</v>
      </c>
      <c r="AT145" s="8">
        <v>1.69497210711297</v>
      </c>
      <c r="AU145" s="8">
        <v>0.99567968085233705</v>
      </c>
      <c r="AV145" s="8">
        <v>0.14685284804686999</v>
      </c>
      <c r="AW145" s="8">
        <v>1.84182495515984</v>
      </c>
      <c r="AX145" s="8">
        <v>0.36278986627718002</v>
      </c>
      <c r="AY145" s="8">
        <v>0.36084814715106101</v>
      </c>
      <c r="AZ145" s="8">
        <v>1.69497210711297</v>
      </c>
      <c r="BA145" s="10">
        <v>6.8566134999999903E-2</v>
      </c>
      <c r="BB145" s="10">
        <v>-1.1639975575567101</v>
      </c>
      <c r="BC145" s="10">
        <v>2.5405870000000001E-4</v>
      </c>
      <c r="BD145" s="10">
        <v>3.1867989999999902E-2</v>
      </c>
      <c r="BE145" s="13">
        <v>1.296998E-5</v>
      </c>
      <c r="BF145" s="8">
        <v>0</v>
      </c>
      <c r="BG145" s="8">
        <v>1.0590367499999901E-2</v>
      </c>
      <c r="BH145" s="8">
        <v>0.68566134999999995</v>
      </c>
      <c r="BI145" s="8">
        <v>2.54058699999999E-3</v>
      </c>
      <c r="BJ145" s="8">
        <v>0.31867989999999902</v>
      </c>
      <c r="BK145" s="8">
        <v>1.2969979999991499E-4</v>
      </c>
      <c r="BL145" s="8">
        <v>0</v>
      </c>
      <c r="BM145" s="8">
        <v>0.105903674999999</v>
      </c>
      <c r="BN145" s="8">
        <v>685.66134999999997</v>
      </c>
      <c r="BO145" s="8">
        <v>2.5405869999999902</v>
      </c>
      <c r="BP145" s="8">
        <v>318.67989999999998</v>
      </c>
      <c r="BQ145" s="8">
        <v>0.1296998</v>
      </c>
      <c r="BR145" s="8">
        <v>0</v>
      </c>
      <c r="BS145" s="8">
        <v>105.903674999999</v>
      </c>
      <c r="BT145" s="8">
        <v>1266510</v>
      </c>
      <c r="BU145" s="10">
        <v>151.54214999999999</v>
      </c>
      <c r="BV145" s="11">
        <v>148.43815000000001</v>
      </c>
      <c r="BW145" s="10">
        <v>2.1714222336507101</v>
      </c>
      <c r="BX145" s="8">
        <v>1.19653338702374E-4</v>
      </c>
      <c r="BY145" s="8">
        <v>1.17202509257684E-4</v>
      </c>
      <c r="BZ145" s="8">
        <v>-3.9311863895543002</v>
      </c>
      <c r="CA145" s="8">
        <v>1.2261819999994999E-4</v>
      </c>
      <c r="CB145" s="8">
        <v>-3.9115730370903701</v>
      </c>
      <c r="CC145" s="8">
        <v>1.1718274999995499E-4</v>
      </c>
      <c r="CD145" s="8">
        <v>41.369275000000002</v>
      </c>
      <c r="CE145" s="8">
        <v>53.355629999999998</v>
      </c>
      <c r="CF145" s="13">
        <v>3.26639939676749E-5</v>
      </c>
      <c r="CG145" s="13">
        <v>4.2128076367340098E-5</v>
      </c>
      <c r="CH145" s="13">
        <v>3.2658225E-5</v>
      </c>
      <c r="CI145" s="13">
        <v>4.2120704999999998E-5</v>
      </c>
      <c r="CJ145" s="13">
        <v>4.2121130000000001E-5</v>
      </c>
      <c r="CK145" s="8">
        <v>0.266363449999999</v>
      </c>
      <c r="CL145" s="8">
        <v>0.35945204999999902</v>
      </c>
      <c r="CM145" s="8">
        <v>1.0000236871402499</v>
      </c>
      <c r="CN145" s="13">
        <v>3.85314367829705E-7</v>
      </c>
      <c r="CO145" s="11">
        <v>1.01289219999999</v>
      </c>
      <c r="CP145" s="8">
        <v>222.81395000000001</v>
      </c>
      <c r="CQ145" s="8">
        <v>2.3477762952663102</v>
      </c>
      <c r="CR145" s="8">
        <v>2228.1395000000002</v>
      </c>
      <c r="CS145" s="8">
        <v>3.3477762952663102</v>
      </c>
      <c r="CT145" s="8">
        <v>1.488993</v>
      </c>
      <c r="CU145" s="8">
        <v>1.5009579883269999</v>
      </c>
      <c r="CV145" s="8">
        <v>1.01032835</v>
      </c>
      <c r="CW145" s="8">
        <v>318.75879999999898</v>
      </c>
      <c r="CX145" s="8">
        <v>2.5032143304968399</v>
      </c>
      <c r="CY145" s="8">
        <v>3187.5879999999902</v>
      </c>
      <c r="CZ145" s="8">
        <v>3.5032143304968399</v>
      </c>
      <c r="DA145" s="8">
        <v>0.35672584999999901</v>
      </c>
      <c r="DB145" s="8">
        <v>9.2489493292633104E-3</v>
      </c>
      <c r="DC145" s="8">
        <v>8.2179196702533291E-3</v>
      </c>
      <c r="DD145" s="8">
        <v>0.17905268592080101</v>
      </c>
      <c r="DE145" s="8">
        <v>2.0806539999999501E-3</v>
      </c>
      <c r="DF145" s="8">
        <v>9.7934189999994989E-4</v>
      </c>
      <c r="DG145" s="8">
        <v>0.259784349999999</v>
      </c>
      <c r="DH145" s="8">
        <v>0.54512594999999997</v>
      </c>
      <c r="DI145" s="8">
        <v>6.4253269999999904E-2</v>
      </c>
      <c r="DJ145" s="8">
        <v>1</v>
      </c>
      <c r="DK145" s="8">
        <v>1</v>
      </c>
      <c r="DL145" s="8">
        <v>1</v>
      </c>
      <c r="DM145" s="8">
        <v>1</v>
      </c>
      <c r="DN145" s="8">
        <v>0</v>
      </c>
      <c r="DO145" s="8">
        <v>0</v>
      </c>
      <c r="DP145" s="11">
        <v>1356.65</v>
      </c>
      <c r="DQ145" s="11">
        <v>7.3748080316068997E-4</v>
      </c>
      <c r="DR145" s="8">
        <v>1.220703125E-4</v>
      </c>
      <c r="DS145" s="8">
        <v>2.6489257812499999E-3</v>
      </c>
      <c r="DT145" s="8">
        <v>4.2427350716733501E-4</v>
      </c>
      <c r="DU145" s="8">
        <v>0.57549825141600797</v>
      </c>
      <c r="DV145" s="8">
        <v>1266540</v>
      </c>
      <c r="DW145" s="8">
        <v>1266520</v>
      </c>
      <c r="DX145" s="8">
        <v>1266556</v>
      </c>
      <c r="DY145" s="8">
        <v>1266510</v>
      </c>
      <c r="DZ145" s="8">
        <v>1266510</v>
      </c>
      <c r="EA145" s="8">
        <v>1266520</v>
      </c>
      <c r="EB145" s="8">
        <v>0.48800450000000001</v>
      </c>
      <c r="EC145" s="8">
        <v>0.58779559999999997</v>
      </c>
      <c r="ED145" s="8">
        <v>1.1727904999999901</v>
      </c>
      <c r="EE145" s="8">
        <v>9.8949249999999607E-3</v>
      </c>
      <c r="EF145" s="8">
        <v>0</v>
      </c>
      <c r="EG145" s="8">
        <v>0.50134529999999899</v>
      </c>
      <c r="EH145" s="8">
        <v>1266540</v>
      </c>
      <c r="EI145" s="8">
        <v>1266510</v>
      </c>
      <c r="EJ145" s="12">
        <v>1266554</v>
      </c>
      <c r="EK145" s="8">
        <v>1266510</v>
      </c>
      <c r="EL145" s="8">
        <v>1266510</v>
      </c>
      <c r="EM145" s="8">
        <v>1266520</v>
      </c>
      <c r="EN145" s="13">
        <v>-8.7946754999999997E-17</v>
      </c>
      <c r="EO145" s="13">
        <v>8.7946754999999997E-17</v>
      </c>
      <c r="EP145" s="13">
        <v>-2.6356366000000001E-17</v>
      </c>
      <c r="EQ145" s="13">
        <v>1.1447121499999999E-16</v>
      </c>
      <c r="ER145" s="13">
        <v>-2.9728370557499901E-18</v>
      </c>
      <c r="ES145" s="8">
        <v>0</v>
      </c>
      <c r="ET145" s="13">
        <v>-1.30414909999999E-16</v>
      </c>
    </row>
    <row r="146" spans="7:150" x14ac:dyDescent="0.25">
      <c r="G146" s="8">
        <f t="shared" si="62"/>
        <v>146.56299999999999</v>
      </c>
      <c r="H146" s="9">
        <f t="shared" si="57"/>
        <v>0.98016803740656377</v>
      </c>
      <c r="I146" s="8">
        <f t="shared" si="63"/>
        <v>1.00293749999999</v>
      </c>
      <c r="J146" s="9">
        <f t="shared" si="58"/>
        <v>0.98623880994225233</v>
      </c>
      <c r="M146" s="8">
        <f t="shared" si="64"/>
        <v>0.103736862499999</v>
      </c>
      <c r="N146" s="9">
        <f t="shared" si="59"/>
        <v>1.5769214767388435</v>
      </c>
      <c r="O146" s="8">
        <f t="shared" si="65"/>
        <v>3.9577736070871202E-4</v>
      </c>
      <c r="P146" s="8">
        <f t="shared" si="66"/>
        <v>1.220703125E-4</v>
      </c>
      <c r="Q146" s="8">
        <f t="shared" si="60"/>
        <v>3.2422081389257689</v>
      </c>
      <c r="R146" s="8">
        <f t="shared" si="61"/>
        <v>6.04877908357886</v>
      </c>
      <c r="S146" s="9">
        <f t="shared" si="67"/>
        <v>0.53601034095089861</v>
      </c>
      <c r="T146" s="8">
        <f t="shared" si="56"/>
        <v>5.062622058865246E-2</v>
      </c>
      <c r="U146" s="8">
        <v>8</v>
      </c>
      <c r="V146" s="8">
        <v>1</v>
      </c>
      <c r="W146" s="8">
        <v>9401</v>
      </c>
      <c r="X146" s="8">
        <v>10220</v>
      </c>
      <c r="Y146" s="8">
        <v>0</v>
      </c>
      <c r="Z146" s="8">
        <v>1</v>
      </c>
      <c r="AA146" s="8">
        <v>1</v>
      </c>
      <c r="AB146" s="8">
        <v>1</v>
      </c>
      <c r="AC146" s="8">
        <v>0</v>
      </c>
      <c r="AD146" s="8">
        <v>0</v>
      </c>
      <c r="AE146" s="8">
        <v>2</v>
      </c>
      <c r="AF146" s="8">
        <v>10</v>
      </c>
      <c r="AG146" s="8">
        <v>14</v>
      </c>
      <c r="AH146" s="8">
        <v>4</v>
      </c>
      <c r="AI146" s="8">
        <v>0</v>
      </c>
      <c r="AJ146" s="8">
        <v>-1</v>
      </c>
      <c r="AK146" s="8">
        <v>4</v>
      </c>
      <c r="AL146" s="8">
        <v>-2.5</v>
      </c>
      <c r="AM146" s="8">
        <v>0</v>
      </c>
      <c r="AN146" s="8">
        <v>0.9</v>
      </c>
      <c r="AO146" s="8">
        <v>0.97152763423789601</v>
      </c>
      <c r="AP146" s="8">
        <v>0.150929106589266</v>
      </c>
      <c r="AQ146" s="8">
        <v>1.82955755039965</v>
      </c>
      <c r="AR146" s="8">
        <v>0.36760357262218801</v>
      </c>
      <c r="AS146" s="8">
        <v>0.35693479880114798</v>
      </c>
      <c r="AT146" s="8">
        <v>1.67862844381038</v>
      </c>
      <c r="AU146" s="8">
        <v>0.97156608277826295</v>
      </c>
      <c r="AV146" s="8">
        <v>0.150876401082675</v>
      </c>
      <c r="AW146" s="8">
        <v>1.8296209987885901</v>
      </c>
      <c r="AX146" s="8">
        <v>0.36762641271409702</v>
      </c>
      <c r="AY146" s="8">
        <v>0.35697129037775899</v>
      </c>
      <c r="AZ146" s="8">
        <v>1.6787445977059099</v>
      </c>
      <c r="BA146" s="10">
        <v>0.103736862499999</v>
      </c>
      <c r="BB146" s="10">
        <v>-0.988822805660723</v>
      </c>
      <c r="BC146" s="10">
        <v>1.4114374999993701E-4</v>
      </c>
      <c r="BD146" s="10">
        <v>3.3161162499999897E-2</v>
      </c>
      <c r="BE146" s="8">
        <v>0</v>
      </c>
      <c r="BF146" s="8">
        <v>0</v>
      </c>
      <c r="BG146" s="8">
        <v>1.2401587499999899E-2</v>
      </c>
      <c r="BH146" s="8">
        <v>1.037368625</v>
      </c>
      <c r="BI146" s="8">
        <v>1.41143749999989E-3</v>
      </c>
      <c r="BJ146" s="8">
        <v>0.33161162499999902</v>
      </c>
      <c r="BK146" s="8">
        <v>0</v>
      </c>
      <c r="BL146" s="8">
        <v>0</v>
      </c>
      <c r="BM146" s="8">
        <v>0.124015874999999</v>
      </c>
      <c r="BN146" s="8">
        <v>1037.3686250000001</v>
      </c>
      <c r="BO146" s="8">
        <v>1.4114374999999999</v>
      </c>
      <c r="BP146" s="8">
        <v>331.611625</v>
      </c>
      <c r="BQ146" s="8">
        <v>0</v>
      </c>
      <c r="BR146" s="8">
        <v>0</v>
      </c>
      <c r="BS146" s="8">
        <v>124.015874999999</v>
      </c>
      <c r="BT146" s="8">
        <v>1266510</v>
      </c>
      <c r="BU146" s="10">
        <v>149.62212500000001</v>
      </c>
      <c r="BV146" s="11">
        <v>146.56299999999999</v>
      </c>
      <c r="BW146" s="10">
        <v>2.1602019164584001</v>
      </c>
      <c r="BX146" s="8">
        <v>1.18137341987002E-4</v>
      </c>
      <c r="BY146" s="8">
        <v>1.15721944556284E-4</v>
      </c>
      <c r="BZ146" s="8">
        <v>-3.9424067067465201</v>
      </c>
      <c r="CA146" s="8">
        <v>1.20515999999974E-4</v>
      </c>
      <c r="CB146" s="8">
        <v>-3.92482543641994</v>
      </c>
      <c r="CC146" s="8">
        <v>1.15717849999975E-4</v>
      </c>
      <c r="CD146" s="8">
        <v>25.4507625</v>
      </c>
      <c r="CE146" s="8">
        <v>35.464087499999998</v>
      </c>
      <c r="CF146" s="13">
        <v>2.0095192694885899E-5</v>
      </c>
      <c r="CG146" s="13">
        <v>2.80014271502001E-5</v>
      </c>
      <c r="CH146" s="13">
        <v>2.0091812499999899E-5</v>
      </c>
      <c r="CI146" s="13">
        <v>2.7996774999999899E-5</v>
      </c>
      <c r="CJ146" s="13">
        <v>2.7997562499999998E-5</v>
      </c>
      <c r="CK146" s="8">
        <v>0.16214537499999901</v>
      </c>
      <c r="CL146" s="8">
        <v>0.23683274999999901</v>
      </c>
      <c r="CM146" s="8">
        <v>1.0000207262477201</v>
      </c>
      <c r="CN146" s="13">
        <v>3.5880983963805999E-7</v>
      </c>
      <c r="CO146" s="11">
        <v>1.00293749999999</v>
      </c>
      <c r="CP146" s="8">
        <v>194.75450000000001</v>
      </c>
      <c r="CQ146" s="8">
        <v>2.2742944223649402</v>
      </c>
      <c r="CR146" s="8">
        <v>1947.5449999999901</v>
      </c>
      <c r="CS146" s="8">
        <v>3.2742944223649402</v>
      </c>
      <c r="CT146" s="8">
        <v>1.5835187500000001</v>
      </c>
      <c r="CU146" s="8">
        <v>1.3076249769613399</v>
      </c>
      <c r="CV146" s="8">
        <v>1.3414225</v>
      </c>
      <c r="CW146" s="8">
        <v>331.7595</v>
      </c>
      <c r="CX146" s="8">
        <v>2.5201645953224099</v>
      </c>
      <c r="CY146" s="8">
        <v>3317.5949999999998</v>
      </c>
      <c r="CZ146" s="8">
        <v>3.5201645953224099</v>
      </c>
      <c r="DA146" s="8">
        <v>0.21628624999999899</v>
      </c>
      <c r="DB146" s="8">
        <v>5.2120050632997999E-3</v>
      </c>
      <c r="DC146" s="8">
        <v>4.7229032319036296E-3</v>
      </c>
      <c r="DD146" s="8">
        <v>0.31405369543575501</v>
      </c>
      <c r="DE146" s="8">
        <v>1.9719674999999102E-3</v>
      </c>
      <c r="DF146" s="8">
        <v>6.9061637499993704E-4</v>
      </c>
      <c r="DG146" s="8">
        <v>0.47285062500000002</v>
      </c>
      <c r="DH146" s="8">
        <v>1.5107375000000001</v>
      </c>
      <c r="DI146" s="8">
        <v>0.150906499999999</v>
      </c>
      <c r="DJ146" s="8">
        <v>1</v>
      </c>
      <c r="DK146" s="8">
        <v>1</v>
      </c>
      <c r="DL146" s="8">
        <v>1</v>
      </c>
      <c r="DM146" s="8">
        <v>1</v>
      </c>
      <c r="DN146" s="8">
        <v>0</v>
      </c>
      <c r="DO146" s="8">
        <v>0</v>
      </c>
      <c r="DP146" s="11">
        <v>2275.5</v>
      </c>
      <c r="DQ146" s="11">
        <v>3.9577736070871202E-4</v>
      </c>
      <c r="DR146" s="8">
        <v>1.068115234375E-4</v>
      </c>
      <c r="DS146" s="8">
        <v>2.227783203125E-3</v>
      </c>
      <c r="DT146" s="8">
        <v>2.9571854568940002E-4</v>
      </c>
      <c r="DU146" s="8">
        <v>0.64793357761054904</v>
      </c>
      <c r="DV146" s="8">
        <v>1266536.25</v>
      </c>
      <c r="DW146" s="8">
        <v>1266520</v>
      </c>
      <c r="DX146" s="8">
        <v>1266538.75</v>
      </c>
      <c r="DY146" s="8">
        <v>1266510</v>
      </c>
      <c r="DZ146" s="8">
        <v>1266510</v>
      </c>
      <c r="EA146" s="8">
        <v>1266520</v>
      </c>
      <c r="EB146" s="8">
        <v>0.45443624999999999</v>
      </c>
      <c r="EC146" s="8">
        <v>0.57734762500000003</v>
      </c>
      <c r="ED146" s="8">
        <v>0.43792937499999901</v>
      </c>
      <c r="EE146" s="8">
        <v>0</v>
      </c>
      <c r="EF146" s="8">
        <v>0</v>
      </c>
      <c r="EG146" s="8">
        <v>0.27418228749999901</v>
      </c>
      <c r="EH146" s="8">
        <v>1266536.25</v>
      </c>
      <c r="EI146" s="8">
        <v>1266510</v>
      </c>
      <c r="EJ146" s="12">
        <v>1266538.75</v>
      </c>
      <c r="EK146" s="8">
        <v>1266510</v>
      </c>
      <c r="EL146" s="8">
        <v>1266510</v>
      </c>
      <c r="EM146" s="8">
        <v>1266520</v>
      </c>
      <c r="EN146" s="13">
        <v>2.4892257499999999E-16</v>
      </c>
      <c r="EO146" s="13">
        <v>-2.4892257499999999E-16</v>
      </c>
      <c r="EP146" s="13">
        <v>1.5565856250000001E-16</v>
      </c>
      <c r="EQ146" s="13">
        <v>4.1087724999999897E-17</v>
      </c>
      <c r="ER146" s="8">
        <v>0</v>
      </c>
      <c r="ES146" s="8">
        <v>0</v>
      </c>
      <c r="ET146" s="13">
        <v>-5.4078587499999899E-17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9107-976E-4811-B27F-8B8ADD1A89F2}">
  <dimension ref="B1:EC56"/>
  <sheetViews>
    <sheetView topLeftCell="BT1" workbookViewId="0">
      <selection activeCell="BW1" sqref="BW1"/>
    </sheetView>
  </sheetViews>
  <sheetFormatPr defaultRowHeight="14.5" x14ac:dyDescent="0.35"/>
  <cols>
    <col min="75" max="75" width="8.7265625" style="2"/>
  </cols>
  <sheetData>
    <row r="1" spans="2:133" x14ac:dyDescent="0.35">
      <c r="B1" t="s">
        <v>0</v>
      </c>
      <c r="C1" t="s">
        <v>1</v>
      </c>
      <c r="D1" t="s">
        <v>2</v>
      </c>
      <c r="E1" t="s">
        <v>3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6</v>
      </c>
      <c r="M1" t="s">
        <v>7</v>
      </c>
      <c r="N1" t="s">
        <v>4</v>
      </c>
      <c r="O1" t="s">
        <v>5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129</v>
      </c>
      <c r="BU1" t="s">
        <v>130</v>
      </c>
      <c r="BV1" t="s">
        <v>131</v>
      </c>
      <c r="BW1" s="2" t="s">
        <v>132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133</v>
      </c>
      <c r="CZ1" t="s">
        <v>134</v>
      </c>
      <c r="DA1" t="s">
        <v>135</v>
      </c>
      <c r="DB1" t="s">
        <v>136</v>
      </c>
      <c r="DC1" t="s">
        <v>137</v>
      </c>
      <c r="DD1" t="s">
        <v>138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139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</row>
    <row r="2" spans="2:133" x14ac:dyDescent="0.35">
      <c r="B2">
        <v>20</v>
      </c>
      <c r="C2">
        <v>1</v>
      </c>
      <c r="D2">
        <v>10750</v>
      </c>
      <c r="E2">
        <v>4</v>
      </c>
      <c r="F2">
        <v>0</v>
      </c>
      <c r="G2">
        <v>0</v>
      </c>
      <c r="H2">
        <v>0</v>
      </c>
      <c r="I2">
        <v>0</v>
      </c>
      <c r="J2">
        <v>3</v>
      </c>
      <c r="K2">
        <v>0</v>
      </c>
      <c r="L2">
        <v>14</v>
      </c>
      <c r="M2">
        <v>4</v>
      </c>
      <c r="N2">
        <v>0</v>
      </c>
      <c r="O2">
        <v>-1</v>
      </c>
      <c r="P2">
        <v>4</v>
      </c>
      <c r="Q2">
        <v>-2.5</v>
      </c>
      <c r="R2">
        <v>0</v>
      </c>
      <c r="S2">
        <v>0.9</v>
      </c>
      <c r="T2">
        <v>0.99567968085233705</v>
      </c>
      <c r="U2">
        <v>0.14685284804686999</v>
      </c>
      <c r="V2">
        <v>1.84182495515984</v>
      </c>
      <c r="W2">
        <v>0.36278986627718002</v>
      </c>
      <c r="X2">
        <v>0.36084814715106101</v>
      </c>
      <c r="Y2">
        <v>1.69497210711297</v>
      </c>
      <c r="Z2">
        <v>0.99567968085233705</v>
      </c>
      <c r="AA2">
        <v>0.14685284804686999</v>
      </c>
      <c r="AB2">
        <v>1.84182495515984</v>
      </c>
      <c r="AC2">
        <v>0.36278986627718002</v>
      </c>
      <c r="AD2">
        <v>0.36084814715106101</v>
      </c>
      <c r="AE2">
        <v>1.69497210711297</v>
      </c>
      <c r="AF2">
        <v>6.8566134999999903E-2</v>
      </c>
      <c r="AG2">
        <v>-1.1639975575567101</v>
      </c>
      <c r="AH2">
        <v>2.5405870000000001E-4</v>
      </c>
      <c r="AI2">
        <v>3.1867989999999902E-2</v>
      </c>
      <c r="AJ2" s="1">
        <v>1.296998E-5</v>
      </c>
      <c r="AK2">
        <v>0</v>
      </c>
      <c r="AL2">
        <v>1.0590367499999901E-2</v>
      </c>
      <c r="AM2">
        <v>0.68566134999999995</v>
      </c>
      <c r="AN2">
        <v>2.54058699999999E-3</v>
      </c>
      <c r="AO2">
        <v>0.31867989999999902</v>
      </c>
      <c r="AP2">
        <v>1.2969979999991499E-4</v>
      </c>
      <c r="AQ2">
        <v>0</v>
      </c>
      <c r="AR2">
        <v>0.105903674999999</v>
      </c>
      <c r="AS2">
        <v>685.66134999999997</v>
      </c>
      <c r="AT2">
        <v>2.5405869999999902</v>
      </c>
      <c r="AU2">
        <v>318.67989999999998</v>
      </c>
      <c r="AV2">
        <v>0.1296998</v>
      </c>
      <c r="AW2">
        <v>0</v>
      </c>
      <c r="AX2">
        <v>105.903674999999</v>
      </c>
      <c r="AY2">
        <v>1266510</v>
      </c>
      <c r="AZ2">
        <v>151.54214999999999</v>
      </c>
      <c r="BA2">
        <v>148.43815000000001</v>
      </c>
      <c r="BB2">
        <v>2.1714222336507101</v>
      </c>
      <c r="BC2">
        <v>1.19653338702374E-4</v>
      </c>
      <c r="BD2">
        <v>1.17202509257684E-4</v>
      </c>
      <c r="BE2">
        <v>-3.9311863895543002</v>
      </c>
      <c r="BF2">
        <v>1.2261819999994999E-4</v>
      </c>
      <c r="BG2">
        <v>-3.9115730370903701</v>
      </c>
      <c r="BH2">
        <v>1.1718274999995499E-4</v>
      </c>
      <c r="BI2">
        <v>41.369275000000002</v>
      </c>
      <c r="BJ2">
        <v>53.355629999999998</v>
      </c>
      <c r="BK2" s="1">
        <v>3.26639939676749E-5</v>
      </c>
      <c r="BL2" s="1">
        <v>4.2128076367340098E-5</v>
      </c>
      <c r="BM2" s="1">
        <v>3.2658225E-5</v>
      </c>
      <c r="BN2" s="1">
        <v>4.2120704999999998E-5</v>
      </c>
      <c r="BO2" s="1">
        <v>4.2121130000000001E-5</v>
      </c>
      <c r="BP2">
        <v>0.266363449999999</v>
      </c>
      <c r="BQ2">
        <v>0.35945204999999902</v>
      </c>
      <c r="BR2">
        <v>1.0000236871402499</v>
      </c>
      <c r="BS2" s="1">
        <v>3.85314367829705E-7</v>
      </c>
      <c r="BT2" s="1">
        <v>3.8530625E-7</v>
      </c>
      <c r="BU2">
        <v>1.0000157914268299</v>
      </c>
      <c r="BV2" s="1">
        <v>3.2473040086536999E-9</v>
      </c>
      <c r="BW2" s="3">
        <v>3.2472519999999898E-9</v>
      </c>
      <c r="BX2">
        <v>1.01289219999999</v>
      </c>
      <c r="BY2">
        <v>222.81395000000001</v>
      </c>
      <c r="BZ2">
        <v>2.3477762952663102</v>
      </c>
      <c r="CA2">
        <v>2228.1395000000002</v>
      </c>
      <c r="CB2">
        <v>3.3477762952663102</v>
      </c>
      <c r="CC2">
        <v>1.488993</v>
      </c>
      <c r="CD2">
        <v>1.5009579883269999</v>
      </c>
      <c r="CE2">
        <v>1.01032835</v>
      </c>
      <c r="CF2">
        <v>318.75879999999898</v>
      </c>
      <c r="CG2">
        <v>2.5032143304968399</v>
      </c>
      <c r="CH2">
        <v>3187.5879999999902</v>
      </c>
      <c r="CI2">
        <v>3.5032143304968399</v>
      </c>
      <c r="CJ2">
        <v>0.35672584999999901</v>
      </c>
      <c r="CK2">
        <v>9.2489493292633104E-3</v>
      </c>
      <c r="CL2">
        <v>8.2179196702533291E-3</v>
      </c>
      <c r="CM2">
        <v>0.17905268592080101</v>
      </c>
      <c r="CN2">
        <v>2.0806539999999501E-3</v>
      </c>
      <c r="CO2">
        <v>9.7934189999994989E-4</v>
      </c>
      <c r="CP2">
        <v>0.259784349999999</v>
      </c>
      <c r="CQ2">
        <v>0.54512594999999997</v>
      </c>
      <c r="CR2">
        <v>6.4253269999999904E-2</v>
      </c>
      <c r="CS2">
        <v>1</v>
      </c>
      <c r="CT2">
        <v>1</v>
      </c>
      <c r="CU2">
        <v>1</v>
      </c>
      <c r="CV2">
        <v>1</v>
      </c>
      <c r="CW2">
        <v>0</v>
      </c>
      <c r="CX2">
        <v>0</v>
      </c>
      <c r="CY2">
        <v>1356.65</v>
      </c>
      <c r="CZ2">
        <v>7.3748080316068997E-4</v>
      </c>
      <c r="DA2">
        <v>1.220703125E-4</v>
      </c>
      <c r="DB2">
        <v>2.6489257812499999E-3</v>
      </c>
      <c r="DC2">
        <v>4.2427350716733501E-4</v>
      </c>
      <c r="DD2">
        <v>0.57549825141600797</v>
      </c>
      <c r="DE2">
        <v>1266540</v>
      </c>
      <c r="DF2">
        <v>1266520</v>
      </c>
      <c r="DG2">
        <v>1266556</v>
      </c>
      <c r="DH2">
        <v>1266510</v>
      </c>
      <c r="DI2">
        <v>1266510</v>
      </c>
      <c r="DJ2">
        <v>1266520</v>
      </c>
      <c r="DK2">
        <v>0.48800450000000001</v>
      </c>
      <c r="DL2">
        <v>0.58779559999999997</v>
      </c>
      <c r="DM2">
        <v>1.1727904999999901</v>
      </c>
      <c r="DN2">
        <v>9.8949249999999607E-3</v>
      </c>
      <c r="DO2">
        <v>0</v>
      </c>
      <c r="DP2">
        <v>0.50134529999999899</v>
      </c>
      <c r="DQ2">
        <v>1266540</v>
      </c>
      <c r="DR2">
        <v>1266510</v>
      </c>
      <c r="DS2">
        <v>1266554</v>
      </c>
      <c r="DT2">
        <v>1266510</v>
      </c>
      <c r="DU2">
        <v>1266510</v>
      </c>
      <c r="DV2">
        <v>1266520</v>
      </c>
      <c r="DW2" s="1">
        <v>-8.7946754999999997E-17</v>
      </c>
      <c r="DX2" s="1">
        <v>8.7946754999999997E-17</v>
      </c>
      <c r="DY2" s="1">
        <v>-2.6356366000000001E-17</v>
      </c>
      <c r="DZ2" s="1">
        <v>1.1447121499999999E-16</v>
      </c>
      <c r="EA2" s="1">
        <v>-2.9728370557499901E-18</v>
      </c>
      <c r="EB2">
        <v>0</v>
      </c>
      <c r="EC2" s="1">
        <v>-1.30414909999999E-16</v>
      </c>
    </row>
    <row r="3" spans="2:133" x14ac:dyDescent="0.35">
      <c r="B3">
        <v>13</v>
      </c>
      <c r="C3">
        <v>1</v>
      </c>
      <c r="D3">
        <v>10751</v>
      </c>
      <c r="E3">
        <v>10328</v>
      </c>
      <c r="F3">
        <v>1</v>
      </c>
      <c r="G3">
        <v>1</v>
      </c>
      <c r="H3">
        <v>0</v>
      </c>
      <c r="I3">
        <v>0</v>
      </c>
      <c r="J3">
        <v>3</v>
      </c>
      <c r="K3">
        <v>0</v>
      </c>
      <c r="L3">
        <v>14</v>
      </c>
      <c r="M3">
        <v>4</v>
      </c>
      <c r="N3">
        <v>0</v>
      </c>
      <c r="O3">
        <v>-1</v>
      </c>
      <c r="P3">
        <v>4</v>
      </c>
      <c r="Q3">
        <v>-2.5</v>
      </c>
      <c r="R3">
        <v>0</v>
      </c>
      <c r="S3">
        <v>0.9</v>
      </c>
      <c r="T3">
        <v>1.0066114795916901</v>
      </c>
      <c r="U3">
        <v>0.144160775149695</v>
      </c>
      <c r="V3">
        <v>1.84490408163058</v>
      </c>
      <c r="W3">
        <v>0.35987784468161799</v>
      </c>
      <c r="X3">
        <v>0.361923169539555</v>
      </c>
      <c r="Y3">
        <v>1.7007433064808799</v>
      </c>
      <c r="Z3">
        <v>1.0066030526540199</v>
      </c>
      <c r="AA3">
        <v>0.14414127232860999</v>
      </c>
      <c r="AB3">
        <v>1.8449336804980001</v>
      </c>
      <c r="AC3">
        <v>0.35988861482733697</v>
      </c>
      <c r="AD3">
        <v>0.361931088042587</v>
      </c>
      <c r="AE3">
        <v>1.7007924081693899</v>
      </c>
      <c r="AF3">
        <v>9.0001030769230703E-2</v>
      </c>
      <c r="AG3">
        <v>-1.0458139088734899</v>
      </c>
      <c r="AH3">
        <v>1.90148153846069E-4</v>
      </c>
      <c r="AI3">
        <v>3.5334646153846003E-2</v>
      </c>
      <c r="AJ3">
        <v>0</v>
      </c>
      <c r="AK3">
        <v>0</v>
      </c>
      <c r="AL3">
        <v>1.0444043076922999E-2</v>
      </c>
      <c r="AM3">
        <v>0.90001030769230705</v>
      </c>
      <c r="AN3">
        <v>1.9014815384614499E-3</v>
      </c>
      <c r="AO3">
        <v>0.353346461538461</v>
      </c>
      <c r="AP3">
        <v>0</v>
      </c>
      <c r="AQ3">
        <v>0</v>
      </c>
      <c r="AR3">
        <v>0.10444043076923</v>
      </c>
      <c r="AS3">
        <v>900.01030769230704</v>
      </c>
      <c r="AT3">
        <v>1.90148153846153</v>
      </c>
      <c r="AU3">
        <v>353.34646153846103</v>
      </c>
      <c r="AV3">
        <v>0</v>
      </c>
      <c r="AW3">
        <v>0</v>
      </c>
      <c r="AX3">
        <v>104.44043076923001</v>
      </c>
      <c r="AY3">
        <v>1266510</v>
      </c>
      <c r="AZ3">
        <v>170.778153846153</v>
      </c>
      <c r="BA3">
        <v>167.278384615384</v>
      </c>
      <c r="BB3">
        <v>2.22325964569281</v>
      </c>
      <c r="BC3">
        <v>1.3484153606849999E-4</v>
      </c>
      <c r="BD3">
        <v>1.3207821858123801E-4</v>
      </c>
      <c r="BE3">
        <v>-3.8793489775122101</v>
      </c>
      <c r="BF3">
        <v>1.3750892307689199E-4</v>
      </c>
      <c r="BG3">
        <v>-3.8618509186699201</v>
      </c>
      <c r="BH3">
        <v>1.3206123076916899E-4</v>
      </c>
      <c r="BI3">
        <v>32.810346153846098</v>
      </c>
      <c r="BJ3">
        <v>44.461884615384598</v>
      </c>
      <c r="BK3" s="1">
        <v>2.5906109034943301E-5</v>
      </c>
      <c r="BL3" s="1">
        <v>3.5105829891105899E-5</v>
      </c>
      <c r="BM3" s="1">
        <v>2.5901276923076899E-5</v>
      </c>
      <c r="BN3" s="1">
        <v>3.5099353846153798E-5</v>
      </c>
      <c r="BO3" s="1">
        <v>3.5100153846153799E-5</v>
      </c>
      <c r="BP3">
        <v>0.18841484615384599</v>
      </c>
      <c r="BQ3">
        <v>0.265830615384615</v>
      </c>
      <c r="BR3">
        <v>1.0000236871402499</v>
      </c>
      <c r="BS3" s="1">
        <v>4.1514901944349798E-7</v>
      </c>
      <c r="BT3" s="1">
        <v>4.15139538461538E-7</v>
      </c>
      <c r="BU3">
        <v>1.0000157914268299</v>
      </c>
      <c r="BV3" s="1">
        <v>1.7155259486547799E-8</v>
      </c>
      <c r="BW3" s="3">
        <v>1.71549692307692E-8</v>
      </c>
      <c r="BX3">
        <v>1.1883707692307599</v>
      </c>
      <c r="BY3">
        <v>239.792461538461</v>
      </c>
      <c r="BZ3">
        <v>2.3796039509095599</v>
      </c>
      <c r="CA3">
        <v>2397.9246153846102</v>
      </c>
      <c r="CB3">
        <v>3.3796039509095599</v>
      </c>
      <c r="CC3">
        <v>1.4744084615384601</v>
      </c>
      <c r="CD3">
        <v>1.4333848535456</v>
      </c>
      <c r="CE3">
        <v>1.200758</v>
      </c>
      <c r="CF3">
        <v>353.50584615384599</v>
      </c>
      <c r="CG3">
        <v>2.5481275889334301</v>
      </c>
      <c r="CH3">
        <v>3535.0584615384601</v>
      </c>
      <c r="CI3">
        <v>3.5481275889334301</v>
      </c>
      <c r="CJ3">
        <v>0.19633099999999901</v>
      </c>
      <c r="CK3">
        <v>6.5593432847622498E-3</v>
      </c>
      <c r="CL3">
        <v>5.7550227738030002E-3</v>
      </c>
      <c r="CM3">
        <v>0.317537742004315</v>
      </c>
      <c r="CN3">
        <v>3.0703846153845599E-3</v>
      </c>
      <c r="CO3">
        <v>1.03291146153841E-3</v>
      </c>
      <c r="CP3">
        <v>0.54311438461538397</v>
      </c>
      <c r="CQ3">
        <v>1.3352076923076901</v>
      </c>
      <c r="CR3">
        <v>0.12677513846153801</v>
      </c>
      <c r="CS3">
        <v>1</v>
      </c>
      <c r="CT3">
        <v>1</v>
      </c>
      <c r="CU3">
        <v>1</v>
      </c>
      <c r="CV3">
        <v>1</v>
      </c>
      <c r="CW3">
        <v>0</v>
      </c>
      <c r="CX3">
        <v>0</v>
      </c>
      <c r="CY3">
        <v>1776.4615384615299</v>
      </c>
      <c r="CZ3">
        <v>5.6316118181047603E-4</v>
      </c>
      <c r="DA3">
        <v>1.220703125E-4</v>
      </c>
      <c r="DB3">
        <v>2.9109074519230701E-3</v>
      </c>
      <c r="DC3">
        <v>4.2155525085181501E-4</v>
      </c>
      <c r="DD3">
        <v>0.74873977795995506</v>
      </c>
      <c r="DE3">
        <v>1266540</v>
      </c>
      <c r="DF3">
        <v>1266520</v>
      </c>
      <c r="DG3">
        <v>1266552.3076923001</v>
      </c>
      <c r="DH3">
        <v>1266510</v>
      </c>
      <c r="DI3">
        <v>1266510</v>
      </c>
      <c r="DJ3">
        <v>1266520</v>
      </c>
      <c r="DK3">
        <v>0.52579038461538397</v>
      </c>
      <c r="DL3">
        <v>0.76979292307692304</v>
      </c>
      <c r="DM3">
        <v>0.69769846153846105</v>
      </c>
      <c r="DN3">
        <v>0</v>
      </c>
      <c r="DO3">
        <v>0</v>
      </c>
      <c r="DP3">
        <v>0.40043723076922999</v>
      </c>
      <c r="DQ3">
        <v>1266540</v>
      </c>
      <c r="DR3">
        <v>1266510</v>
      </c>
      <c r="DS3">
        <v>1266552.3076923001</v>
      </c>
      <c r="DT3">
        <v>1266510</v>
      </c>
      <c r="DU3">
        <v>1266510</v>
      </c>
      <c r="DV3">
        <v>1266520</v>
      </c>
      <c r="DW3" s="1">
        <v>4.8448049230769203E-16</v>
      </c>
      <c r="DX3" s="1">
        <v>-4.8448049230769203E-16</v>
      </c>
      <c r="DY3" s="1">
        <v>-2.7223076923076702E-18</v>
      </c>
      <c r="DZ3" s="1">
        <v>-2.2868541846153798E-16</v>
      </c>
      <c r="EA3">
        <v>0</v>
      </c>
      <c r="EB3">
        <v>0</v>
      </c>
      <c r="EC3" s="1">
        <v>2.1259962307692301E-16</v>
      </c>
    </row>
    <row r="4" spans="2:133" x14ac:dyDescent="0.35">
      <c r="B4">
        <v>12</v>
      </c>
      <c r="C4">
        <v>1</v>
      </c>
      <c r="D4">
        <v>10752</v>
      </c>
      <c r="E4">
        <v>20328</v>
      </c>
      <c r="F4">
        <v>2</v>
      </c>
      <c r="G4">
        <v>2</v>
      </c>
      <c r="H4">
        <v>0</v>
      </c>
      <c r="I4">
        <v>0</v>
      </c>
      <c r="J4">
        <v>3</v>
      </c>
      <c r="K4">
        <v>0</v>
      </c>
      <c r="L4">
        <v>14</v>
      </c>
      <c r="M4">
        <v>4</v>
      </c>
      <c r="N4">
        <v>0</v>
      </c>
      <c r="O4">
        <v>-1</v>
      </c>
      <c r="P4">
        <v>4</v>
      </c>
      <c r="Q4">
        <v>-2.5</v>
      </c>
      <c r="R4">
        <v>0</v>
      </c>
      <c r="S4">
        <v>0.9</v>
      </c>
      <c r="T4">
        <v>1.0031516984151201</v>
      </c>
      <c r="U4">
        <v>0.15038875256928499</v>
      </c>
      <c r="V4">
        <v>1.8474507413934</v>
      </c>
      <c r="W4">
        <v>0.36073084600696298</v>
      </c>
      <c r="X4">
        <v>0.36151243392513699</v>
      </c>
      <c r="Y4">
        <v>1.6970619888241201</v>
      </c>
      <c r="Z4">
        <v>1.0031453001439199</v>
      </c>
      <c r="AA4">
        <v>0.15033886570958899</v>
      </c>
      <c r="AB4">
        <v>1.84754015962874</v>
      </c>
      <c r="AC4">
        <v>0.36076902994426002</v>
      </c>
      <c r="AD4">
        <v>0.36154878339017299</v>
      </c>
      <c r="AE4">
        <v>1.6972012939191501</v>
      </c>
      <c r="AF4">
        <v>9.4685899999999906E-2</v>
      </c>
      <c r="AG4">
        <v>-1.0240044999186899</v>
      </c>
      <c r="AH4">
        <v>2.4414099999999899E-4</v>
      </c>
      <c r="AI4">
        <v>1.84326249999999E-2</v>
      </c>
      <c r="AJ4">
        <v>0</v>
      </c>
      <c r="AK4">
        <v>0</v>
      </c>
      <c r="AL4">
        <v>1.06201108333332E-2</v>
      </c>
      <c r="AM4">
        <v>0.94685900000000001</v>
      </c>
      <c r="AN4">
        <v>2.4414100000000002E-3</v>
      </c>
      <c r="AO4">
        <v>0.184326249999999</v>
      </c>
      <c r="AP4">
        <v>0</v>
      </c>
      <c r="AQ4">
        <v>0</v>
      </c>
      <c r="AR4">
        <v>0.106201108333333</v>
      </c>
      <c r="AS4">
        <v>946.85899999999901</v>
      </c>
      <c r="AT4">
        <v>2.4414099999999999</v>
      </c>
      <c r="AU4">
        <v>184.32624999999999</v>
      </c>
      <c r="AV4">
        <v>0</v>
      </c>
      <c r="AW4">
        <v>0</v>
      </c>
      <c r="AX4">
        <v>106.201108333333</v>
      </c>
      <c r="AY4">
        <v>1266510</v>
      </c>
      <c r="AZ4">
        <v>153.77766666666599</v>
      </c>
      <c r="BA4">
        <v>150.655583333333</v>
      </c>
      <c r="BB4">
        <v>2.17770299985404</v>
      </c>
      <c r="BC4">
        <v>1.2141843859629999E-4</v>
      </c>
      <c r="BD4">
        <v>1.18953331069833E-4</v>
      </c>
      <c r="BE4">
        <v>-3.9249056233510502</v>
      </c>
      <c r="BF4">
        <v>1.2379633333328301E-4</v>
      </c>
      <c r="BG4">
        <v>-3.9075753440658301</v>
      </c>
      <c r="BH4">
        <v>1.18966416666625E-4</v>
      </c>
      <c r="BI4">
        <v>13.110916666666601</v>
      </c>
      <c r="BJ4">
        <v>23.110316666666598</v>
      </c>
      <c r="BK4" s="1">
        <v>1.03520040636605E-5</v>
      </c>
      <c r="BL4" s="1">
        <v>1.8247243738041201E-5</v>
      </c>
      <c r="BM4" s="1">
        <v>1.03504408333333E-5</v>
      </c>
      <c r="BN4" s="1">
        <v>1.8244483333333301E-5</v>
      </c>
      <c r="BO4" s="1">
        <v>1.8249583333333302E-5</v>
      </c>
      <c r="BP4">
        <v>8.3752724999999903E-2</v>
      </c>
      <c r="BQ4">
        <v>0.15349674999999899</v>
      </c>
      <c r="BR4">
        <v>1.0000157914268299</v>
      </c>
      <c r="BS4" s="1">
        <v>3.9980576544993699E-7</v>
      </c>
      <c r="BT4" s="1">
        <v>3.9979916666666598E-7</v>
      </c>
      <c r="BU4">
        <v>1.0000157914268299</v>
      </c>
      <c r="BV4" s="1">
        <v>4.9312414956586698E-8</v>
      </c>
      <c r="BW4" s="3">
        <v>4.9311774999999897E-8</v>
      </c>
      <c r="BX4">
        <v>1.5161183333333299</v>
      </c>
      <c r="BY4">
        <v>157.52358333333299</v>
      </c>
      <c r="BZ4">
        <v>2.1969665009431201</v>
      </c>
      <c r="CA4">
        <v>1575.23583333333</v>
      </c>
      <c r="CB4">
        <v>3.1969665009431201</v>
      </c>
      <c r="CC4">
        <v>1.7370699999999999</v>
      </c>
      <c r="CD4">
        <v>1.0454339280759</v>
      </c>
      <c r="CE4">
        <v>1.42981166666666</v>
      </c>
      <c r="CF4">
        <v>184.62375</v>
      </c>
      <c r="CG4">
        <v>2.26615699777894</v>
      </c>
      <c r="CH4">
        <v>1846.2375</v>
      </c>
      <c r="CI4">
        <v>3.26615699777894</v>
      </c>
      <c r="CJ4">
        <v>0.26502541666666601</v>
      </c>
      <c r="CK4">
        <v>1.8385427104138902E-2</v>
      </c>
      <c r="CL4">
        <v>1.5200387879632101E-2</v>
      </c>
      <c r="CM4">
        <v>0.21999581073338101</v>
      </c>
      <c r="CN4">
        <v>6.7186474999999498E-3</v>
      </c>
      <c r="CO4">
        <v>3.1462891666666098E-3</v>
      </c>
      <c r="CP4">
        <v>0.45242074999999898</v>
      </c>
      <c r="CQ4">
        <v>2.5155541666666599</v>
      </c>
      <c r="CR4">
        <v>0.25862683333333297</v>
      </c>
      <c r="CS4">
        <v>1</v>
      </c>
      <c r="CT4">
        <v>1</v>
      </c>
      <c r="CU4">
        <v>1</v>
      </c>
      <c r="CV4">
        <v>1</v>
      </c>
      <c r="CW4">
        <v>0</v>
      </c>
      <c r="CX4">
        <v>0</v>
      </c>
      <c r="CY4">
        <v>2197.3333333333298</v>
      </c>
      <c r="CZ4">
        <v>4.5519302019837499E-4</v>
      </c>
      <c r="DA4">
        <v>2.44140625E-4</v>
      </c>
      <c r="DB4">
        <v>2.38037109375E-3</v>
      </c>
      <c r="DC4">
        <v>2.7384694143960803E-4</v>
      </c>
      <c r="DD4">
        <v>0.60155199119557101</v>
      </c>
      <c r="DE4">
        <v>1266530</v>
      </c>
      <c r="DF4">
        <v>1266520</v>
      </c>
      <c r="DG4">
        <v>1266520</v>
      </c>
      <c r="DH4">
        <v>1266510</v>
      </c>
      <c r="DI4">
        <v>1266510</v>
      </c>
      <c r="DJ4">
        <v>1266520</v>
      </c>
      <c r="DK4">
        <v>0.50635799999999997</v>
      </c>
      <c r="DL4">
        <v>1.28260666666666</v>
      </c>
      <c r="DM4">
        <v>7.2132733333333199E-2</v>
      </c>
      <c r="DN4">
        <v>0</v>
      </c>
      <c r="DO4">
        <v>0</v>
      </c>
      <c r="DP4">
        <v>0.35221787500000001</v>
      </c>
      <c r="DQ4">
        <v>1266530</v>
      </c>
      <c r="DR4">
        <v>1266520</v>
      </c>
      <c r="DS4">
        <v>1266520</v>
      </c>
      <c r="DT4">
        <v>1266510</v>
      </c>
      <c r="DU4">
        <v>1266510</v>
      </c>
      <c r="DV4">
        <v>1266520</v>
      </c>
      <c r="DW4" s="1">
        <v>4.2431547666666601E-16</v>
      </c>
      <c r="DX4" s="1">
        <v>-4.2431547666666601E-16</v>
      </c>
      <c r="DY4" s="1">
        <v>-7.4407824999999995E-17</v>
      </c>
      <c r="DZ4" s="1">
        <v>-5.9619866666666602E-16</v>
      </c>
      <c r="EA4">
        <v>0</v>
      </c>
      <c r="EB4">
        <v>0</v>
      </c>
      <c r="EC4" s="1">
        <v>-3.2729569166666598E-16</v>
      </c>
    </row>
    <row r="5" spans="2:133" x14ac:dyDescent="0.35">
      <c r="B5">
        <v>20</v>
      </c>
      <c r="C5">
        <v>1</v>
      </c>
      <c r="D5">
        <v>10753</v>
      </c>
      <c r="E5">
        <v>30328</v>
      </c>
      <c r="F5">
        <v>3</v>
      </c>
      <c r="G5">
        <v>3</v>
      </c>
      <c r="H5">
        <v>0</v>
      </c>
      <c r="I5">
        <v>0</v>
      </c>
      <c r="J5">
        <v>3</v>
      </c>
      <c r="K5">
        <v>0</v>
      </c>
      <c r="L5">
        <v>14</v>
      </c>
      <c r="M5">
        <v>4</v>
      </c>
      <c r="N5">
        <v>0</v>
      </c>
      <c r="O5">
        <v>-1</v>
      </c>
      <c r="P5">
        <v>4</v>
      </c>
      <c r="Q5">
        <v>-2.5</v>
      </c>
      <c r="R5">
        <v>0</v>
      </c>
      <c r="S5">
        <v>0.9</v>
      </c>
      <c r="T5">
        <v>0.99570884016628103</v>
      </c>
      <c r="U5">
        <v>0.14718615290509801</v>
      </c>
      <c r="V5">
        <v>1.8412334907997701</v>
      </c>
      <c r="W5">
        <v>0.36271422122796898</v>
      </c>
      <c r="X5">
        <v>0.360782957274764</v>
      </c>
      <c r="Y5">
        <v>1.6940473378946701</v>
      </c>
      <c r="Z5">
        <v>0.99567968085233705</v>
      </c>
      <c r="AA5">
        <v>0.14685284804686999</v>
      </c>
      <c r="AB5">
        <v>1.84182495515984</v>
      </c>
      <c r="AC5">
        <v>0.36278986627718002</v>
      </c>
      <c r="AD5">
        <v>0.36084814715106101</v>
      </c>
      <c r="AE5">
        <v>1.69497210711297</v>
      </c>
      <c r="AF5">
        <v>3.0804434999999901E-2</v>
      </c>
      <c r="AG5">
        <v>-1.51157940195322</v>
      </c>
      <c r="AH5">
        <v>3.6621100000000002E-4</v>
      </c>
      <c r="AI5">
        <v>8.0566399999994003E-4</v>
      </c>
      <c r="AJ5">
        <v>0</v>
      </c>
      <c r="AK5">
        <v>0</v>
      </c>
      <c r="AL5">
        <v>1.00524929999999E-2</v>
      </c>
      <c r="AM5">
        <v>0.30804434999999902</v>
      </c>
      <c r="AN5">
        <v>3.6621099999999901E-3</v>
      </c>
      <c r="AO5">
        <v>8.0566399999999396E-3</v>
      </c>
      <c r="AP5">
        <v>0</v>
      </c>
      <c r="AQ5">
        <v>0</v>
      </c>
      <c r="AR5">
        <v>0.100524929999999</v>
      </c>
      <c r="AS5">
        <v>308.04435000000001</v>
      </c>
      <c r="AT5">
        <v>3.66210999999999</v>
      </c>
      <c r="AU5">
        <v>8.0566399999999891</v>
      </c>
      <c r="AV5">
        <v>0</v>
      </c>
      <c r="AW5">
        <v>0</v>
      </c>
      <c r="AX5">
        <v>100.52493</v>
      </c>
      <c r="AY5">
        <v>1266510</v>
      </c>
      <c r="AZ5">
        <v>99.5197</v>
      </c>
      <c r="BA5">
        <v>98.711514999999906</v>
      </c>
      <c r="BB5">
        <v>1.99414918930481</v>
      </c>
      <c r="BC5" s="1">
        <v>7.8577903056430595E-5</v>
      </c>
      <c r="BD5" s="1">
        <v>7.7939783341623799E-5</v>
      </c>
      <c r="BE5">
        <v>-4.10845943390005</v>
      </c>
      <c r="BF5" s="1">
        <v>7.9005969999999993E-5</v>
      </c>
      <c r="BG5">
        <v>-4.1025477642778796</v>
      </c>
      <c r="BH5" s="1">
        <v>7.7947699999999904E-5</v>
      </c>
      <c r="BI5">
        <v>-0.6367334</v>
      </c>
      <c r="BJ5">
        <v>1.75106299999999</v>
      </c>
      <c r="BK5" s="1">
        <v>-5.0274644495503303E-7</v>
      </c>
      <c r="BL5" s="1">
        <v>1.38258916234376E-6</v>
      </c>
      <c r="BM5" s="1">
        <v>-5.0270244999999996E-7</v>
      </c>
      <c r="BN5" s="1">
        <v>1.382467E-6</v>
      </c>
      <c r="BO5" s="1">
        <v>1.3871100000000001E-6</v>
      </c>
      <c r="BP5">
        <v>-6.35693149999995E-3</v>
      </c>
      <c r="BQ5">
        <v>1.7784489999999899E-2</v>
      </c>
      <c r="BR5">
        <v>1.00000789571341</v>
      </c>
      <c r="BS5" s="1">
        <v>3.71104018128558E-7</v>
      </c>
      <c r="BT5" s="1">
        <v>3.7110059999999999E-7</v>
      </c>
      <c r="BU5">
        <v>1.00000789571341</v>
      </c>
      <c r="BV5" s="1">
        <v>6.8089600555858205E-7</v>
      </c>
      <c r="BW5" s="3">
        <v>6.8089045E-7</v>
      </c>
      <c r="BX5">
        <v>2.136466</v>
      </c>
      <c r="BY5">
        <v>11.20529</v>
      </c>
      <c r="BZ5">
        <v>1.0493332284407499</v>
      </c>
      <c r="CA5">
        <v>112.052899999999</v>
      </c>
      <c r="CB5">
        <v>2.0493332284407502</v>
      </c>
      <c r="CC5">
        <v>2.7443879999999998</v>
      </c>
      <c r="CD5">
        <v>0.113557070925631</v>
      </c>
      <c r="CE5">
        <v>1.656021</v>
      </c>
      <c r="CF5">
        <v>8.7329664999999999</v>
      </c>
      <c r="CG5">
        <v>0.94057633094515303</v>
      </c>
      <c r="CH5">
        <v>87.329665000000006</v>
      </c>
      <c r="CI5">
        <v>1.94057633094515</v>
      </c>
      <c r="CJ5">
        <v>0.25276989999999899</v>
      </c>
      <c r="CK5">
        <v>0.55396669652054398</v>
      </c>
      <c r="CL5">
        <v>0.49851463208029601</v>
      </c>
      <c r="CM5">
        <v>0.29743375272133499</v>
      </c>
      <c r="CN5">
        <v>1.6813269999999901E-2</v>
      </c>
      <c r="CO5">
        <v>1.07714349999999E-2</v>
      </c>
      <c r="CP5">
        <v>4.3246174999999901E-2</v>
      </c>
      <c r="CQ5">
        <v>1.5306774999999999</v>
      </c>
      <c r="CR5">
        <v>0.49344584999999902</v>
      </c>
      <c r="CS5">
        <v>1</v>
      </c>
      <c r="CT5">
        <v>1</v>
      </c>
      <c r="CU5">
        <v>1</v>
      </c>
      <c r="CV5">
        <v>1</v>
      </c>
      <c r="CW5">
        <v>0</v>
      </c>
      <c r="CX5">
        <v>0</v>
      </c>
      <c r="CY5">
        <v>1881.95</v>
      </c>
      <c r="CZ5">
        <v>5.3138643344073405E-4</v>
      </c>
      <c r="DA5">
        <v>4.8828125E-4</v>
      </c>
      <c r="DB5">
        <v>1.66015625E-3</v>
      </c>
      <c r="DC5">
        <v>1.5528016624519E-4</v>
      </c>
      <c r="DD5">
        <v>0.292151943589813</v>
      </c>
      <c r="DE5">
        <v>1266520</v>
      </c>
      <c r="DF5">
        <v>1266520</v>
      </c>
      <c r="DG5">
        <v>1266520</v>
      </c>
      <c r="DH5">
        <v>1266510</v>
      </c>
      <c r="DI5">
        <v>1266510</v>
      </c>
      <c r="DJ5">
        <v>1266520</v>
      </c>
      <c r="DK5">
        <v>0.47000694999999998</v>
      </c>
      <c r="DL5">
        <v>2.5677135</v>
      </c>
      <c r="DM5">
        <v>0.25708330000000001</v>
      </c>
      <c r="DN5">
        <v>0</v>
      </c>
      <c r="DO5">
        <v>0</v>
      </c>
      <c r="DP5">
        <v>0.43118804999999999</v>
      </c>
      <c r="DQ5">
        <v>1266520</v>
      </c>
      <c r="DR5">
        <v>1266520</v>
      </c>
      <c r="DS5">
        <v>1266520</v>
      </c>
      <c r="DT5">
        <v>1266510</v>
      </c>
      <c r="DU5">
        <v>1266510</v>
      </c>
      <c r="DV5">
        <v>1266520</v>
      </c>
      <c r="DW5" s="1">
        <v>1.6237229499999999E-16</v>
      </c>
      <c r="DX5" s="1">
        <v>-1.6237229499999999E-16</v>
      </c>
      <c r="DY5" s="1">
        <v>1.4617366E-16</v>
      </c>
      <c r="DZ5" s="1">
        <v>3.4729505999999901E-16</v>
      </c>
      <c r="EA5">
        <v>0</v>
      </c>
      <c r="EB5">
        <v>0</v>
      </c>
      <c r="EC5" s="1">
        <v>-9.5506089999999999E-17</v>
      </c>
    </row>
    <row r="6" spans="2:133" x14ac:dyDescent="0.35">
      <c r="B6">
        <v>20</v>
      </c>
      <c r="C6">
        <v>1</v>
      </c>
      <c r="D6">
        <v>10754</v>
      </c>
      <c r="E6">
        <v>40328</v>
      </c>
      <c r="F6">
        <v>4</v>
      </c>
      <c r="G6">
        <v>4</v>
      </c>
      <c r="H6">
        <v>0</v>
      </c>
      <c r="I6">
        <v>0</v>
      </c>
      <c r="J6">
        <v>3</v>
      </c>
      <c r="K6">
        <v>0</v>
      </c>
      <c r="L6">
        <v>14</v>
      </c>
      <c r="M6">
        <v>4</v>
      </c>
      <c r="N6">
        <v>0</v>
      </c>
      <c r="O6">
        <v>-1</v>
      </c>
      <c r="P6">
        <v>4</v>
      </c>
      <c r="Q6">
        <v>-2.5</v>
      </c>
      <c r="R6">
        <v>0</v>
      </c>
      <c r="S6">
        <v>0.9</v>
      </c>
      <c r="T6">
        <v>0.99574724446910201</v>
      </c>
      <c r="U6">
        <v>0.14948606931139899</v>
      </c>
      <c r="V6">
        <v>1.8402909267489</v>
      </c>
      <c r="W6">
        <v>0.36262535948833302</v>
      </c>
      <c r="X6">
        <v>0.360707895851552</v>
      </c>
      <c r="Y6">
        <v>1.6908048574375001</v>
      </c>
      <c r="Z6">
        <v>0.99567968085233705</v>
      </c>
      <c r="AA6">
        <v>0.14685284804686999</v>
      </c>
      <c r="AB6">
        <v>1.84182495515984</v>
      </c>
      <c r="AC6">
        <v>0.36278986627718002</v>
      </c>
      <c r="AD6">
        <v>0.36084814715106101</v>
      </c>
      <c r="AE6">
        <v>1.69497210711297</v>
      </c>
      <c r="AF6">
        <v>1.3317884999999899E-2</v>
      </c>
      <c r="AG6">
        <v>-1.8761137398102901</v>
      </c>
      <c r="AH6">
        <v>4.8828100000000002E-4</v>
      </c>
      <c r="AI6">
        <v>1.2206999999998999E-3</v>
      </c>
      <c r="AJ6">
        <v>0</v>
      </c>
      <c r="AK6">
        <v>0</v>
      </c>
      <c r="AL6">
        <v>6.3720739999999203E-3</v>
      </c>
      <c r="AM6">
        <v>0.13317884999999899</v>
      </c>
      <c r="AN6">
        <v>4.8828099999998998E-3</v>
      </c>
      <c r="AO6">
        <v>1.22069999999999E-2</v>
      </c>
      <c r="AP6">
        <v>0</v>
      </c>
      <c r="AQ6">
        <v>0</v>
      </c>
      <c r="AR6">
        <v>6.3720739999999901E-2</v>
      </c>
      <c r="AS6">
        <v>133.17884999999899</v>
      </c>
      <c r="AT6">
        <v>4.8828100000000001</v>
      </c>
      <c r="AU6">
        <v>12.206999999999899</v>
      </c>
      <c r="AV6">
        <v>0</v>
      </c>
      <c r="AW6">
        <v>0</v>
      </c>
      <c r="AX6">
        <v>63.7207399999999</v>
      </c>
      <c r="AY6">
        <v>1266510</v>
      </c>
      <c r="AZ6">
        <v>50.606495000000002</v>
      </c>
      <c r="BA6">
        <v>50.606495000000002</v>
      </c>
      <c r="BB6">
        <v>1.7040096084616201</v>
      </c>
      <c r="BC6" s="1">
        <v>3.9957438156824601E-5</v>
      </c>
      <c r="BD6" s="1">
        <v>3.9957438156824601E-5</v>
      </c>
      <c r="BE6">
        <v>-4.3985990147432403</v>
      </c>
      <c r="BF6" s="1">
        <v>3.9955364999999998E-5</v>
      </c>
      <c r="BG6">
        <v>-4.3986215537135598</v>
      </c>
      <c r="BH6" s="1">
        <v>3.9955249999999997E-5</v>
      </c>
      <c r="BI6">
        <v>-1.2821875</v>
      </c>
      <c r="BJ6">
        <v>-1.3006884999999999</v>
      </c>
      <c r="BK6" s="1">
        <v>-1.0123785047097901E-6</v>
      </c>
      <c r="BL6" s="1">
        <v>-1.02698636410292E-6</v>
      </c>
      <c r="BM6" s="1">
        <v>-1.0123268499999901E-6</v>
      </c>
      <c r="BN6" s="1">
        <v>-1.0269292999999901E-6</v>
      </c>
      <c r="BO6">
        <v>0</v>
      </c>
      <c r="BP6">
        <v>-2.53352299999999E-2</v>
      </c>
      <c r="BQ6">
        <v>-2.5698959999999899E-2</v>
      </c>
      <c r="BR6">
        <v>1.00001144878445</v>
      </c>
      <c r="BS6" s="1">
        <v>1.53781746689722E-6</v>
      </c>
      <c r="BT6" s="1">
        <v>1.53780095E-6</v>
      </c>
      <c r="BU6">
        <v>1.0000157914268299</v>
      </c>
      <c r="BV6" s="1">
        <v>6.27984895500233E-7</v>
      </c>
      <c r="BW6" s="3">
        <v>6.2797495000000004E-7</v>
      </c>
      <c r="BX6">
        <v>3.1963664999999999</v>
      </c>
      <c r="BY6">
        <v>29.518939999999901</v>
      </c>
      <c r="BZ6">
        <v>1.4700608061209901</v>
      </c>
      <c r="CA6">
        <v>295.18939999999998</v>
      </c>
      <c r="CB6">
        <v>2.4700608061209901</v>
      </c>
      <c r="CC6">
        <v>4.5487735000000002</v>
      </c>
      <c r="CD6">
        <v>0.58359400722113997</v>
      </c>
      <c r="CE6">
        <v>1.7226619999999899</v>
      </c>
      <c r="CF6">
        <v>14.322225</v>
      </c>
      <c r="CG6">
        <v>1.1560104208966</v>
      </c>
      <c r="CH6">
        <v>143.22224999999901</v>
      </c>
      <c r="CI6">
        <v>2.1560104208966</v>
      </c>
      <c r="CJ6">
        <v>0.14707289999999901</v>
      </c>
      <c r="CK6">
        <v>0.37302069074017302</v>
      </c>
      <c r="CL6">
        <v>0.41026096849932198</v>
      </c>
      <c r="CM6">
        <v>0.47640159546102101</v>
      </c>
      <c r="CN6">
        <v>3.4336139999999897E-2</v>
      </c>
      <c r="CO6">
        <v>2.6192349999999899E-2</v>
      </c>
      <c r="CP6">
        <v>0.14191874999999901</v>
      </c>
      <c r="CQ6">
        <v>1.3315724999999901</v>
      </c>
      <c r="CR6">
        <v>0.60950344999999995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  <c r="CY6">
        <v>1023</v>
      </c>
      <c r="CZ6">
        <v>9.7751710654929999E-4</v>
      </c>
      <c r="DA6">
        <v>9.765625E-4</v>
      </c>
      <c r="DB6">
        <v>1.953125E-3</v>
      </c>
      <c r="DC6" s="1">
        <v>3.05175635446178E-5</v>
      </c>
      <c r="DD6">
        <v>3.1219467506143999E-2</v>
      </c>
      <c r="DE6">
        <v>1266527.5</v>
      </c>
      <c r="DF6">
        <v>1266520</v>
      </c>
      <c r="DG6">
        <v>1266530</v>
      </c>
      <c r="DH6">
        <v>1266510</v>
      </c>
      <c r="DI6">
        <v>1266510</v>
      </c>
      <c r="DJ6">
        <v>1266522.5</v>
      </c>
      <c r="DK6">
        <v>1.9476612</v>
      </c>
      <c r="DL6">
        <v>5.8345019999999996</v>
      </c>
      <c r="DM6">
        <v>0.34054249999999903</v>
      </c>
      <c r="DN6">
        <v>0</v>
      </c>
      <c r="DO6">
        <v>0</v>
      </c>
      <c r="DP6">
        <v>3.76275315</v>
      </c>
      <c r="DQ6">
        <v>1266524.5</v>
      </c>
      <c r="DR6">
        <v>1266520</v>
      </c>
      <c r="DS6">
        <v>1266530</v>
      </c>
      <c r="DT6">
        <v>1266510</v>
      </c>
      <c r="DU6">
        <v>1266510</v>
      </c>
      <c r="DV6">
        <v>1266520</v>
      </c>
      <c r="DW6" s="1">
        <v>-4.3457998999999902E-16</v>
      </c>
      <c r="DX6" s="1">
        <v>4.3457998999999902E-16</v>
      </c>
      <c r="DY6" s="1">
        <v>9.6805929999999896E-17</v>
      </c>
      <c r="DZ6" s="1">
        <v>-2.5957530499999998E-16</v>
      </c>
      <c r="EA6">
        <v>0</v>
      </c>
      <c r="EB6">
        <v>0</v>
      </c>
      <c r="EC6" s="1">
        <v>-1.21209055549999E-16</v>
      </c>
    </row>
    <row r="7" spans="2:133" x14ac:dyDescent="0.35">
      <c r="B7">
        <v>20</v>
      </c>
      <c r="C7">
        <v>1</v>
      </c>
      <c r="D7">
        <v>10755</v>
      </c>
      <c r="E7">
        <v>50328</v>
      </c>
      <c r="F7">
        <v>5</v>
      </c>
      <c r="G7">
        <v>5</v>
      </c>
      <c r="H7">
        <v>0</v>
      </c>
      <c r="I7">
        <v>0</v>
      </c>
      <c r="J7">
        <v>3</v>
      </c>
      <c r="K7">
        <v>0</v>
      </c>
      <c r="L7">
        <v>14</v>
      </c>
      <c r="M7">
        <v>4</v>
      </c>
      <c r="N7">
        <v>0</v>
      </c>
      <c r="O7">
        <v>-1</v>
      </c>
      <c r="P7">
        <v>4</v>
      </c>
      <c r="Q7">
        <v>-2.5</v>
      </c>
      <c r="R7">
        <v>0</v>
      </c>
      <c r="S7">
        <v>0.9</v>
      </c>
      <c r="T7">
        <v>0.99583230926774802</v>
      </c>
      <c r="U7">
        <v>0.154100167569312</v>
      </c>
      <c r="V7">
        <v>1.8324682549281199</v>
      </c>
      <c r="W7">
        <v>0.36247376286504701</v>
      </c>
      <c r="X7">
        <v>0.360586182977711</v>
      </c>
      <c r="Y7">
        <v>1.6783680873588001</v>
      </c>
      <c r="Z7">
        <v>0.99567968085233705</v>
      </c>
      <c r="AA7">
        <v>0.14685284804686999</v>
      </c>
      <c r="AB7">
        <v>1.84182495515984</v>
      </c>
      <c r="AC7">
        <v>0.36278986627718002</v>
      </c>
      <c r="AD7">
        <v>0.36084814715106101</v>
      </c>
      <c r="AE7">
        <v>1.69497210711297</v>
      </c>
      <c r="AF7">
        <v>6.3476599999998896E-3</v>
      </c>
      <c r="AG7">
        <v>-2.19738634342922</v>
      </c>
      <c r="AH7">
        <v>9.7656200000000005E-4</v>
      </c>
      <c r="AI7">
        <v>2.4414099999999898E-3</v>
      </c>
      <c r="AJ7">
        <v>0</v>
      </c>
      <c r="AK7">
        <v>0</v>
      </c>
      <c r="AL7">
        <v>3.4179700000000002E-3</v>
      </c>
      <c r="AM7">
        <v>6.3476599999999897E-2</v>
      </c>
      <c r="AN7">
        <v>9.7656199999998899E-3</v>
      </c>
      <c r="AO7">
        <v>2.4414100000000001E-2</v>
      </c>
      <c r="AP7">
        <v>0</v>
      </c>
      <c r="AQ7">
        <v>0</v>
      </c>
      <c r="AR7">
        <v>3.41797E-2</v>
      </c>
      <c r="AS7">
        <v>63.476599999999998</v>
      </c>
      <c r="AT7">
        <v>9.7656200000000002</v>
      </c>
      <c r="AU7">
        <v>24.414100000000001</v>
      </c>
      <c r="AV7">
        <v>0</v>
      </c>
      <c r="AW7">
        <v>0</v>
      </c>
      <c r="AX7">
        <v>34.179699999999997</v>
      </c>
      <c r="AY7">
        <v>1266510</v>
      </c>
      <c r="AZ7">
        <v>24.564055</v>
      </c>
      <c r="BA7">
        <v>24.564055</v>
      </c>
      <c r="BB7">
        <v>1.3901026749255401</v>
      </c>
      <c r="BC7" s="1">
        <v>1.9395073864398999E-5</v>
      </c>
      <c r="BD7" s="1">
        <v>1.9395073864398999E-5</v>
      </c>
      <c r="BE7">
        <v>-4.7125059482793201</v>
      </c>
      <c r="BF7" s="1">
        <v>1.9393765000000002E-5</v>
      </c>
      <c r="BG7">
        <v>-4.7125352585071996</v>
      </c>
      <c r="BH7" s="1">
        <v>1.9394259999999999E-5</v>
      </c>
      <c r="BI7">
        <v>-1.49406199999999</v>
      </c>
      <c r="BJ7">
        <v>-2.8688609999999901</v>
      </c>
      <c r="BK7" s="1">
        <v>-1.1796685379507401E-6</v>
      </c>
      <c r="BL7" s="1">
        <v>-2.2651704289741E-6</v>
      </c>
      <c r="BM7" s="1">
        <v>-1.17958949999999E-6</v>
      </c>
      <c r="BN7" s="1">
        <v>-2.2650735000000001E-6</v>
      </c>
      <c r="BO7">
        <v>0</v>
      </c>
      <c r="BP7">
        <v>-6.0768924999999897E-2</v>
      </c>
      <c r="BQ7">
        <v>-0.11680934999999899</v>
      </c>
      <c r="BR7">
        <v>1.0000473742805001</v>
      </c>
      <c r="BS7" s="1">
        <v>4.0928567480714697E-6</v>
      </c>
      <c r="BT7" s="1">
        <v>4.0926569999999997E-6</v>
      </c>
      <c r="BU7">
        <v>1.0000157914268299</v>
      </c>
      <c r="BV7" s="1">
        <v>1.23521132876961E-5</v>
      </c>
      <c r="BW7" s="3">
        <v>1.2351815E-5</v>
      </c>
      <c r="BX7">
        <v>5.6374189999999897</v>
      </c>
      <c r="BY7">
        <v>89.701634999999996</v>
      </c>
      <c r="BZ7">
        <v>1.9527883282202101</v>
      </c>
      <c r="CA7">
        <v>897.01634999999999</v>
      </c>
      <c r="CB7">
        <v>2.9527883282202101</v>
      </c>
      <c r="CC7">
        <v>8.6526204999999994</v>
      </c>
      <c r="CD7">
        <v>3.6542491670869102</v>
      </c>
      <c r="CE7">
        <v>3.1782069999999898</v>
      </c>
      <c r="CF7">
        <v>28.465779999999999</v>
      </c>
      <c r="CG7">
        <v>1.45432305526547</v>
      </c>
      <c r="CH7">
        <v>284.65780000000001</v>
      </c>
      <c r="CI7">
        <v>2.45432305526547</v>
      </c>
      <c r="CJ7">
        <v>0.16949339999999899</v>
      </c>
      <c r="CK7">
        <v>0.45530130785550399</v>
      </c>
      <c r="CL7">
        <v>0.422721760061747</v>
      </c>
      <c r="CM7">
        <v>0.48606517407118899</v>
      </c>
      <c r="CN7">
        <v>0.140321949999999</v>
      </c>
      <c r="CO7">
        <v>0.125160049999999</v>
      </c>
      <c r="CP7">
        <v>0.60435244999999904</v>
      </c>
      <c r="CQ7">
        <v>1.3781049999999999</v>
      </c>
      <c r="CR7">
        <v>0.77477294999999902</v>
      </c>
      <c r="CS7">
        <v>1</v>
      </c>
      <c r="CT7">
        <v>1</v>
      </c>
      <c r="CU7">
        <v>1</v>
      </c>
      <c r="CV7">
        <v>1</v>
      </c>
      <c r="CW7">
        <v>0</v>
      </c>
      <c r="CX7">
        <v>0</v>
      </c>
      <c r="CY7">
        <v>511</v>
      </c>
      <c r="CZ7">
        <v>1.9569471624266001E-3</v>
      </c>
      <c r="DA7">
        <v>1.953125E-3</v>
      </c>
      <c r="DB7">
        <v>3.90625E-3</v>
      </c>
      <c r="DC7" s="1">
        <v>8.6316580469027396E-5</v>
      </c>
      <c r="DD7">
        <v>4.4107772619672997E-2</v>
      </c>
      <c r="DE7">
        <v>1266570</v>
      </c>
      <c r="DF7">
        <v>1266550</v>
      </c>
      <c r="DG7">
        <v>1266570</v>
      </c>
      <c r="DH7">
        <v>1266510</v>
      </c>
      <c r="DI7">
        <v>1266510</v>
      </c>
      <c r="DJ7">
        <v>1266530</v>
      </c>
      <c r="DK7">
        <v>5.1836440000000001</v>
      </c>
      <c r="DL7">
        <v>19.4673499999999</v>
      </c>
      <c r="DM7">
        <v>4.1187419999999904</v>
      </c>
      <c r="DN7">
        <v>0</v>
      </c>
      <c r="DO7">
        <v>0</v>
      </c>
      <c r="DP7">
        <v>9.4788060000000005</v>
      </c>
      <c r="DQ7">
        <v>1266570</v>
      </c>
      <c r="DR7">
        <v>1266530</v>
      </c>
      <c r="DS7">
        <v>1266570</v>
      </c>
      <c r="DT7">
        <v>1266510</v>
      </c>
      <c r="DU7">
        <v>1266510</v>
      </c>
      <c r="DV7">
        <v>1266520</v>
      </c>
      <c r="DW7" s="1">
        <v>-6.7629460999999896E-16</v>
      </c>
      <c r="DX7" s="1">
        <v>6.7629460999999896E-16</v>
      </c>
      <c r="DY7" s="1">
        <v>-3.1159952394999898E-16</v>
      </c>
      <c r="DZ7" s="1">
        <v>-4.7277559999999997E-16</v>
      </c>
      <c r="EA7">
        <v>0</v>
      </c>
      <c r="EB7">
        <v>0</v>
      </c>
      <c r="EC7" s="1">
        <v>-1.1309175000000001E-16</v>
      </c>
    </row>
    <row r="8" spans="2:133" x14ac:dyDescent="0.35">
      <c r="B8">
        <v>20</v>
      </c>
      <c r="C8">
        <v>1</v>
      </c>
      <c r="D8">
        <v>10756</v>
      </c>
      <c r="E8">
        <v>60328</v>
      </c>
      <c r="F8">
        <v>6</v>
      </c>
      <c r="G8">
        <v>6</v>
      </c>
      <c r="H8">
        <v>0</v>
      </c>
      <c r="I8">
        <v>0</v>
      </c>
      <c r="J8">
        <v>3</v>
      </c>
      <c r="K8">
        <v>0</v>
      </c>
      <c r="L8">
        <v>14</v>
      </c>
      <c r="M8">
        <v>4</v>
      </c>
      <c r="N8">
        <v>0</v>
      </c>
      <c r="O8">
        <v>-1</v>
      </c>
      <c r="P8">
        <v>4</v>
      </c>
      <c r="Q8">
        <v>-2.5</v>
      </c>
      <c r="R8">
        <v>0</v>
      </c>
      <c r="S8">
        <v>0.9</v>
      </c>
      <c r="T8">
        <v>0.99631823210097303</v>
      </c>
      <c r="U8">
        <v>0.16558761117673501</v>
      </c>
      <c r="V8">
        <v>1.81532614911098</v>
      </c>
      <c r="W8">
        <v>0.36194700498135501</v>
      </c>
      <c r="X8">
        <v>0.36019383338791</v>
      </c>
      <c r="Y8">
        <v>1.64973853793425</v>
      </c>
      <c r="Z8">
        <v>0.99567968085233705</v>
      </c>
      <c r="AA8">
        <v>0.14685284804686999</v>
      </c>
      <c r="AB8">
        <v>1.84182495515984</v>
      </c>
      <c r="AC8">
        <v>0.36278986627718002</v>
      </c>
      <c r="AD8">
        <v>0.36084814715106101</v>
      </c>
      <c r="AE8">
        <v>1.69497210711297</v>
      </c>
      <c r="AF8">
        <v>3.90625E-3</v>
      </c>
      <c r="AG8">
        <v>-2.4082399653118398</v>
      </c>
      <c r="AH8">
        <v>1.95312E-3</v>
      </c>
      <c r="AI8">
        <v>4.8828099999998998E-3</v>
      </c>
      <c r="AJ8">
        <v>0</v>
      </c>
      <c r="AK8">
        <v>0</v>
      </c>
      <c r="AL8">
        <v>2.9296899999998998E-3</v>
      </c>
      <c r="AM8">
        <v>3.90625E-2</v>
      </c>
      <c r="AN8">
        <v>1.9531199999999901E-2</v>
      </c>
      <c r="AO8">
        <v>4.8828099999999902E-2</v>
      </c>
      <c r="AP8">
        <v>0</v>
      </c>
      <c r="AQ8">
        <v>0</v>
      </c>
      <c r="AR8">
        <v>2.9296899999999799E-2</v>
      </c>
      <c r="AS8">
        <v>39.0625</v>
      </c>
      <c r="AT8">
        <v>19.531199999999998</v>
      </c>
      <c r="AU8">
        <v>48.8280999999999</v>
      </c>
      <c r="AV8">
        <v>0</v>
      </c>
      <c r="AW8">
        <v>0</v>
      </c>
      <c r="AX8">
        <v>29.296900000000001</v>
      </c>
      <c r="AY8">
        <v>1266510</v>
      </c>
      <c r="AZ8">
        <v>11.17822</v>
      </c>
      <c r="BA8">
        <v>11.17822</v>
      </c>
      <c r="BB8">
        <v>1.0481724144303599</v>
      </c>
      <c r="BC8" s="1">
        <v>8.8260021634254699E-6</v>
      </c>
      <c r="BD8" s="1">
        <v>8.8260021634254699E-6</v>
      </c>
      <c r="BE8">
        <v>-5.0544362087745096</v>
      </c>
      <c r="BF8" s="1">
        <v>8.8240730000000002E-6</v>
      </c>
      <c r="BG8">
        <v>-5.0545311439800003</v>
      </c>
      <c r="BH8" s="1">
        <v>8.8243004999999907E-6</v>
      </c>
      <c r="BI8">
        <v>-2.8290350000000002</v>
      </c>
      <c r="BJ8">
        <v>1.3585704999999999</v>
      </c>
      <c r="BK8" s="1">
        <v>-2.2337249607188199E-6</v>
      </c>
      <c r="BL8" s="1">
        <v>1.0726883325042799E-6</v>
      </c>
      <c r="BM8" s="1">
        <v>-2.2332359999999998E-6</v>
      </c>
      <c r="BN8" s="1">
        <v>1.07248105E-6</v>
      </c>
      <c r="BO8" s="1">
        <v>1.07248105E-6</v>
      </c>
      <c r="BP8">
        <v>-0.25307714999999897</v>
      </c>
      <c r="BQ8">
        <v>0.12197432999999901</v>
      </c>
      <c r="BR8">
        <v>1.0002131842622599</v>
      </c>
      <c r="BS8" s="1">
        <v>1.8339073516987601E-6</v>
      </c>
      <c r="BT8" s="1">
        <v>1.8335169999999999E-6</v>
      </c>
      <c r="BU8">
        <v>1.0001579142683401</v>
      </c>
      <c r="BV8" s="1">
        <v>2.4743097172545001E-5</v>
      </c>
      <c r="BW8" s="3">
        <v>2.4738569999999999E-5</v>
      </c>
      <c r="BX8">
        <v>10.442114999999999</v>
      </c>
      <c r="BY8">
        <v>299.20855</v>
      </c>
      <c r="BZ8">
        <v>2.4759726742332302</v>
      </c>
      <c r="CA8">
        <v>2992.0855000000001</v>
      </c>
      <c r="CB8">
        <v>3.4759726742332302</v>
      </c>
      <c r="CC8">
        <v>44.198684999999998</v>
      </c>
      <c r="CD8">
        <v>26.789831307012498</v>
      </c>
      <c r="CE8">
        <v>6.1861094999999997</v>
      </c>
      <c r="CF8">
        <v>56.574705000000002</v>
      </c>
      <c r="CG8">
        <v>1.7526222881348501</v>
      </c>
      <c r="CH8">
        <v>565.74704999999994</v>
      </c>
      <c r="CI8">
        <v>2.7526222881348499</v>
      </c>
      <c r="CJ8">
        <v>0.18619629999999901</v>
      </c>
      <c r="CK8">
        <v>0.52311450437676599</v>
      </c>
      <c r="CL8">
        <v>0.43122897368719898</v>
      </c>
      <c r="CM8">
        <v>0.490337784344755</v>
      </c>
      <c r="CN8">
        <v>0.56818150000000001</v>
      </c>
      <c r="CO8">
        <v>0.54723675000000005</v>
      </c>
      <c r="CP8">
        <v>2.4881409999999899</v>
      </c>
      <c r="CQ8">
        <v>1.8823814999999999</v>
      </c>
      <c r="CR8">
        <v>1.1194419999999901</v>
      </c>
      <c r="CS8">
        <v>1</v>
      </c>
      <c r="CT8">
        <v>1</v>
      </c>
      <c r="CU8">
        <v>1</v>
      </c>
      <c r="CV8">
        <v>1</v>
      </c>
      <c r="CW8">
        <v>0</v>
      </c>
      <c r="CX8">
        <v>0</v>
      </c>
      <c r="CY8">
        <v>255</v>
      </c>
      <c r="CZ8">
        <v>3.9215686274508901E-3</v>
      </c>
      <c r="DA8">
        <v>3.90625E-3</v>
      </c>
      <c r="DB8">
        <v>7.8125E-3</v>
      </c>
      <c r="DC8">
        <v>2.4413874771000001E-4</v>
      </c>
      <c r="DD8">
        <v>6.2255380666051699E-2</v>
      </c>
      <c r="DE8">
        <v>1266780</v>
      </c>
      <c r="DF8">
        <v>1266640</v>
      </c>
      <c r="DG8">
        <v>1266748.5</v>
      </c>
      <c r="DH8">
        <v>1266510</v>
      </c>
      <c r="DI8">
        <v>1266510</v>
      </c>
      <c r="DJ8">
        <v>1266730</v>
      </c>
      <c r="DK8">
        <v>2.3226619999999998</v>
      </c>
      <c r="DL8">
        <v>70.926714999999902</v>
      </c>
      <c r="DM8">
        <v>31.33738</v>
      </c>
      <c r="DN8">
        <v>0</v>
      </c>
      <c r="DO8">
        <v>0</v>
      </c>
      <c r="DP8">
        <v>39.377794999999999</v>
      </c>
      <c r="DQ8">
        <v>1266780</v>
      </c>
      <c r="DR8">
        <v>1266570</v>
      </c>
      <c r="DS8">
        <v>1266710</v>
      </c>
      <c r="DT8">
        <v>1266510</v>
      </c>
      <c r="DU8">
        <v>1266510</v>
      </c>
      <c r="DV8">
        <v>1266690</v>
      </c>
      <c r="DW8" s="1">
        <v>-9.8779425000000005E-16</v>
      </c>
      <c r="DX8" s="1">
        <v>9.8779425000000005E-16</v>
      </c>
      <c r="DY8" s="1">
        <v>-1.1130319999999999E-16</v>
      </c>
      <c r="DZ8" s="1">
        <v>-3.1139335000000001E-16</v>
      </c>
      <c r="EA8">
        <v>0</v>
      </c>
      <c r="EB8">
        <v>0</v>
      </c>
      <c r="EC8" s="1">
        <v>2.2273807999999901E-16</v>
      </c>
    </row>
    <row r="9" spans="2:133" x14ac:dyDescent="0.35">
      <c r="B9">
        <v>20</v>
      </c>
      <c r="C9">
        <v>1</v>
      </c>
      <c r="D9">
        <v>10757</v>
      </c>
      <c r="E9">
        <v>70328</v>
      </c>
      <c r="F9">
        <v>7</v>
      </c>
      <c r="G9">
        <v>7</v>
      </c>
      <c r="H9">
        <v>0</v>
      </c>
      <c r="I9">
        <v>0</v>
      </c>
      <c r="J9">
        <v>3</v>
      </c>
      <c r="K9">
        <v>0</v>
      </c>
      <c r="L9">
        <v>14</v>
      </c>
      <c r="M9">
        <v>4</v>
      </c>
      <c r="N9">
        <v>0</v>
      </c>
      <c r="O9">
        <v>-1</v>
      </c>
      <c r="P9">
        <v>4</v>
      </c>
      <c r="Q9">
        <v>-2.5</v>
      </c>
      <c r="R9">
        <v>0</v>
      </c>
      <c r="S9">
        <v>0.9</v>
      </c>
      <c r="T9">
        <v>1.00012141401514</v>
      </c>
      <c r="U9">
        <v>0.185459502937004</v>
      </c>
      <c r="V9">
        <v>1.7976539065649899</v>
      </c>
      <c r="W9">
        <v>0.35785334727391699</v>
      </c>
      <c r="X9">
        <v>0.35719334210016102</v>
      </c>
      <c r="Y9">
        <v>1.61219440362799</v>
      </c>
      <c r="Z9">
        <v>0.99567968085233705</v>
      </c>
      <c r="AA9">
        <v>0.14685284804686999</v>
      </c>
      <c r="AB9">
        <v>1.84182495515984</v>
      </c>
      <c r="AC9">
        <v>0.36278986627718002</v>
      </c>
      <c r="AD9">
        <v>0.36084814715106101</v>
      </c>
      <c r="AE9">
        <v>1.69497210711297</v>
      </c>
      <c r="AF9">
        <v>5.8593799999999002E-3</v>
      </c>
      <c r="AG9">
        <v>-2.23214833565837</v>
      </c>
      <c r="AH9">
        <v>3.90625E-3</v>
      </c>
      <c r="AI9">
        <v>9.7656199999998899E-3</v>
      </c>
      <c r="AJ9">
        <v>0</v>
      </c>
      <c r="AK9">
        <v>0</v>
      </c>
      <c r="AL9">
        <v>3.90625E-3</v>
      </c>
      <c r="AM9">
        <v>5.8593799999999897E-2</v>
      </c>
      <c r="AN9">
        <v>3.90625E-2</v>
      </c>
      <c r="AO9">
        <v>9.7656199999999804E-2</v>
      </c>
      <c r="AP9">
        <v>0</v>
      </c>
      <c r="AQ9">
        <v>0</v>
      </c>
      <c r="AR9">
        <v>3.90625E-2</v>
      </c>
      <c r="AS9">
        <v>58.593800000000002</v>
      </c>
      <c r="AT9">
        <v>39.0625</v>
      </c>
      <c r="AU9">
        <v>97.656199999999899</v>
      </c>
      <c r="AV9">
        <v>0</v>
      </c>
      <c r="AW9">
        <v>0</v>
      </c>
      <c r="AX9">
        <v>39.0625</v>
      </c>
      <c r="AY9">
        <v>1266510</v>
      </c>
      <c r="AZ9">
        <v>3.5849874999999898</v>
      </c>
      <c r="BA9">
        <v>3.5849874999999898</v>
      </c>
      <c r="BB9">
        <v>0.554158602617977</v>
      </c>
      <c r="BC9" s="1">
        <v>2.83060339041934E-6</v>
      </c>
      <c r="BD9" s="1">
        <v>2.83060339041934E-6</v>
      </c>
      <c r="BE9">
        <v>-5.5484500205868903</v>
      </c>
      <c r="BF9" s="1">
        <v>2.8286809999999998E-6</v>
      </c>
      <c r="BG9">
        <v>-5.5487450619387504</v>
      </c>
      <c r="BH9" s="1">
        <v>2.83006449999999E-6</v>
      </c>
      <c r="BI9">
        <v>-10.937255</v>
      </c>
      <c r="BJ9">
        <v>13.215875</v>
      </c>
      <c r="BK9" s="1">
        <v>-8.6357431050682507E-6</v>
      </c>
      <c r="BL9" s="1">
        <v>1.0434876155735E-5</v>
      </c>
      <c r="BM9" s="1">
        <v>-8.6298774999999901E-6</v>
      </c>
      <c r="BN9" s="1">
        <v>1.04329E-5</v>
      </c>
      <c r="BO9" s="1">
        <v>1.507095E-5</v>
      </c>
      <c r="BP9">
        <v>-3.0549114999999998</v>
      </c>
      <c r="BQ9">
        <v>3.6925979999999901</v>
      </c>
      <c r="BR9">
        <v>1.00057638707945</v>
      </c>
      <c r="BS9">
        <v>1.10661581827185E-4</v>
      </c>
      <c r="BT9">
        <v>1.1058574999993E-4</v>
      </c>
      <c r="BU9">
        <v>1.00007106142075</v>
      </c>
      <c r="BV9">
        <v>1.0203681771161399E-4</v>
      </c>
      <c r="BW9" s="2">
        <v>1.02018749999944E-4</v>
      </c>
      <c r="BX9">
        <v>20.060274999999901</v>
      </c>
      <c r="BY9">
        <v>1125.88849999999</v>
      </c>
      <c r="BZ9">
        <v>3.05149535846695</v>
      </c>
      <c r="CA9">
        <v>11258.8849999999</v>
      </c>
      <c r="CB9">
        <v>4.0514953584669504</v>
      </c>
      <c r="CC9">
        <v>531.0249</v>
      </c>
      <c r="CD9">
        <v>314.52987957758302</v>
      </c>
      <c r="CE9">
        <v>32.564399999999999</v>
      </c>
      <c r="CF9">
        <v>112.45215</v>
      </c>
      <c r="CG9">
        <v>2.0509677628459899</v>
      </c>
      <c r="CH9">
        <v>1124.5214999999901</v>
      </c>
      <c r="CI9">
        <v>3.0509677628459899</v>
      </c>
      <c r="CJ9">
        <v>0.1916911</v>
      </c>
      <c r="CK9">
        <v>0.54010337004787801</v>
      </c>
      <c r="CL9">
        <v>0.43578797822311599</v>
      </c>
      <c r="CM9">
        <v>0.49485785140315702</v>
      </c>
      <c r="CN9">
        <v>2.2870879999999998</v>
      </c>
      <c r="CO9">
        <v>2.2791355000000002</v>
      </c>
      <c r="CP9">
        <v>9.9397614999999995</v>
      </c>
      <c r="CQ9">
        <v>4.5679544999999999</v>
      </c>
      <c r="CR9">
        <v>2.2791355000000002</v>
      </c>
      <c r="CS9">
        <v>127</v>
      </c>
      <c r="CT9">
        <v>7.8740157480314005E-3</v>
      </c>
      <c r="CU9">
        <v>7.8125E-3</v>
      </c>
      <c r="CV9">
        <v>1.5625E-2</v>
      </c>
      <c r="CW9">
        <v>6.9051255907489999E-4</v>
      </c>
      <c r="CX9">
        <v>8.7695095002514101E-2</v>
      </c>
      <c r="CY9">
        <v>127</v>
      </c>
      <c r="CZ9">
        <v>7.8740157480314005E-3</v>
      </c>
      <c r="DA9">
        <v>7.8125E-3</v>
      </c>
      <c r="DB9">
        <v>1.5625E-2</v>
      </c>
      <c r="DC9">
        <v>6.9051255907489999E-4</v>
      </c>
      <c r="DD9">
        <v>8.7695095002514101E-2</v>
      </c>
      <c r="DE9">
        <v>1267380</v>
      </c>
      <c r="DF9">
        <v>1267040</v>
      </c>
      <c r="DG9">
        <v>1267409</v>
      </c>
      <c r="DH9">
        <v>1266510</v>
      </c>
      <c r="DI9">
        <v>1266510</v>
      </c>
      <c r="DJ9">
        <v>1267040</v>
      </c>
      <c r="DK9">
        <v>140.153999999999</v>
      </c>
      <c r="DL9">
        <v>270.64530000000002</v>
      </c>
      <c r="DM9">
        <v>137.60369999999901</v>
      </c>
      <c r="DN9">
        <v>0</v>
      </c>
      <c r="DO9">
        <v>0</v>
      </c>
      <c r="DP9">
        <v>270.64530000000002</v>
      </c>
      <c r="DQ9">
        <v>1267240</v>
      </c>
      <c r="DR9">
        <v>1266760</v>
      </c>
      <c r="DS9">
        <v>1267270</v>
      </c>
      <c r="DT9">
        <v>1266510</v>
      </c>
      <c r="DU9">
        <v>1266510</v>
      </c>
      <c r="DV9">
        <v>1266760</v>
      </c>
      <c r="DW9" s="1">
        <v>1.7652549999999999E-15</v>
      </c>
      <c r="DX9" s="1">
        <v>-1.7652549999999999E-15</v>
      </c>
      <c r="DY9" s="1">
        <v>-5.4262155000000005E-16</v>
      </c>
      <c r="DZ9" s="1">
        <v>1.2070906999999999E-15</v>
      </c>
      <c r="EA9">
        <v>0</v>
      </c>
      <c r="EB9">
        <v>0</v>
      </c>
      <c r="EC9" s="1">
        <v>-5.4262155000000005E-16</v>
      </c>
    </row>
    <row r="10" spans="2:133" x14ac:dyDescent="0.35">
      <c r="B10">
        <v>20</v>
      </c>
      <c r="C10">
        <v>1</v>
      </c>
      <c r="D10">
        <v>6700</v>
      </c>
      <c r="E10">
        <v>4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14</v>
      </c>
      <c r="M10">
        <v>4</v>
      </c>
      <c r="N10">
        <v>0</v>
      </c>
      <c r="O10">
        <v>-1</v>
      </c>
      <c r="P10">
        <v>4</v>
      </c>
      <c r="Q10">
        <v>-2.5</v>
      </c>
      <c r="R10">
        <v>0</v>
      </c>
      <c r="S10">
        <v>0.9</v>
      </c>
      <c r="T10">
        <v>0.99567968085233705</v>
      </c>
      <c r="U10">
        <v>0.14685284804686999</v>
      </c>
      <c r="V10">
        <v>1.84182495515984</v>
      </c>
      <c r="W10">
        <v>0.36278986627718002</v>
      </c>
      <c r="X10">
        <v>0.36084814715106101</v>
      </c>
      <c r="Y10">
        <v>1.69497210711297</v>
      </c>
      <c r="Z10">
        <v>0.99567968085233705</v>
      </c>
      <c r="AA10">
        <v>0.14685284804686999</v>
      </c>
      <c r="AB10">
        <v>1.84182495515984</v>
      </c>
      <c r="AC10">
        <v>0.36278986627718002</v>
      </c>
      <c r="AD10">
        <v>0.36084814715106101</v>
      </c>
      <c r="AE10">
        <v>1.69497210711297</v>
      </c>
      <c r="AF10">
        <v>6.8566134999999903E-2</v>
      </c>
      <c r="AG10">
        <v>-1.1639975575567101</v>
      </c>
      <c r="AH10">
        <v>2.5405870000000001E-4</v>
      </c>
      <c r="AI10">
        <v>3.1867989999999902E-2</v>
      </c>
      <c r="AJ10" s="1">
        <v>1.296998E-5</v>
      </c>
      <c r="AK10">
        <v>0</v>
      </c>
      <c r="AL10">
        <v>1.0590367499999901E-2</v>
      </c>
      <c r="AM10">
        <v>0.68566134999999995</v>
      </c>
      <c r="AN10">
        <v>2.54058699999999E-3</v>
      </c>
      <c r="AO10">
        <v>0.31867989999999902</v>
      </c>
      <c r="AP10">
        <v>1.2969979999991499E-4</v>
      </c>
      <c r="AQ10">
        <v>0</v>
      </c>
      <c r="AR10">
        <v>0.105903674999999</v>
      </c>
      <c r="AS10">
        <v>685.66134999999997</v>
      </c>
      <c r="AT10">
        <v>2.5405869999999902</v>
      </c>
      <c r="AU10">
        <v>318.67989999999998</v>
      </c>
      <c r="AV10">
        <v>0.1296998</v>
      </c>
      <c r="AW10">
        <v>0</v>
      </c>
      <c r="AX10">
        <v>105.903674999999</v>
      </c>
      <c r="AY10">
        <v>1266510</v>
      </c>
      <c r="AZ10">
        <v>151.54214999999999</v>
      </c>
      <c r="BA10">
        <v>148.43815000000001</v>
      </c>
      <c r="BB10">
        <v>2.1714222336507101</v>
      </c>
      <c r="BC10">
        <v>1.19653338702374E-4</v>
      </c>
      <c r="BD10">
        <v>1.17202509257684E-4</v>
      </c>
      <c r="BE10">
        <v>-3.9311863895543002</v>
      </c>
      <c r="BF10">
        <v>1.2261819999994999E-4</v>
      </c>
      <c r="BG10">
        <v>-3.9115730370903701</v>
      </c>
      <c r="BH10">
        <v>1.1718274999995499E-4</v>
      </c>
      <c r="BI10">
        <v>41.369275000000002</v>
      </c>
      <c r="BJ10">
        <v>53.355629999999998</v>
      </c>
      <c r="BK10" s="1">
        <v>3.26639939676749E-5</v>
      </c>
      <c r="BL10" s="1">
        <v>4.2128076367340098E-5</v>
      </c>
      <c r="BM10" s="1">
        <v>3.2658225E-5</v>
      </c>
      <c r="BN10" s="1">
        <v>4.2120704999999998E-5</v>
      </c>
      <c r="BO10" s="1">
        <v>4.2121130000000001E-5</v>
      </c>
      <c r="BP10">
        <v>0.266363449999999</v>
      </c>
      <c r="BQ10">
        <v>0.35945204999999902</v>
      </c>
      <c r="BR10">
        <v>1.0000236871402499</v>
      </c>
      <c r="BS10" s="1">
        <v>3.85314367829705E-7</v>
      </c>
      <c r="BT10" s="1">
        <v>3.8530625E-7</v>
      </c>
      <c r="BU10">
        <v>1.0000157914268299</v>
      </c>
      <c r="BV10" s="1">
        <v>3.2473040086536999E-9</v>
      </c>
      <c r="BW10" s="3">
        <v>3.2472519999999898E-9</v>
      </c>
      <c r="BX10">
        <v>1.01289219999999</v>
      </c>
      <c r="BY10">
        <v>222.81395000000001</v>
      </c>
      <c r="BZ10">
        <v>2.3477762952663102</v>
      </c>
      <c r="CA10">
        <v>2228.1395000000002</v>
      </c>
      <c r="CB10">
        <v>3.3477762952663102</v>
      </c>
      <c r="CC10">
        <v>1.488993</v>
      </c>
      <c r="CD10">
        <v>1.5009579883269999</v>
      </c>
      <c r="CE10">
        <v>1.01032835</v>
      </c>
      <c r="CF10">
        <v>318.75879999999898</v>
      </c>
      <c r="CG10">
        <v>2.5032143304968399</v>
      </c>
      <c r="CH10">
        <v>3187.5879999999902</v>
      </c>
      <c r="CI10">
        <v>3.5032143304968399</v>
      </c>
      <c r="CJ10">
        <v>0.35672584999999901</v>
      </c>
      <c r="CK10">
        <v>9.2489493292633104E-3</v>
      </c>
      <c r="CL10">
        <v>8.2179196702533291E-3</v>
      </c>
      <c r="CM10">
        <v>0.17905268592080101</v>
      </c>
      <c r="CN10">
        <v>2.0806539999999501E-3</v>
      </c>
      <c r="CO10">
        <v>9.7934189999994989E-4</v>
      </c>
      <c r="CP10">
        <v>0.259784349999999</v>
      </c>
      <c r="CQ10">
        <v>0.54512594999999997</v>
      </c>
      <c r="CR10">
        <v>6.4253269999999904E-2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0</v>
      </c>
      <c r="CY10">
        <v>1356.65</v>
      </c>
      <c r="CZ10">
        <v>7.3748080316068997E-4</v>
      </c>
      <c r="DA10">
        <v>1.220703125E-4</v>
      </c>
      <c r="DB10">
        <v>2.6489257812499999E-3</v>
      </c>
      <c r="DC10">
        <v>4.2427350716733501E-4</v>
      </c>
      <c r="DD10">
        <v>0.57549825141600797</v>
      </c>
      <c r="DE10">
        <v>1266540</v>
      </c>
      <c r="DF10">
        <v>1266520</v>
      </c>
      <c r="DG10">
        <v>1266556</v>
      </c>
      <c r="DH10">
        <v>1266510</v>
      </c>
      <c r="DI10">
        <v>1266510</v>
      </c>
      <c r="DJ10">
        <v>1266520</v>
      </c>
      <c r="DK10">
        <v>0.48800450000000001</v>
      </c>
      <c r="DL10">
        <v>0.58779559999999997</v>
      </c>
      <c r="DM10">
        <v>1.1727904999999901</v>
      </c>
      <c r="DN10">
        <v>9.8949249999999607E-3</v>
      </c>
      <c r="DO10">
        <v>0</v>
      </c>
      <c r="DP10">
        <v>0.50134529999999899</v>
      </c>
      <c r="DQ10">
        <v>1266540</v>
      </c>
      <c r="DR10">
        <v>1266510</v>
      </c>
      <c r="DS10">
        <v>1266554</v>
      </c>
      <c r="DT10">
        <v>1266510</v>
      </c>
      <c r="DU10">
        <v>1266510</v>
      </c>
      <c r="DV10">
        <v>1266520</v>
      </c>
      <c r="DW10" s="1">
        <v>-8.7946754999999997E-17</v>
      </c>
      <c r="DX10" s="1">
        <v>8.7946754999999997E-17</v>
      </c>
      <c r="DY10" s="1">
        <v>-2.6356366000000001E-17</v>
      </c>
      <c r="DZ10" s="1">
        <v>1.1447121499999999E-16</v>
      </c>
      <c r="EA10" s="1">
        <v>-2.9728370557499901E-18</v>
      </c>
      <c r="EB10">
        <v>0</v>
      </c>
      <c r="EC10" s="1">
        <v>-1.30414909999999E-16</v>
      </c>
    </row>
    <row r="11" spans="2:133" x14ac:dyDescent="0.35">
      <c r="B11">
        <v>13</v>
      </c>
      <c r="C11">
        <v>1</v>
      </c>
      <c r="D11">
        <v>6701</v>
      </c>
      <c r="E11">
        <v>10004</v>
      </c>
      <c r="F11">
        <v>1</v>
      </c>
      <c r="G11">
        <v>1</v>
      </c>
      <c r="H11">
        <v>0</v>
      </c>
      <c r="I11">
        <v>0</v>
      </c>
      <c r="J11">
        <v>0</v>
      </c>
      <c r="K11">
        <v>3</v>
      </c>
      <c r="L11">
        <v>14</v>
      </c>
      <c r="M11">
        <v>4</v>
      </c>
      <c r="N11">
        <v>0</v>
      </c>
      <c r="O11">
        <v>-1</v>
      </c>
      <c r="P11">
        <v>4</v>
      </c>
      <c r="Q11">
        <v>-2.5</v>
      </c>
      <c r="R11">
        <v>0</v>
      </c>
      <c r="S11">
        <v>0.9</v>
      </c>
      <c r="T11">
        <v>1.0026326235480001</v>
      </c>
      <c r="U11">
        <v>0.14414127232860999</v>
      </c>
      <c r="V11">
        <v>1.8448556277416399</v>
      </c>
      <c r="W11">
        <v>0.36132774954317598</v>
      </c>
      <c r="X11">
        <v>0.36194263304741198</v>
      </c>
      <c r="Y11">
        <v>1.70071435541303</v>
      </c>
      <c r="Z11">
        <v>1.0066030526540199</v>
      </c>
      <c r="AA11">
        <v>0.14414127232860999</v>
      </c>
      <c r="AB11">
        <v>1.8449336804980001</v>
      </c>
      <c r="AC11">
        <v>0.35988861482733697</v>
      </c>
      <c r="AD11">
        <v>0.361931088042587</v>
      </c>
      <c r="AE11">
        <v>1.7007924081693899</v>
      </c>
      <c r="AF11">
        <v>8.7780284615384493E-2</v>
      </c>
      <c r="AG11">
        <v>-1.0566527062131601</v>
      </c>
      <c r="AH11">
        <v>1.7136807692298399E-4</v>
      </c>
      <c r="AI11">
        <v>2.8029230769230699E-2</v>
      </c>
      <c r="AJ11">
        <v>0</v>
      </c>
      <c r="AK11">
        <v>0</v>
      </c>
      <c r="AL11">
        <v>1.0444056923076799E-2</v>
      </c>
      <c r="AM11">
        <v>0.87780284615384596</v>
      </c>
      <c r="AN11">
        <v>1.71368076923067E-3</v>
      </c>
      <c r="AO11">
        <v>0.28029230769230701</v>
      </c>
      <c r="AP11">
        <v>0</v>
      </c>
      <c r="AQ11">
        <v>0</v>
      </c>
      <c r="AR11">
        <v>0.104440569230769</v>
      </c>
      <c r="AS11">
        <v>877.80284615384596</v>
      </c>
      <c r="AT11">
        <v>1.7136807692307601</v>
      </c>
      <c r="AU11">
        <v>280.29230769230702</v>
      </c>
      <c r="AV11">
        <v>0</v>
      </c>
      <c r="AW11">
        <v>0</v>
      </c>
      <c r="AX11">
        <v>104.440569230769</v>
      </c>
      <c r="AY11">
        <v>1266510</v>
      </c>
      <c r="AZ11">
        <v>147.532692307692</v>
      </c>
      <c r="BA11">
        <v>144.48361538461501</v>
      </c>
      <c r="BB11">
        <v>2.15969577438067</v>
      </c>
      <c r="BC11">
        <v>1.164875858127E-4</v>
      </c>
      <c r="BD11">
        <v>1.1408012205553E-4</v>
      </c>
      <c r="BE11">
        <v>-3.9429128488243799</v>
      </c>
      <c r="BF11">
        <v>1.1890330769225299E-4</v>
      </c>
      <c r="BG11">
        <v>-3.9249292644171399</v>
      </c>
      <c r="BH11">
        <v>1.14063461538407E-4</v>
      </c>
      <c r="BI11">
        <v>34.401623076923002</v>
      </c>
      <c r="BJ11">
        <v>44.694369230769198</v>
      </c>
      <c r="BK11" s="1">
        <v>2.7162535690143E-5</v>
      </c>
      <c r="BL11" s="1">
        <v>3.5289393080804099E-5</v>
      </c>
      <c r="BM11" s="1">
        <v>2.7158069230769199E-5</v>
      </c>
      <c r="BN11" s="1">
        <v>3.5283615384615303E-5</v>
      </c>
      <c r="BO11" s="1">
        <v>3.5284099999999902E-5</v>
      </c>
      <c r="BP11">
        <v>0.22842153846153801</v>
      </c>
      <c r="BQ11">
        <v>0.30934292307692302</v>
      </c>
      <c r="BR11">
        <v>1.0000157914268299</v>
      </c>
      <c r="BS11" s="1">
        <v>3.8580010604550397E-7</v>
      </c>
      <c r="BT11" s="1">
        <v>3.8579284615384598E-7</v>
      </c>
      <c r="BU11">
        <v>1.0000157914268299</v>
      </c>
      <c r="BV11" s="1">
        <v>1.19395637800545E-8</v>
      </c>
      <c r="BW11" s="3">
        <v>1.1939373076922999E-8</v>
      </c>
      <c r="BX11">
        <v>1.18494846153846</v>
      </c>
      <c r="BY11">
        <v>210.83746153846101</v>
      </c>
      <c r="BZ11">
        <v>2.3237862272771301</v>
      </c>
      <c r="CA11">
        <v>2108.37461538461</v>
      </c>
      <c r="CB11">
        <v>3.3237862272771301</v>
      </c>
      <c r="CC11">
        <v>1.49206923076923</v>
      </c>
      <c r="CD11">
        <v>1.4591823125807999</v>
      </c>
      <c r="CE11">
        <v>1.23400653846153</v>
      </c>
      <c r="CF11">
        <v>280.44615384615298</v>
      </c>
      <c r="CG11">
        <v>2.4477535099878298</v>
      </c>
      <c r="CH11">
        <v>2804.4615384615299</v>
      </c>
      <c r="CI11">
        <v>3.4477535099878298</v>
      </c>
      <c r="CJ11">
        <v>0.18540199999999901</v>
      </c>
      <c r="CK11">
        <v>6.5410370964895598E-3</v>
      </c>
      <c r="CL11">
        <v>6.5996717203258698E-3</v>
      </c>
      <c r="CM11">
        <v>0.32583006930750302</v>
      </c>
      <c r="CN11">
        <v>2.6546753846153101E-3</v>
      </c>
      <c r="CO11">
        <v>8.0863023076920004E-4</v>
      </c>
      <c r="CP11">
        <v>0.42458676923076899</v>
      </c>
      <c r="CQ11">
        <v>1.2889292307692299</v>
      </c>
      <c r="CR11">
        <v>0.126777161538461</v>
      </c>
      <c r="CS11">
        <v>1</v>
      </c>
      <c r="CT11">
        <v>1</v>
      </c>
      <c r="CU11">
        <v>1</v>
      </c>
      <c r="CV11">
        <v>1</v>
      </c>
      <c r="CW11">
        <v>0</v>
      </c>
      <c r="CX11">
        <v>0</v>
      </c>
      <c r="CY11">
        <v>1464.5384615384601</v>
      </c>
      <c r="CZ11">
        <v>6.8327997357746904E-4</v>
      </c>
      <c r="DA11">
        <v>1.3146033653846099E-4</v>
      </c>
      <c r="DB11">
        <v>2.6010366586538399E-3</v>
      </c>
      <c r="DC11">
        <v>4.3603928915947598E-4</v>
      </c>
      <c r="DD11">
        <v>0.63832064222570695</v>
      </c>
      <c r="DE11">
        <v>1266530.7692307599</v>
      </c>
      <c r="DF11">
        <v>1266520</v>
      </c>
      <c r="DG11">
        <v>1266550</v>
      </c>
      <c r="DH11">
        <v>1266510</v>
      </c>
      <c r="DI11">
        <v>1266510</v>
      </c>
      <c r="DJ11">
        <v>1266520</v>
      </c>
      <c r="DK11">
        <v>0.48861969230769198</v>
      </c>
      <c r="DL11">
        <v>0.76620707692307599</v>
      </c>
      <c r="DM11">
        <v>0.62929007692307604</v>
      </c>
      <c r="DN11">
        <v>0</v>
      </c>
      <c r="DO11">
        <v>0</v>
      </c>
      <c r="DP11">
        <v>0.41370530769230701</v>
      </c>
      <c r="DQ11">
        <v>1266530</v>
      </c>
      <c r="DR11">
        <v>1266510</v>
      </c>
      <c r="DS11">
        <v>1266549.2307692301</v>
      </c>
      <c r="DT11">
        <v>1266510</v>
      </c>
      <c r="DU11">
        <v>1266510</v>
      </c>
      <c r="DV11">
        <v>1266520</v>
      </c>
      <c r="DW11" s="1">
        <v>1.3549407692307601E-16</v>
      </c>
      <c r="DX11" s="1">
        <v>-1.3549407692307601E-16</v>
      </c>
      <c r="DY11" s="1">
        <v>-1.5466093076922999E-16</v>
      </c>
      <c r="DZ11" s="1">
        <v>-5.9849923076922998E-17</v>
      </c>
      <c r="EA11">
        <v>0</v>
      </c>
      <c r="EB11">
        <v>0</v>
      </c>
      <c r="EC11" s="1">
        <v>1.6747911615384599E-16</v>
      </c>
    </row>
    <row r="12" spans="2:133" x14ac:dyDescent="0.35">
      <c r="B12">
        <v>12</v>
      </c>
      <c r="C12">
        <v>1</v>
      </c>
      <c r="D12">
        <v>6702</v>
      </c>
      <c r="E12">
        <v>20004</v>
      </c>
      <c r="F12">
        <v>2</v>
      </c>
      <c r="G12">
        <v>2</v>
      </c>
      <c r="H12">
        <v>0</v>
      </c>
      <c r="I12">
        <v>0</v>
      </c>
      <c r="J12">
        <v>0</v>
      </c>
      <c r="K12">
        <v>3</v>
      </c>
      <c r="L12">
        <v>14</v>
      </c>
      <c r="M12">
        <v>4</v>
      </c>
      <c r="N12">
        <v>0</v>
      </c>
      <c r="O12">
        <v>-1</v>
      </c>
      <c r="P12">
        <v>4</v>
      </c>
      <c r="Q12">
        <v>-2.5</v>
      </c>
      <c r="R12">
        <v>0</v>
      </c>
      <c r="S12">
        <v>0.9</v>
      </c>
      <c r="T12">
        <v>0.988640171772322</v>
      </c>
      <c r="U12">
        <v>0.14974597275364501</v>
      </c>
      <c r="V12">
        <v>1.8389491116983301</v>
      </c>
      <c r="W12">
        <v>0.36428891140005798</v>
      </c>
      <c r="X12">
        <v>0.35980141708011698</v>
      </c>
      <c r="Y12">
        <v>1.68920313894469</v>
      </c>
      <c r="Z12">
        <v>1.0005050448772701</v>
      </c>
      <c r="AA12">
        <v>0.14974597275364501</v>
      </c>
      <c r="AB12">
        <v>1.8396123089487999</v>
      </c>
      <c r="AC12">
        <v>0.36018232987347298</v>
      </c>
      <c r="AD12">
        <v>0.36001993111259101</v>
      </c>
      <c r="AE12">
        <v>1.68986633619515</v>
      </c>
      <c r="AF12">
        <v>0.101374433333333</v>
      </c>
      <c r="AG12">
        <v>-0.994321318119048</v>
      </c>
      <c r="AH12">
        <v>2.4414099999999899E-4</v>
      </c>
      <c r="AI12">
        <v>1.7374658333333199E-2</v>
      </c>
      <c r="AJ12">
        <v>0</v>
      </c>
      <c r="AK12">
        <v>0</v>
      </c>
      <c r="AL12">
        <v>1.09812424999999E-2</v>
      </c>
      <c r="AM12">
        <v>1.01374433333333</v>
      </c>
      <c r="AN12">
        <v>2.4414100000000002E-3</v>
      </c>
      <c r="AO12">
        <v>0.17374658333333301</v>
      </c>
      <c r="AP12">
        <v>0</v>
      </c>
      <c r="AQ12">
        <v>0</v>
      </c>
      <c r="AR12">
        <v>0.10981242499999901</v>
      </c>
      <c r="AS12">
        <v>1013.74433333333</v>
      </c>
      <c r="AT12">
        <v>2.4414099999999999</v>
      </c>
      <c r="AU12">
        <v>173.74658333333301</v>
      </c>
      <c r="AV12">
        <v>0</v>
      </c>
      <c r="AW12">
        <v>0</v>
      </c>
      <c r="AX12">
        <v>109.812425</v>
      </c>
      <c r="AY12">
        <v>1266510</v>
      </c>
      <c r="AZ12">
        <v>133.633166666666</v>
      </c>
      <c r="BA12">
        <v>130.88958333333301</v>
      </c>
      <c r="BB12">
        <v>2.1166796477439598</v>
      </c>
      <c r="BC12">
        <v>1.0551291870305799E-4</v>
      </c>
      <c r="BD12">
        <v>1.0334666392944201E-4</v>
      </c>
      <c r="BE12">
        <v>-3.9859289754610798</v>
      </c>
      <c r="BF12">
        <v>1.07609166666641E-4</v>
      </c>
      <c r="BG12">
        <v>-3.9683804238918001</v>
      </c>
      <c r="BH12">
        <v>1.0335690833329099E-4</v>
      </c>
      <c r="BI12">
        <v>16.839058333333298</v>
      </c>
      <c r="BJ12">
        <v>25.811224999999901</v>
      </c>
      <c r="BK12" s="1">
        <v>1.32956378815274E-5</v>
      </c>
      <c r="BL12" s="1">
        <v>2.0379803554650099E-5</v>
      </c>
      <c r="BM12" s="1">
        <v>1.32938416666666E-5</v>
      </c>
      <c r="BN12" s="1">
        <v>2.0377058333333299E-5</v>
      </c>
      <c r="BO12" s="1">
        <v>2.0378841666666599E-5</v>
      </c>
      <c r="BP12">
        <v>0.123627583333333</v>
      </c>
      <c r="BQ12">
        <v>0.197221166666666</v>
      </c>
      <c r="BR12">
        <v>1.0000157914268299</v>
      </c>
      <c r="BS12" s="1">
        <v>3.7964781170302601E-7</v>
      </c>
      <c r="BT12" s="1">
        <v>3.7964266666666598E-7</v>
      </c>
      <c r="BU12">
        <v>1.00000789571341</v>
      </c>
      <c r="BV12" s="1">
        <v>2.7102049464012599E-8</v>
      </c>
      <c r="BW12" s="3">
        <v>2.71017833333333E-8</v>
      </c>
      <c r="BX12">
        <v>1.4993208333333301</v>
      </c>
      <c r="BY12">
        <v>148.30549999999999</v>
      </c>
      <c r="BZ12">
        <v>2.1706697215628998</v>
      </c>
      <c r="CA12">
        <v>1483.0549999999901</v>
      </c>
      <c r="CB12">
        <v>3.1706697215628998</v>
      </c>
      <c r="CC12">
        <v>1.7394541666666601</v>
      </c>
      <c r="CD12">
        <v>1.1325993879177501</v>
      </c>
      <c r="CE12">
        <v>1.4422491666666599</v>
      </c>
      <c r="CF12">
        <v>174.03241666666599</v>
      </c>
      <c r="CG12">
        <v>2.2404453742476198</v>
      </c>
      <c r="CH12">
        <v>1740.3241666666599</v>
      </c>
      <c r="CI12">
        <v>3.2404453742476198</v>
      </c>
      <c r="CJ12">
        <v>0.26899449999999903</v>
      </c>
      <c r="CK12">
        <v>1.9449002109559899E-2</v>
      </c>
      <c r="CL12">
        <v>1.61501534565992E-2</v>
      </c>
      <c r="CM12">
        <v>0.219862522432342</v>
      </c>
      <c r="CN12">
        <v>6.7217783333332996E-3</v>
      </c>
      <c r="CO12">
        <v>3.1959808333332901E-3</v>
      </c>
      <c r="CP12">
        <v>0.42934908333333299</v>
      </c>
      <c r="CQ12">
        <v>2.693845</v>
      </c>
      <c r="CR12">
        <v>0.26732383333333298</v>
      </c>
      <c r="CS12">
        <v>1</v>
      </c>
      <c r="CT12">
        <v>1</v>
      </c>
      <c r="CU12">
        <v>1</v>
      </c>
      <c r="CV12">
        <v>1</v>
      </c>
      <c r="CW12">
        <v>0</v>
      </c>
      <c r="CX12">
        <v>0</v>
      </c>
      <c r="CY12">
        <v>1795.25</v>
      </c>
      <c r="CZ12">
        <v>5.5726085706009104E-4</v>
      </c>
      <c r="DA12">
        <v>2.44140625E-4</v>
      </c>
      <c r="DB12">
        <v>2.0751953125E-3</v>
      </c>
      <c r="DC12">
        <v>2.8149081077755801E-4</v>
      </c>
      <c r="DD12">
        <v>0.50525065909440603</v>
      </c>
      <c r="DE12">
        <v>1266530</v>
      </c>
      <c r="DF12">
        <v>1266520</v>
      </c>
      <c r="DG12">
        <v>1266520</v>
      </c>
      <c r="DH12">
        <v>1266510</v>
      </c>
      <c r="DI12">
        <v>1266510</v>
      </c>
      <c r="DJ12">
        <v>1266520</v>
      </c>
      <c r="DK12">
        <v>0.48082775</v>
      </c>
      <c r="DL12">
        <v>1.2575799999999999</v>
      </c>
      <c r="DM12">
        <v>6.4425083333333202E-2</v>
      </c>
      <c r="DN12">
        <v>0</v>
      </c>
      <c r="DO12">
        <v>0</v>
      </c>
      <c r="DP12">
        <v>0.41011744166666603</v>
      </c>
      <c r="DQ12">
        <v>1266530</v>
      </c>
      <c r="DR12">
        <v>1266520</v>
      </c>
      <c r="DS12">
        <v>1266520</v>
      </c>
      <c r="DT12">
        <v>1266510</v>
      </c>
      <c r="DU12">
        <v>1266510</v>
      </c>
      <c r="DV12">
        <v>1266520</v>
      </c>
      <c r="DW12" s="1">
        <v>-3.71001083333333E-16</v>
      </c>
      <c r="DX12" s="1">
        <v>3.71001083333333E-16</v>
      </c>
      <c r="DY12" s="1">
        <v>-1.4361927500000001E-16</v>
      </c>
      <c r="DZ12" s="1">
        <v>-4.1689109166666598E-16</v>
      </c>
      <c r="EA12">
        <v>0</v>
      </c>
      <c r="EB12">
        <v>0</v>
      </c>
      <c r="EC12" s="1">
        <v>-1.8303375833333299E-16</v>
      </c>
    </row>
    <row r="13" spans="2:133" x14ac:dyDescent="0.35">
      <c r="B13">
        <v>20</v>
      </c>
      <c r="C13">
        <v>1</v>
      </c>
      <c r="D13">
        <v>6703</v>
      </c>
      <c r="E13">
        <v>30004</v>
      </c>
      <c r="F13">
        <v>3</v>
      </c>
      <c r="G13">
        <v>3</v>
      </c>
      <c r="H13">
        <v>0</v>
      </c>
      <c r="I13">
        <v>0</v>
      </c>
      <c r="J13">
        <v>0</v>
      </c>
      <c r="K13">
        <v>3</v>
      </c>
      <c r="L13">
        <v>14</v>
      </c>
      <c r="M13">
        <v>4</v>
      </c>
      <c r="N13">
        <v>0</v>
      </c>
      <c r="O13">
        <v>-1</v>
      </c>
      <c r="P13">
        <v>4</v>
      </c>
      <c r="Q13">
        <v>-2.5</v>
      </c>
      <c r="R13">
        <v>0</v>
      </c>
      <c r="S13">
        <v>0.9</v>
      </c>
      <c r="T13">
        <v>0.96798477072154498</v>
      </c>
      <c r="U13">
        <v>0.14685284804686999</v>
      </c>
      <c r="V13">
        <v>1.83788613501251</v>
      </c>
      <c r="W13">
        <v>0.37208836468266798</v>
      </c>
      <c r="X13">
        <v>0.35978355591406802</v>
      </c>
      <c r="Y13">
        <v>1.6910332869656399</v>
      </c>
      <c r="Z13">
        <v>0.99567968085233705</v>
      </c>
      <c r="AA13">
        <v>0.14685284804686999</v>
      </c>
      <c r="AB13">
        <v>1.84182495515984</v>
      </c>
      <c r="AC13">
        <v>0.36278986627718002</v>
      </c>
      <c r="AD13">
        <v>0.36084814715106101</v>
      </c>
      <c r="AE13">
        <v>1.69497210711297</v>
      </c>
      <c r="AF13">
        <v>2.7496349999999899E-2</v>
      </c>
      <c r="AG13">
        <v>-1.5608971730536401</v>
      </c>
      <c r="AH13">
        <v>3.6621100000000002E-4</v>
      </c>
      <c r="AI13">
        <v>7.6904299999996895E-4</v>
      </c>
      <c r="AJ13">
        <v>0</v>
      </c>
      <c r="AK13">
        <v>0</v>
      </c>
      <c r="AL13">
        <v>1.00158679999999E-2</v>
      </c>
      <c r="AM13">
        <v>0.27496349999999897</v>
      </c>
      <c r="AN13">
        <v>3.6621099999999901E-3</v>
      </c>
      <c r="AO13">
        <v>7.6904299999999599E-3</v>
      </c>
      <c r="AP13">
        <v>0</v>
      </c>
      <c r="AQ13">
        <v>0</v>
      </c>
      <c r="AR13">
        <v>0.100158679999999</v>
      </c>
      <c r="AS13">
        <v>274.96350000000001</v>
      </c>
      <c r="AT13">
        <v>3.66210999999999</v>
      </c>
      <c r="AU13">
        <v>7.6904299999999903</v>
      </c>
      <c r="AV13">
        <v>0</v>
      </c>
      <c r="AW13">
        <v>0</v>
      </c>
      <c r="AX13">
        <v>100.15867999999899</v>
      </c>
      <c r="AY13">
        <v>1266510</v>
      </c>
      <c r="AZ13">
        <v>93.287454999999994</v>
      </c>
      <c r="BA13">
        <v>91.726780000000005</v>
      </c>
      <c r="BB13">
        <v>1.9622889329597299</v>
      </c>
      <c r="BC13" s="1">
        <v>7.3657101009861706E-5</v>
      </c>
      <c r="BD13" s="1">
        <v>7.2424836756124997E-5</v>
      </c>
      <c r="BE13">
        <v>-4.1403196902451302</v>
      </c>
      <c r="BF13" s="1">
        <v>7.4632789999999906E-5</v>
      </c>
      <c r="BG13">
        <v>-4.1272826762651098</v>
      </c>
      <c r="BH13" s="1">
        <v>7.2438159999999998E-5</v>
      </c>
      <c r="BI13">
        <v>-0.40502004999999902</v>
      </c>
      <c r="BJ13">
        <v>4.4288460000000001</v>
      </c>
      <c r="BK13" s="1">
        <v>-3.1979222430142599E-7</v>
      </c>
      <c r="BL13" s="1">
        <v>3.4968898784849698E-6</v>
      </c>
      <c r="BM13" s="1">
        <v>-3.1976545000000002E-7</v>
      </c>
      <c r="BN13" s="1">
        <v>3.4965954999999999E-6</v>
      </c>
      <c r="BO13" s="1">
        <v>3.4969159999999999E-6</v>
      </c>
      <c r="BP13">
        <v>-4.2834909999999397E-3</v>
      </c>
      <c r="BQ13">
        <v>4.8254999999999902E-2</v>
      </c>
      <c r="BR13">
        <v>1.00000789571341</v>
      </c>
      <c r="BS13" s="1">
        <v>4.7090579624321902E-7</v>
      </c>
      <c r="BT13" s="1">
        <v>4.7090115E-7</v>
      </c>
      <c r="BU13">
        <v>1.00000789571341</v>
      </c>
      <c r="BV13" s="1">
        <v>5.74846388895468E-7</v>
      </c>
      <c r="BW13" s="3">
        <v>5.7484190000000004E-7</v>
      </c>
      <c r="BX13">
        <v>2.1054015000000001</v>
      </c>
      <c r="BY13">
        <v>10.993029999999999</v>
      </c>
      <c r="BZ13">
        <v>1.0410231536604699</v>
      </c>
      <c r="CA13">
        <v>109.93029999999899</v>
      </c>
      <c r="CB13">
        <v>2.0410231536604702</v>
      </c>
      <c r="CC13">
        <v>2.8444370000000001</v>
      </c>
      <c r="CD13">
        <v>0.11988370343794701</v>
      </c>
      <c r="CE13">
        <v>1.6890890000000001</v>
      </c>
      <c r="CF13">
        <v>8.4543560000000006</v>
      </c>
      <c r="CG13">
        <v>0.92655720780719897</v>
      </c>
      <c r="CH13">
        <v>84.5435599999999</v>
      </c>
      <c r="CI13">
        <v>1.92655720780719</v>
      </c>
      <c r="CJ13">
        <v>0.25633254999999999</v>
      </c>
      <c r="CK13">
        <v>0.55997614183850797</v>
      </c>
      <c r="CL13">
        <v>0.51555060868265901</v>
      </c>
      <c r="CM13">
        <v>0.298132579029317</v>
      </c>
      <c r="CN13">
        <v>1.6815714999999901E-2</v>
      </c>
      <c r="CO13">
        <v>1.09557099999999E-2</v>
      </c>
      <c r="CP13">
        <v>4.1724239999999899E-2</v>
      </c>
      <c r="CQ13">
        <v>1.3868775</v>
      </c>
      <c r="CR13">
        <v>0.48968669999999997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0</v>
      </c>
      <c r="CY13">
        <v>1741.9</v>
      </c>
      <c r="CZ13">
        <v>5.7416252174671497E-4</v>
      </c>
      <c r="DA13">
        <v>4.8828125E-4</v>
      </c>
      <c r="DB13">
        <v>1.708984375E-3</v>
      </c>
      <c r="DC13">
        <v>2.0190938146331E-4</v>
      </c>
      <c r="DD13">
        <v>0.35157788042987898</v>
      </c>
      <c r="DE13">
        <v>1266520</v>
      </c>
      <c r="DF13">
        <v>1266520</v>
      </c>
      <c r="DG13">
        <v>1266520</v>
      </c>
      <c r="DH13">
        <v>1266510</v>
      </c>
      <c r="DI13">
        <v>1266510</v>
      </c>
      <c r="DJ13">
        <v>1266520</v>
      </c>
      <c r="DK13">
        <v>0.59640689999999996</v>
      </c>
      <c r="DL13">
        <v>2.5006934999999899</v>
      </c>
      <c r="DM13">
        <v>0.244679799999999</v>
      </c>
      <c r="DN13">
        <v>0</v>
      </c>
      <c r="DO13">
        <v>0</v>
      </c>
      <c r="DP13">
        <v>0.685311</v>
      </c>
      <c r="DQ13">
        <v>1266520</v>
      </c>
      <c r="DR13">
        <v>1266520</v>
      </c>
      <c r="DS13">
        <v>1266520</v>
      </c>
      <c r="DT13">
        <v>1266510</v>
      </c>
      <c r="DU13">
        <v>1266510</v>
      </c>
      <c r="DV13">
        <v>1266520</v>
      </c>
      <c r="DW13" s="1">
        <v>6.3984455750000003E-16</v>
      </c>
      <c r="DX13" s="1">
        <v>-6.3984455750000003E-16</v>
      </c>
      <c r="DY13" s="1">
        <v>1.4351030000000001E-16</v>
      </c>
      <c r="DZ13" s="1">
        <v>1.6872990499999899E-16</v>
      </c>
      <c r="EA13">
        <v>0</v>
      </c>
      <c r="EB13">
        <v>0</v>
      </c>
      <c r="EC13" s="1">
        <v>2.9074711500000002E-16</v>
      </c>
    </row>
    <row r="14" spans="2:133" x14ac:dyDescent="0.35">
      <c r="B14">
        <v>20</v>
      </c>
      <c r="C14">
        <v>1</v>
      </c>
      <c r="D14">
        <v>6704</v>
      </c>
      <c r="E14">
        <v>40004</v>
      </c>
      <c r="F14">
        <v>4</v>
      </c>
      <c r="G14">
        <v>4</v>
      </c>
      <c r="H14">
        <v>0</v>
      </c>
      <c r="I14">
        <v>0</v>
      </c>
      <c r="J14">
        <v>0</v>
      </c>
      <c r="K14">
        <v>3</v>
      </c>
      <c r="L14">
        <v>14</v>
      </c>
      <c r="M14">
        <v>4</v>
      </c>
      <c r="N14">
        <v>0</v>
      </c>
      <c r="O14">
        <v>-1</v>
      </c>
      <c r="P14">
        <v>4</v>
      </c>
      <c r="Q14">
        <v>-2.5</v>
      </c>
      <c r="R14">
        <v>0</v>
      </c>
      <c r="S14">
        <v>0.9</v>
      </c>
      <c r="T14">
        <v>0.93679823081978797</v>
      </c>
      <c r="U14">
        <v>0.14685284804686999</v>
      </c>
      <c r="V14">
        <v>1.82436549245657</v>
      </c>
      <c r="W14">
        <v>0.38081716172605301</v>
      </c>
      <c r="X14">
        <v>0.356337827132925</v>
      </c>
      <c r="Y14">
        <v>1.6775126444096999</v>
      </c>
      <c r="Z14">
        <v>0.99567968085233705</v>
      </c>
      <c r="AA14">
        <v>0.14685284804686999</v>
      </c>
      <c r="AB14">
        <v>1.84182495515984</v>
      </c>
      <c r="AC14">
        <v>0.36278986627718002</v>
      </c>
      <c r="AD14">
        <v>0.36084814715106101</v>
      </c>
      <c r="AE14">
        <v>1.69497210711297</v>
      </c>
      <c r="AF14">
        <v>2.17285149999999E-2</v>
      </c>
      <c r="AG14">
        <v>-1.7149282832822701</v>
      </c>
      <c r="AH14">
        <v>4.8828100000000002E-4</v>
      </c>
      <c r="AI14">
        <v>1.2206999999998999E-3</v>
      </c>
      <c r="AJ14">
        <v>0</v>
      </c>
      <c r="AK14">
        <v>0</v>
      </c>
      <c r="AL14">
        <v>6.3598669999999202E-3</v>
      </c>
      <c r="AM14">
        <v>0.21728514999999901</v>
      </c>
      <c r="AN14">
        <v>4.8828099999998998E-3</v>
      </c>
      <c r="AO14">
        <v>1.22069999999999E-2</v>
      </c>
      <c r="AP14">
        <v>0</v>
      </c>
      <c r="AQ14">
        <v>0</v>
      </c>
      <c r="AR14">
        <v>6.3598669999999899E-2</v>
      </c>
      <c r="AS14">
        <v>217.28514999999999</v>
      </c>
      <c r="AT14">
        <v>4.8828100000000001</v>
      </c>
      <c r="AU14">
        <v>12.206999999999899</v>
      </c>
      <c r="AV14">
        <v>0</v>
      </c>
      <c r="AW14">
        <v>0</v>
      </c>
      <c r="AX14">
        <v>63.598669999999899</v>
      </c>
      <c r="AY14">
        <v>1266510</v>
      </c>
      <c r="AZ14">
        <v>47.603544999999997</v>
      </c>
      <c r="BA14">
        <v>47.6019199999999</v>
      </c>
      <c r="BB14">
        <v>1.67738774572236</v>
      </c>
      <c r="BC14" s="1">
        <v>3.7586394896210799E-5</v>
      </c>
      <c r="BD14" s="1">
        <v>3.75851118427805E-5</v>
      </c>
      <c r="BE14">
        <v>-4.4252208774825004</v>
      </c>
      <c r="BF14" s="1">
        <v>3.7584574999999998E-5</v>
      </c>
      <c r="BG14">
        <v>-4.4252270796846602</v>
      </c>
      <c r="BH14" s="1">
        <v>3.7583155E-5</v>
      </c>
      <c r="BI14">
        <v>-1.2387474999999999</v>
      </c>
      <c r="BJ14">
        <v>-1.2102824999999999</v>
      </c>
      <c r="BK14" s="1">
        <v>-9.7807952562553696E-7</v>
      </c>
      <c r="BL14" s="1">
        <v>-9.5560437738351799E-7</v>
      </c>
      <c r="BM14" s="1">
        <v>-9.7803230000000006E-7</v>
      </c>
      <c r="BN14" s="1">
        <v>-9.5555554999999991E-7</v>
      </c>
      <c r="BO14">
        <v>0</v>
      </c>
      <c r="BP14">
        <v>-2.60221899999999E-2</v>
      </c>
      <c r="BQ14">
        <v>-2.5420144999999901E-2</v>
      </c>
      <c r="BR14">
        <v>1.00000908007042</v>
      </c>
      <c r="BS14" s="1">
        <v>2.1611270736117299E-6</v>
      </c>
      <c r="BT14" s="1">
        <v>2.1611028499999999E-6</v>
      </c>
      <c r="BU14">
        <v>1.0000157914268299</v>
      </c>
      <c r="BV14" s="1">
        <v>5.6476845820404104E-7</v>
      </c>
      <c r="BW14" s="3">
        <v>5.6475945000000005E-7</v>
      </c>
      <c r="BX14">
        <v>3.1536284999999999</v>
      </c>
      <c r="BY14">
        <v>28.731845</v>
      </c>
      <c r="BZ14">
        <v>1.45831932124309</v>
      </c>
      <c r="CA14">
        <v>287.31844999999902</v>
      </c>
      <c r="CB14">
        <v>2.4583193212430898</v>
      </c>
      <c r="CC14">
        <v>4.8031174999999999</v>
      </c>
      <c r="CD14">
        <v>0.60396015968122196</v>
      </c>
      <c r="CE14">
        <v>1.8160289999999899</v>
      </c>
      <c r="CF14">
        <v>14.305924999999901</v>
      </c>
      <c r="CG14">
        <v>1.1555158675152799</v>
      </c>
      <c r="CH14">
        <v>143.05924999999999</v>
      </c>
      <c r="CI14">
        <v>2.1555158675152799</v>
      </c>
      <c r="CJ14">
        <v>0.14916515</v>
      </c>
      <c r="CK14">
        <v>0.38004436335831199</v>
      </c>
      <c r="CL14">
        <v>0.41180576205824498</v>
      </c>
      <c r="CM14">
        <v>0.47760760623005999</v>
      </c>
      <c r="CN14">
        <v>3.4361304999999898E-2</v>
      </c>
      <c r="CO14">
        <v>2.6760764999999902E-2</v>
      </c>
      <c r="CP14">
        <v>0.142702949999999</v>
      </c>
      <c r="CQ14">
        <v>2.153051</v>
      </c>
      <c r="CR14">
        <v>0.60826420000000003</v>
      </c>
      <c r="CS14">
        <v>1</v>
      </c>
      <c r="CT14">
        <v>1</v>
      </c>
      <c r="CU14">
        <v>1</v>
      </c>
      <c r="CV14">
        <v>1</v>
      </c>
      <c r="CW14">
        <v>0</v>
      </c>
      <c r="CX14">
        <v>0</v>
      </c>
      <c r="CY14">
        <v>1022.8</v>
      </c>
      <c r="CZ14">
        <v>9.7770849516227998E-4</v>
      </c>
      <c r="DA14">
        <v>9.765625E-4</v>
      </c>
      <c r="DB14">
        <v>1.953125E-3</v>
      </c>
      <c r="DC14" s="1">
        <v>3.2898646419328298E-5</v>
      </c>
      <c r="DD14">
        <v>3.3645713681183499E-2</v>
      </c>
      <c r="DE14">
        <v>1266527</v>
      </c>
      <c r="DF14">
        <v>1266520</v>
      </c>
      <c r="DG14">
        <v>1266530</v>
      </c>
      <c r="DH14">
        <v>1266510</v>
      </c>
      <c r="DI14">
        <v>1266510</v>
      </c>
      <c r="DJ14">
        <v>1266522</v>
      </c>
      <c r="DK14">
        <v>2.7370890499999998</v>
      </c>
      <c r="DL14">
        <v>5.7177300000000004</v>
      </c>
      <c r="DM14">
        <v>0.36910719999999902</v>
      </c>
      <c r="DN14">
        <v>0</v>
      </c>
      <c r="DO14">
        <v>0</v>
      </c>
      <c r="DP14">
        <v>3.7446439999999899</v>
      </c>
      <c r="DQ14">
        <v>1266521.5</v>
      </c>
      <c r="DR14">
        <v>1266520</v>
      </c>
      <c r="DS14">
        <v>1266530</v>
      </c>
      <c r="DT14">
        <v>1266510</v>
      </c>
      <c r="DU14">
        <v>1266510</v>
      </c>
      <c r="DV14">
        <v>1266520</v>
      </c>
      <c r="DW14" s="1">
        <v>-2.9382330000000001E-16</v>
      </c>
      <c r="DX14" s="1">
        <v>2.9382330000000001E-16</v>
      </c>
      <c r="DY14" s="1">
        <v>-1.2047950000000001E-17</v>
      </c>
      <c r="DZ14" s="1">
        <v>-3.8225556499999998E-16</v>
      </c>
      <c r="EA14">
        <v>0</v>
      </c>
      <c r="EB14">
        <v>0</v>
      </c>
      <c r="EC14" s="1">
        <v>-5.4105680000000004E-16</v>
      </c>
    </row>
    <row r="15" spans="2:133" x14ac:dyDescent="0.35">
      <c r="B15">
        <v>20</v>
      </c>
      <c r="C15">
        <v>1</v>
      </c>
      <c r="D15">
        <v>6705</v>
      </c>
      <c r="E15">
        <v>50004</v>
      </c>
      <c r="F15">
        <v>5</v>
      </c>
      <c r="G15">
        <v>5</v>
      </c>
      <c r="H15">
        <v>0</v>
      </c>
      <c r="I15">
        <v>0</v>
      </c>
      <c r="J15">
        <v>0</v>
      </c>
      <c r="K15">
        <v>3</v>
      </c>
      <c r="L15">
        <v>14</v>
      </c>
      <c r="M15">
        <v>4</v>
      </c>
      <c r="N15">
        <v>0</v>
      </c>
      <c r="O15">
        <v>-1</v>
      </c>
      <c r="P15">
        <v>4</v>
      </c>
      <c r="Q15">
        <v>-2.5</v>
      </c>
      <c r="R15">
        <v>0</v>
      </c>
      <c r="S15">
        <v>0.9</v>
      </c>
      <c r="T15">
        <v>0.87785410681039699</v>
      </c>
      <c r="U15">
        <v>0.14685284804686999</v>
      </c>
      <c r="V15">
        <v>1.78304649260889</v>
      </c>
      <c r="W15">
        <v>0.39334105667714298</v>
      </c>
      <c r="X15">
        <v>0.344856612710984</v>
      </c>
      <c r="Y15">
        <v>1.63619364456202</v>
      </c>
      <c r="Z15">
        <v>0.99567968085233705</v>
      </c>
      <c r="AA15">
        <v>0.14685284804686999</v>
      </c>
      <c r="AB15">
        <v>1.84182495515984</v>
      </c>
      <c r="AC15">
        <v>0.36278986627718002</v>
      </c>
      <c r="AD15">
        <v>0.36084814715106101</v>
      </c>
      <c r="AE15">
        <v>1.69497210711297</v>
      </c>
      <c r="AF15">
        <v>6.3476599999998896E-3</v>
      </c>
      <c r="AG15">
        <v>-2.19738634342922</v>
      </c>
      <c r="AH15">
        <v>9.7656200000000005E-4</v>
      </c>
      <c r="AI15">
        <v>2.4414099999999898E-3</v>
      </c>
      <c r="AJ15">
        <v>0</v>
      </c>
      <c r="AK15">
        <v>0</v>
      </c>
      <c r="AL15">
        <v>3.4179700000000002E-3</v>
      </c>
      <c r="AM15">
        <v>6.3476599999999897E-2</v>
      </c>
      <c r="AN15">
        <v>9.7656199999998899E-3</v>
      </c>
      <c r="AO15">
        <v>2.4414100000000001E-2</v>
      </c>
      <c r="AP15">
        <v>0</v>
      </c>
      <c r="AQ15">
        <v>0</v>
      </c>
      <c r="AR15">
        <v>3.41797E-2</v>
      </c>
      <c r="AS15">
        <v>63.476599999999998</v>
      </c>
      <c r="AT15">
        <v>9.7656200000000002</v>
      </c>
      <c r="AU15">
        <v>24.414100000000001</v>
      </c>
      <c r="AV15">
        <v>0</v>
      </c>
      <c r="AW15">
        <v>0</v>
      </c>
      <c r="AX15">
        <v>34.179699999999997</v>
      </c>
      <c r="AY15">
        <v>1266510</v>
      </c>
      <c r="AZ15">
        <v>21.644584999999999</v>
      </c>
      <c r="BA15">
        <v>21.644584999999999</v>
      </c>
      <c r="BB15">
        <v>1.3350603181610401</v>
      </c>
      <c r="BC15" s="1">
        <v>1.70899440193918E-5</v>
      </c>
      <c r="BD15" s="1">
        <v>1.70899440193918E-5</v>
      </c>
      <c r="BE15">
        <v>-4.7675483050438201</v>
      </c>
      <c r="BF15" s="1">
        <v>1.708883E-5</v>
      </c>
      <c r="BG15">
        <v>-4.7675766035295997</v>
      </c>
      <c r="BH15" s="1">
        <v>1.7089249999999999E-5</v>
      </c>
      <c r="BI15">
        <v>-1.1458082999999999</v>
      </c>
      <c r="BJ15">
        <v>-2.5899839999999998</v>
      </c>
      <c r="BK15" s="1">
        <v>-9.0469739678328596E-7</v>
      </c>
      <c r="BL15" s="1">
        <v>-2.0449771419096502E-6</v>
      </c>
      <c r="BM15" s="1">
        <v>-9.0463849999999904E-7</v>
      </c>
      <c r="BN15" s="1">
        <v>-2.0448934999999998E-6</v>
      </c>
      <c r="BO15">
        <v>0</v>
      </c>
      <c r="BP15">
        <v>-5.2849634999999902E-2</v>
      </c>
      <c r="BQ15">
        <v>-0.119692299999999</v>
      </c>
      <c r="BR15">
        <v>1.0000473742805001</v>
      </c>
      <c r="BS15" s="1">
        <v>4.3480165967896001E-6</v>
      </c>
      <c r="BT15" s="1">
        <v>4.3478055000000002E-6</v>
      </c>
      <c r="BU15">
        <v>1.0000157914268299</v>
      </c>
      <c r="BV15" s="1">
        <v>1.2462088732027301E-5</v>
      </c>
      <c r="BW15" s="3">
        <v>1.2461769999999999E-5</v>
      </c>
      <c r="BX15">
        <v>5.5561625000000001</v>
      </c>
      <c r="BY15">
        <v>87.070849999999993</v>
      </c>
      <c r="BZ15">
        <v>1.9398585529496699</v>
      </c>
      <c r="CA15">
        <v>870.70849999999996</v>
      </c>
      <c r="CB15">
        <v>2.9398585529496701</v>
      </c>
      <c r="CC15">
        <v>9.7497895000000003</v>
      </c>
      <c r="CD15">
        <v>4.0269281100380603</v>
      </c>
      <c r="CE15">
        <v>3.5850024999999999</v>
      </c>
      <c r="CF15">
        <v>28.421325</v>
      </c>
      <c r="CG15">
        <v>1.45364428257505</v>
      </c>
      <c r="CH15">
        <v>284.21324999999899</v>
      </c>
      <c r="CI15">
        <v>2.4536442825750502</v>
      </c>
      <c r="CJ15">
        <v>0.17203689999999899</v>
      </c>
      <c r="CK15">
        <v>0.46480444432117402</v>
      </c>
      <c r="CL15">
        <v>0.42437273059147301</v>
      </c>
      <c r="CM15">
        <v>0.48726258114105098</v>
      </c>
      <c r="CN15">
        <v>0.14045049999999901</v>
      </c>
      <c r="CO15">
        <v>0.12730044999999901</v>
      </c>
      <c r="CP15">
        <v>0.606289999999999</v>
      </c>
      <c r="CQ15">
        <v>1.3791285</v>
      </c>
      <c r="CR15">
        <v>0.773495299999999</v>
      </c>
      <c r="CS15">
        <v>1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511</v>
      </c>
      <c r="CZ15">
        <v>1.9569471624266001E-3</v>
      </c>
      <c r="DA15">
        <v>1.953125E-3</v>
      </c>
      <c r="DB15">
        <v>3.90625E-3</v>
      </c>
      <c r="DC15" s="1">
        <v>8.6316580469027396E-5</v>
      </c>
      <c r="DD15">
        <v>4.4107772619672997E-2</v>
      </c>
      <c r="DE15">
        <v>1266570</v>
      </c>
      <c r="DF15">
        <v>1266550</v>
      </c>
      <c r="DG15">
        <v>1266570</v>
      </c>
      <c r="DH15">
        <v>1266510</v>
      </c>
      <c r="DI15">
        <v>1266510</v>
      </c>
      <c r="DJ15">
        <v>1266530</v>
      </c>
      <c r="DK15">
        <v>5.5068064999999997</v>
      </c>
      <c r="DL15">
        <v>19.095679999999899</v>
      </c>
      <c r="DM15">
        <v>4.5219100000000001</v>
      </c>
      <c r="DN15">
        <v>0</v>
      </c>
      <c r="DO15">
        <v>0</v>
      </c>
      <c r="DP15">
        <v>9.2837215000000004</v>
      </c>
      <c r="DQ15">
        <v>1266570</v>
      </c>
      <c r="DR15">
        <v>1266530</v>
      </c>
      <c r="DS15">
        <v>1266570</v>
      </c>
      <c r="DT15">
        <v>1266510</v>
      </c>
      <c r="DU15">
        <v>1266510</v>
      </c>
      <c r="DV15">
        <v>1266520</v>
      </c>
      <c r="DW15" s="1">
        <v>-4.4450599999999904E-16</v>
      </c>
      <c r="DX15" s="1">
        <v>4.4450599999999904E-16</v>
      </c>
      <c r="DY15" s="1">
        <v>-1.9644107499999901E-16</v>
      </c>
      <c r="DZ15" s="1">
        <v>-1.9741383500000001E-15</v>
      </c>
      <c r="EA15">
        <v>0</v>
      </c>
      <c r="EB15">
        <v>0</v>
      </c>
      <c r="EC15" s="1">
        <v>-1.3689270500000001E-15</v>
      </c>
    </row>
    <row r="16" spans="2:133" x14ac:dyDescent="0.35">
      <c r="B16">
        <v>20</v>
      </c>
      <c r="C16">
        <v>1</v>
      </c>
      <c r="D16">
        <v>6706</v>
      </c>
      <c r="E16">
        <v>60004</v>
      </c>
      <c r="F16">
        <v>6</v>
      </c>
      <c r="G16">
        <v>6</v>
      </c>
      <c r="H16">
        <v>0</v>
      </c>
      <c r="I16">
        <v>0</v>
      </c>
      <c r="J16">
        <v>0</v>
      </c>
      <c r="K16">
        <v>3</v>
      </c>
      <c r="L16">
        <v>14</v>
      </c>
      <c r="M16">
        <v>4</v>
      </c>
      <c r="N16">
        <v>0</v>
      </c>
      <c r="O16">
        <v>-1</v>
      </c>
      <c r="P16">
        <v>4</v>
      </c>
      <c r="Q16">
        <v>-2.5</v>
      </c>
      <c r="R16">
        <v>0</v>
      </c>
      <c r="S16">
        <v>0.9</v>
      </c>
      <c r="T16">
        <v>0.78055460033142099</v>
      </c>
      <c r="U16">
        <v>0.14685284804686999</v>
      </c>
      <c r="V16">
        <v>1.64142185055719</v>
      </c>
      <c r="W16">
        <v>0.40591154201218699</v>
      </c>
      <c r="X16">
        <v>0.316309348924671</v>
      </c>
      <c r="Y16">
        <v>1.49456900251032</v>
      </c>
      <c r="Z16">
        <v>0.99567968085233705</v>
      </c>
      <c r="AA16">
        <v>0.14685284804686999</v>
      </c>
      <c r="AB16">
        <v>1.84182495515984</v>
      </c>
      <c r="AC16">
        <v>0.36278986627718002</v>
      </c>
      <c r="AD16">
        <v>0.36084814715106101</v>
      </c>
      <c r="AE16">
        <v>1.69497210711297</v>
      </c>
      <c r="AF16">
        <v>3.90625E-3</v>
      </c>
      <c r="AG16">
        <v>-2.4082399653118398</v>
      </c>
      <c r="AH16">
        <v>1.95312E-3</v>
      </c>
      <c r="AI16">
        <v>4.8828099999998998E-3</v>
      </c>
      <c r="AJ16">
        <v>0</v>
      </c>
      <c r="AK16">
        <v>0</v>
      </c>
      <c r="AL16">
        <v>2.9296899999998998E-3</v>
      </c>
      <c r="AM16">
        <v>3.90625E-2</v>
      </c>
      <c r="AN16">
        <v>1.9531199999999901E-2</v>
      </c>
      <c r="AO16">
        <v>4.8828099999999902E-2</v>
      </c>
      <c r="AP16">
        <v>0</v>
      </c>
      <c r="AQ16">
        <v>0</v>
      </c>
      <c r="AR16">
        <v>2.9296899999999799E-2</v>
      </c>
      <c r="AS16">
        <v>39.0625</v>
      </c>
      <c r="AT16">
        <v>19.531199999999998</v>
      </c>
      <c r="AU16">
        <v>48.8280999999999</v>
      </c>
      <c r="AV16">
        <v>0</v>
      </c>
      <c r="AW16">
        <v>0</v>
      </c>
      <c r="AX16">
        <v>29.296900000000001</v>
      </c>
      <c r="AY16">
        <v>1266510</v>
      </c>
      <c r="AZ16">
        <v>8.7471405000000004</v>
      </c>
      <c r="BA16">
        <v>8.7471405000000004</v>
      </c>
      <c r="BB16">
        <v>0.94145795421123502</v>
      </c>
      <c r="BC16" s="1">
        <v>6.9064914607859303E-6</v>
      </c>
      <c r="BD16" s="1">
        <v>6.9064914607859303E-6</v>
      </c>
      <c r="BE16">
        <v>-5.1611506689936304</v>
      </c>
      <c r="BF16" s="1">
        <v>6.9049955000000002E-6</v>
      </c>
      <c r="BG16">
        <v>-5.1612447377172597</v>
      </c>
      <c r="BH16" s="1">
        <v>6.9051799999999998E-6</v>
      </c>
      <c r="BI16">
        <v>-2.1945005000000002</v>
      </c>
      <c r="BJ16">
        <v>2.2144365000000001</v>
      </c>
      <c r="BK16" s="1">
        <v>-1.73271470418709E-6</v>
      </c>
      <c r="BL16" s="1">
        <v>1.74845559845559E-6</v>
      </c>
      <c r="BM16" s="1">
        <v>-1.7323395000000001E-6</v>
      </c>
      <c r="BN16" s="1">
        <v>1.748123E-6</v>
      </c>
      <c r="BO16" s="1">
        <v>1.748123E-6</v>
      </c>
      <c r="BP16">
        <v>-0.25086959999999903</v>
      </c>
      <c r="BQ16">
        <v>0.25429459999999998</v>
      </c>
      <c r="BR16">
        <v>1.00021160511958</v>
      </c>
      <c r="BS16" s="1">
        <v>1.7435507812808399E-6</v>
      </c>
      <c r="BT16" s="1">
        <v>1.74318349999999E-6</v>
      </c>
      <c r="BU16">
        <v>1.0001579142683401</v>
      </c>
      <c r="BV16" s="1">
        <v>2.5028732501125099E-5</v>
      </c>
      <c r="BW16" s="3">
        <v>2.50242E-5</v>
      </c>
      <c r="BX16">
        <v>10.329815</v>
      </c>
      <c r="BY16">
        <v>293.92194999999998</v>
      </c>
      <c r="BZ16">
        <v>2.4682303514953401</v>
      </c>
      <c r="CA16">
        <v>2939.2195000000002</v>
      </c>
      <c r="CB16">
        <v>3.4682303514953401</v>
      </c>
      <c r="CC16">
        <v>56.055484999999997</v>
      </c>
      <c r="CD16">
        <v>33.661373060849002</v>
      </c>
      <c r="CE16">
        <v>7.8525479999999996</v>
      </c>
      <c r="CF16">
        <v>56.487045000000002</v>
      </c>
      <c r="CG16">
        <v>1.7519488436491</v>
      </c>
      <c r="CH16">
        <v>564.87045000000001</v>
      </c>
      <c r="CI16">
        <v>2.7519488436491</v>
      </c>
      <c r="CJ16">
        <v>0.187625299999999</v>
      </c>
      <c r="CK16">
        <v>0.52834558827005196</v>
      </c>
      <c r="CL16">
        <v>0.43240804089969798</v>
      </c>
      <c r="CM16">
        <v>0.49157760238216902</v>
      </c>
      <c r="CN16">
        <v>0.56863899999999901</v>
      </c>
      <c r="CO16">
        <v>0.55276979999999898</v>
      </c>
      <c r="CP16">
        <v>2.4866389999999998</v>
      </c>
      <c r="CQ16">
        <v>1.8879139999999901</v>
      </c>
      <c r="CR16">
        <v>1.1249749999999901</v>
      </c>
      <c r="CS16">
        <v>1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255</v>
      </c>
      <c r="CZ16">
        <v>3.9215686274508901E-3</v>
      </c>
      <c r="DA16">
        <v>3.90625E-3</v>
      </c>
      <c r="DB16">
        <v>7.8125E-3</v>
      </c>
      <c r="DC16">
        <v>2.4413874771000001E-4</v>
      </c>
      <c r="DD16">
        <v>6.2255380666051699E-2</v>
      </c>
      <c r="DE16">
        <v>1266780</v>
      </c>
      <c r="DF16">
        <v>1266640</v>
      </c>
      <c r="DG16">
        <v>1266740</v>
      </c>
      <c r="DH16">
        <v>1266510</v>
      </c>
      <c r="DI16">
        <v>1266510</v>
      </c>
      <c r="DJ16">
        <v>1266730</v>
      </c>
      <c r="DK16">
        <v>2.2082245</v>
      </c>
      <c r="DL16">
        <v>69.949179999999998</v>
      </c>
      <c r="DM16">
        <v>31.69914</v>
      </c>
      <c r="DN16">
        <v>0</v>
      </c>
      <c r="DO16">
        <v>0</v>
      </c>
      <c r="DP16">
        <v>37.902344999999997</v>
      </c>
      <c r="DQ16">
        <v>1266778</v>
      </c>
      <c r="DR16">
        <v>1266570</v>
      </c>
      <c r="DS16">
        <v>1266710</v>
      </c>
      <c r="DT16">
        <v>1266510</v>
      </c>
      <c r="DU16">
        <v>1266510</v>
      </c>
      <c r="DV16">
        <v>1266690</v>
      </c>
      <c r="DW16" s="1">
        <v>-4.2448675000000001E-16</v>
      </c>
      <c r="DX16" s="1">
        <v>4.2448675000000001E-16</v>
      </c>
      <c r="DY16" s="1">
        <v>2.8926502500000002E-16</v>
      </c>
      <c r="DZ16" s="1">
        <v>-4.8567075000000002E-16</v>
      </c>
      <c r="EA16">
        <v>0</v>
      </c>
      <c r="EB16">
        <v>0</v>
      </c>
      <c r="EC16" s="1">
        <v>-8.1750965000000001E-16</v>
      </c>
    </row>
    <row r="17" spans="2:133" x14ac:dyDescent="0.35">
      <c r="B17">
        <v>20</v>
      </c>
      <c r="C17">
        <v>1</v>
      </c>
      <c r="D17">
        <v>6707</v>
      </c>
      <c r="E17">
        <v>70004</v>
      </c>
      <c r="F17">
        <v>7</v>
      </c>
      <c r="G17">
        <v>7</v>
      </c>
      <c r="H17">
        <v>0</v>
      </c>
      <c r="I17">
        <v>0</v>
      </c>
      <c r="J17">
        <v>0</v>
      </c>
      <c r="K17">
        <v>3</v>
      </c>
      <c r="L17">
        <v>14</v>
      </c>
      <c r="M17">
        <v>4</v>
      </c>
      <c r="N17">
        <v>0</v>
      </c>
      <c r="O17">
        <v>-1</v>
      </c>
      <c r="P17">
        <v>4</v>
      </c>
      <c r="Q17">
        <v>-2.5</v>
      </c>
      <c r="R17">
        <v>0</v>
      </c>
      <c r="S17">
        <v>0.9</v>
      </c>
      <c r="T17">
        <v>0.65945716144518596</v>
      </c>
      <c r="U17">
        <v>0.14685284804686999</v>
      </c>
      <c r="V17">
        <v>1.3911525620409499</v>
      </c>
      <c r="W17">
        <v>0.41904918396498703</v>
      </c>
      <c r="X17">
        <v>0.27579511078916003</v>
      </c>
      <c r="Y17">
        <v>1.2442997139940799</v>
      </c>
      <c r="Z17">
        <v>0.99567968085233705</v>
      </c>
      <c r="AA17">
        <v>0.14685284804686999</v>
      </c>
      <c r="AB17">
        <v>1.84182495515984</v>
      </c>
      <c r="AC17">
        <v>0.36278986627718002</v>
      </c>
      <c r="AD17">
        <v>0.36084814715106101</v>
      </c>
      <c r="AE17">
        <v>1.69497210711297</v>
      </c>
      <c r="AF17">
        <v>5.8593799999999002E-3</v>
      </c>
      <c r="AG17">
        <v>-2.23214833565837</v>
      </c>
      <c r="AH17">
        <v>3.90625E-3</v>
      </c>
      <c r="AI17">
        <v>9.7656199999998899E-3</v>
      </c>
      <c r="AJ17">
        <v>0</v>
      </c>
      <c r="AK17">
        <v>0</v>
      </c>
      <c r="AL17">
        <v>3.90625E-3</v>
      </c>
      <c r="AM17">
        <v>5.8593799999999897E-2</v>
      </c>
      <c r="AN17">
        <v>3.90625E-2</v>
      </c>
      <c r="AO17">
        <v>9.7656199999999804E-2</v>
      </c>
      <c r="AP17">
        <v>0</v>
      </c>
      <c r="AQ17">
        <v>0</v>
      </c>
      <c r="AR17">
        <v>3.90625E-2</v>
      </c>
      <c r="AS17">
        <v>58.593800000000002</v>
      </c>
      <c r="AT17">
        <v>39.0625</v>
      </c>
      <c r="AU17">
        <v>97.656199999999899</v>
      </c>
      <c r="AV17">
        <v>0</v>
      </c>
      <c r="AW17">
        <v>0</v>
      </c>
      <c r="AX17">
        <v>39.0625</v>
      </c>
      <c r="AY17">
        <v>1266510</v>
      </c>
      <c r="AZ17">
        <v>2.33810249999999</v>
      </c>
      <c r="BA17">
        <v>2.33810249999999</v>
      </c>
      <c r="BB17">
        <v>0.36814070196287102</v>
      </c>
      <c r="BC17" s="1">
        <v>1.8460987280005599E-6</v>
      </c>
      <c r="BD17" s="1">
        <v>1.8460987280005599E-6</v>
      </c>
      <c r="BE17">
        <v>-5.7344679212419898</v>
      </c>
      <c r="BF17" s="1">
        <v>1.8448469999999999E-6</v>
      </c>
      <c r="BG17">
        <v>-5.7347624930608303</v>
      </c>
      <c r="BH17" s="1">
        <v>1.8457509999999899E-6</v>
      </c>
      <c r="BI17">
        <v>-10.46481</v>
      </c>
      <c r="BJ17">
        <v>13.659999999999901</v>
      </c>
      <c r="BK17" s="1">
        <v>-8.2627140725300198E-6</v>
      </c>
      <c r="BL17" s="1">
        <v>1.07855445278758E-5</v>
      </c>
      <c r="BM17" s="1">
        <v>-8.2571060000000007E-6</v>
      </c>
      <c r="BN17" s="1">
        <v>1.078351E-5</v>
      </c>
      <c r="BO17" s="1">
        <v>1.5509590000000001E-5</v>
      </c>
      <c r="BP17">
        <v>-4.4895170000000002</v>
      </c>
      <c r="BQ17">
        <v>5.8631335</v>
      </c>
      <c r="BR17">
        <v>1.00057638707945</v>
      </c>
      <c r="BS17">
        <v>1.0993999257797E-4</v>
      </c>
      <c r="BT17">
        <v>1.09864949999944E-4</v>
      </c>
      <c r="BU17">
        <v>1.00007106142075</v>
      </c>
      <c r="BV17">
        <v>1.01320242240435E-4</v>
      </c>
      <c r="BW17" s="2">
        <v>1.01302399999975E-4</v>
      </c>
      <c r="BX17">
        <v>20.019079999999999</v>
      </c>
      <c r="BY17">
        <v>1122.4945</v>
      </c>
      <c r="BZ17">
        <v>3.0501841989954701</v>
      </c>
      <c r="CA17">
        <v>11224.945</v>
      </c>
      <c r="CB17">
        <v>4.0501841989954697</v>
      </c>
      <c r="CC17">
        <v>814.12699999999995</v>
      </c>
      <c r="CD17">
        <v>481.68942084338698</v>
      </c>
      <c r="CE17">
        <v>49.922139999999999</v>
      </c>
      <c r="CF17">
        <v>112.409449999999</v>
      </c>
      <c r="CG17">
        <v>2.0508028225136901</v>
      </c>
      <c r="CH17">
        <v>1124.0944999999899</v>
      </c>
      <c r="CI17">
        <v>3.0508028225136901</v>
      </c>
      <c r="CJ17">
        <v>0.1916949</v>
      </c>
      <c r="CK17">
        <v>0.54064583039877001</v>
      </c>
      <c r="CL17">
        <v>0.43596881839451401</v>
      </c>
      <c r="CM17">
        <v>0.495272564381325</v>
      </c>
      <c r="CN17">
        <v>2.2874454999999898</v>
      </c>
      <c r="CO17">
        <v>2.2825145</v>
      </c>
      <c r="CP17">
        <v>9.9364304999999895</v>
      </c>
      <c r="CQ17">
        <v>4.5713314999999897</v>
      </c>
      <c r="CR17">
        <v>2.2825145</v>
      </c>
      <c r="CS17">
        <v>127</v>
      </c>
      <c r="CT17">
        <v>7.8740157480314005E-3</v>
      </c>
      <c r="CU17">
        <v>7.8125E-3</v>
      </c>
      <c r="CV17">
        <v>1.5625E-2</v>
      </c>
      <c r="CW17">
        <v>6.9051255907489999E-4</v>
      </c>
      <c r="CX17">
        <v>8.7695095002514101E-2</v>
      </c>
      <c r="CY17">
        <v>127</v>
      </c>
      <c r="CZ17">
        <v>7.8740157480314005E-3</v>
      </c>
      <c r="DA17">
        <v>7.8125E-3</v>
      </c>
      <c r="DB17">
        <v>1.5625E-2</v>
      </c>
      <c r="DC17">
        <v>6.9051255907489999E-4</v>
      </c>
      <c r="DD17">
        <v>8.7695095002514101E-2</v>
      </c>
      <c r="DE17">
        <v>1267380</v>
      </c>
      <c r="DF17">
        <v>1267040</v>
      </c>
      <c r="DG17">
        <v>1267400</v>
      </c>
      <c r="DH17">
        <v>1266510</v>
      </c>
      <c r="DI17">
        <v>1266510</v>
      </c>
      <c r="DJ17">
        <v>1267040</v>
      </c>
      <c r="DK17">
        <v>139.24010000000001</v>
      </c>
      <c r="DL17">
        <v>269.85274999999899</v>
      </c>
      <c r="DM17">
        <v>137.58595</v>
      </c>
      <c r="DN17">
        <v>0</v>
      </c>
      <c r="DO17">
        <v>0</v>
      </c>
      <c r="DP17">
        <v>269.85274999999899</v>
      </c>
      <c r="DQ17">
        <v>1267240</v>
      </c>
      <c r="DR17">
        <v>1266770</v>
      </c>
      <c r="DS17">
        <v>1267270</v>
      </c>
      <c r="DT17">
        <v>1266510</v>
      </c>
      <c r="DU17">
        <v>1266510</v>
      </c>
      <c r="DV17">
        <v>1266770</v>
      </c>
      <c r="DW17" s="1">
        <v>6.6422609999999996E-16</v>
      </c>
      <c r="DX17" s="1">
        <v>-6.6422609999999996E-16</v>
      </c>
      <c r="DY17" s="1">
        <v>5.1434529999999904E-16</v>
      </c>
      <c r="DZ17" s="1">
        <v>6.5336705000000004E-16</v>
      </c>
      <c r="EA17">
        <v>0</v>
      </c>
      <c r="EB17">
        <v>0</v>
      </c>
      <c r="EC17" s="1">
        <v>5.1434529999999904E-16</v>
      </c>
    </row>
    <row r="18" spans="2:133" x14ac:dyDescent="0.35">
      <c r="B18">
        <v>20</v>
      </c>
      <c r="C18">
        <v>1</v>
      </c>
      <c r="D18">
        <v>8050</v>
      </c>
      <c r="E18">
        <v>4</v>
      </c>
      <c r="F18">
        <v>0</v>
      </c>
      <c r="G18">
        <v>0</v>
      </c>
      <c r="H18">
        <v>0</v>
      </c>
      <c r="I18">
        <v>0</v>
      </c>
      <c r="J18">
        <v>1</v>
      </c>
      <c r="K18">
        <v>6</v>
      </c>
      <c r="L18">
        <v>14</v>
      </c>
      <c r="M18">
        <v>4</v>
      </c>
      <c r="N18">
        <v>0</v>
      </c>
      <c r="O18">
        <v>-1</v>
      </c>
      <c r="P18">
        <v>4</v>
      </c>
      <c r="Q18">
        <v>-2.5</v>
      </c>
      <c r="R18">
        <v>0</v>
      </c>
      <c r="S18">
        <v>0.9</v>
      </c>
      <c r="T18">
        <v>0.99567968085233705</v>
      </c>
      <c r="U18">
        <v>0.14685284804686999</v>
      </c>
      <c r="V18">
        <v>1.84182495515984</v>
      </c>
      <c r="W18">
        <v>0.36278986627718002</v>
      </c>
      <c r="X18">
        <v>0.36084814715106101</v>
      </c>
      <c r="Y18">
        <v>1.69497210711297</v>
      </c>
      <c r="Z18">
        <v>0.99567968085233705</v>
      </c>
      <c r="AA18">
        <v>0.14685284804686999</v>
      </c>
      <c r="AB18">
        <v>1.84182495515984</v>
      </c>
      <c r="AC18">
        <v>0.36278986627718002</v>
      </c>
      <c r="AD18">
        <v>0.36084814715106101</v>
      </c>
      <c r="AE18">
        <v>1.69497210711297</v>
      </c>
      <c r="AF18">
        <v>6.8566134999999903E-2</v>
      </c>
      <c r="AG18">
        <v>-1.1639975575567101</v>
      </c>
      <c r="AH18">
        <v>2.5405870000000001E-4</v>
      </c>
      <c r="AI18">
        <v>3.1867989999999902E-2</v>
      </c>
      <c r="AJ18" s="1">
        <v>1.296998E-5</v>
      </c>
      <c r="AK18">
        <v>0</v>
      </c>
      <c r="AL18">
        <v>1.0590367499999901E-2</v>
      </c>
      <c r="AM18">
        <v>0.68566134999999995</v>
      </c>
      <c r="AN18">
        <v>2.54058699999999E-3</v>
      </c>
      <c r="AO18">
        <v>0.31867989999999902</v>
      </c>
      <c r="AP18">
        <v>1.2969979999991499E-4</v>
      </c>
      <c r="AQ18">
        <v>0</v>
      </c>
      <c r="AR18">
        <v>0.105903674999999</v>
      </c>
      <c r="AS18">
        <v>685.66134999999997</v>
      </c>
      <c r="AT18">
        <v>2.5405869999999902</v>
      </c>
      <c r="AU18">
        <v>318.67989999999998</v>
      </c>
      <c r="AV18">
        <v>0.1296998</v>
      </c>
      <c r="AW18">
        <v>0</v>
      </c>
      <c r="AX18">
        <v>105.903674999999</v>
      </c>
      <c r="AY18">
        <v>1266510</v>
      </c>
      <c r="AZ18">
        <v>151.54214999999999</v>
      </c>
      <c r="BA18">
        <v>148.43815000000001</v>
      </c>
      <c r="BB18">
        <v>2.1714222336507101</v>
      </c>
      <c r="BC18">
        <v>1.19653338702374E-4</v>
      </c>
      <c r="BD18">
        <v>1.17202509257684E-4</v>
      </c>
      <c r="BE18">
        <v>-3.9311863895543002</v>
      </c>
      <c r="BF18">
        <v>1.2261819999994999E-4</v>
      </c>
      <c r="BG18">
        <v>-3.9115730370903701</v>
      </c>
      <c r="BH18">
        <v>1.1718274999995499E-4</v>
      </c>
      <c r="BI18">
        <v>41.369275000000002</v>
      </c>
      <c r="BJ18">
        <v>53.355629999999998</v>
      </c>
      <c r="BK18" s="1">
        <v>3.26639939676749E-5</v>
      </c>
      <c r="BL18" s="1">
        <v>4.2128076367340098E-5</v>
      </c>
      <c r="BM18" s="1">
        <v>3.2658225E-5</v>
      </c>
      <c r="BN18" s="1">
        <v>4.2120704999999998E-5</v>
      </c>
      <c r="BO18" s="1">
        <v>4.2121130000000001E-5</v>
      </c>
      <c r="BP18">
        <v>0.266363449999999</v>
      </c>
      <c r="BQ18">
        <v>0.35945204999999902</v>
      </c>
      <c r="BR18">
        <v>1.0000236871402499</v>
      </c>
      <c r="BS18" s="1">
        <v>3.85314367829705E-7</v>
      </c>
      <c r="BT18" s="1">
        <v>3.8530625E-7</v>
      </c>
      <c r="BU18">
        <v>1.0000157914268299</v>
      </c>
      <c r="BV18" s="1">
        <v>3.2473040086536999E-9</v>
      </c>
      <c r="BW18" s="3">
        <v>3.2472519999999898E-9</v>
      </c>
      <c r="BX18">
        <v>1.01289219999999</v>
      </c>
      <c r="BY18">
        <v>222.81395000000001</v>
      </c>
      <c r="BZ18">
        <v>2.3477762952663102</v>
      </c>
      <c r="CA18">
        <v>2228.1395000000002</v>
      </c>
      <c r="CB18">
        <v>3.3477762952663102</v>
      </c>
      <c r="CC18">
        <v>1.488993</v>
      </c>
      <c r="CD18">
        <v>1.5009579883269999</v>
      </c>
      <c r="CE18">
        <v>1.01032835</v>
      </c>
      <c r="CF18">
        <v>318.75879999999898</v>
      </c>
      <c r="CG18">
        <v>2.5032143304968399</v>
      </c>
      <c r="CH18">
        <v>3187.5879999999902</v>
      </c>
      <c r="CI18">
        <v>3.5032143304968399</v>
      </c>
      <c r="CJ18">
        <v>0.35672584999999901</v>
      </c>
      <c r="CK18">
        <v>9.2489493292633104E-3</v>
      </c>
      <c r="CL18">
        <v>8.2179196702533291E-3</v>
      </c>
      <c r="CM18">
        <v>0.17905268592080101</v>
      </c>
      <c r="CN18">
        <v>2.0806539999999501E-3</v>
      </c>
      <c r="CO18">
        <v>9.7934189999994989E-4</v>
      </c>
      <c r="CP18">
        <v>0.259784349999999</v>
      </c>
      <c r="CQ18">
        <v>0.54512594999999997</v>
      </c>
      <c r="CR18">
        <v>6.4253269999999904E-2</v>
      </c>
      <c r="CS18">
        <v>1</v>
      </c>
      <c r="CT18">
        <v>1</v>
      </c>
      <c r="CU18">
        <v>1</v>
      </c>
      <c r="CV18">
        <v>1</v>
      </c>
      <c r="CW18">
        <v>0</v>
      </c>
      <c r="CX18">
        <v>0</v>
      </c>
      <c r="CY18">
        <v>1356.65</v>
      </c>
      <c r="CZ18">
        <v>7.3748080316068997E-4</v>
      </c>
      <c r="DA18">
        <v>1.220703125E-4</v>
      </c>
      <c r="DB18">
        <v>2.6489257812499999E-3</v>
      </c>
      <c r="DC18">
        <v>4.2427350716733501E-4</v>
      </c>
      <c r="DD18">
        <v>0.57549825141600797</v>
      </c>
      <c r="DE18">
        <v>1266540</v>
      </c>
      <c r="DF18">
        <v>1266520</v>
      </c>
      <c r="DG18">
        <v>1266556</v>
      </c>
      <c r="DH18">
        <v>1266510</v>
      </c>
      <c r="DI18">
        <v>1266510</v>
      </c>
      <c r="DJ18">
        <v>1266520</v>
      </c>
      <c r="DK18">
        <v>0.48800450000000001</v>
      </c>
      <c r="DL18">
        <v>0.58779559999999997</v>
      </c>
      <c r="DM18">
        <v>1.1727904999999901</v>
      </c>
      <c r="DN18">
        <v>9.8949249999999607E-3</v>
      </c>
      <c r="DO18">
        <v>0</v>
      </c>
      <c r="DP18">
        <v>0.50134529999999899</v>
      </c>
      <c r="DQ18">
        <v>1266540</v>
      </c>
      <c r="DR18">
        <v>1266510</v>
      </c>
      <c r="DS18">
        <v>1266554</v>
      </c>
      <c r="DT18">
        <v>1266510</v>
      </c>
      <c r="DU18">
        <v>1266510</v>
      </c>
      <c r="DV18">
        <v>1266520</v>
      </c>
      <c r="DW18" s="1">
        <v>-8.7946754999999997E-17</v>
      </c>
      <c r="DX18" s="1">
        <v>8.7946754999999997E-17</v>
      </c>
      <c r="DY18" s="1">
        <v>-2.6356366000000001E-17</v>
      </c>
      <c r="DZ18" s="1">
        <v>1.1447121499999999E-16</v>
      </c>
      <c r="EA18" s="1">
        <v>-2.9728370557499901E-18</v>
      </c>
      <c r="EB18">
        <v>0</v>
      </c>
      <c r="EC18" s="1">
        <v>-1.30414909999999E-16</v>
      </c>
    </row>
    <row r="19" spans="2:133" x14ac:dyDescent="0.35">
      <c r="B19">
        <v>13</v>
      </c>
      <c r="C19">
        <v>1</v>
      </c>
      <c r="D19">
        <v>8051</v>
      </c>
      <c r="E19">
        <v>10112</v>
      </c>
      <c r="F19">
        <v>1</v>
      </c>
      <c r="G19">
        <v>1</v>
      </c>
      <c r="H19">
        <v>0</v>
      </c>
      <c r="I19">
        <v>0</v>
      </c>
      <c r="J19">
        <v>1</v>
      </c>
      <c r="K19">
        <v>6</v>
      </c>
      <c r="L19">
        <v>14</v>
      </c>
      <c r="M19">
        <v>4</v>
      </c>
      <c r="N19">
        <v>0</v>
      </c>
      <c r="O19">
        <v>-1</v>
      </c>
      <c r="P19">
        <v>4</v>
      </c>
      <c r="Q19">
        <v>-2.5</v>
      </c>
      <c r="R19">
        <v>0</v>
      </c>
      <c r="S19">
        <v>0.9</v>
      </c>
      <c r="T19">
        <v>1.00660732333434</v>
      </c>
      <c r="U19">
        <v>0.14418714235831401</v>
      </c>
      <c r="V19">
        <v>1.8448946541198199</v>
      </c>
      <c r="W19">
        <v>0.35984843172869702</v>
      </c>
      <c r="X19">
        <v>0.361892214984745</v>
      </c>
      <c r="Y19">
        <v>1.7007075117615</v>
      </c>
      <c r="Z19">
        <v>1.0066030526540199</v>
      </c>
      <c r="AA19">
        <v>0.14414127232860999</v>
      </c>
      <c r="AB19">
        <v>1.8449336804980001</v>
      </c>
      <c r="AC19">
        <v>0.35988861482733697</v>
      </c>
      <c r="AD19">
        <v>0.361931088042587</v>
      </c>
      <c r="AE19">
        <v>1.7007924081693899</v>
      </c>
      <c r="AF19">
        <v>8.9888361538461498E-2</v>
      </c>
      <c r="AG19">
        <v>-1.04632191877764</v>
      </c>
      <c r="AH19">
        <v>1.90148153846069E-4</v>
      </c>
      <c r="AI19">
        <v>3.5466107692307597E-2</v>
      </c>
      <c r="AJ19">
        <v>0</v>
      </c>
      <c r="AK19">
        <v>0</v>
      </c>
      <c r="AL19">
        <v>1.04064923076922E-2</v>
      </c>
      <c r="AM19">
        <v>0.89888361538461503</v>
      </c>
      <c r="AN19">
        <v>1.9014815384614499E-3</v>
      </c>
      <c r="AO19">
        <v>0.35466107692307602</v>
      </c>
      <c r="AP19">
        <v>0</v>
      </c>
      <c r="AQ19">
        <v>0</v>
      </c>
      <c r="AR19">
        <v>0.104064923076923</v>
      </c>
      <c r="AS19">
        <v>898.88361538461504</v>
      </c>
      <c r="AT19">
        <v>1.90148153846153</v>
      </c>
      <c r="AU19">
        <v>354.661076923076</v>
      </c>
      <c r="AV19">
        <v>0</v>
      </c>
      <c r="AW19">
        <v>0</v>
      </c>
      <c r="AX19">
        <v>104.06492307692299</v>
      </c>
      <c r="AY19">
        <v>1266510</v>
      </c>
      <c r="AZ19">
        <v>171.28515384615301</v>
      </c>
      <c r="BA19">
        <v>167.774846153846</v>
      </c>
      <c r="BB19">
        <v>2.2245623913825598</v>
      </c>
      <c r="BC19">
        <v>1.3524184873872999E-4</v>
      </c>
      <c r="BD19">
        <v>1.3247021038426899E-4</v>
      </c>
      <c r="BE19">
        <v>-3.87804623182247</v>
      </c>
      <c r="BF19">
        <v>1.3796669230766099E-4</v>
      </c>
      <c r="BG19">
        <v>-3.86039554945468</v>
      </c>
      <c r="BH19">
        <v>1.32452999999976E-4</v>
      </c>
      <c r="BI19">
        <v>32.954446153846099</v>
      </c>
      <c r="BJ19">
        <v>44.718876923076898</v>
      </c>
      <c r="BK19" s="1">
        <v>2.6019886265285E-5</v>
      </c>
      <c r="BL19" s="1">
        <v>3.5308743652301903E-5</v>
      </c>
      <c r="BM19" s="1">
        <v>2.6015046153846099E-5</v>
      </c>
      <c r="BN19" s="1">
        <v>3.53021846153846E-5</v>
      </c>
      <c r="BO19" s="1">
        <v>3.5302861538461498E-5</v>
      </c>
      <c r="BP19">
        <v>0.18860107692307601</v>
      </c>
      <c r="BQ19">
        <v>0.26655669230769202</v>
      </c>
      <c r="BR19">
        <v>1.0000236871402499</v>
      </c>
      <c r="BS19" s="1">
        <v>4.2791930337942602E-7</v>
      </c>
      <c r="BT19" s="1">
        <v>4.2790969230769199E-7</v>
      </c>
      <c r="BU19">
        <v>1.0000157914268299</v>
      </c>
      <c r="BV19" s="1">
        <v>1.73399948860071E-8</v>
      </c>
      <c r="BW19" s="3">
        <v>1.73397076923076E-8</v>
      </c>
      <c r="BX19">
        <v>1.18839153846153</v>
      </c>
      <c r="BY19">
        <v>240.50069230769199</v>
      </c>
      <c r="BZ19">
        <v>2.3809146130615</v>
      </c>
      <c r="CA19">
        <v>2405.00692307692</v>
      </c>
      <c r="CB19">
        <v>3.3809146130615</v>
      </c>
      <c r="CC19">
        <v>1.47408615384615</v>
      </c>
      <c r="CD19">
        <v>1.43339686946543</v>
      </c>
      <c r="CE19">
        <v>1.2007258461538399</v>
      </c>
      <c r="CF19">
        <v>354.81923076922999</v>
      </c>
      <c r="CG19">
        <v>2.5497564534222699</v>
      </c>
      <c r="CH19">
        <v>3548.1923076922999</v>
      </c>
      <c r="CI19">
        <v>3.5497564534222699</v>
      </c>
      <c r="CJ19">
        <v>0.19632815384615299</v>
      </c>
      <c r="CK19">
        <v>6.5367553767933899E-3</v>
      </c>
      <c r="CL19">
        <v>5.7196969865123898E-3</v>
      </c>
      <c r="CM19">
        <v>0.33194958264145402</v>
      </c>
      <c r="CN19">
        <v>3.0705615384614901E-3</v>
      </c>
      <c r="CO19">
        <v>1.03288530769226E-3</v>
      </c>
      <c r="CP19">
        <v>0.54528999999999905</v>
      </c>
      <c r="CQ19">
        <v>1.33481153846153</v>
      </c>
      <c r="CR19">
        <v>0.12627083076923001</v>
      </c>
      <c r="CS19">
        <v>1</v>
      </c>
      <c r="CT19">
        <v>1</v>
      </c>
      <c r="CU19">
        <v>1</v>
      </c>
      <c r="CV19">
        <v>1</v>
      </c>
      <c r="CW19">
        <v>0</v>
      </c>
      <c r="CX19">
        <v>0</v>
      </c>
      <c r="CY19">
        <v>1775.4615384615299</v>
      </c>
      <c r="CZ19">
        <v>5.6351846605651504E-4</v>
      </c>
      <c r="DA19">
        <v>1.220703125E-4</v>
      </c>
      <c r="DB19">
        <v>2.9954176682692301E-3</v>
      </c>
      <c r="DC19">
        <v>4.2725657075455298E-4</v>
      </c>
      <c r="DD19">
        <v>0.75832295422768803</v>
      </c>
      <c r="DE19">
        <v>1266540</v>
      </c>
      <c r="DF19">
        <v>1266520</v>
      </c>
      <c r="DG19">
        <v>1266552.3076923001</v>
      </c>
      <c r="DH19">
        <v>1266510</v>
      </c>
      <c r="DI19">
        <v>1266510</v>
      </c>
      <c r="DJ19">
        <v>1266520</v>
      </c>
      <c r="DK19">
        <v>0.54196407692307602</v>
      </c>
      <c r="DL19">
        <v>0.76980530769230704</v>
      </c>
      <c r="DM19">
        <v>0.68782100000000002</v>
      </c>
      <c r="DN19">
        <v>0</v>
      </c>
      <c r="DO19">
        <v>0</v>
      </c>
      <c r="DP19">
        <v>0.39898792307692299</v>
      </c>
      <c r="DQ19">
        <v>1266540</v>
      </c>
      <c r="DR19">
        <v>1266510</v>
      </c>
      <c r="DS19">
        <v>1266551.5384615301</v>
      </c>
      <c r="DT19">
        <v>1266510</v>
      </c>
      <c r="DU19">
        <v>1266510</v>
      </c>
      <c r="DV19">
        <v>1266520</v>
      </c>
      <c r="DW19" s="1">
        <v>-8.7083832538461502E-16</v>
      </c>
      <c r="DX19" s="1">
        <v>8.7083832538461502E-16</v>
      </c>
      <c r="DY19" s="1">
        <v>2.5683247692307602E-16</v>
      </c>
      <c r="DZ19" s="1">
        <v>3.8329215384615299E-16</v>
      </c>
      <c r="EA19">
        <v>0</v>
      </c>
      <c r="EB19">
        <v>0</v>
      </c>
      <c r="EC19" s="1">
        <v>2.59987708461538E-16</v>
      </c>
    </row>
    <row r="20" spans="2:133" x14ac:dyDescent="0.35">
      <c r="B20">
        <v>12</v>
      </c>
      <c r="C20">
        <v>1</v>
      </c>
      <c r="D20">
        <v>8052</v>
      </c>
      <c r="E20">
        <v>20112</v>
      </c>
      <c r="F20">
        <v>2</v>
      </c>
      <c r="G20">
        <v>2</v>
      </c>
      <c r="H20">
        <v>0</v>
      </c>
      <c r="I20">
        <v>0</v>
      </c>
      <c r="J20">
        <v>1</v>
      </c>
      <c r="K20">
        <v>6</v>
      </c>
      <c r="L20">
        <v>14</v>
      </c>
      <c r="M20">
        <v>4</v>
      </c>
      <c r="N20">
        <v>0</v>
      </c>
      <c r="O20">
        <v>-1</v>
      </c>
      <c r="P20">
        <v>4</v>
      </c>
      <c r="Q20">
        <v>-2.5</v>
      </c>
      <c r="R20">
        <v>0</v>
      </c>
      <c r="S20">
        <v>0.9</v>
      </c>
      <c r="T20">
        <v>1.0031425194121499</v>
      </c>
      <c r="U20">
        <v>0.15057273559108</v>
      </c>
      <c r="V20">
        <v>1.84727675919739</v>
      </c>
      <c r="W20">
        <v>0.36058175521748798</v>
      </c>
      <c r="X20">
        <v>0.36136039522108199</v>
      </c>
      <c r="Y20">
        <v>1.69670402360631</v>
      </c>
      <c r="Z20">
        <v>1.0031453001439199</v>
      </c>
      <c r="AA20">
        <v>0.15033886570958899</v>
      </c>
      <c r="AB20">
        <v>1.84754015962874</v>
      </c>
      <c r="AC20">
        <v>0.36076902994426002</v>
      </c>
      <c r="AD20">
        <v>0.36154878339017299</v>
      </c>
      <c r="AE20">
        <v>1.6972012939191501</v>
      </c>
      <c r="AF20">
        <v>9.47570833333332E-2</v>
      </c>
      <c r="AG20">
        <v>-1.0235084842484801</v>
      </c>
      <c r="AH20">
        <v>2.4414099999999899E-4</v>
      </c>
      <c r="AI20">
        <v>1.84326249999999E-2</v>
      </c>
      <c r="AJ20">
        <v>0</v>
      </c>
      <c r="AK20">
        <v>0</v>
      </c>
      <c r="AL20">
        <v>1.0579424166666599E-2</v>
      </c>
      <c r="AM20">
        <v>0.94757083333333303</v>
      </c>
      <c r="AN20">
        <v>2.4414100000000002E-3</v>
      </c>
      <c r="AO20">
        <v>0.184326249999999</v>
      </c>
      <c r="AP20">
        <v>0</v>
      </c>
      <c r="AQ20">
        <v>0</v>
      </c>
      <c r="AR20">
        <v>0.105794241666666</v>
      </c>
      <c r="AS20">
        <v>947.57083333333298</v>
      </c>
      <c r="AT20">
        <v>2.4414099999999999</v>
      </c>
      <c r="AU20">
        <v>184.32624999999999</v>
      </c>
      <c r="AV20">
        <v>0</v>
      </c>
      <c r="AW20">
        <v>0</v>
      </c>
      <c r="AX20">
        <v>105.794241666666</v>
      </c>
      <c r="AY20">
        <v>1266510</v>
      </c>
      <c r="AZ20">
        <v>154.24416666666599</v>
      </c>
      <c r="BA20">
        <v>151.11008333333299</v>
      </c>
      <c r="BB20">
        <v>2.1790295196988398</v>
      </c>
      <c r="BC20">
        <v>1.2178677362719899E-4</v>
      </c>
      <c r="BD20">
        <v>1.19312191244649E-4</v>
      </c>
      <c r="BE20">
        <v>-3.92357910350623</v>
      </c>
      <c r="BF20">
        <v>1.24175166666625E-4</v>
      </c>
      <c r="BG20">
        <v>-3.9062266942184598</v>
      </c>
      <c r="BH20">
        <v>1.19321666666625E-4</v>
      </c>
      <c r="BI20">
        <v>13.1653166666666</v>
      </c>
      <c r="BJ20">
        <v>23.2992416666666</v>
      </c>
      <c r="BK20" s="1">
        <v>1.0394956744649901E-5</v>
      </c>
      <c r="BL20" s="1">
        <v>1.8396413503775401E-5</v>
      </c>
      <c r="BM20" s="1">
        <v>1.03933641666666E-5</v>
      </c>
      <c r="BN20" s="1">
        <v>1.8393616666666598E-5</v>
      </c>
      <c r="BO20" s="1">
        <v>1.83988666666666E-5</v>
      </c>
      <c r="BP20">
        <v>8.3755533333333299E-2</v>
      </c>
      <c r="BQ20">
        <v>0.15423683333333299</v>
      </c>
      <c r="BR20">
        <v>1.0000157914268299</v>
      </c>
      <c r="BS20" s="1">
        <v>4.12455093129939E-7</v>
      </c>
      <c r="BT20" s="1">
        <v>4.1244808333333298E-7</v>
      </c>
      <c r="BU20">
        <v>1.0000157914268299</v>
      </c>
      <c r="BV20" s="1">
        <v>4.9071681234257899E-8</v>
      </c>
      <c r="BW20" s="3">
        <v>4.90710499999999E-8</v>
      </c>
      <c r="BX20">
        <v>1.51617916666666</v>
      </c>
      <c r="BY20">
        <v>157.548583333333</v>
      </c>
      <c r="BZ20">
        <v>2.1970347916508501</v>
      </c>
      <c r="CA20">
        <v>1575.48583333333</v>
      </c>
      <c r="CB20">
        <v>3.1970347916508501</v>
      </c>
      <c r="CC20">
        <v>1.73751583333333</v>
      </c>
      <c r="CD20">
        <v>1.0424074949831901</v>
      </c>
      <c r="CE20">
        <v>1.4296916666666599</v>
      </c>
      <c r="CF20">
        <v>184.62391666666599</v>
      </c>
      <c r="CG20">
        <v>2.26615738751455</v>
      </c>
      <c r="CH20">
        <v>1846.2391666666599</v>
      </c>
      <c r="CI20">
        <v>3.26615738751455</v>
      </c>
      <c r="CJ20">
        <v>0.26502508333333302</v>
      </c>
      <c r="CK20">
        <v>1.83832634994858E-2</v>
      </c>
      <c r="CL20">
        <v>1.52003701850708E-2</v>
      </c>
      <c r="CM20">
        <v>0.21999186608767099</v>
      </c>
      <c r="CN20">
        <v>6.7177524999999603E-3</v>
      </c>
      <c r="CO20">
        <v>3.1461408333332899E-3</v>
      </c>
      <c r="CP20">
        <v>0.45207408333333299</v>
      </c>
      <c r="CQ20">
        <v>2.5177349999999898</v>
      </c>
      <c r="CR20">
        <v>0.25716841666666601</v>
      </c>
      <c r="CS20">
        <v>1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2201.25</v>
      </c>
      <c r="CZ20">
        <v>4.5438962803774098E-4</v>
      </c>
      <c r="DA20">
        <v>2.44140625E-4</v>
      </c>
      <c r="DB20">
        <v>2.29899088541666E-3</v>
      </c>
      <c r="DC20">
        <v>2.7332512447601602E-4</v>
      </c>
      <c r="DD20">
        <v>0.60157489198254699</v>
      </c>
      <c r="DE20">
        <v>1266530</v>
      </c>
      <c r="DF20">
        <v>1266520</v>
      </c>
      <c r="DG20">
        <v>1266520</v>
      </c>
      <c r="DH20">
        <v>1266510</v>
      </c>
      <c r="DI20">
        <v>1266510</v>
      </c>
      <c r="DJ20">
        <v>1266520</v>
      </c>
      <c r="DK20">
        <v>0.52237849999999997</v>
      </c>
      <c r="DL20">
        <v>1.2826133333333301</v>
      </c>
      <c r="DM20">
        <v>7.1873799999999904E-2</v>
      </c>
      <c r="DN20">
        <v>0</v>
      </c>
      <c r="DO20">
        <v>0</v>
      </c>
      <c r="DP20">
        <v>0.47275889999999898</v>
      </c>
      <c r="DQ20">
        <v>1266530</v>
      </c>
      <c r="DR20">
        <v>1266520</v>
      </c>
      <c r="DS20">
        <v>1266520</v>
      </c>
      <c r="DT20">
        <v>1266510</v>
      </c>
      <c r="DU20">
        <v>1266510</v>
      </c>
      <c r="DV20">
        <v>1266520</v>
      </c>
      <c r="DW20" s="1">
        <v>1.0845211666666601E-15</v>
      </c>
      <c r="DX20" s="1">
        <v>-1.0845211666666601E-15</v>
      </c>
      <c r="DY20" s="1">
        <v>7.8259266666666603E-17</v>
      </c>
      <c r="DZ20" s="1">
        <v>8.8525724166666604E-17</v>
      </c>
      <c r="EA20">
        <v>0</v>
      </c>
      <c r="EB20">
        <v>0</v>
      </c>
      <c r="EC20" s="1">
        <v>-8.3672583333333299E-17</v>
      </c>
    </row>
    <row r="21" spans="2:133" x14ac:dyDescent="0.35">
      <c r="B21">
        <v>20</v>
      </c>
      <c r="C21">
        <v>1</v>
      </c>
      <c r="D21">
        <v>8053</v>
      </c>
      <c r="E21">
        <v>30112</v>
      </c>
      <c r="F21">
        <v>3</v>
      </c>
      <c r="G21">
        <v>3</v>
      </c>
      <c r="H21">
        <v>0</v>
      </c>
      <c r="I21">
        <v>0</v>
      </c>
      <c r="J21">
        <v>1</v>
      </c>
      <c r="K21">
        <v>6</v>
      </c>
      <c r="L21">
        <v>14</v>
      </c>
      <c r="M21">
        <v>4</v>
      </c>
      <c r="N21">
        <v>0</v>
      </c>
      <c r="O21">
        <v>-1</v>
      </c>
      <c r="P21">
        <v>4</v>
      </c>
      <c r="Q21">
        <v>-2.5</v>
      </c>
      <c r="R21">
        <v>0</v>
      </c>
      <c r="S21">
        <v>0.9</v>
      </c>
      <c r="T21">
        <v>0.99568885836104704</v>
      </c>
      <c r="U21">
        <v>0.14809274279176199</v>
      </c>
      <c r="V21">
        <v>1.8405315224813701</v>
      </c>
      <c r="W21">
        <v>0.36202892198103098</v>
      </c>
      <c r="X21">
        <v>0.360095450073809</v>
      </c>
      <c r="Y21">
        <v>1.6924387796896101</v>
      </c>
      <c r="Z21">
        <v>0.99567968085233705</v>
      </c>
      <c r="AA21">
        <v>0.14685284804686999</v>
      </c>
      <c r="AB21">
        <v>1.84182495515984</v>
      </c>
      <c r="AC21">
        <v>0.36278986627718002</v>
      </c>
      <c r="AD21">
        <v>0.36084814715106101</v>
      </c>
      <c r="AE21">
        <v>1.69497210711297</v>
      </c>
      <c r="AF21">
        <v>3.09692299999999E-2</v>
      </c>
      <c r="AG21">
        <v>-1.50931485174577</v>
      </c>
      <c r="AH21">
        <v>3.6621100000000002E-4</v>
      </c>
      <c r="AI21">
        <v>8.0566399999994003E-4</v>
      </c>
      <c r="AJ21">
        <v>0</v>
      </c>
      <c r="AK21">
        <v>0</v>
      </c>
      <c r="AL21">
        <v>1.0021967499999901E-2</v>
      </c>
      <c r="AM21">
        <v>0.30969229999999898</v>
      </c>
      <c r="AN21">
        <v>3.6621099999999901E-3</v>
      </c>
      <c r="AO21">
        <v>8.0566399999999396E-3</v>
      </c>
      <c r="AP21">
        <v>0</v>
      </c>
      <c r="AQ21">
        <v>0</v>
      </c>
      <c r="AR21">
        <v>0.10021967499999899</v>
      </c>
      <c r="AS21">
        <v>309.69229999999902</v>
      </c>
      <c r="AT21">
        <v>3.66210999999999</v>
      </c>
      <c r="AU21">
        <v>8.0566399999999891</v>
      </c>
      <c r="AV21">
        <v>0</v>
      </c>
      <c r="AW21">
        <v>0</v>
      </c>
      <c r="AX21">
        <v>100.219675</v>
      </c>
      <c r="AY21">
        <v>1266510</v>
      </c>
      <c r="AZ21">
        <v>99.760994999999994</v>
      </c>
      <c r="BA21">
        <v>99.042214999999999</v>
      </c>
      <c r="BB21">
        <v>1.9956112339404699</v>
      </c>
      <c r="BC21" s="1">
        <v>7.8768422673330596E-5</v>
      </c>
      <c r="BD21" s="1">
        <v>7.8200894584330106E-5</v>
      </c>
      <c r="BE21">
        <v>-4.1069973892644001</v>
      </c>
      <c r="BF21" s="1">
        <v>7.9169859999999898E-5</v>
      </c>
      <c r="BG21">
        <v>-4.1016458812098699</v>
      </c>
      <c r="BH21" s="1">
        <v>7.8205469999999898E-5</v>
      </c>
      <c r="BI21">
        <v>-0.65748769999999901</v>
      </c>
      <c r="BJ21">
        <v>1.5061719999999901</v>
      </c>
      <c r="BK21" s="1">
        <v>-5.1913344545246395E-7</v>
      </c>
      <c r="BL21" s="1">
        <v>1.1892302468989499E-6</v>
      </c>
      <c r="BM21" s="1">
        <v>-5.1908809999999996E-7</v>
      </c>
      <c r="BN21" s="1">
        <v>1.1891244999999999E-6</v>
      </c>
      <c r="BO21" s="1">
        <v>1.1941387999999899E-6</v>
      </c>
      <c r="BP21">
        <v>-6.5571849999999498E-3</v>
      </c>
      <c r="BQ21">
        <v>1.52344299999999E-2</v>
      </c>
      <c r="BR21">
        <v>1.00000789571341</v>
      </c>
      <c r="BS21" s="1">
        <v>3.8297688135111402E-7</v>
      </c>
      <c r="BT21" s="1">
        <v>3.8297324999999998E-7</v>
      </c>
      <c r="BU21">
        <v>1.00000789571341</v>
      </c>
      <c r="BV21" s="1">
        <v>6.9411358773321904E-7</v>
      </c>
      <c r="BW21" s="3">
        <v>6.9410794999999999E-7</v>
      </c>
      <c r="BX21">
        <v>2.1366084999999999</v>
      </c>
      <c r="BY21">
        <v>11.206054999999999</v>
      </c>
      <c r="BZ21">
        <v>1.04936276873419</v>
      </c>
      <c r="CA21">
        <v>112.060549999999</v>
      </c>
      <c r="CB21">
        <v>2.04936276873419</v>
      </c>
      <c r="CC21">
        <v>2.7444169999999999</v>
      </c>
      <c r="CD21">
        <v>0.113182392507989</v>
      </c>
      <c r="CE21">
        <v>1.6556339999999901</v>
      </c>
      <c r="CF21">
        <v>8.7329644999999907</v>
      </c>
      <c r="CG21">
        <v>0.94057625412081802</v>
      </c>
      <c r="CH21">
        <v>87.3296449999999</v>
      </c>
      <c r="CI21">
        <v>1.94057625412081</v>
      </c>
      <c r="CJ21">
        <v>0.25277469999999902</v>
      </c>
      <c r="CK21">
        <v>0.55397020213776804</v>
      </c>
      <c r="CL21">
        <v>0.49851543253323199</v>
      </c>
      <c r="CM21">
        <v>0.29741913855368401</v>
      </c>
      <c r="CN21">
        <v>1.6806689999999899E-2</v>
      </c>
      <c r="CO21">
        <v>1.0770764999999899E-2</v>
      </c>
      <c r="CP21">
        <v>4.3246709999999897E-2</v>
      </c>
      <c r="CQ21">
        <v>1.5371005</v>
      </c>
      <c r="CR21">
        <v>0.49006889999999997</v>
      </c>
      <c r="CS21">
        <v>1</v>
      </c>
      <c r="CT21">
        <v>1</v>
      </c>
      <c r="CU21">
        <v>1</v>
      </c>
      <c r="CV21">
        <v>1</v>
      </c>
      <c r="CW21">
        <v>0</v>
      </c>
      <c r="CX21">
        <v>0</v>
      </c>
      <c r="CY21">
        <v>1899.25</v>
      </c>
      <c r="CZ21">
        <v>5.2654603541127398E-4</v>
      </c>
      <c r="DA21">
        <v>4.8828125E-4</v>
      </c>
      <c r="DB21">
        <v>1.5869140625E-3</v>
      </c>
      <c r="DC21">
        <v>1.48179582361275E-4</v>
      </c>
      <c r="DD21">
        <v>0.28133848576897602</v>
      </c>
      <c r="DE21">
        <v>1266520</v>
      </c>
      <c r="DF21">
        <v>1266520</v>
      </c>
      <c r="DG21">
        <v>1266520</v>
      </c>
      <c r="DH21">
        <v>1266510</v>
      </c>
      <c r="DI21">
        <v>1266510</v>
      </c>
      <c r="DJ21">
        <v>1266520</v>
      </c>
      <c r="DK21">
        <v>0.48504404999999901</v>
      </c>
      <c r="DL21">
        <v>2.5678004999999899</v>
      </c>
      <c r="DM21">
        <v>0.25682309999999903</v>
      </c>
      <c r="DN21">
        <v>0</v>
      </c>
      <c r="DO21">
        <v>0</v>
      </c>
      <c r="DP21">
        <v>0.73837929999999996</v>
      </c>
      <c r="DQ21">
        <v>1266520</v>
      </c>
      <c r="DR21">
        <v>1266520</v>
      </c>
      <c r="DS21">
        <v>1266520</v>
      </c>
      <c r="DT21">
        <v>1266510</v>
      </c>
      <c r="DU21">
        <v>1266510</v>
      </c>
      <c r="DV21">
        <v>1266520</v>
      </c>
      <c r="DW21" s="1">
        <v>-1.5247201499999901E-16</v>
      </c>
      <c r="DX21" s="1">
        <v>1.5247201499999901E-16</v>
      </c>
      <c r="DY21" s="1">
        <v>-4.9385780199999901E-17</v>
      </c>
      <c r="DZ21" s="1">
        <v>-2.6128379999999998E-16</v>
      </c>
      <c r="EA21">
        <v>0</v>
      </c>
      <c r="EB21">
        <v>0</v>
      </c>
      <c r="EC21" s="1">
        <v>4.9694235000000002E-16</v>
      </c>
    </row>
    <row r="22" spans="2:133" x14ac:dyDescent="0.35">
      <c r="B22">
        <v>20</v>
      </c>
      <c r="C22">
        <v>1</v>
      </c>
      <c r="D22">
        <v>8054</v>
      </c>
      <c r="E22">
        <v>40112</v>
      </c>
      <c r="F22">
        <v>4</v>
      </c>
      <c r="G22">
        <v>4</v>
      </c>
      <c r="H22">
        <v>0</v>
      </c>
      <c r="I22">
        <v>0</v>
      </c>
      <c r="J22">
        <v>1</v>
      </c>
      <c r="K22">
        <v>6</v>
      </c>
      <c r="L22">
        <v>14</v>
      </c>
      <c r="M22">
        <v>4</v>
      </c>
      <c r="N22">
        <v>0</v>
      </c>
      <c r="O22">
        <v>-1</v>
      </c>
      <c r="P22">
        <v>4</v>
      </c>
      <c r="Q22">
        <v>-2.5</v>
      </c>
      <c r="R22">
        <v>0</v>
      </c>
      <c r="S22">
        <v>0.9</v>
      </c>
      <c r="T22">
        <v>0.99569935329674897</v>
      </c>
      <c r="U22">
        <v>0.15083503036316101</v>
      </c>
      <c r="V22">
        <v>1.8359695687674999</v>
      </c>
      <c r="W22">
        <v>0.35980254105472098</v>
      </c>
      <c r="X22">
        <v>0.35788645237101602</v>
      </c>
      <c r="Y22">
        <v>1.6851345384043399</v>
      </c>
      <c r="Z22">
        <v>0.99567968085233705</v>
      </c>
      <c r="AA22">
        <v>0.14685284804686999</v>
      </c>
      <c r="AB22">
        <v>1.84182495515984</v>
      </c>
      <c r="AC22">
        <v>0.36278986627718002</v>
      </c>
      <c r="AD22">
        <v>0.36084814715106101</v>
      </c>
      <c r="AE22">
        <v>1.69497210711297</v>
      </c>
      <c r="AF22">
        <v>1.3464359999999899E-2</v>
      </c>
      <c r="AG22">
        <v>-1.87298049541584</v>
      </c>
      <c r="AH22">
        <v>4.8828100000000002E-4</v>
      </c>
      <c r="AI22">
        <v>1.2206999999998999E-3</v>
      </c>
      <c r="AJ22">
        <v>0</v>
      </c>
      <c r="AK22">
        <v>0</v>
      </c>
      <c r="AL22">
        <v>6.3720739999999099E-3</v>
      </c>
      <c r="AM22">
        <v>0.134643599999999</v>
      </c>
      <c r="AN22">
        <v>4.8828099999998998E-3</v>
      </c>
      <c r="AO22">
        <v>1.22069999999999E-2</v>
      </c>
      <c r="AP22">
        <v>0</v>
      </c>
      <c r="AQ22">
        <v>0</v>
      </c>
      <c r="AR22">
        <v>6.3720739999999901E-2</v>
      </c>
      <c r="AS22">
        <v>134.643599999999</v>
      </c>
      <c r="AT22">
        <v>4.8828100000000001</v>
      </c>
      <c r="AU22">
        <v>12.206999999999899</v>
      </c>
      <c r="AV22">
        <v>0</v>
      </c>
      <c r="AW22">
        <v>0</v>
      </c>
      <c r="AX22">
        <v>63.7207399999999</v>
      </c>
      <c r="AY22">
        <v>1266510</v>
      </c>
      <c r="AZ22">
        <v>50.607300000000002</v>
      </c>
      <c r="BA22">
        <v>50.607300000000002</v>
      </c>
      <c r="BB22">
        <v>1.70401631038936</v>
      </c>
      <c r="BC22" s="1">
        <v>3.9958073761754699E-5</v>
      </c>
      <c r="BD22" s="1">
        <v>3.9958073761754699E-5</v>
      </c>
      <c r="BE22">
        <v>-4.3985923128154996</v>
      </c>
      <c r="BF22" s="1">
        <v>3.9955959999999999E-5</v>
      </c>
      <c r="BG22">
        <v>-4.3986152642216201</v>
      </c>
      <c r="BH22" s="1">
        <v>3.995588E-5</v>
      </c>
      <c r="BI22">
        <v>-1.3192484999999901</v>
      </c>
      <c r="BJ22">
        <v>-1.2999879999999999</v>
      </c>
      <c r="BK22" s="1">
        <v>-1.0416408082052199E-6</v>
      </c>
      <c r="BL22" s="1">
        <v>-1.02643326937805E-6</v>
      </c>
      <c r="BM22" s="1">
        <v>-1.0415854500000001E-6</v>
      </c>
      <c r="BN22" s="1">
        <v>-1.02637675E-6</v>
      </c>
      <c r="BO22">
        <v>0</v>
      </c>
      <c r="BP22">
        <v>-2.60785199999999E-2</v>
      </c>
      <c r="BQ22">
        <v>-2.5684709999999899E-2</v>
      </c>
      <c r="BR22">
        <v>1.00001184357012</v>
      </c>
      <c r="BS22" s="1">
        <v>1.55875145083734E-6</v>
      </c>
      <c r="BT22" s="1">
        <v>1.55873175E-6</v>
      </c>
      <c r="BU22">
        <v>1.0000157914268299</v>
      </c>
      <c r="BV22" s="1">
        <v>6.2598076604211503E-7</v>
      </c>
      <c r="BW22" s="3">
        <v>6.2597090000000002E-7</v>
      </c>
      <c r="BX22">
        <v>3.19637499999999</v>
      </c>
      <c r="BY22">
        <v>29.5190149999999</v>
      </c>
      <c r="BZ22">
        <v>1.47006186053973</v>
      </c>
      <c r="CA22">
        <v>295.19015000000002</v>
      </c>
      <c r="CB22">
        <v>2.47006186053973</v>
      </c>
      <c r="CC22">
        <v>4.5478654999999897</v>
      </c>
      <c r="CD22">
        <v>0.58358648435416804</v>
      </c>
      <c r="CE22">
        <v>1.7216784999999999</v>
      </c>
      <c r="CF22">
        <v>14.322209999999901</v>
      </c>
      <c r="CG22">
        <v>1.1560099659129699</v>
      </c>
      <c r="CH22">
        <v>143.22210000000001</v>
      </c>
      <c r="CI22">
        <v>2.1560099659129599</v>
      </c>
      <c r="CJ22">
        <v>0.14707304999999901</v>
      </c>
      <c r="CK22">
        <v>0.37302064746288299</v>
      </c>
      <c r="CL22">
        <v>0.41026136401971602</v>
      </c>
      <c r="CM22">
        <v>0.476400954310011</v>
      </c>
      <c r="CN22">
        <v>3.43232549999999E-2</v>
      </c>
      <c r="CO22">
        <v>2.61922499999999E-2</v>
      </c>
      <c r="CP22">
        <v>0.14191884999999901</v>
      </c>
      <c r="CQ22">
        <v>1.3411455000000001</v>
      </c>
      <c r="CR22">
        <v>0.60887404999999895</v>
      </c>
      <c r="CS22">
        <v>1</v>
      </c>
      <c r="CT22">
        <v>1</v>
      </c>
      <c r="CU22">
        <v>1</v>
      </c>
      <c r="CV22">
        <v>1</v>
      </c>
      <c r="CW22">
        <v>0</v>
      </c>
      <c r="CX22">
        <v>0</v>
      </c>
      <c r="CY22">
        <v>1023</v>
      </c>
      <c r="CZ22">
        <v>9.7751710654929999E-4</v>
      </c>
      <c r="DA22">
        <v>9.765625E-4</v>
      </c>
      <c r="DB22">
        <v>1.953125E-3</v>
      </c>
      <c r="DC22" s="1">
        <v>3.05175635446178E-5</v>
      </c>
      <c r="DD22">
        <v>3.1219467506143999E-2</v>
      </c>
      <c r="DE22">
        <v>1266529</v>
      </c>
      <c r="DF22">
        <v>1266520</v>
      </c>
      <c r="DG22">
        <v>1266530</v>
      </c>
      <c r="DH22">
        <v>1266510</v>
      </c>
      <c r="DI22">
        <v>1266510</v>
      </c>
      <c r="DJ22">
        <v>1266522</v>
      </c>
      <c r="DK22">
        <v>1.9741743</v>
      </c>
      <c r="DL22">
        <v>5.8338495000000004</v>
      </c>
      <c r="DM22">
        <v>0.33807999999999899</v>
      </c>
      <c r="DN22">
        <v>0</v>
      </c>
      <c r="DO22">
        <v>0</v>
      </c>
      <c r="DP22">
        <v>3.9197069999999998</v>
      </c>
      <c r="DQ22">
        <v>1266525</v>
      </c>
      <c r="DR22">
        <v>1266520</v>
      </c>
      <c r="DS22">
        <v>1266530</v>
      </c>
      <c r="DT22">
        <v>1266510</v>
      </c>
      <c r="DU22">
        <v>1266510</v>
      </c>
      <c r="DV22">
        <v>1266520</v>
      </c>
      <c r="DW22" s="1">
        <v>2.8653409999999898E-17</v>
      </c>
      <c r="DX22" s="1">
        <v>-2.8653409999999898E-17</v>
      </c>
      <c r="DY22" s="1">
        <v>-2.4314929999999999E-16</v>
      </c>
      <c r="DZ22" s="1">
        <v>-7.7990632499999996E-16</v>
      </c>
      <c r="EA22">
        <v>0</v>
      </c>
      <c r="EB22">
        <v>0</v>
      </c>
      <c r="EC22" s="1">
        <v>2.9927984999999998E-16</v>
      </c>
    </row>
    <row r="23" spans="2:133" x14ac:dyDescent="0.35">
      <c r="B23">
        <v>20</v>
      </c>
      <c r="C23">
        <v>1</v>
      </c>
      <c r="D23">
        <v>8055</v>
      </c>
      <c r="E23">
        <v>50112</v>
      </c>
      <c r="F23">
        <v>5</v>
      </c>
      <c r="G23">
        <v>5</v>
      </c>
      <c r="H23">
        <v>0</v>
      </c>
      <c r="I23">
        <v>0</v>
      </c>
      <c r="J23">
        <v>1</v>
      </c>
      <c r="K23">
        <v>6</v>
      </c>
      <c r="L23">
        <v>14</v>
      </c>
      <c r="M23">
        <v>4</v>
      </c>
      <c r="N23">
        <v>0</v>
      </c>
      <c r="O23">
        <v>-1</v>
      </c>
      <c r="P23">
        <v>4</v>
      </c>
      <c r="Q23">
        <v>-2.5</v>
      </c>
      <c r="R23">
        <v>0</v>
      </c>
      <c r="S23">
        <v>0.9</v>
      </c>
      <c r="T23">
        <v>0.99572423652636199</v>
      </c>
      <c r="U23">
        <v>0.16303258791720401</v>
      </c>
      <c r="V23">
        <v>1.8223738002091801</v>
      </c>
      <c r="W23">
        <v>0.35142543981211499</v>
      </c>
      <c r="X23">
        <v>0.34956793906638101</v>
      </c>
      <c r="Y23">
        <v>1.65934121229197</v>
      </c>
      <c r="Z23">
        <v>0.99567968085233705</v>
      </c>
      <c r="AA23">
        <v>0.14685284804686999</v>
      </c>
      <c r="AB23">
        <v>1.84182495515984</v>
      </c>
      <c r="AC23">
        <v>0.36278986627718002</v>
      </c>
      <c r="AD23">
        <v>0.36084814715106101</v>
      </c>
      <c r="AE23">
        <v>1.69497210711297</v>
      </c>
      <c r="AF23">
        <v>6.3476599999998896E-3</v>
      </c>
      <c r="AG23">
        <v>-2.19738634342922</v>
      </c>
      <c r="AH23">
        <v>9.7656200000000005E-4</v>
      </c>
      <c r="AI23">
        <v>2.4414099999999898E-3</v>
      </c>
      <c r="AJ23">
        <v>0</v>
      </c>
      <c r="AK23">
        <v>0</v>
      </c>
      <c r="AL23">
        <v>3.4179700000000002E-3</v>
      </c>
      <c r="AM23">
        <v>6.3476599999999897E-2</v>
      </c>
      <c r="AN23">
        <v>9.7656199999998899E-3</v>
      </c>
      <c r="AO23">
        <v>2.4414100000000001E-2</v>
      </c>
      <c r="AP23">
        <v>0</v>
      </c>
      <c r="AQ23">
        <v>0</v>
      </c>
      <c r="AR23">
        <v>3.41797E-2</v>
      </c>
      <c r="AS23">
        <v>63.476599999999998</v>
      </c>
      <c r="AT23">
        <v>9.7656200000000002</v>
      </c>
      <c r="AU23">
        <v>24.414100000000001</v>
      </c>
      <c r="AV23">
        <v>0</v>
      </c>
      <c r="AW23">
        <v>0</v>
      </c>
      <c r="AX23">
        <v>34.179699999999997</v>
      </c>
      <c r="AY23">
        <v>1266510</v>
      </c>
      <c r="AZ23">
        <v>24.564209999999999</v>
      </c>
      <c r="BA23">
        <v>24.564209999999999</v>
      </c>
      <c r="BB23">
        <v>1.3901057812697299</v>
      </c>
      <c r="BC23" s="1">
        <v>1.9395196247956901E-5</v>
      </c>
      <c r="BD23" s="1">
        <v>1.9395196247956901E-5</v>
      </c>
      <c r="BE23">
        <v>-4.7125028419351302</v>
      </c>
      <c r="BF23" s="1">
        <v>1.9393869999999999E-5</v>
      </c>
      <c r="BG23">
        <v>-4.7125325406173104</v>
      </c>
      <c r="BH23" s="1">
        <v>1.939437E-5</v>
      </c>
      <c r="BI23">
        <v>-1.4933624999999999</v>
      </c>
      <c r="BJ23">
        <v>-2.868328</v>
      </c>
      <c r="BK23" s="1">
        <v>-1.1791162327972099E-6</v>
      </c>
      <c r="BL23" s="1">
        <v>-2.2647495874489699E-6</v>
      </c>
      <c r="BM23" s="1">
        <v>-1.179037E-6</v>
      </c>
      <c r="BN23" s="1">
        <v>-2.264652E-6</v>
      </c>
      <c r="BO23">
        <v>0</v>
      </c>
      <c r="BP23">
        <v>-6.0740199999999897E-2</v>
      </c>
      <c r="BQ23">
        <v>-0.116786949999999</v>
      </c>
      <c r="BR23">
        <v>1.0000473742805001</v>
      </c>
      <c r="BS23" s="1">
        <v>4.09234747455606E-6</v>
      </c>
      <c r="BT23" s="1">
        <v>4.0921470000000004E-6</v>
      </c>
      <c r="BU23">
        <v>1.0000157914268299</v>
      </c>
      <c r="BV23" s="1">
        <v>1.23515053177629E-5</v>
      </c>
      <c r="BW23" s="3">
        <v>1.2351189999999901E-5</v>
      </c>
      <c r="BX23">
        <v>5.6373685</v>
      </c>
      <c r="BY23">
        <v>89.698904999999996</v>
      </c>
      <c r="BZ23">
        <v>1.9527751253841801</v>
      </c>
      <c r="CA23">
        <v>896.989049999999</v>
      </c>
      <c r="CB23">
        <v>2.9527751253841799</v>
      </c>
      <c r="CC23">
        <v>8.6494944999999994</v>
      </c>
      <c r="CD23">
        <v>3.6541098654836102</v>
      </c>
      <c r="CE23">
        <v>3.1755005000000001</v>
      </c>
      <c r="CF23">
        <v>28.465810000000001</v>
      </c>
      <c r="CG23">
        <v>1.45432351291059</v>
      </c>
      <c r="CH23">
        <v>284.65809999999999</v>
      </c>
      <c r="CI23">
        <v>2.45432351291059</v>
      </c>
      <c r="CJ23">
        <v>0.16949634999999999</v>
      </c>
      <c r="CK23">
        <v>0.45531408573885301</v>
      </c>
      <c r="CL23">
        <v>0.42272219313063703</v>
      </c>
      <c r="CM23">
        <v>0.48606507846576502</v>
      </c>
      <c r="CN23">
        <v>0.14016324999999899</v>
      </c>
      <c r="CO23">
        <v>0.12516144999999901</v>
      </c>
      <c r="CP23">
        <v>0.60435934999999996</v>
      </c>
      <c r="CQ23">
        <v>1.3781085</v>
      </c>
      <c r="CR23">
        <v>0.77477844999999901</v>
      </c>
      <c r="CS23">
        <v>1</v>
      </c>
      <c r="CT23">
        <v>1</v>
      </c>
      <c r="CU23">
        <v>1</v>
      </c>
      <c r="CV23">
        <v>1</v>
      </c>
      <c r="CW23">
        <v>0</v>
      </c>
      <c r="CX23">
        <v>0</v>
      </c>
      <c r="CY23">
        <v>511</v>
      </c>
      <c r="CZ23">
        <v>1.9569471624266001E-3</v>
      </c>
      <c r="DA23">
        <v>1.953125E-3</v>
      </c>
      <c r="DB23">
        <v>3.90625E-3</v>
      </c>
      <c r="DC23" s="1">
        <v>8.6316580469027396E-5</v>
      </c>
      <c r="DD23">
        <v>4.4107772619672997E-2</v>
      </c>
      <c r="DE23">
        <v>1266570</v>
      </c>
      <c r="DF23">
        <v>1266550</v>
      </c>
      <c r="DG23">
        <v>1266570</v>
      </c>
      <c r="DH23">
        <v>1266510</v>
      </c>
      <c r="DI23">
        <v>1266510</v>
      </c>
      <c r="DJ23">
        <v>1266530</v>
      </c>
      <c r="DK23">
        <v>5.1829989999999997</v>
      </c>
      <c r="DL23">
        <v>19.464855</v>
      </c>
      <c r="DM23">
        <v>4.1161899999999996</v>
      </c>
      <c r="DN23">
        <v>0</v>
      </c>
      <c r="DO23">
        <v>0</v>
      </c>
      <c r="DP23">
        <v>9.4796499999999995</v>
      </c>
      <c r="DQ23">
        <v>1266570</v>
      </c>
      <c r="DR23">
        <v>1266530</v>
      </c>
      <c r="DS23">
        <v>1266570</v>
      </c>
      <c r="DT23">
        <v>1266510</v>
      </c>
      <c r="DU23">
        <v>1266510</v>
      </c>
      <c r="DV23">
        <v>1266520</v>
      </c>
      <c r="DW23" s="1">
        <v>-1.1495999999999899E-16</v>
      </c>
      <c r="DX23" s="1">
        <v>1.1495999999999899E-16</v>
      </c>
      <c r="DY23" s="1">
        <v>5.4695891999999903E-16</v>
      </c>
      <c r="DZ23" s="1">
        <v>1.38639389999999E-16</v>
      </c>
      <c r="EA23">
        <v>0</v>
      </c>
      <c r="EB23">
        <v>0</v>
      </c>
      <c r="EC23" s="1">
        <v>1.2321581E-15</v>
      </c>
    </row>
    <row r="24" spans="2:133" x14ac:dyDescent="0.35">
      <c r="B24">
        <v>20</v>
      </c>
      <c r="C24">
        <v>1</v>
      </c>
      <c r="D24">
        <v>8056</v>
      </c>
      <c r="E24">
        <v>60112</v>
      </c>
      <c r="F24">
        <v>6</v>
      </c>
      <c r="G24">
        <v>6</v>
      </c>
      <c r="H24">
        <v>0</v>
      </c>
      <c r="I24">
        <v>0</v>
      </c>
      <c r="J24">
        <v>1</v>
      </c>
      <c r="K24">
        <v>6</v>
      </c>
      <c r="L24">
        <v>14</v>
      </c>
      <c r="M24">
        <v>4</v>
      </c>
      <c r="N24">
        <v>0</v>
      </c>
      <c r="O24">
        <v>-1</v>
      </c>
      <c r="P24">
        <v>4</v>
      </c>
      <c r="Q24">
        <v>-2.5</v>
      </c>
      <c r="R24">
        <v>0</v>
      </c>
      <c r="S24">
        <v>0.9</v>
      </c>
      <c r="T24">
        <v>0.99580083596312796</v>
      </c>
      <c r="U24">
        <v>0.224771487020722</v>
      </c>
      <c r="V24">
        <v>1.7692293280453</v>
      </c>
      <c r="W24">
        <v>0.32457361178719502</v>
      </c>
      <c r="X24">
        <v>0.32291441534645898</v>
      </c>
      <c r="Y24">
        <v>1.5444578410245799</v>
      </c>
      <c r="Z24">
        <v>0.99567968085233705</v>
      </c>
      <c r="AA24">
        <v>0.14685284804686999</v>
      </c>
      <c r="AB24">
        <v>1.84182495515984</v>
      </c>
      <c r="AC24">
        <v>0.36278986627718002</v>
      </c>
      <c r="AD24">
        <v>0.36084814715106101</v>
      </c>
      <c r="AE24">
        <v>1.69497210711297</v>
      </c>
      <c r="AF24">
        <v>3.90625E-3</v>
      </c>
      <c r="AG24">
        <v>-2.4082399653118398</v>
      </c>
      <c r="AH24">
        <v>1.95312E-3</v>
      </c>
      <c r="AI24">
        <v>4.8828099999998998E-3</v>
      </c>
      <c r="AJ24">
        <v>0</v>
      </c>
      <c r="AK24">
        <v>0</v>
      </c>
      <c r="AL24">
        <v>2.9296899999998998E-3</v>
      </c>
      <c r="AM24">
        <v>3.90625E-2</v>
      </c>
      <c r="AN24">
        <v>1.9531199999999901E-2</v>
      </c>
      <c r="AO24">
        <v>4.8828099999999902E-2</v>
      </c>
      <c r="AP24">
        <v>0</v>
      </c>
      <c r="AQ24">
        <v>0</v>
      </c>
      <c r="AR24">
        <v>2.9296899999999799E-2</v>
      </c>
      <c r="AS24">
        <v>39.0625</v>
      </c>
      <c r="AT24">
        <v>19.531199999999998</v>
      </c>
      <c r="AU24">
        <v>48.8280999999999</v>
      </c>
      <c r="AV24">
        <v>0</v>
      </c>
      <c r="AW24">
        <v>0</v>
      </c>
      <c r="AX24">
        <v>29.296900000000001</v>
      </c>
      <c r="AY24">
        <v>1266510</v>
      </c>
      <c r="AZ24">
        <v>11.172560000000001</v>
      </c>
      <c r="BA24">
        <v>11.172560000000001</v>
      </c>
      <c r="BB24">
        <v>1.04795740470551</v>
      </c>
      <c r="BC24" s="1">
        <v>8.8215331896313396E-6</v>
      </c>
      <c r="BD24" s="1">
        <v>8.8215331896313396E-6</v>
      </c>
      <c r="BE24">
        <v>-5.0546512184993597</v>
      </c>
      <c r="BF24" s="1">
        <v>8.8196035000000006E-6</v>
      </c>
      <c r="BG24">
        <v>-5.0547462221096504</v>
      </c>
      <c r="BH24" s="1">
        <v>8.8198314999999993E-6</v>
      </c>
      <c r="BI24">
        <v>-2.8244785000000001</v>
      </c>
      <c r="BJ24">
        <v>1.3640405</v>
      </c>
      <c r="BK24" s="1">
        <v>-2.2301272789002801E-6</v>
      </c>
      <c r="BL24" s="1">
        <v>1.0770072877434801E-6</v>
      </c>
      <c r="BM24" s="1">
        <v>-2.2296394999999999E-6</v>
      </c>
      <c r="BN24" s="1">
        <v>1.0767983999999999E-6</v>
      </c>
      <c r="BO24" s="1">
        <v>1.0767983999999999E-6</v>
      </c>
      <c r="BP24">
        <v>-0.25279689999999999</v>
      </c>
      <c r="BQ24">
        <v>0.12251619999999901</v>
      </c>
      <c r="BR24">
        <v>1.0002131842622599</v>
      </c>
      <c r="BS24" s="1">
        <v>1.8299985787715801E-6</v>
      </c>
      <c r="BT24" s="1">
        <v>1.8296095E-6</v>
      </c>
      <c r="BU24">
        <v>1.0001579142683401</v>
      </c>
      <c r="BV24" s="1">
        <v>2.4744447339539301E-5</v>
      </c>
      <c r="BW24" s="3">
        <v>2.4739910000000001E-5</v>
      </c>
      <c r="BX24">
        <v>10.44159</v>
      </c>
      <c r="BY24">
        <v>299.18144999999998</v>
      </c>
      <c r="BZ24">
        <v>2.4759333692090602</v>
      </c>
      <c r="CA24">
        <v>2991.8145</v>
      </c>
      <c r="CB24">
        <v>3.4759333692090602</v>
      </c>
      <c r="CC24">
        <v>44.218615</v>
      </c>
      <c r="CD24">
        <v>26.800418223611398</v>
      </c>
      <c r="CE24">
        <v>6.1836659999999997</v>
      </c>
      <c r="CF24">
        <v>56.574404999999999</v>
      </c>
      <c r="CG24">
        <v>1.7526199853843201</v>
      </c>
      <c r="CH24">
        <v>565.74405000000002</v>
      </c>
      <c r="CI24">
        <v>2.7526199853843201</v>
      </c>
      <c r="CJ24">
        <v>0.18620809999999899</v>
      </c>
      <c r="CK24">
        <v>0.52314680552675596</v>
      </c>
      <c r="CL24">
        <v>0.43123532512826501</v>
      </c>
      <c r="CM24">
        <v>0.49033951563106098</v>
      </c>
      <c r="CN24">
        <v>0.566732549999999</v>
      </c>
      <c r="CO24">
        <v>0.54726619999999904</v>
      </c>
      <c r="CP24">
        <v>2.48814449999999</v>
      </c>
      <c r="CQ24">
        <v>1.8824095000000001</v>
      </c>
      <c r="CR24">
        <v>1.1194705</v>
      </c>
      <c r="CS24">
        <v>1</v>
      </c>
      <c r="CT24">
        <v>1</v>
      </c>
      <c r="CU24">
        <v>1</v>
      </c>
      <c r="CV24">
        <v>1</v>
      </c>
      <c r="CW24">
        <v>0</v>
      </c>
      <c r="CX24">
        <v>0</v>
      </c>
      <c r="CY24">
        <v>255</v>
      </c>
      <c r="CZ24">
        <v>3.9215686274508901E-3</v>
      </c>
      <c r="DA24">
        <v>3.90625E-3</v>
      </c>
      <c r="DB24">
        <v>7.8125E-3</v>
      </c>
      <c r="DC24">
        <v>2.4413874771000001E-4</v>
      </c>
      <c r="DD24">
        <v>6.2255380666051699E-2</v>
      </c>
      <c r="DE24">
        <v>1266780</v>
      </c>
      <c r="DF24">
        <v>1266640</v>
      </c>
      <c r="DG24">
        <v>1266748.5</v>
      </c>
      <c r="DH24">
        <v>1266510</v>
      </c>
      <c r="DI24">
        <v>1266510</v>
      </c>
      <c r="DJ24">
        <v>1266730</v>
      </c>
      <c r="DK24">
        <v>2.3177115000000001</v>
      </c>
      <c r="DL24">
        <v>70.918319999999994</v>
      </c>
      <c r="DM24">
        <v>31.339089999999999</v>
      </c>
      <c r="DN24">
        <v>0</v>
      </c>
      <c r="DO24">
        <v>0</v>
      </c>
      <c r="DP24">
        <v>39.366880000000002</v>
      </c>
      <c r="DQ24">
        <v>1266780</v>
      </c>
      <c r="DR24">
        <v>1266570</v>
      </c>
      <c r="DS24">
        <v>1266710</v>
      </c>
      <c r="DT24">
        <v>1266510</v>
      </c>
      <c r="DU24">
        <v>1266510</v>
      </c>
      <c r="DV24">
        <v>1266690</v>
      </c>
      <c r="DW24" s="1">
        <v>-4.4885920000000001E-16</v>
      </c>
      <c r="DX24" s="1">
        <v>4.4885920000000001E-16</v>
      </c>
      <c r="DY24" s="1">
        <v>2.5244514999999998E-16</v>
      </c>
      <c r="DZ24" s="1">
        <v>6.0311083E-16</v>
      </c>
      <c r="EA24">
        <v>0</v>
      </c>
      <c r="EB24">
        <v>0</v>
      </c>
      <c r="EC24" s="1">
        <v>8.2345159999999902E-16</v>
      </c>
    </row>
    <row r="25" spans="2:133" x14ac:dyDescent="0.35">
      <c r="B25">
        <v>20</v>
      </c>
      <c r="C25">
        <v>1</v>
      </c>
      <c r="D25">
        <v>8057</v>
      </c>
      <c r="E25">
        <v>70112</v>
      </c>
      <c r="F25">
        <v>7</v>
      </c>
      <c r="G25">
        <v>7</v>
      </c>
      <c r="H25">
        <v>0</v>
      </c>
      <c r="I25">
        <v>0</v>
      </c>
      <c r="J25">
        <v>1</v>
      </c>
      <c r="K25">
        <v>6</v>
      </c>
      <c r="L25">
        <v>14</v>
      </c>
      <c r="M25">
        <v>4</v>
      </c>
      <c r="N25">
        <v>0</v>
      </c>
      <c r="O25">
        <v>-1</v>
      </c>
      <c r="P25">
        <v>4</v>
      </c>
      <c r="Q25">
        <v>-2.5</v>
      </c>
      <c r="R25">
        <v>0</v>
      </c>
      <c r="S25">
        <v>0.9</v>
      </c>
      <c r="T25">
        <v>0.99583101535241803</v>
      </c>
      <c r="U25">
        <v>0.36258910581475601</v>
      </c>
      <c r="V25">
        <v>1.6175599045937901</v>
      </c>
      <c r="W25">
        <v>0.269039364671595</v>
      </c>
      <c r="X25">
        <v>0.26774597285089502</v>
      </c>
      <c r="Y25">
        <v>1.2549707987790399</v>
      </c>
      <c r="Z25">
        <v>0.99567968085233705</v>
      </c>
      <c r="AA25">
        <v>0.14685284804686999</v>
      </c>
      <c r="AB25">
        <v>1.84182495515984</v>
      </c>
      <c r="AC25">
        <v>0.36278986627718002</v>
      </c>
      <c r="AD25">
        <v>0.36084814715106101</v>
      </c>
      <c r="AE25">
        <v>1.69497210711297</v>
      </c>
      <c r="AF25">
        <v>5.8593799999999002E-3</v>
      </c>
      <c r="AG25">
        <v>-2.23214833565837</v>
      </c>
      <c r="AH25">
        <v>3.90625E-3</v>
      </c>
      <c r="AI25">
        <v>9.7656199999998899E-3</v>
      </c>
      <c r="AJ25">
        <v>0</v>
      </c>
      <c r="AK25">
        <v>0</v>
      </c>
      <c r="AL25">
        <v>3.90625E-3</v>
      </c>
      <c r="AM25">
        <v>5.8593799999999897E-2</v>
      </c>
      <c r="AN25">
        <v>3.90625E-2</v>
      </c>
      <c r="AO25">
        <v>9.7656199999999804E-2</v>
      </c>
      <c r="AP25">
        <v>0</v>
      </c>
      <c r="AQ25">
        <v>0</v>
      </c>
      <c r="AR25">
        <v>3.90625E-2</v>
      </c>
      <c r="AS25">
        <v>58.593800000000002</v>
      </c>
      <c r="AT25">
        <v>39.0625</v>
      </c>
      <c r="AU25">
        <v>97.656199999999899</v>
      </c>
      <c r="AV25">
        <v>0</v>
      </c>
      <c r="AW25">
        <v>0</v>
      </c>
      <c r="AX25">
        <v>39.0625</v>
      </c>
      <c r="AY25">
        <v>1266510</v>
      </c>
      <c r="AZ25">
        <v>3.5635344999999998</v>
      </c>
      <c r="BA25">
        <v>3.5635344999999998</v>
      </c>
      <c r="BB25">
        <v>0.55167276573526802</v>
      </c>
      <c r="BC25" s="1">
        <v>2.81366471642545E-6</v>
      </c>
      <c r="BD25" s="1">
        <v>2.81366471642545E-6</v>
      </c>
      <c r="BE25">
        <v>-5.5509358574696002</v>
      </c>
      <c r="BF25" s="1">
        <v>2.8117545E-6</v>
      </c>
      <c r="BG25">
        <v>-5.5512307995514201</v>
      </c>
      <c r="BH25" s="1">
        <v>2.8131319999999998E-6</v>
      </c>
      <c r="BI25">
        <v>-10.92825</v>
      </c>
      <c r="BJ25">
        <v>13.22419</v>
      </c>
      <c r="BK25" s="1">
        <v>-8.6286330151360799E-6</v>
      </c>
      <c r="BL25" s="1">
        <v>1.04414414414414E-5</v>
      </c>
      <c r="BM25" s="1">
        <v>-8.6227699999999994E-6</v>
      </c>
      <c r="BN25" s="1">
        <v>1.043947E-5</v>
      </c>
      <c r="BO25" s="1">
        <v>1.5079205E-5</v>
      </c>
      <c r="BP25">
        <v>-3.0692699999999999</v>
      </c>
      <c r="BQ25">
        <v>3.7148870000000001</v>
      </c>
      <c r="BR25">
        <v>1.00057638707945</v>
      </c>
      <c r="BS25">
        <v>1.1064867233573999E-4</v>
      </c>
      <c r="BT25">
        <v>1.1057294999994E-4</v>
      </c>
      <c r="BU25">
        <v>1.00007106142075</v>
      </c>
      <c r="BV25">
        <v>1.0202339499879999E-4</v>
      </c>
      <c r="BW25" s="2">
        <v>1.02005349999955E-4</v>
      </c>
      <c r="BX25">
        <v>20.059514999999902</v>
      </c>
      <c r="BY25">
        <v>1125.8284999999901</v>
      </c>
      <c r="BZ25">
        <v>3.0514722231406601</v>
      </c>
      <c r="CA25">
        <v>11258.285</v>
      </c>
      <c r="CB25">
        <v>4.0514722231406601</v>
      </c>
      <c r="CC25">
        <v>533.90589999999997</v>
      </c>
      <c r="CD25">
        <v>316.231485990213</v>
      </c>
      <c r="CE25">
        <v>32.741069999999901</v>
      </c>
      <c r="CF25">
        <v>112.4512</v>
      </c>
      <c r="CG25">
        <v>2.05096409404146</v>
      </c>
      <c r="CH25">
        <v>1124.5119999999999</v>
      </c>
      <c r="CI25">
        <v>3.05096409404146</v>
      </c>
      <c r="CJ25">
        <v>0.19169125000000001</v>
      </c>
      <c r="CK25">
        <v>0.54011260527419003</v>
      </c>
      <c r="CL25">
        <v>0.43579192626977298</v>
      </c>
      <c r="CM25">
        <v>0.49486520075596702</v>
      </c>
      <c r="CN25">
        <v>2.285399</v>
      </c>
      <c r="CO25">
        <v>2.2791984999999899</v>
      </c>
      <c r="CP25">
        <v>9.9396949999999897</v>
      </c>
      <c r="CQ25">
        <v>4.5680164999999997</v>
      </c>
      <c r="CR25">
        <v>2.2791984999999899</v>
      </c>
      <c r="CS25">
        <v>127</v>
      </c>
      <c r="CT25">
        <v>7.8740157480314005E-3</v>
      </c>
      <c r="CU25">
        <v>7.8125E-3</v>
      </c>
      <c r="CV25">
        <v>1.5625E-2</v>
      </c>
      <c r="CW25">
        <v>6.9051255907489999E-4</v>
      </c>
      <c r="CX25">
        <v>8.7695095002514101E-2</v>
      </c>
      <c r="CY25">
        <v>127</v>
      </c>
      <c r="CZ25">
        <v>7.8740157480314005E-3</v>
      </c>
      <c r="DA25">
        <v>7.8125E-3</v>
      </c>
      <c r="DB25">
        <v>1.5625E-2</v>
      </c>
      <c r="DC25">
        <v>6.9051255907489999E-4</v>
      </c>
      <c r="DD25">
        <v>8.7695095002514101E-2</v>
      </c>
      <c r="DE25">
        <v>1267380</v>
      </c>
      <c r="DF25">
        <v>1267040</v>
      </c>
      <c r="DG25">
        <v>1267409.5</v>
      </c>
      <c r="DH25">
        <v>1266510</v>
      </c>
      <c r="DI25">
        <v>1266510</v>
      </c>
      <c r="DJ25">
        <v>1267040</v>
      </c>
      <c r="DK25">
        <v>140.13765000000001</v>
      </c>
      <c r="DL25">
        <v>270.63029999999998</v>
      </c>
      <c r="DM25">
        <v>137.60575</v>
      </c>
      <c r="DN25">
        <v>0</v>
      </c>
      <c r="DO25">
        <v>0</v>
      </c>
      <c r="DP25">
        <v>270.63029999999998</v>
      </c>
      <c r="DQ25">
        <v>1267240</v>
      </c>
      <c r="DR25">
        <v>1266760</v>
      </c>
      <c r="DS25">
        <v>1267270</v>
      </c>
      <c r="DT25">
        <v>1266510</v>
      </c>
      <c r="DU25">
        <v>1266510</v>
      </c>
      <c r="DV25">
        <v>1266760</v>
      </c>
      <c r="DW25" s="1">
        <v>1.3896001749999999E-15</v>
      </c>
      <c r="DX25" s="1">
        <v>-1.3896001749999999E-15</v>
      </c>
      <c r="DY25" s="1">
        <v>-1.5439907499999999E-15</v>
      </c>
      <c r="DZ25" s="1">
        <v>1.55126935E-15</v>
      </c>
      <c r="EA25">
        <v>0</v>
      </c>
      <c r="EB25">
        <v>0</v>
      </c>
      <c r="EC25" s="1">
        <v>-1.5439907499999999E-15</v>
      </c>
    </row>
    <row r="26" spans="2:133" x14ac:dyDescent="0.35">
      <c r="B26">
        <v>20</v>
      </c>
      <c r="C26">
        <v>1</v>
      </c>
      <c r="D26">
        <v>9400</v>
      </c>
      <c r="E26">
        <v>4</v>
      </c>
      <c r="F26">
        <v>0</v>
      </c>
      <c r="G26">
        <v>0</v>
      </c>
      <c r="H26">
        <v>0</v>
      </c>
      <c r="I26">
        <v>0</v>
      </c>
      <c r="J26">
        <v>2</v>
      </c>
      <c r="K26">
        <v>10</v>
      </c>
      <c r="L26">
        <v>14</v>
      </c>
      <c r="M26">
        <v>4</v>
      </c>
      <c r="N26">
        <v>0</v>
      </c>
      <c r="O26">
        <v>-1</v>
      </c>
      <c r="P26">
        <v>4</v>
      </c>
      <c r="Q26">
        <v>-2.5</v>
      </c>
      <c r="R26">
        <v>0</v>
      </c>
      <c r="S26">
        <v>0.9</v>
      </c>
      <c r="T26">
        <v>0.99567968085233705</v>
      </c>
      <c r="U26">
        <v>0.14685284804686999</v>
      </c>
      <c r="V26">
        <v>1.84182495515984</v>
      </c>
      <c r="W26">
        <v>0.36278986627718002</v>
      </c>
      <c r="X26">
        <v>0.36084814715106101</v>
      </c>
      <c r="Y26">
        <v>1.69497210711297</v>
      </c>
      <c r="Z26">
        <v>0.99567968085233705</v>
      </c>
      <c r="AA26">
        <v>0.14685284804686999</v>
      </c>
      <c r="AB26">
        <v>1.84182495515984</v>
      </c>
      <c r="AC26">
        <v>0.36278986627718002</v>
      </c>
      <c r="AD26">
        <v>0.36084814715106101</v>
      </c>
      <c r="AE26">
        <v>1.69497210711297</v>
      </c>
      <c r="AF26">
        <v>6.8566134999999903E-2</v>
      </c>
      <c r="AG26">
        <v>-1.1639975575567101</v>
      </c>
      <c r="AH26">
        <v>2.5405870000000001E-4</v>
      </c>
      <c r="AI26">
        <v>3.1867989999999902E-2</v>
      </c>
      <c r="AJ26" s="1">
        <v>1.296998E-5</v>
      </c>
      <c r="AK26">
        <v>0</v>
      </c>
      <c r="AL26">
        <v>1.0590367499999901E-2</v>
      </c>
      <c r="AM26">
        <v>0.68566134999999995</v>
      </c>
      <c r="AN26">
        <v>2.54058699999999E-3</v>
      </c>
      <c r="AO26">
        <v>0.31867989999999902</v>
      </c>
      <c r="AP26">
        <v>1.2969979999991499E-4</v>
      </c>
      <c r="AQ26">
        <v>0</v>
      </c>
      <c r="AR26">
        <v>0.105903674999999</v>
      </c>
      <c r="AS26">
        <v>685.66134999999997</v>
      </c>
      <c r="AT26">
        <v>2.5405869999999902</v>
      </c>
      <c r="AU26">
        <v>318.67989999999998</v>
      </c>
      <c r="AV26">
        <v>0.1296998</v>
      </c>
      <c r="AW26">
        <v>0</v>
      </c>
      <c r="AX26">
        <v>105.903674999999</v>
      </c>
      <c r="AY26">
        <v>1266510</v>
      </c>
      <c r="AZ26">
        <v>151.54214999999999</v>
      </c>
      <c r="BA26">
        <v>148.43815000000001</v>
      </c>
      <c r="BB26">
        <v>2.1714222336507101</v>
      </c>
      <c r="BC26">
        <v>1.19653338702374E-4</v>
      </c>
      <c r="BD26">
        <v>1.17202509257684E-4</v>
      </c>
      <c r="BE26">
        <v>-3.9311863895543002</v>
      </c>
      <c r="BF26">
        <v>1.2261819999994999E-4</v>
      </c>
      <c r="BG26">
        <v>-3.9115730370903701</v>
      </c>
      <c r="BH26">
        <v>1.1718274999995499E-4</v>
      </c>
      <c r="BI26">
        <v>41.369275000000002</v>
      </c>
      <c r="BJ26">
        <v>53.355629999999998</v>
      </c>
      <c r="BK26" s="1">
        <v>3.26639939676749E-5</v>
      </c>
      <c r="BL26" s="1">
        <v>4.2128076367340098E-5</v>
      </c>
      <c r="BM26" s="1">
        <v>3.2658225E-5</v>
      </c>
      <c r="BN26" s="1">
        <v>4.2120704999999998E-5</v>
      </c>
      <c r="BO26" s="1">
        <v>4.2121130000000001E-5</v>
      </c>
      <c r="BP26">
        <v>0.266363449999999</v>
      </c>
      <c r="BQ26">
        <v>0.35945204999999902</v>
      </c>
      <c r="BR26">
        <v>1.0000236871402499</v>
      </c>
      <c r="BS26" s="1">
        <v>3.85314367829705E-7</v>
      </c>
      <c r="BT26" s="1">
        <v>3.8530625E-7</v>
      </c>
      <c r="BU26">
        <v>1.0000157914268299</v>
      </c>
      <c r="BV26" s="1">
        <v>3.2473040086536999E-9</v>
      </c>
      <c r="BW26" s="3">
        <v>3.2472519999999898E-9</v>
      </c>
      <c r="BX26">
        <v>1.01289219999999</v>
      </c>
      <c r="BY26">
        <v>222.81395000000001</v>
      </c>
      <c r="BZ26">
        <v>2.3477762952663102</v>
      </c>
      <c r="CA26">
        <v>2228.1395000000002</v>
      </c>
      <c r="CB26">
        <v>3.3477762952663102</v>
      </c>
      <c r="CC26">
        <v>1.488993</v>
      </c>
      <c r="CD26">
        <v>1.5009579883269999</v>
      </c>
      <c r="CE26">
        <v>1.01032835</v>
      </c>
      <c r="CF26">
        <v>318.75879999999898</v>
      </c>
      <c r="CG26">
        <v>2.5032143304968399</v>
      </c>
      <c r="CH26">
        <v>3187.5879999999902</v>
      </c>
      <c r="CI26">
        <v>3.5032143304968399</v>
      </c>
      <c r="CJ26">
        <v>0.35672584999999901</v>
      </c>
      <c r="CK26">
        <v>9.2489493292633104E-3</v>
      </c>
      <c r="CL26">
        <v>8.2179196702533291E-3</v>
      </c>
      <c r="CM26">
        <v>0.17905268592080101</v>
      </c>
      <c r="CN26">
        <v>2.0806539999999501E-3</v>
      </c>
      <c r="CO26">
        <v>9.7934189999994989E-4</v>
      </c>
      <c r="CP26">
        <v>0.259784349999999</v>
      </c>
      <c r="CQ26">
        <v>0.54512594999999997</v>
      </c>
      <c r="CR26">
        <v>6.4253269999999904E-2</v>
      </c>
      <c r="CS26">
        <v>1</v>
      </c>
      <c r="CT26">
        <v>1</v>
      </c>
      <c r="CU26">
        <v>1</v>
      </c>
      <c r="CV26">
        <v>1</v>
      </c>
      <c r="CW26">
        <v>0</v>
      </c>
      <c r="CX26">
        <v>0</v>
      </c>
      <c r="CY26">
        <v>1356.65</v>
      </c>
      <c r="CZ26">
        <v>7.3748080316068997E-4</v>
      </c>
      <c r="DA26">
        <v>1.220703125E-4</v>
      </c>
      <c r="DB26">
        <v>2.6489257812499999E-3</v>
      </c>
      <c r="DC26">
        <v>4.2427350716733501E-4</v>
      </c>
      <c r="DD26">
        <v>0.57549825141600797</v>
      </c>
      <c r="DE26">
        <v>1266540</v>
      </c>
      <c r="DF26">
        <v>1266520</v>
      </c>
      <c r="DG26">
        <v>1266556</v>
      </c>
      <c r="DH26">
        <v>1266510</v>
      </c>
      <c r="DI26">
        <v>1266510</v>
      </c>
      <c r="DJ26">
        <v>1266520</v>
      </c>
      <c r="DK26">
        <v>0.48800450000000001</v>
      </c>
      <c r="DL26">
        <v>0.58779559999999997</v>
      </c>
      <c r="DM26">
        <v>1.1727904999999901</v>
      </c>
      <c r="DN26">
        <v>9.8949249999999607E-3</v>
      </c>
      <c r="DO26">
        <v>0</v>
      </c>
      <c r="DP26">
        <v>0.50134529999999899</v>
      </c>
      <c r="DQ26">
        <v>1266540</v>
      </c>
      <c r="DR26">
        <v>1266510</v>
      </c>
      <c r="DS26">
        <v>1266554</v>
      </c>
      <c r="DT26">
        <v>1266510</v>
      </c>
      <c r="DU26">
        <v>1266510</v>
      </c>
      <c r="DV26">
        <v>1266520</v>
      </c>
      <c r="DW26" s="1">
        <v>-8.7946754999999997E-17</v>
      </c>
      <c r="DX26" s="1">
        <v>8.7946754999999997E-17</v>
      </c>
      <c r="DY26" s="1">
        <v>-2.6356366000000001E-17</v>
      </c>
      <c r="DZ26" s="1">
        <v>1.1447121499999999E-16</v>
      </c>
      <c r="EA26" s="1">
        <v>-2.9728370557499901E-18</v>
      </c>
      <c r="EB26">
        <v>0</v>
      </c>
      <c r="EC26" s="1">
        <v>-1.30414909999999E-16</v>
      </c>
    </row>
    <row r="27" spans="2:133" x14ac:dyDescent="0.35">
      <c r="B27">
        <v>20</v>
      </c>
      <c r="C27">
        <v>1</v>
      </c>
      <c r="D27">
        <v>10751</v>
      </c>
      <c r="E27">
        <v>4</v>
      </c>
      <c r="F27">
        <v>0</v>
      </c>
      <c r="G27">
        <v>0</v>
      </c>
      <c r="H27">
        <v>1</v>
      </c>
      <c r="I27">
        <v>1</v>
      </c>
      <c r="J27">
        <v>3</v>
      </c>
      <c r="K27">
        <v>0</v>
      </c>
      <c r="L27">
        <v>14</v>
      </c>
      <c r="M27">
        <v>4</v>
      </c>
      <c r="N27">
        <v>0</v>
      </c>
      <c r="O27">
        <v>-1</v>
      </c>
      <c r="P27">
        <v>4</v>
      </c>
      <c r="Q27">
        <v>-2.5</v>
      </c>
      <c r="R27">
        <v>0</v>
      </c>
      <c r="S27">
        <v>0.9</v>
      </c>
      <c r="T27">
        <v>0.99567968085233705</v>
      </c>
      <c r="U27">
        <v>0.14685284804686999</v>
      </c>
      <c r="V27">
        <v>1.84182495515984</v>
      </c>
      <c r="W27">
        <v>0.36278986627718002</v>
      </c>
      <c r="X27">
        <v>0.36084814715106101</v>
      </c>
      <c r="Y27">
        <v>1.69497210711297</v>
      </c>
      <c r="Z27">
        <v>0.99567968085233705</v>
      </c>
      <c r="AA27">
        <v>0.14685284804686999</v>
      </c>
      <c r="AB27">
        <v>1.84182495515984</v>
      </c>
      <c r="AC27">
        <v>0.36278986627718002</v>
      </c>
      <c r="AD27">
        <v>0.36084814715106101</v>
      </c>
      <c r="AE27">
        <v>1.69497210711297</v>
      </c>
      <c r="AF27">
        <v>6.8566134999999903E-2</v>
      </c>
      <c r="AG27">
        <v>-1.1639975575567101</v>
      </c>
      <c r="AH27">
        <v>2.5405870000000001E-4</v>
      </c>
      <c r="AI27">
        <v>3.1867989999999902E-2</v>
      </c>
      <c r="AJ27" s="1">
        <v>1.296998E-5</v>
      </c>
      <c r="AK27">
        <v>0</v>
      </c>
      <c r="AL27">
        <v>1.0590367499999901E-2</v>
      </c>
      <c r="AM27">
        <v>0.68566134999999995</v>
      </c>
      <c r="AN27">
        <v>2.54058699999999E-3</v>
      </c>
      <c r="AO27">
        <v>0.31867989999999902</v>
      </c>
      <c r="AP27">
        <v>1.2969979999991499E-4</v>
      </c>
      <c r="AQ27">
        <v>0</v>
      </c>
      <c r="AR27">
        <v>0.105903674999999</v>
      </c>
      <c r="AS27">
        <v>685.66134999999997</v>
      </c>
      <c r="AT27">
        <v>2.5405869999999902</v>
      </c>
      <c r="AU27">
        <v>318.67989999999998</v>
      </c>
      <c r="AV27">
        <v>0.1296998</v>
      </c>
      <c r="AW27">
        <v>0</v>
      </c>
      <c r="AX27">
        <v>105.903674999999</v>
      </c>
      <c r="AY27">
        <v>1266510</v>
      </c>
      <c r="AZ27">
        <v>151.54214999999999</v>
      </c>
      <c r="BA27">
        <v>148.43815000000001</v>
      </c>
      <c r="BB27">
        <v>2.1714222336507101</v>
      </c>
      <c r="BC27">
        <v>1.19653338702374E-4</v>
      </c>
      <c r="BD27">
        <v>1.17202509257684E-4</v>
      </c>
      <c r="BE27">
        <v>-3.9311863895543002</v>
      </c>
      <c r="BF27">
        <v>1.2261819999994999E-4</v>
      </c>
      <c r="BG27">
        <v>-3.9115730370903701</v>
      </c>
      <c r="BH27">
        <v>1.1718274999995499E-4</v>
      </c>
      <c r="BI27">
        <v>41.369275000000002</v>
      </c>
      <c r="BJ27">
        <v>53.355629999999998</v>
      </c>
      <c r="BK27" s="1">
        <v>3.26639939676749E-5</v>
      </c>
      <c r="BL27" s="1">
        <v>4.2128076367340098E-5</v>
      </c>
      <c r="BM27" s="1">
        <v>3.2658225E-5</v>
      </c>
      <c r="BN27" s="1">
        <v>4.2120704999999998E-5</v>
      </c>
      <c r="BO27" s="1">
        <v>4.2121130000000001E-5</v>
      </c>
      <c r="BP27">
        <v>0.266363449999999</v>
      </c>
      <c r="BQ27">
        <v>0.35945204999999902</v>
      </c>
      <c r="BR27">
        <v>1.0000236871402499</v>
      </c>
      <c r="BS27" s="1">
        <v>3.85314367829705E-7</v>
      </c>
      <c r="BT27" s="1">
        <v>3.8530625E-7</v>
      </c>
      <c r="BU27">
        <v>1.0000157914268299</v>
      </c>
      <c r="BV27" s="1">
        <v>3.2473040086536999E-9</v>
      </c>
      <c r="BW27" s="3">
        <v>3.2472519999999898E-9</v>
      </c>
      <c r="BX27">
        <v>1.01289219999999</v>
      </c>
      <c r="BY27">
        <v>222.81395000000001</v>
      </c>
      <c r="BZ27">
        <v>2.3477762952663102</v>
      </c>
      <c r="CA27">
        <v>2228.1395000000002</v>
      </c>
      <c r="CB27">
        <v>3.3477762952663102</v>
      </c>
      <c r="CC27">
        <v>1.488993</v>
      </c>
      <c r="CD27">
        <v>1.5009579883269999</v>
      </c>
      <c r="CE27">
        <v>1.01032835</v>
      </c>
      <c r="CF27">
        <v>318.75879999999898</v>
      </c>
      <c r="CG27">
        <v>2.5032143304968399</v>
      </c>
      <c r="CH27">
        <v>3187.5879999999902</v>
      </c>
      <c r="CI27">
        <v>3.5032143304968399</v>
      </c>
      <c r="CJ27">
        <v>0.35672584999999901</v>
      </c>
      <c r="CK27">
        <v>9.2489493292633104E-3</v>
      </c>
      <c r="CL27">
        <v>8.2179196702533291E-3</v>
      </c>
      <c r="CM27">
        <v>0.17905268592080101</v>
      </c>
      <c r="CN27">
        <v>2.0806539999999501E-3</v>
      </c>
      <c r="CO27">
        <v>9.7934189999994989E-4</v>
      </c>
      <c r="CP27">
        <v>0.259784349999999</v>
      </c>
      <c r="CQ27">
        <v>0.54512594999999997</v>
      </c>
      <c r="CR27">
        <v>6.4253269999999904E-2</v>
      </c>
      <c r="CS27">
        <v>1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1356.65</v>
      </c>
      <c r="CZ27">
        <v>7.3748080316068997E-4</v>
      </c>
      <c r="DA27">
        <v>1.220703125E-4</v>
      </c>
      <c r="DB27">
        <v>2.6489257812499999E-3</v>
      </c>
      <c r="DC27">
        <v>4.2427350716733501E-4</v>
      </c>
      <c r="DD27">
        <v>0.57549825141600797</v>
      </c>
      <c r="DE27">
        <v>1266540</v>
      </c>
      <c r="DF27">
        <v>1266520</v>
      </c>
      <c r="DG27">
        <v>1266556</v>
      </c>
      <c r="DH27">
        <v>1266510</v>
      </c>
      <c r="DI27">
        <v>1266510</v>
      </c>
      <c r="DJ27">
        <v>1266520</v>
      </c>
      <c r="DK27">
        <v>0.48800450000000001</v>
      </c>
      <c r="DL27">
        <v>0.58779559999999997</v>
      </c>
      <c r="DM27">
        <v>1.1727904999999901</v>
      </c>
      <c r="DN27">
        <v>9.8949249999999607E-3</v>
      </c>
      <c r="DO27">
        <v>0</v>
      </c>
      <c r="DP27">
        <v>0.50134529999999899</v>
      </c>
      <c r="DQ27">
        <v>1266540</v>
      </c>
      <c r="DR27">
        <v>1266510</v>
      </c>
      <c r="DS27">
        <v>1266554</v>
      </c>
      <c r="DT27">
        <v>1266510</v>
      </c>
      <c r="DU27">
        <v>1266510</v>
      </c>
      <c r="DV27">
        <v>1266520</v>
      </c>
      <c r="DW27" s="1">
        <v>-8.7946754999999997E-17</v>
      </c>
      <c r="DX27" s="1">
        <v>8.7946754999999997E-17</v>
      </c>
      <c r="DY27" s="1">
        <v>-2.6356366000000001E-17</v>
      </c>
      <c r="DZ27" s="1">
        <v>1.1447121499999999E-16</v>
      </c>
      <c r="EA27" s="1">
        <v>-2.9728370557499901E-18</v>
      </c>
      <c r="EB27">
        <v>0</v>
      </c>
      <c r="EC27" s="1">
        <v>-1.30414909999999E-16</v>
      </c>
    </row>
    <row r="28" spans="2:133" x14ac:dyDescent="0.35">
      <c r="B28">
        <v>11</v>
      </c>
      <c r="C28">
        <v>1</v>
      </c>
      <c r="D28">
        <v>10752</v>
      </c>
      <c r="E28">
        <v>10760</v>
      </c>
      <c r="F28">
        <v>1</v>
      </c>
      <c r="G28">
        <v>1</v>
      </c>
      <c r="H28">
        <v>1</v>
      </c>
      <c r="I28">
        <v>1</v>
      </c>
      <c r="J28">
        <v>3</v>
      </c>
      <c r="K28">
        <v>0</v>
      </c>
      <c r="L28">
        <v>14</v>
      </c>
      <c r="M28">
        <v>4</v>
      </c>
      <c r="N28">
        <v>0</v>
      </c>
      <c r="O28">
        <v>-1</v>
      </c>
      <c r="P28">
        <v>4</v>
      </c>
      <c r="Q28">
        <v>-2.5</v>
      </c>
      <c r="R28">
        <v>0</v>
      </c>
      <c r="S28">
        <v>0.9</v>
      </c>
      <c r="T28">
        <v>1.0084620541606799</v>
      </c>
      <c r="U28">
        <v>0.14654762967481599</v>
      </c>
      <c r="V28">
        <v>1.8417161857050199</v>
      </c>
      <c r="W28">
        <v>0.356389687636122</v>
      </c>
      <c r="X28">
        <v>0.35917444810740801</v>
      </c>
      <c r="Y28">
        <v>1.6951685560301999</v>
      </c>
      <c r="Z28">
        <v>1.0084528981677301</v>
      </c>
      <c r="AA28">
        <v>0.146526547299725</v>
      </c>
      <c r="AB28">
        <v>1.8417511661846999</v>
      </c>
      <c r="AC28">
        <v>0.35639985196908702</v>
      </c>
      <c r="AD28">
        <v>0.35918150353289402</v>
      </c>
      <c r="AE28">
        <v>1.69522461888498</v>
      </c>
      <c r="AF28">
        <v>0.13041127272727199</v>
      </c>
      <c r="AG28">
        <v>-0.88477490698374095</v>
      </c>
      <c r="AH28">
        <v>1.66459818181718E-4</v>
      </c>
      <c r="AI28">
        <v>3.09198545454544E-2</v>
      </c>
      <c r="AJ28" s="1">
        <v>1.2484472727272699E-5</v>
      </c>
      <c r="AK28">
        <v>0</v>
      </c>
      <c r="AL28">
        <v>1.0584058181818101E-2</v>
      </c>
      <c r="AM28">
        <v>1.30411272727272</v>
      </c>
      <c r="AN28">
        <v>1.6645981818180799E-3</v>
      </c>
      <c r="AO28">
        <v>0.309198545454545</v>
      </c>
      <c r="AP28">
        <v>1.2484472727264501E-4</v>
      </c>
      <c r="AQ28">
        <v>0</v>
      </c>
      <c r="AR28">
        <v>0.105840581818181</v>
      </c>
      <c r="AS28">
        <v>1304.1127272727199</v>
      </c>
      <c r="AT28">
        <v>1.6645981818181801</v>
      </c>
      <c r="AU28">
        <v>309.19854545454501</v>
      </c>
      <c r="AV28">
        <v>0.124844727272727</v>
      </c>
      <c r="AW28">
        <v>0</v>
      </c>
      <c r="AX28">
        <v>105.84058181818099</v>
      </c>
      <c r="AY28">
        <v>1266510</v>
      </c>
      <c r="AZ28">
        <v>165.82236363636301</v>
      </c>
      <c r="BA28">
        <v>162.39063636363599</v>
      </c>
      <c r="BB28">
        <v>2.2103947304568798</v>
      </c>
      <c r="BC28">
        <v>1.3092858614324499E-4</v>
      </c>
      <c r="BD28">
        <v>1.2821899263612701E-4</v>
      </c>
      <c r="BE28">
        <v>-3.89221389274813</v>
      </c>
      <c r="BF28">
        <v>1.3338754545449001E-4</v>
      </c>
      <c r="BG28">
        <v>-3.8750498005176399</v>
      </c>
      <c r="BH28">
        <v>1.2821981818176301E-4</v>
      </c>
      <c r="BI28">
        <v>31.588390909090901</v>
      </c>
      <c r="BJ28">
        <v>42.180327272727197</v>
      </c>
      <c r="BK28" s="1">
        <v>2.4941288192821899E-5</v>
      </c>
      <c r="BL28" s="1">
        <v>3.3304377598856098E-5</v>
      </c>
      <c r="BM28" s="1">
        <v>2.4936899999999998E-5</v>
      </c>
      <c r="BN28" s="1">
        <v>3.3298509090909001E-5</v>
      </c>
      <c r="BO28" s="1">
        <v>3.3300100000000003E-5</v>
      </c>
      <c r="BP28">
        <v>0.187027545454545</v>
      </c>
      <c r="BQ28">
        <v>0.25978290909090901</v>
      </c>
      <c r="BR28">
        <v>1.0000157914268299</v>
      </c>
      <c r="BS28" s="1">
        <v>4.1367896459920999E-7</v>
      </c>
      <c r="BT28" s="1">
        <v>4.1367145454545402E-7</v>
      </c>
      <c r="BU28">
        <v>1.0000157914268299</v>
      </c>
      <c r="BV28" s="1">
        <v>2.7044620112104701E-8</v>
      </c>
      <c r="BW28" s="3">
        <v>2.7044254545454498E-8</v>
      </c>
      <c r="BX28">
        <v>1.2052118181818099</v>
      </c>
      <c r="BY28">
        <v>223.44981818181799</v>
      </c>
      <c r="BZ28">
        <v>2.3490287713679301</v>
      </c>
      <c r="CA28">
        <v>2234.49818181818</v>
      </c>
      <c r="CB28">
        <v>3.3490287713679199</v>
      </c>
      <c r="CC28">
        <v>1.42201181818181</v>
      </c>
      <c r="CD28">
        <v>1.3761095647325801</v>
      </c>
      <c r="CE28">
        <v>1.36862636363636</v>
      </c>
      <c r="CF28">
        <v>309.278545454545</v>
      </c>
      <c r="CG28">
        <v>2.4901531061331399</v>
      </c>
      <c r="CH28">
        <v>3092.7854545454502</v>
      </c>
      <c r="CI28">
        <v>3.4901531061331399</v>
      </c>
      <c r="CJ28">
        <v>0.20237327272727201</v>
      </c>
      <c r="CK28">
        <v>5.9045722443348703E-3</v>
      </c>
      <c r="CL28">
        <v>5.64954079275119E-3</v>
      </c>
      <c r="CM28">
        <v>0.351811086674095</v>
      </c>
      <c r="CN28">
        <v>2.2638390909090499E-3</v>
      </c>
      <c r="CO28">
        <v>6.5933299999995404E-4</v>
      </c>
      <c r="CP28">
        <v>0.47200990909090801</v>
      </c>
      <c r="CQ28">
        <v>1.8133409090909001</v>
      </c>
      <c r="CR28">
        <v>0.12840349090909001</v>
      </c>
      <c r="CS28">
        <v>1</v>
      </c>
      <c r="CT28">
        <v>1</v>
      </c>
      <c r="CU28">
        <v>1</v>
      </c>
      <c r="CV28">
        <v>1</v>
      </c>
      <c r="CW28">
        <v>0</v>
      </c>
      <c r="CX28">
        <v>0</v>
      </c>
      <c r="CY28">
        <v>1772</v>
      </c>
      <c r="CZ28">
        <v>5.6448893028675402E-4</v>
      </c>
      <c r="DA28">
        <v>1.220703125E-4</v>
      </c>
      <c r="DB28">
        <v>2.57457386363636E-3</v>
      </c>
      <c r="DC28">
        <v>3.5883469999871799E-4</v>
      </c>
      <c r="DD28">
        <v>0.63584726253611701</v>
      </c>
      <c r="DE28">
        <v>1266530</v>
      </c>
      <c r="DF28">
        <v>1266520</v>
      </c>
      <c r="DG28">
        <v>1266548.18181818</v>
      </c>
      <c r="DH28">
        <v>1266510</v>
      </c>
      <c r="DI28">
        <v>1266510</v>
      </c>
      <c r="DJ28">
        <v>1266520</v>
      </c>
      <c r="DK28">
        <v>0.52392854545454504</v>
      </c>
      <c r="DL28">
        <v>0.81511963636363605</v>
      </c>
      <c r="DM28">
        <v>0.69698027272727203</v>
      </c>
      <c r="DN28">
        <v>9.5246636363636103E-3</v>
      </c>
      <c r="DO28">
        <v>0</v>
      </c>
      <c r="DP28">
        <v>0.40508563636363598</v>
      </c>
      <c r="DQ28">
        <v>1266530</v>
      </c>
      <c r="DR28">
        <v>1266510</v>
      </c>
      <c r="DS28">
        <v>1266547.2727272699</v>
      </c>
      <c r="DT28">
        <v>1266510</v>
      </c>
      <c r="DU28">
        <v>1266510</v>
      </c>
      <c r="DV28">
        <v>1266520</v>
      </c>
      <c r="DW28" s="1">
        <v>-1.16223954545454E-16</v>
      </c>
      <c r="DX28" s="1">
        <v>1.16223954545454E-16</v>
      </c>
      <c r="DY28" s="1">
        <v>-8.3546363636363599E-17</v>
      </c>
      <c r="DZ28" s="1">
        <v>-2.4067744545454502E-16</v>
      </c>
      <c r="EA28" s="1">
        <v>-1.0109628954545399E-18</v>
      </c>
      <c r="EB28">
        <v>0</v>
      </c>
      <c r="EC28" s="1">
        <v>-5.85558363636363E-16</v>
      </c>
    </row>
    <row r="29" spans="2:133" x14ac:dyDescent="0.35">
      <c r="B29">
        <v>12</v>
      </c>
      <c r="C29">
        <v>1</v>
      </c>
      <c r="D29">
        <v>10753</v>
      </c>
      <c r="E29">
        <v>20760</v>
      </c>
      <c r="F29">
        <v>2</v>
      </c>
      <c r="G29">
        <v>2</v>
      </c>
      <c r="H29">
        <v>1</v>
      </c>
      <c r="I29">
        <v>1</v>
      </c>
      <c r="J29">
        <v>3</v>
      </c>
      <c r="K29">
        <v>0</v>
      </c>
      <c r="L29">
        <v>14</v>
      </c>
      <c r="M29">
        <v>4</v>
      </c>
      <c r="N29">
        <v>0</v>
      </c>
      <c r="O29">
        <v>-1</v>
      </c>
      <c r="P29">
        <v>4</v>
      </c>
      <c r="Q29">
        <v>-2.5</v>
      </c>
      <c r="R29">
        <v>0</v>
      </c>
      <c r="S29">
        <v>0.9</v>
      </c>
      <c r="T29">
        <v>1.0031516984151201</v>
      </c>
      <c r="U29">
        <v>0.15038875256928499</v>
      </c>
      <c r="V29">
        <v>1.8474507413934</v>
      </c>
      <c r="W29">
        <v>0.36073084600696298</v>
      </c>
      <c r="X29">
        <v>0.36151243392513699</v>
      </c>
      <c r="Y29">
        <v>1.6970619888241201</v>
      </c>
      <c r="Z29">
        <v>1.0031453001439199</v>
      </c>
      <c r="AA29">
        <v>0.15033886570958899</v>
      </c>
      <c r="AB29">
        <v>1.84754015962874</v>
      </c>
      <c r="AC29">
        <v>0.36076902994426002</v>
      </c>
      <c r="AD29">
        <v>0.36154878339017299</v>
      </c>
      <c r="AE29">
        <v>1.6972012939191501</v>
      </c>
      <c r="AF29">
        <v>0.212283999999999</v>
      </c>
      <c r="AG29">
        <v>-0.67326913337593497</v>
      </c>
      <c r="AH29">
        <v>2.2379566666656599E-4</v>
      </c>
      <c r="AI29">
        <v>1.89526666666666E-2</v>
      </c>
      <c r="AJ29" s="1">
        <v>1.27156666666666E-5</v>
      </c>
      <c r="AK29">
        <v>0</v>
      </c>
      <c r="AL29">
        <v>1.0636652499999901E-2</v>
      </c>
      <c r="AM29">
        <v>2.1228400000000001</v>
      </c>
      <c r="AN29">
        <v>2.23795666666663E-3</v>
      </c>
      <c r="AO29">
        <v>0.18952666666666601</v>
      </c>
      <c r="AP29">
        <v>1.2715666666658301E-4</v>
      </c>
      <c r="AQ29">
        <v>0</v>
      </c>
      <c r="AR29">
        <v>0.106366524999999</v>
      </c>
      <c r="AS29">
        <v>2122.8399999999901</v>
      </c>
      <c r="AT29">
        <v>2.2379566666666602</v>
      </c>
      <c r="AU29">
        <v>189.52666666666599</v>
      </c>
      <c r="AV29">
        <v>0.127156666666666</v>
      </c>
      <c r="AW29">
        <v>0</v>
      </c>
      <c r="AX29">
        <v>106.366525</v>
      </c>
      <c r="AY29">
        <v>1266510</v>
      </c>
      <c r="AZ29">
        <v>152.11075</v>
      </c>
      <c r="BA29">
        <v>149.02508333333299</v>
      </c>
      <c r="BB29">
        <v>2.1730703183381399</v>
      </c>
      <c r="BC29">
        <v>1.20102288967274E-4</v>
      </c>
      <c r="BD29">
        <v>1.17665934997175E-4</v>
      </c>
      <c r="BE29">
        <v>-3.9295383048669001</v>
      </c>
      <c r="BF29">
        <v>1.2305499999991601E-4</v>
      </c>
      <c r="BG29">
        <v>-3.91009152029156</v>
      </c>
      <c r="BH29">
        <v>1.18318916666608E-4</v>
      </c>
      <c r="BI29">
        <v>10.416040000000001</v>
      </c>
      <c r="BJ29">
        <v>19.979608333333299</v>
      </c>
      <c r="BK29" s="1">
        <v>8.2242066781943998E-6</v>
      </c>
      <c r="BL29" s="1">
        <v>1.5775326158761698E-5</v>
      </c>
      <c r="BM29" s="1">
        <v>8.2230083333333307E-6</v>
      </c>
      <c r="BN29" s="1">
        <v>1.5773016666666599E-5</v>
      </c>
      <c r="BO29" s="1">
        <v>1.5777266666666601E-5</v>
      </c>
      <c r="BP29">
        <v>6.6814483333333299E-2</v>
      </c>
      <c r="BQ29">
        <v>0.133294249999999</v>
      </c>
      <c r="BR29">
        <v>1.0000157914268299</v>
      </c>
      <c r="BS29" s="1">
        <v>4.6123994283503401E-7</v>
      </c>
      <c r="BT29" s="1">
        <v>4.6123324999999999E-7</v>
      </c>
      <c r="BU29">
        <v>1.0000105276178799</v>
      </c>
      <c r="BV29" s="1">
        <v>1.8744897395204101E-7</v>
      </c>
      <c r="BW29" s="3">
        <v>1.8744674999999999E-7</v>
      </c>
      <c r="BX29">
        <v>1.5571533333333301</v>
      </c>
      <c r="BY29">
        <v>150.79349999999999</v>
      </c>
      <c r="BZ29">
        <v>2.1779767020762</v>
      </c>
      <c r="CA29">
        <v>1507.9349999999899</v>
      </c>
      <c r="CB29">
        <v>3.1779767020762</v>
      </c>
      <c r="CC29">
        <v>1.6161608333333299</v>
      </c>
      <c r="CD29">
        <v>1.01149567659474</v>
      </c>
      <c r="CE29">
        <v>1.53710083333333</v>
      </c>
      <c r="CF29">
        <v>189.60741666666601</v>
      </c>
      <c r="CG29">
        <v>2.2777126486395698</v>
      </c>
      <c r="CH29">
        <v>1896.0741666666599</v>
      </c>
      <c r="CI29">
        <v>3.2777126486395698</v>
      </c>
      <c r="CJ29">
        <v>0.20843224999999899</v>
      </c>
      <c r="CK29">
        <v>1.51192162270475E-2</v>
      </c>
      <c r="CL29">
        <v>1.221477994548E-2</v>
      </c>
      <c r="CM29">
        <v>0.33139154820185002</v>
      </c>
      <c r="CN29">
        <v>4.6847966666666097E-3</v>
      </c>
      <c r="CO29">
        <v>1.8522291666666E-3</v>
      </c>
      <c r="CP29">
        <v>0.46464183333333298</v>
      </c>
      <c r="CQ29">
        <v>5.3764949999999896</v>
      </c>
      <c r="CR29">
        <v>0.25841874999999997</v>
      </c>
      <c r="CS29">
        <v>1</v>
      </c>
      <c r="CT29">
        <v>1</v>
      </c>
      <c r="CU29">
        <v>1</v>
      </c>
      <c r="CV29">
        <v>1</v>
      </c>
      <c r="CW29">
        <v>0</v>
      </c>
      <c r="CX29">
        <v>0</v>
      </c>
      <c r="CY29">
        <v>2135.5833333333298</v>
      </c>
      <c r="CZ29">
        <v>4.6837607995845002E-4</v>
      </c>
      <c r="DA29">
        <v>2.44140625E-4</v>
      </c>
      <c r="DB29">
        <v>2.0751953125E-3</v>
      </c>
      <c r="DC29">
        <v>2.2515188001677401E-4</v>
      </c>
      <c r="DD29">
        <v>0.48080802262118399</v>
      </c>
      <c r="DE29">
        <v>1266530</v>
      </c>
      <c r="DF29">
        <v>1266520</v>
      </c>
      <c r="DG29">
        <v>1266520</v>
      </c>
      <c r="DH29">
        <v>1266510</v>
      </c>
      <c r="DI29">
        <v>1266510</v>
      </c>
      <c r="DJ29">
        <v>1266520</v>
      </c>
      <c r="DK29">
        <v>0.58416499999999905</v>
      </c>
      <c r="DL29">
        <v>1.32717499999999</v>
      </c>
      <c r="DM29">
        <v>8.05408083333332E-2</v>
      </c>
      <c r="DN29">
        <v>9.70120833333331E-3</v>
      </c>
      <c r="DO29">
        <v>0</v>
      </c>
      <c r="DP29">
        <v>0.35766785000000001</v>
      </c>
      <c r="DQ29">
        <v>1266530</v>
      </c>
      <c r="DR29">
        <v>1266520</v>
      </c>
      <c r="DS29">
        <v>1266520</v>
      </c>
      <c r="DT29">
        <v>1266510</v>
      </c>
      <c r="DU29">
        <v>1266510</v>
      </c>
      <c r="DV29">
        <v>1266520</v>
      </c>
      <c r="DW29" s="1">
        <v>5.1194191666666602E-17</v>
      </c>
      <c r="DX29" s="1">
        <v>-5.1194191666666602E-17</v>
      </c>
      <c r="DY29" s="1">
        <v>1.2258853583333301E-17</v>
      </c>
      <c r="DZ29" s="1">
        <v>-1.05737249999999E-16</v>
      </c>
      <c r="EA29">
        <v>0</v>
      </c>
      <c r="EB29">
        <v>0</v>
      </c>
      <c r="EC29" s="1">
        <v>-8.8747354166666603E-16</v>
      </c>
    </row>
    <row r="30" spans="2:133" x14ac:dyDescent="0.35">
      <c r="B30">
        <v>20</v>
      </c>
      <c r="C30">
        <v>1</v>
      </c>
      <c r="D30">
        <v>10754</v>
      </c>
      <c r="E30">
        <v>30760</v>
      </c>
      <c r="F30">
        <v>3</v>
      </c>
      <c r="G30">
        <v>3</v>
      </c>
      <c r="H30">
        <v>1</v>
      </c>
      <c r="I30">
        <v>1</v>
      </c>
      <c r="J30">
        <v>3</v>
      </c>
      <c r="K30">
        <v>0</v>
      </c>
      <c r="L30">
        <v>14</v>
      </c>
      <c r="M30">
        <v>4</v>
      </c>
      <c r="N30">
        <v>0</v>
      </c>
      <c r="O30">
        <v>-1</v>
      </c>
      <c r="P30">
        <v>4</v>
      </c>
      <c r="Q30">
        <v>-2.5</v>
      </c>
      <c r="R30">
        <v>0</v>
      </c>
      <c r="S30">
        <v>0.9</v>
      </c>
      <c r="T30">
        <v>0.99570884016628103</v>
      </c>
      <c r="U30">
        <v>0.14718615290509801</v>
      </c>
      <c r="V30">
        <v>1.8412334907997701</v>
      </c>
      <c r="W30">
        <v>0.36271422122796898</v>
      </c>
      <c r="X30">
        <v>0.360782957274764</v>
      </c>
      <c r="Y30">
        <v>1.6940473378946701</v>
      </c>
      <c r="Z30">
        <v>0.99567968085233705</v>
      </c>
      <c r="AA30">
        <v>0.14685284804686999</v>
      </c>
      <c r="AB30">
        <v>1.84182495515984</v>
      </c>
      <c r="AC30">
        <v>0.36278986627718002</v>
      </c>
      <c r="AD30">
        <v>0.36084814715106101</v>
      </c>
      <c r="AE30">
        <v>1.69497210711297</v>
      </c>
      <c r="AF30">
        <v>6.8902599999999897E-2</v>
      </c>
      <c r="AG30">
        <v>-1.16615800023815</v>
      </c>
      <c r="AH30">
        <v>3.448484E-4</v>
      </c>
      <c r="AI30">
        <v>7.3318494999999903E-4</v>
      </c>
      <c r="AJ30" s="1">
        <v>1.296998E-5</v>
      </c>
      <c r="AK30">
        <v>0</v>
      </c>
      <c r="AL30">
        <v>1.00807184999999E-2</v>
      </c>
      <c r="AM30">
        <v>0.68902599999999903</v>
      </c>
      <c r="AN30">
        <v>3.4484839999999401E-3</v>
      </c>
      <c r="AO30">
        <v>7.3318494999999899E-3</v>
      </c>
      <c r="AP30">
        <v>1.2969979999991499E-4</v>
      </c>
      <c r="AQ30">
        <v>0</v>
      </c>
      <c r="AR30">
        <v>0.10080718499999899</v>
      </c>
      <c r="AS30">
        <v>689.02599999999995</v>
      </c>
      <c r="AT30">
        <v>3.4484839999999899</v>
      </c>
      <c r="AU30">
        <v>7.3318494999999997</v>
      </c>
      <c r="AV30">
        <v>0.1296998</v>
      </c>
      <c r="AW30">
        <v>0</v>
      </c>
      <c r="AX30">
        <v>100.807185</v>
      </c>
      <c r="AY30">
        <v>1266510</v>
      </c>
      <c r="AZ30">
        <v>99.772364999999994</v>
      </c>
      <c r="BA30">
        <v>99.466200000000001</v>
      </c>
      <c r="BB30">
        <v>1.99746616418034</v>
      </c>
      <c r="BC30" s="1">
        <v>7.8777400099485899E-5</v>
      </c>
      <c r="BD30" s="1">
        <v>7.8535660989648696E-5</v>
      </c>
      <c r="BE30">
        <v>-4.1051424590245196</v>
      </c>
      <c r="BF30" s="1">
        <v>7.9253870000000002E-5</v>
      </c>
      <c r="BG30">
        <v>-4.10118256590175</v>
      </c>
      <c r="BH30" s="1">
        <v>7.8805144999999897E-5</v>
      </c>
      <c r="BI30">
        <v>-1.35264385999999E-2</v>
      </c>
      <c r="BJ30">
        <v>0.82654004999999997</v>
      </c>
      <c r="BK30" s="1">
        <v>-1.0680088274075999E-8</v>
      </c>
      <c r="BL30" s="1">
        <v>6.5261233626264297E-7</v>
      </c>
      <c r="BM30" s="1">
        <v>-1.067913535E-8</v>
      </c>
      <c r="BN30" s="1">
        <v>6.5255465000000004E-7</v>
      </c>
      <c r="BO30" s="1">
        <v>6.6535494999999997E-7</v>
      </c>
      <c r="BP30">
        <v>-1.3334914499999999E-4</v>
      </c>
      <c r="BQ30">
        <v>8.2926594999999399E-3</v>
      </c>
      <c r="BR30">
        <v>1.00000789571341</v>
      </c>
      <c r="BS30" s="1">
        <v>4.42650156729911E-7</v>
      </c>
      <c r="BT30" s="1">
        <v>4.4264625000000001E-7</v>
      </c>
      <c r="BU30">
        <v>1.00000789571341</v>
      </c>
      <c r="BV30" s="1">
        <v>5.8227846602079703E-7</v>
      </c>
      <c r="BW30" s="3">
        <v>5.8227315000000003E-7</v>
      </c>
      <c r="BX30">
        <v>2.1876500000000001</v>
      </c>
      <c r="BY30">
        <v>10.0388795</v>
      </c>
      <c r="BZ30">
        <v>1.00158129296488</v>
      </c>
      <c r="CA30">
        <v>100.388795</v>
      </c>
      <c r="CB30">
        <v>2.0015812929648802</v>
      </c>
      <c r="CC30">
        <v>2.7961105000000002</v>
      </c>
      <c r="CD30">
        <v>0.10095647276125901</v>
      </c>
      <c r="CE30">
        <v>1.9186000000000001</v>
      </c>
      <c r="CF30">
        <v>7.4401334999999902</v>
      </c>
      <c r="CG30">
        <v>0.87153306850506396</v>
      </c>
      <c r="CH30">
        <v>74.401334999999904</v>
      </c>
      <c r="CI30">
        <v>1.87153306850506</v>
      </c>
      <c r="CJ30">
        <v>0.22926394999999999</v>
      </c>
      <c r="CK30">
        <v>0.49856997049016899</v>
      </c>
      <c r="CL30">
        <v>0.47390868088079502</v>
      </c>
      <c r="CM30">
        <v>0.39339940261037598</v>
      </c>
      <c r="CN30">
        <v>1.14149349999999E-2</v>
      </c>
      <c r="CO30">
        <v>6.5381769999999298E-3</v>
      </c>
      <c r="CP30">
        <v>3.6469539999999898E-2</v>
      </c>
      <c r="CQ30">
        <v>3.3943184999999998</v>
      </c>
      <c r="CR30">
        <v>0.49198324999999998</v>
      </c>
      <c r="CS30">
        <v>1</v>
      </c>
      <c r="CT30">
        <v>1</v>
      </c>
      <c r="CU30">
        <v>1</v>
      </c>
      <c r="CV30">
        <v>1</v>
      </c>
      <c r="CW30">
        <v>0</v>
      </c>
      <c r="CX30">
        <v>0</v>
      </c>
      <c r="CY30">
        <v>1900.15</v>
      </c>
      <c r="CZ30">
        <v>5.2629556831146904E-4</v>
      </c>
      <c r="DA30">
        <v>4.8828125E-4</v>
      </c>
      <c r="DB30">
        <v>1.5380859375E-3</v>
      </c>
      <c r="DC30">
        <v>1.5009953429161001E-4</v>
      </c>
      <c r="DD30">
        <v>0.285133230313177</v>
      </c>
      <c r="DE30">
        <v>1266520</v>
      </c>
      <c r="DF30">
        <v>1266520</v>
      </c>
      <c r="DG30">
        <v>1266520</v>
      </c>
      <c r="DH30">
        <v>1266510</v>
      </c>
      <c r="DI30">
        <v>1266510</v>
      </c>
      <c r="DJ30">
        <v>1266520</v>
      </c>
      <c r="DK30">
        <v>0.56062084999999995</v>
      </c>
      <c r="DL30">
        <v>2.6862984999999999</v>
      </c>
      <c r="DM30">
        <v>0.24854994999999899</v>
      </c>
      <c r="DN30">
        <v>9.8951949999999799E-3</v>
      </c>
      <c r="DO30">
        <v>0</v>
      </c>
      <c r="DP30">
        <v>0.488384555</v>
      </c>
      <c r="DQ30">
        <v>1266520</v>
      </c>
      <c r="DR30">
        <v>1266520</v>
      </c>
      <c r="DS30">
        <v>1266520</v>
      </c>
      <c r="DT30">
        <v>1266510</v>
      </c>
      <c r="DU30">
        <v>1266510</v>
      </c>
      <c r="DV30">
        <v>1266520</v>
      </c>
      <c r="DW30" s="1">
        <v>-2.832063E-16</v>
      </c>
      <c r="DX30" s="1">
        <v>2.832063E-16</v>
      </c>
      <c r="DY30" s="1">
        <v>1.35922175499999E-16</v>
      </c>
      <c r="DZ30" s="1">
        <v>-3.8567514499999899E-16</v>
      </c>
      <c r="EA30">
        <v>0</v>
      </c>
      <c r="EB30">
        <v>0</v>
      </c>
      <c r="EC30" s="1">
        <v>6.0958474999999999E-17</v>
      </c>
    </row>
    <row r="31" spans="2:133" x14ac:dyDescent="0.35">
      <c r="B31">
        <v>20</v>
      </c>
      <c r="C31">
        <v>1</v>
      </c>
      <c r="D31">
        <v>10755</v>
      </c>
      <c r="E31">
        <v>40760</v>
      </c>
      <c r="F31">
        <v>4</v>
      </c>
      <c r="G31">
        <v>4</v>
      </c>
      <c r="H31">
        <v>1</v>
      </c>
      <c r="I31">
        <v>1</v>
      </c>
      <c r="J31">
        <v>3</v>
      </c>
      <c r="K31">
        <v>0</v>
      </c>
      <c r="L31">
        <v>14</v>
      </c>
      <c r="M31">
        <v>4</v>
      </c>
      <c r="N31">
        <v>0</v>
      </c>
      <c r="O31">
        <v>-1</v>
      </c>
      <c r="P31">
        <v>4</v>
      </c>
      <c r="Q31">
        <v>-2.5</v>
      </c>
      <c r="R31">
        <v>0</v>
      </c>
      <c r="S31">
        <v>0.9</v>
      </c>
      <c r="T31">
        <v>0.99574724446910201</v>
      </c>
      <c r="U31">
        <v>0.14948606931139899</v>
      </c>
      <c r="V31">
        <v>1.8402909267489</v>
      </c>
      <c r="W31">
        <v>0.36262535948833302</v>
      </c>
      <c r="X31">
        <v>0.360707895851552</v>
      </c>
      <c r="Y31">
        <v>1.6908048574375001</v>
      </c>
      <c r="Z31">
        <v>0.99567968085233705</v>
      </c>
      <c r="AA31">
        <v>0.14685284804686999</v>
      </c>
      <c r="AB31">
        <v>1.84182495515984</v>
      </c>
      <c r="AC31">
        <v>0.36278986627718002</v>
      </c>
      <c r="AD31">
        <v>0.36084814715106101</v>
      </c>
      <c r="AE31">
        <v>1.69497210711297</v>
      </c>
      <c r="AF31">
        <v>1.3069914999999901E-2</v>
      </c>
      <c r="AG31">
        <v>-1.8842124502758899</v>
      </c>
      <c r="AH31">
        <v>5.8670054999990001E-4</v>
      </c>
      <c r="AI31">
        <v>1.184849E-3</v>
      </c>
      <c r="AJ31" s="1">
        <v>1.296998E-5</v>
      </c>
      <c r="AK31">
        <v>0</v>
      </c>
      <c r="AL31">
        <v>6.3598629999999396E-3</v>
      </c>
      <c r="AM31">
        <v>0.13069914999999899</v>
      </c>
      <c r="AN31">
        <v>5.8670054999998998E-3</v>
      </c>
      <c r="AO31">
        <v>1.1848489999999901E-2</v>
      </c>
      <c r="AP31">
        <v>1.2969979999991499E-4</v>
      </c>
      <c r="AQ31">
        <v>0</v>
      </c>
      <c r="AR31">
        <v>6.3598629999999906E-2</v>
      </c>
      <c r="AS31">
        <v>130.69914999999901</v>
      </c>
      <c r="AT31">
        <v>5.8670054999999897</v>
      </c>
      <c r="AU31">
        <v>11.84849</v>
      </c>
      <c r="AV31">
        <v>0.1296998</v>
      </c>
      <c r="AW31">
        <v>0</v>
      </c>
      <c r="AX31">
        <v>63.598629999999901</v>
      </c>
      <c r="AY31">
        <v>1266510</v>
      </c>
      <c r="AZ31">
        <v>50.926299999999998</v>
      </c>
      <c r="BA31">
        <v>50.926299999999998</v>
      </c>
      <c r="BB31">
        <v>1.7067470231066399</v>
      </c>
      <c r="BC31" s="1">
        <v>4.0209947019762903E-5</v>
      </c>
      <c r="BD31" s="1">
        <v>4.0209947019762903E-5</v>
      </c>
      <c r="BE31">
        <v>-4.39586160009822</v>
      </c>
      <c r="BF31" s="1">
        <v>4.0207719999999999E-5</v>
      </c>
      <c r="BG31">
        <v>-4.39588563572386</v>
      </c>
      <c r="BH31" s="1">
        <v>4.0207779999999997E-5</v>
      </c>
      <c r="BI31">
        <v>-0.109644439999999</v>
      </c>
      <c r="BJ31">
        <v>-0.14234734999999901</v>
      </c>
      <c r="BK31" s="1">
        <v>-8.6572107602782401E-8</v>
      </c>
      <c r="BL31" s="1">
        <v>-1.1239338812958399E-7</v>
      </c>
      <c r="BM31" s="1">
        <v>-8.6567294999999995E-8</v>
      </c>
      <c r="BN31" s="1">
        <v>-1.1238739999999999E-7</v>
      </c>
      <c r="BO31" s="1">
        <v>2.8832981499999901E-11</v>
      </c>
      <c r="BP31">
        <v>-2.1471349999999498E-3</v>
      </c>
      <c r="BQ31">
        <v>-2.7937964999999198E-3</v>
      </c>
      <c r="BR31">
        <v>1.0000138174984701</v>
      </c>
      <c r="BS31" s="1">
        <v>1.33625680018318E-6</v>
      </c>
      <c r="BT31" s="1">
        <v>1.3362384499999999E-6</v>
      </c>
      <c r="BU31">
        <v>1.00000789571341</v>
      </c>
      <c r="BV31" s="1">
        <v>2.3633903403842E-6</v>
      </c>
      <c r="BW31" s="3">
        <v>2.3633579999999998E-6</v>
      </c>
      <c r="BX31">
        <v>3.42462</v>
      </c>
      <c r="BY31">
        <v>26.724269999999901</v>
      </c>
      <c r="BZ31">
        <v>1.4268686795054799</v>
      </c>
      <c r="CA31">
        <v>267.24269999999899</v>
      </c>
      <c r="CB31">
        <v>2.4268686795054801</v>
      </c>
      <c r="CC31">
        <v>4.5944324999999999</v>
      </c>
      <c r="CD31">
        <v>0.52502980050714299</v>
      </c>
      <c r="CE31">
        <v>2.7069779999999999</v>
      </c>
      <c r="CF31">
        <v>11.979934999999999</v>
      </c>
      <c r="CG31">
        <v>1.0784465723869301</v>
      </c>
      <c r="CH31">
        <v>119.799349999999</v>
      </c>
      <c r="CI31">
        <v>2.0784465723869299</v>
      </c>
      <c r="CJ31">
        <v>0.24031234999999901</v>
      </c>
      <c r="CK31">
        <v>0.501908807493613</v>
      </c>
      <c r="CL31">
        <v>0.49669111510064701</v>
      </c>
      <c r="CM31">
        <v>0.33706657658366002</v>
      </c>
      <c r="CN31">
        <v>3.35919999999999E-2</v>
      </c>
      <c r="CO31">
        <v>2.4690139999999899E-2</v>
      </c>
      <c r="CP31">
        <v>0.11746659999999901</v>
      </c>
      <c r="CQ31">
        <v>1.2805314999999999</v>
      </c>
      <c r="CR31">
        <v>0.59824674999999905</v>
      </c>
      <c r="CS31">
        <v>1</v>
      </c>
      <c r="CT31">
        <v>1</v>
      </c>
      <c r="CU31">
        <v>1</v>
      </c>
      <c r="CV31">
        <v>1</v>
      </c>
      <c r="CW31">
        <v>0</v>
      </c>
      <c r="CX31">
        <v>0</v>
      </c>
      <c r="CY31">
        <v>1023</v>
      </c>
      <c r="CZ31">
        <v>9.7751710654929999E-4</v>
      </c>
      <c r="DA31">
        <v>9.765625E-4</v>
      </c>
      <c r="DB31">
        <v>1.953125E-3</v>
      </c>
      <c r="DC31" s="1">
        <v>3.05175635446178E-5</v>
      </c>
      <c r="DD31">
        <v>3.1219467506143999E-2</v>
      </c>
      <c r="DE31">
        <v>1266530</v>
      </c>
      <c r="DF31">
        <v>1266530</v>
      </c>
      <c r="DG31">
        <v>1266530</v>
      </c>
      <c r="DH31">
        <v>1266510</v>
      </c>
      <c r="DI31">
        <v>1266510</v>
      </c>
      <c r="DJ31">
        <v>1266522.5</v>
      </c>
      <c r="DK31">
        <v>1.69238259999999</v>
      </c>
      <c r="DL31">
        <v>6.9244689999999904</v>
      </c>
      <c r="DM31">
        <v>0.26547925</v>
      </c>
      <c r="DN31">
        <v>9.8951949999999695E-3</v>
      </c>
      <c r="DO31">
        <v>0</v>
      </c>
      <c r="DP31">
        <v>3.9175641799999901</v>
      </c>
      <c r="DQ31">
        <v>1266527.5</v>
      </c>
      <c r="DR31">
        <v>1266520</v>
      </c>
      <c r="DS31">
        <v>1266530</v>
      </c>
      <c r="DT31">
        <v>1266510</v>
      </c>
      <c r="DU31">
        <v>1266510</v>
      </c>
      <c r="DV31">
        <v>1266520</v>
      </c>
      <c r="DW31" s="1">
        <v>-3.2908278499999902E-16</v>
      </c>
      <c r="DX31" s="1">
        <v>3.2908278499999902E-16</v>
      </c>
      <c r="DY31" s="1">
        <v>1.670898E-17</v>
      </c>
      <c r="DZ31" s="1">
        <v>5.3424993499999997E-16</v>
      </c>
      <c r="EA31">
        <v>0</v>
      </c>
      <c r="EB31">
        <v>0</v>
      </c>
      <c r="EC31" s="1">
        <v>-1.4194584999999899E-16</v>
      </c>
    </row>
    <row r="32" spans="2:133" x14ac:dyDescent="0.35">
      <c r="B32">
        <v>20</v>
      </c>
      <c r="C32">
        <v>1</v>
      </c>
      <c r="D32">
        <v>10756</v>
      </c>
      <c r="E32">
        <v>50760</v>
      </c>
      <c r="F32">
        <v>5</v>
      </c>
      <c r="G32">
        <v>5</v>
      </c>
      <c r="H32">
        <v>1</v>
      </c>
      <c r="I32">
        <v>1</v>
      </c>
      <c r="J32">
        <v>3</v>
      </c>
      <c r="K32">
        <v>0</v>
      </c>
      <c r="L32">
        <v>14</v>
      </c>
      <c r="M32">
        <v>4</v>
      </c>
      <c r="N32">
        <v>0</v>
      </c>
      <c r="O32">
        <v>-1</v>
      </c>
      <c r="P32">
        <v>4</v>
      </c>
      <c r="Q32">
        <v>-2.5</v>
      </c>
      <c r="R32">
        <v>0</v>
      </c>
      <c r="S32">
        <v>0.9</v>
      </c>
      <c r="T32">
        <v>0.99583230926774802</v>
      </c>
      <c r="U32">
        <v>0.154100167569312</v>
      </c>
      <c r="V32">
        <v>1.8324682549281199</v>
      </c>
      <c r="W32">
        <v>0.36247376286504701</v>
      </c>
      <c r="X32">
        <v>0.360586182977711</v>
      </c>
      <c r="Y32">
        <v>1.6783680873588001</v>
      </c>
      <c r="Z32">
        <v>0.99567968085233705</v>
      </c>
      <c r="AA32">
        <v>0.14685284804686999</v>
      </c>
      <c r="AB32">
        <v>1.84182495515984</v>
      </c>
      <c r="AC32">
        <v>0.36278986627718002</v>
      </c>
      <c r="AD32">
        <v>0.36084814715106101</v>
      </c>
      <c r="AE32">
        <v>1.69497210711297</v>
      </c>
      <c r="AF32">
        <v>5.7151804999999202E-3</v>
      </c>
      <c r="AG32">
        <v>-2.2429715141559901</v>
      </c>
      <c r="AH32">
        <v>1.0711699999999701E-3</v>
      </c>
      <c r="AI32">
        <v>2.1385189999999E-3</v>
      </c>
      <c r="AJ32" s="1">
        <v>1.296998E-5</v>
      </c>
      <c r="AK32">
        <v>0</v>
      </c>
      <c r="AL32">
        <v>3.5530109999998998E-3</v>
      </c>
      <c r="AM32">
        <v>5.7151804999999903E-2</v>
      </c>
      <c r="AN32">
        <v>1.07116999999999E-2</v>
      </c>
      <c r="AO32">
        <v>2.1385189999999801E-2</v>
      </c>
      <c r="AP32">
        <v>1.2969979999991499E-4</v>
      </c>
      <c r="AQ32">
        <v>0</v>
      </c>
      <c r="AR32">
        <v>3.55301099999999E-2</v>
      </c>
      <c r="AS32">
        <v>57.151805000000003</v>
      </c>
      <c r="AT32">
        <v>10.711699999999899</v>
      </c>
      <c r="AU32">
        <v>21.385190000000001</v>
      </c>
      <c r="AV32">
        <v>0.1296998</v>
      </c>
      <c r="AW32">
        <v>0</v>
      </c>
      <c r="AX32">
        <v>35.530109999999901</v>
      </c>
      <c r="AY32">
        <v>1266510</v>
      </c>
      <c r="AZ32">
        <v>25.437435000000001</v>
      </c>
      <c r="BA32">
        <v>25.437435000000001</v>
      </c>
      <c r="BB32">
        <v>1.4052788033219099</v>
      </c>
      <c r="BC32" s="1">
        <v>2.0084669682829101E-5</v>
      </c>
      <c r="BD32" s="1">
        <v>2.0084669682829101E-5</v>
      </c>
      <c r="BE32">
        <v>-4.6973298198829498</v>
      </c>
      <c r="BF32" s="1">
        <v>2.0083200000000001E-5</v>
      </c>
      <c r="BG32">
        <v>-4.6973615877727797</v>
      </c>
      <c r="BH32" s="1">
        <v>2.0083909999999898E-5</v>
      </c>
      <c r="BI32">
        <v>-0.395271399999999</v>
      </c>
      <c r="BJ32">
        <v>2.7618364999999898E-2</v>
      </c>
      <c r="BK32" s="1">
        <v>-3.1209496964098102E-7</v>
      </c>
      <c r="BL32" s="1">
        <v>2.1806669509123399E-8</v>
      </c>
      <c r="BM32" s="1">
        <v>-3.1207214999999998E-7</v>
      </c>
      <c r="BN32" s="1">
        <v>2.1805839999999999E-8</v>
      </c>
      <c r="BO32" s="1">
        <v>1.7857129999999999E-7</v>
      </c>
      <c r="BP32">
        <v>-1.55866469999999E-2</v>
      </c>
      <c r="BQ32">
        <v>1.0944644999999599E-3</v>
      </c>
      <c r="BR32">
        <v>1.0000485586375101</v>
      </c>
      <c r="BS32" s="1">
        <v>2.8227282058570299E-6</v>
      </c>
      <c r="BT32" s="1">
        <v>2.82257799999999E-6</v>
      </c>
      <c r="BU32">
        <v>1.00000789571341</v>
      </c>
      <c r="BV32" s="1">
        <v>9.9573591996904806E-6</v>
      </c>
      <c r="BW32" s="3">
        <v>9.9571715000000005E-6</v>
      </c>
      <c r="BX32">
        <v>5.8821680000000001</v>
      </c>
      <c r="BY32">
        <v>83.371349999999893</v>
      </c>
      <c r="BZ32">
        <v>1.92100573082156</v>
      </c>
      <c r="CA32">
        <v>833.71349999999904</v>
      </c>
      <c r="CB32">
        <v>2.9210057308215598</v>
      </c>
      <c r="CC32">
        <v>7.8947809999999903</v>
      </c>
      <c r="CD32">
        <v>3.2797454895383198</v>
      </c>
      <c r="CE32">
        <v>4.3014514999999998</v>
      </c>
      <c r="CF32">
        <v>21.546554999999898</v>
      </c>
      <c r="CG32">
        <v>1.3333765152983399</v>
      </c>
      <c r="CH32">
        <v>215.46554999999901</v>
      </c>
      <c r="CI32">
        <v>2.3333765152983399</v>
      </c>
      <c r="CJ32">
        <v>0.24437239999999899</v>
      </c>
      <c r="CK32">
        <v>0.50517096326297495</v>
      </c>
      <c r="CL32">
        <v>0.50218737888623999</v>
      </c>
      <c r="CM32">
        <v>0.27226115063714501</v>
      </c>
      <c r="CN32">
        <v>0.113206999999999</v>
      </c>
      <c r="CO32">
        <v>9.6639714999999904E-2</v>
      </c>
      <c r="CP32">
        <v>0.42269009999999901</v>
      </c>
      <c r="CQ32">
        <v>1.0746365</v>
      </c>
      <c r="CR32">
        <v>0.76261824999999905</v>
      </c>
      <c r="CS32">
        <v>1</v>
      </c>
      <c r="CT32">
        <v>1</v>
      </c>
      <c r="CU32">
        <v>1</v>
      </c>
      <c r="CV32">
        <v>1</v>
      </c>
      <c r="CW32">
        <v>0</v>
      </c>
      <c r="CX32">
        <v>0</v>
      </c>
      <c r="CY32">
        <v>511</v>
      </c>
      <c r="CZ32">
        <v>1.9569471624266001E-3</v>
      </c>
      <c r="DA32">
        <v>1.953125E-3</v>
      </c>
      <c r="DB32">
        <v>3.90625E-3</v>
      </c>
      <c r="DC32" s="1">
        <v>8.6316580469027396E-5</v>
      </c>
      <c r="DD32">
        <v>4.4107772619672997E-2</v>
      </c>
      <c r="DE32">
        <v>1266580</v>
      </c>
      <c r="DF32">
        <v>1266550</v>
      </c>
      <c r="DG32">
        <v>1266580</v>
      </c>
      <c r="DH32">
        <v>1266510</v>
      </c>
      <c r="DI32">
        <v>1266510</v>
      </c>
      <c r="DJ32">
        <v>1266525.5</v>
      </c>
      <c r="DK32">
        <v>3.5750134999999998</v>
      </c>
      <c r="DL32">
        <v>21.556389999999901</v>
      </c>
      <c r="DM32">
        <v>0.46570114999999901</v>
      </c>
      <c r="DN32">
        <v>9.8952049999999694E-3</v>
      </c>
      <c r="DO32">
        <v>0</v>
      </c>
      <c r="DP32">
        <v>7.0557694999999896</v>
      </c>
      <c r="DQ32">
        <v>1266571.5</v>
      </c>
      <c r="DR32">
        <v>1266530</v>
      </c>
      <c r="DS32">
        <v>1266580</v>
      </c>
      <c r="DT32">
        <v>1266510</v>
      </c>
      <c r="DU32">
        <v>1266510</v>
      </c>
      <c r="DV32">
        <v>1266520</v>
      </c>
      <c r="DW32" s="1">
        <v>6.2999650000000002E-16</v>
      </c>
      <c r="DX32" s="1">
        <v>-6.2999650000000002E-16</v>
      </c>
      <c r="DY32" s="1">
        <v>-1.5056242000000001E-16</v>
      </c>
      <c r="DZ32" s="1">
        <v>5.2422195000000001E-16</v>
      </c>
      <c r="EA32">
        <v>0</v>
      </c>
      <c r="EB32">
        <v>0</v>
      </c>
      <c r="EC32" s="1">
        <v>-6.333644E-16</v>
      </c>
    </row>
    <row r="33" spans="2:133" x14ac:dyDescent="0.35">
      <c r="B33">
        <v>20</v>
      </c>
      <c r="C33">
        <v>1</v>
      </c>
      <c r="D33">
        <v>10757</v>
      </c>
      <c r="E33">
        <v>60760</v>
      </c>
      <c r="F33">
        <v>6</v>
      </c>
      <c r="G33">
        <v>6</v>
      </c>
      <c r="H33">
        <v>1</v>
      </c>
      <c r="I33">
        <v>1</v>
      </c>
      <c r="J33">
        <v>3</v>
      </c>
      <c r="K33">
        <v>0</v>
      </c>
      <c r="L33">
        <v>14</v>
      </c>
      <c r="M33">
        <v>4</v>
      </c>
      <c r="N33">
        <v>0</v>
      </c>
      <c r="O33">
        <v>-1</v>
      </c>
      <c r="P33">
        <v>4</v>
      </c>
      <c r="Q33">
        <v>-2.5</v>
      </c>
      <c r="R33">
        <v>0</v>
      </c>
      <c r="S33">
        <v>0.9</v>
      </c>
      <c r="T33">
        <v>0.99631823210097303</v>
      </c>
      <c r="U33">
        <v>0.16558761117673501</v>
      </c>
      <c r="V33">
        <v>1.81532614911098</v>
      </c>
      <c r="W33">
        <v>0.36194700498135501</v>
      </c>
      <c r="X33">
        <v>0.36019383338791</v>
      </c>
      <c r="Y33">
        <v>1.64973853793425</v>
      </c>
      <c r="Z33">
        <v>0.99567968085233705</v>
      </c>
      <c r="AA33">
        <v>0.14685284804686999</v>
      </c>
      <c r="AB33">
        <v>1.84182495515984</v>
      </c>
      <c r="AC33">
        <v>0.36278986627718002</v>
      </c>
      <c r="AD33">
        <v>0.36084814715106101</v>
      </c>
      <c r="AE33">
        <v>1.69497210711297</v>
      </c>
      <c r="AF33">
        <v>3.2959E-3</v>
      </c>
      <c r="AG33">
        <v>-2.4820259735850598</v>
      </c>
      <c r="AH33">
        <v>2.0446800000000001E-3</v>
      </c>
      <c r="AI33">
        <v>4.0306089999999802E-3</v>
      </c>
      <c r="AJ33" s="1">
        <v>1.37329199999999E-5</v>
      </c>
      <c r="AK33">
        <v>0</v>
      </c>
      <c r="AL33">
        <v>3.1692519999998998E-3</v>
      </c>
      <c r="AM33">
        <v>3.2958999999999801E-2</v>
      </c>
      <c r="AN33">
        <v>2.04467999999999E-2</v>
      </c>
      <c r="AO33">
        <v>4.0306089999999802E-2</v>
      </c>
      <c r="AP33">
        <v>1.3732919999991E-4</v>
      </c>
      <c r="AQ33">
        <v>0</v>
      </c>
      <c r="AR33">
        <v>3.1692519999999898E-2</v>
      </c>
      <c r="AS33">
        <v>32.959000000000003</v>
      </c>
      <c r="AT33">
        <v>20.4468</v>
      </c>
      <c r="AU33">
        <v>40.306089999999898</v>
      </c>
      <c r="AV33">
        <v>0.13732920000000001</v>
      </c>
      <c r="AW33">
        <v>0</v>
      </c>
      <c r="AX33">
        <v>31.692519999999899</v>
      </c>
      <c r="AY33">
        <v>1266510</v>
      </c>
      <c r="AZ33">
        <v>12.69717</v>
      </c>
      <c r="BA33">
        <v>12.69717</v>
      </c>
      <c r="BB33">
        <v>1.1035094269997701</v>
      </c>
      <c r="BC33" s="1">
        <v>1.0025321552928899E-5</v>
      </c>
      <c r="BD33" s="1">
        <v>1.0025321552928899E-5</v>
      </c>
      <c r="BE33">
        <v>-4.9990991962050897</v>
      </c>
      <c r="BF33" s="1">
        <v>1.0023207999999999E-5</v>
      </c>
      <c r="BG33">
        <v>-4.9991907480946196</v>
      </c>
      <c r="BH33" s="1">
        <v>1.0023199E-5</v>
      </c>
      <c r="BI33">
        <v>0.96615569999999995</v>
      </c>
      <c r="BJ33">
        <v>1.0559635000000001</v>
      </c>
      <c r="BK33" s="1">
        <v>7.6284885235805395E-7</v>
      </c>
      <c r="BL33" s="1">
        <v>8.3375851750084798E-7</v>
      </c>
      <c r="BM33" s="1">
        <v>7.6268900000000003E-7</v>
      </c>
      <c r="BN33" s="1">
        <v>8.3358225000000004E-7</v>
      </c>
      <c r="BO33" s="1">
        <v>1.3035290000000001E-6</v>
      </c>
      <c r="BP33">
        <v>7.6221809999999904E-2</v>
      </c>
      <c r="BQ33">
        <v>8.3191239999999902E-2</v>
      </c>
      <c r="BR33">
        <v>1.00018160140859</v>
      </c>
      <c r="BS33" s="1">
        <v>1.87330419815082E-5</v>
      </c>
      <c r="BT33" s="1">
        <v>1.8729319999999998E-5</v>
      </c>
      <c r="BU33">
        <v>1.00018160140859</v>
      </c>
      <c r="BV33" s="1">
        <v>1.7107823862425002E-5</v>
      </c>
      <c r="BW33" s="3">
        <v>1.7104395000000001E-5</v>
      </c>
      <c r="BX33">
        <v>10.763920000000001</v>
      </c>
      <c r="BY33">
        <v>287.03435000000002</v>
      </c>
      <c r="BZ33">
        <v>2.45793170822725</v>
      </c>
      <c r="CA33">
        <v>2870.3434999999999</v>
      </c>
      <c r="CB33">
        <v>3.45793170822725</v>
      </c>
      <c r="CC33">
        <v>22.644950000000001</v>
      </c>
      <c r="CD33">
        <v>22.624619593177201</v>
      </c>
      <c r="CE33">
        <v>7.5195635000000003</v>
      </c>
      <c r="CF33">
        <v>40.473765</v>
      </c>
      <c r="CG33">
        <v>1.60717318569836</v>
      </c>
      <c r="CH33">
        <v>404.73764999999997</v>
      </c>
      <c r="CI33">
        <v>2.6071731856983602</v>
      </c>
      <c r="CJ33">
        <v>0.24714919999999899</v>
      </c>
      <c r="CK33">
        <v>0.51348540434429202</v>
      </c>
      <c r="CL33">
        <v>0.509396896313287</v>
      </c>
      <c r="CM33">
        <v>0.22668244296658599</v>
      </c>
      <c r="CN33">
        <v>0.41536819999999902</v>
      </c>
      <c r="CO33">
        <v>0.38640174999999999</v>
      </c>
      <c r="CP33">
        <v>1.5877049999999999</v>
      </c>
      <c r="CQ33">
        <v>1.0487420000000001</v>
      </c>
      <c r="CR33">
        <v>0.96669579999999999</v>
      </c>
      <c r="CS33">
        <v>1</v>
      </c>
      <c r="CT33">
        <v>1</v>
      </c>
      <c r="CU33">
        <v>1</v>
      </c>
      <c r="CV33">
        <v>1</v>
      </c>
      <c r="CW33">
        <v>0</v>
      </c>
      <c r="CX33">
        <v>0</v>
      </c>
      <c r="CY33">
        <v>255</v>
      </c>
      <c r="CZ33">
        <v>3.9215686274508901E-3</v>
      </c>
      <c r="DA33">
        <v>3.90625E-3</v>
      </c>
      <c r="DB33">
        <v>7.8125E-3</v>
      </c>
      <c r="DC33">
        <v>2.4413874771000001E-4</v>
      </c>
      <c r="DD33">
        <v>6.2255380666051699E-2</v>
      </c>
      <c r="DE33">
        <v>1266760</v>
      </c>
      <c r="DF33">
        <v>1266650</v>
      </c>
      <c r="DG33">
        <v>1266790</v>
      </c>
      <c r="DH33">
        <v>1266510</v>
      </c>
      <c r="DI33">
        <v>1266510</v>
      </c>
      <c r="DJ33">
        <v>1266750</v>
      </c>
      <c r="DK33">
        <v>23.725584999999899</v>
      </c>
      <c r="DL33">
        <v>75.507364999999993</v>
      </c>
      <c r="DM33">
        <v>2.1811034999999999</v>
      </c>
      <c r="DN33">
        <v>1.04772299999999E-2</v>
      </c>
      <c r="DO33">
        <v>0</v>
      </c>
      <c r="DP33">
        <v>30.422294999999998</v>
      </c>
      <c r="DQ33">
        <v>1266740</v>
      </c>
      <c r="DR33">
        <v>1266580</v>
      </c>
      <c r="DS33">
        <v>1266786.5</v>
      </c>
      <c r="DT33">
        <v>1266510</v>
      </c>
      <c r="DU33">
        <v>1266510</v>
      </c>
      <c r="DV33">
        <v>1266720</v>
      </c>
      <c r="DW33" s="1">
        <v>-2.659331E-16</v>
      </c>
      <c r="DX33" s="1">
        <v>2.659331E-16</v>
      </c>
      <c r="DY33" s="1">
        <v>9.5799754999999895E-17</v>
      </c>
      <c r="DZ33" s="1">
        <v>-5.0769024999999904E-16</v>
      </c>
      <c r="EA33">
        <v>0</v>
      </c>
      <c r="EB33">
        <v>0</v>
      </c>
      <c r="EC33" s="1">
        <v>-1.10978999999999E-16</v>
      </c>
    </row>
    <row r="34" spans="2:133" x14ac:dyDescent="0.35">
      <c r="B34">
        <v>20</v>
      </c>
      <c r="C34">
        <v>1</v>
      </c>
      <c r="D34">
        <v>10758</v>
      </c>
      <c r="E34">
        <v>70760</v>
      </c>
      <c r="F34">
        <v>7</v>
      </c>
      <c r="G34">
        <v>7</v>
      </c>
      <c r="H34">
        <v>1</v>
      </c>
      <c r="I34">
        <v>1</v>
      </c>
      <c r="J34">
        <v>3</v>
      </c>
      <c r="K34">
        <v>0</v>
      </c>
      <c r="L34">
        <v>14</v>
      </c>
      <c r="M34">
        <v>4</v>
      </c>
      <c r="N34">
        <v>0</v>
      </c>
      <c r="O34">
        <v>-1</v>
      </c>
      <c r="P34">
        <v>4</v>
      </c>
      <c r="Q34">
        <v>-2.5</v>
      </c>
      <c r="R34">
        <v>0</v>
      </c>
      <c r="S34">
        <v>0.9</v>
      </c>
      <c r="T34">
        <v>1.00012141401514</v>
      </c>
      <c r="U34">
        <v>0.185459502937004</v>
      </c>
      <c r="V34">
        <v>1.7976539065649899</v>
      </c>
      <c r="W34">
        <v>0.35785334727391699</v>
      </c>
      <c r="X34">
        <v>0.35719334210016102</v>
      </c>
      <c r="Y34">
        <v>1.61219440362799</v>
      </c>
      <c r="Z34">
        <v>0.99567968085233705</v>
      </c>
      <c r="AA34">
        <v>0.14685284804686999</v>
      </c>
      <c r="AB34">
        <v>1.84182495515984</v>
      </c>
      <c r="AC34">
        <v>0.36278986627718002</v>
      </c>
      <c r="AD34">
        <v>0.36084814715106101</v>
      </c>
      <c r="AE34">
        <v>1.69497210711297</v>
      </c>
      <c r="AF34">
        <v>3.2959E-3</v>
      </c>
      <c r="AG34">
        <v>-2.4820259735850598</v>
      </c>
      <c r="AH34">
        <v>3.9985629999999802E-3</v>
      </c>
      <c r="AI34">
        <v>7.9307549999999994E-3</v>
      </c>
      <c r="AJ34" s="1">
        <v>1.6021739999999901E-5</v>
      </c>
      <c r="AK34">
        <v>0</v>
      </c>
      <c r="AL34">
        <v>3.1707779999998998E-3</v>
      </c>
      <c r="AM34">
        <v>3.2958999999999801E-2</v>
      </c>
      <c r="AN34">
        <v>3.9985629999999897E-2</v>
      </c>
      <c r="AO34">
        <v>7.9307549999999893E-2</v>
      </c>
      <c r="AP34">
        <v>1.6021739999990501E-4</v>
      </c>
      <c r="AQ34">
        <v>0</v>
      </c>
      <c r="AR34">
        <v>3.1707779999999901E-2</v>
      </c>
      <c r="AS34">
        <v>32.959000000000003</v>
      </c>
      <c r="AT34">
        <v>39.985629999999901</v>
      </c>
      <c r="AU34">
        <v>79.307549999999907</v>
      </c>
      <c r="AV34">
        <v>0.16021740000000001</v>
      </c>
      <c r="AW34">
        <v>0</v>
      </c>
      <c r="AX34">
        <v>31.7077799999999</v>
      </c>
      <c r="AY34">
        <v>1266510</v>
      </c>
      <c r="AZ34">
        <v>6.3451560000000002</v>
      </c>
      <c r="BA34">
        <v>6.3451560000000002</v>
      </c>
      <c r="BB34">
        <v>0.802130610355549</v>
      </c>
      <c r="BC34" s="1">
        <v>5.0099533363337001E-6</v>
      </c>
      <c r="BD34" s="1">
        <v>5.0099533363337001E-6</v>
      </c>
      <c r="BE34">
        <v>-5.3004780128493199</v>
      </c>
      <c r="BF34" s="1">
        <v>5.00834149999999E-6</v>
      </c>
      <c r="BG34">
        <v>-5.3006177503526404</v>
      </c>
      <c r="BH34" s="1">
        <v>5.0082294999999996E-6</v>
      </c>
      <c r="BI34">
        <v>1.272043</v>
      </c>
      <c r="BJ34">
        <v>1.3688309999999999</v>
      </c>
      <c r="BK34" s="1">
        <v>1.0043686982337199E-6</v>
      </c>
      <c r="BL34" s="1">
        <v>1.0807897292559799E-6</v>
      </c>
      <c r="BM34" s="1">
        <v>1.0040461999999999E-6</v>
      </c>
      <c r="BN34" s="1">
        <v>1.08041755E-6</v>
      </c>
      <c r="BO34" s="1">
        <v>5.4015275000000001E-6</v>
      </c>
      <c r="BP34">
        <v>0.20108664999999901</v>
      </c>
      <c r="BQ34">
        <v>0.215748949999999</v>
      </c>
      <c r="BR34">
        <v>1.00011843570125</v>
      </c>
      <c r="BS34">
        <v>1.97456672272574E-4</v>
      </c>
      <c r="BT34">
        <v>1.97394349999945E-4</v>
      </c>
      <c r="BU34">
        <v>1.0001421228414999</v>
      </c>
      <c r="BV34">
        <v>1.9257818730206399E-4</v>
      </c>
      <c r="BW34" s="2">
        <v>1.9251304999995999E-4</v>
      </c>
      <c r="BX34">
        <v>20.428495000000002</v>
      </c>
      <c r="BY34">
        <v>1071.5225</v>
      </c>
      <c r="BZ34">
        <v>3.03000093489204</v>
      </c>
      <c r="CA34">
        <v>10715.225</v>
      </c>
      <c r="CB34">
        <v>4.0300009348920396</v>
      </c>
      <c r="CC34">
        <v>169.18879999999999</v>
      </c>
      <c r="CD34">
        <v>169.10751330242601</v>
      </c>
      <c r="CE34">
        <v>21.721809999999898</v>
      </c>
      <c r="CF34">
        <v>79.471579999999904</v>
      </c>
      <c r="CG34">
        <v>1.9002116866655501</v>
      </c>
      <c r="CH34">
        <v>794.71579999999904</v>
      </c>
      <c r="CI34">
        <v>2.9002116866655498</v>
      </c>
      <c r="CJ34">
        <v>0.25074380000000002</v>
      </c>
      <c r="CK34">
        <v>0.51232361471278098</v>
      </c>
      <c r="CL34">
        <v>0.50670737542752298</v>
      </c>
      <c r="CM34">
        <v>0.17616578203719299</v>
      </c>
      <c r="CN34">
        <v>1.5971474999999999</v>
      </c>
      <c r="CO34">
        <v>1.5622294999999999</v>
      </c>
      <c r="CP34">
        <v>6.2587099999999998</v>
      </c>
      <c r="CQ34">
        <v>1.048597</v>
      </c>
      <c r="CR34">
        <v>0.96751739999999997</v>
      </c>
      <c r="CS34">
        <v>127</v>
      </c>
      <c r="CT34">
        <v>7.8740157480314005E-3</v>
      </c>
      <c r="CU34">
        <v>7.8125E-3</v>
      </c>
      <c r="CV34">
        <v>1.5625E-2</v>
      </c>
      <c r="CW34">
        <v>6.9051255907489999E-4</v>
      </c>
      <c r="CX34">
        <v>8.7695095002514101E-2</v>
      </c>
      <c r="CY34">
        <v>127</v>
      </c>
      <c r="CZ34">
        <v>7.8740157480314005E-3</v>
      </c>
      <c r="DA34">
        <v>7.8125E-3</v>
      </c>
      <c r="DB34">
        <v>1.5625E-2</v>
      </c>
      <c r="DC34">
        <v>6.9051255907489999E-4</v>
      </c>
      <c r="DD34">
        <v>8.7695095002514101E-2</v>
      </c>
      <c r="DE34">
        <v>1266910</v>
      </c>
      <c r="DF34">
        <v>1267060</v>
      </c>
      <c r="DG34">
        <v>1267579</v>
      </c>
      <c r="DH34">
        <v>1266510</v>
      </c>
      <c r="DI34">
        <v>1266510</v>
      </c>
      <c r="DJ34">
        <v>1266888</v>
      </c>
      <c r="DK34">
        <v>250.08085</v>
      </c>
      <c r="DL34">
        <v>282.00855000000001</v>
      </c>
      <c r="DM34">
        <v>16.453495</v>
      </c>
      <c r="DN34">
        <v>1.45511999999999E-2</v>
      </c>
      <c r="DO34">
        <v>0</v>
      </c>
      <c r="DP34">
        <v>242.42455000000001</v>
      </c>
      <c r="DQ34">
        <v>1266660</v>
      </c>
      <c r="DR34">
        <v>1266780</v>
      </c>
      <c r="DS34">
        <v>1267560</v>
      </c>
      <c r="DT34">
        <v>1266510</v>
      </c>
      <c r="DU34">
        <v>1266510</v>
      </c>
      <c r="DV34">
        <v>1266640</v>
      </c>
      <c r="DW34" s="1">
        <v>1.4918654E-16</v>
      </c>
      <c r="DX34" s="1">
        <v>-1.4918654E-16</v>
      </c>
      <c r="DY34" s="1">
        <v>7.8929844999999998E-17</v>
      </c>
      <c r="DZ34" s="1">
        <v>-2.5825239999999999E-17</v>
      </c>
      <c r="EA34">
        <v>0</v>
      </c>
      <c r="EB34">
        <v>0</v>
      </c>
      <c r="EC34" s="1">
        <v>1.9168729999999901E-17</v>
      </c>
    </row>
    <row r="35" spans="2:133" x14ac:dyDescent="0.35">
      <c r="B35">
        <v>20</v>
      </c>
      <c r="C35">
        <v>1</v>
      </c>
      <c r="D35">
        <v>10759</v>
      </c>
      <c r="E35">
        <v>80760</v>
      </c>
      <c r="F35">
        <v>8</v>
      </c>
      <c r="G35">
        <v>8</v>
      </c>
      <c r="H35">
        <v>1</v>
      </c>
      <c r="I35">
        <v>1</v>
      </c>
      <c r="J35">
        <v>3</v>
      </c>
      <c r="K35">
        <v>0</v>
      </c>
      <c r="L35">
        <v>14</v>
      </c>
      <c r="M35">
        <v>4</v>
      </c>
      <c r="N35">
        <v>0</v>
      </c>
      <c r="O35">
        <v>-1</v>
      </c>
      <c r="P35">
        <v>4</v>
      </c>
      <c r="Q35">
        <v>-2.5</v>
      </c>
      <c r="R35">
        <v>0</v>
      </c>
      <c r="S35">
        <v>0.9</v>
      </c>
      <c r="T35">
        <v>0.99559981703737899</v>
      </c>
      <c r="U35">
        <v>0.24505294139828501</v>
      </c>
      <c r="V35">
        <v>1.7377828640622699</v>
      </c>
      <c r="W35">
        <v>0.347569908816039</v>
      </c>
      <c r="X35">
        <v>0.34487530647040099</v>
      </c>
      <c r="Y35">
        <v>1.4927299226639901</v>
      </c>
      <c r="Z35">
        <v>0.99567968085233705</v>
      </c>
      <c r="AA35">
        <v>0.14685284804686999</v>
      </c>
      <c r="AB35">
        <v>1.84182495515984</v>
      </c>
      <c r="AC35">
        <v>0.36278986627718002</v>
      </c>
      <c r="AD35">
        <v>0.36084814715106101</v>
      </c>
      <c r="AE35">
        <v>1.69497210711297</v>
      </c>
      <c r="AF35">
        <v>3.2936110000000001E-3</v>
      </c>
      <c r="AG35">
        <v>-2.4823282911724802</v>
      </c>
      <c r="AH35">
        <v>7.9116799999999505E-3</v>
      </c>
      <c r="AI35">
        <v>1.5899699999999899E-2</v>
      </c>
      <c r="AJ35" s="1">
        <v>2.059938E-5</v>
      </c>
      <c r="AK35">
        <v>0</v>
      </c>
      <c r="AL35">
        <v>3.1738299999999001E-3</v>
      </c>
      <c r="AM35">
        <v>3.2936109999999803E-2</v>
      </c>
      <c r="AN35">
        <v>7.9116799999999904E-2</v>
      </c>
      <c r="AO35">
        <v>0.158996999999999</v>
      </c>
      <c r="AP35">
        <v>2.059937999999E-4</v>
      </c>
      <c r="AQ35">
        <v>0</v>
      </c>
      <c r="AR35">
        <v>3.17382999999999E-2</v>
      </c>
      <c r="AS35">
        <v>32.936109999999999</v>
      </c>
      <c r="AT35">
        <v>79.116799999999898</v>
      </c>
      <c r="AU35">
        <v>158.99699999999899</v>
      </c>
      <c r="AV35">
        <v>0.2059938</v>
      </c>
      <c r="AW35">
        <v>0</v>
      </c>
      <c r="AX35">
        <v>31.738299999999999</v>
      </c>
      <c r="AY35">
        <v>1266510</v>
      </c>
      <c r="AZ35">
        <v>3.13002449999999</v>
      </c>
      <c r="BA35">
        <v>3.13002449999999</v>
      </c>
      <c r="BB35">
        <v>0.494987996668664</v>
      </c>
      <c r="BC35" s="1">
        <v>2.47137764407703E-6</v>
      </c>
      <c r="BD35" s="1">
        <v>2.47137764407703E-6</v>
      </c>
      <c r="BE35">
        <v>-5.6076206265361996</v>
      </c>
      <c r="BF35" s="1">
        <v>2.4704449999999999E-6</v>
      </c>
      <c r="BG35">
        <v>-5.6077845290907797</v>
      </c>
      <c r="BH35" s="1">
        <v>2.46408199999999E-6</v>
      </c>
      <c r="BI35">
        <v>1.3777955</v>
      </c>
      <c r="BJ35">
        <v>6.2825284999999997</v>
      </c>
      <c r="BK35" s="1">
        <v>1.0878678415488201E-6</v>
      </c>
      <c r="BL35" s="1">
        <v>4.96050445713022E-6</v>
      </c>
      <c r="BM35" s="1">
        <v>1.0874571999999999E-6</v>
      </c>
      <c r="BN35" s="1">
        <v>4.945863E-6</v>
      </c>
      <c r="BO35" s="1">
        <v>2.112095E-5</v>
      </c>
      <c r="BP35">
        <v>0.44223389999999901</v>
      </c>
      <c r="BQ35">
        <v>2.0069195</v>
      </c>
      <c r="BR35">
        <v>1.00006316570733</v>
      </c>
      <c r="BS35">
        <v>3.1311525372869998E-4</v>
      </c>
      <c r="BT35">
        <v>3.1299839999994499E-4</v>
      </c>
      <c r="BU35">
        <v>1.00258268785876</v>
      </c>
      <c r="BV35">
        <v>3.6785386613602999E-4</v>
      </c>
      <c r="BW35" s="2">
        <v>3.6677084999993999E-4</v>
      </c>
      <c r="BX35">
        <v>40.394835</v>
      </c>
      <c r="BY35">
        <v>4242.68299999999</v>
      </c>
      <c r="BZ35">
        <v>3.6276405347446099</v>
      </c>
      <c r="CA35">
        <v>42426.83</v>
      </c>
      <c r="CB35">
        <v>4.6276405347446099</v>
      </c>
      <c r="CC35">
        <v>1355.39399999999</v>
      </c>
      <c r="CD35">
        <v>1358.9182161871399</v>
      </c>
      <c r="CE35">
        <v>166.25949999999901</v>
      </c>
      <c r="CF35">
        <v>159.24435</v>
      </c>
      <c r="CG35">
        <v>2.2020640324563399</v>
      </c>
      <c r="CH35">
        <v>1592.4435000000001</v>
      </c>
      <c r="CI35">
        <v>3.2020640324563399</v>
      </c>
      <c r="CJ35">
        <v>0.244001099999999</v>
      </c>
      <c r="CK35">
        <v>0.50148100539237495</v>
      </c>
      <c r="CL35">
        <v>0.50009909703545097</v>
      </c>
      <c r="CM35">
        <v>0.139755814327399</v>
      </c>
      <c r="CN35">
        <v>6.2612135000000002</v>
      </c>
      <c r="CO35">
        <v>6.2290684999999897</v>
      </c>
      <c r="CP35">
        <v>25.254860000000001</v>
      </c>
      <c r="CQ35">
        <v>1.0473349999999899</v>
      </c>
      <c r="CR35">
        <v>0.96970040000000002</v>
      </c>
      <c r="CS35">
        <v>63</v>
      </c>
      <c r="CT35">
        <v>1.5873015873015799E-2</v>
      </c>
      <c r="CU35">
        <v>1.5625E-2</v>
      </c>
      <c r="CV35">
        <v>3.125E-2</v>
      </c>
      <c r="CW35">
        <v>1.95287893700679E-3</v>
      </c>
      <c r="CX35">
        <v>0.12303137303143399</v>
      </c>
      <c r="CY35">
        <v>63</v>
      </c>
      <c r="CZ35">
        <v>1.5873015873015799E-2</v>
      </c>
      <c r="DA35">
        <v>1.5625E-2</v>
      </c>
      <c r="DB35">
        <v>3.125E-2</v>
      </c>
      <c r="DC35">
        <v>1.95287893700679E-3</v>
      </c>
      <c r="DD35">
        <v>0.12303137303143399</v>
      </c>
      <c r="DE35">
        <v>1266980</v>
      </c>
      <c r="DF35">
        <v>1268655</v>
      </c>
      <c r="DG35">
        <v>1270735.5</v>
      </c>
      <c r="DH35">
        <v>1266510</v>
      </c>
      <c r="DI35">
        <v>1266510</v>
      </c>
      <c r="DJ35">
        <v>1266950.5</v>
      </c>
      <c r="DK35">
        <v>396.56360000000001</v>
      </c>
      <c r="DL35">
        <v>1103.9344999999901</v>
      </c>
      <c r="DM35">
        <v>130.42439999999999</v>
      </c>
      <c r="DN35">
        <v>2.5029024999999899E-2</v>
      </c>
      <c r="DO35">
        <v>0</v>
      </c>
      <c r="DP35">
        <v>373.612899999999</v>
      </c>
      <c r="DQ35">
        <v>1266590</v>
      </c>
      <c r="DR35">
        <v>1267555</v>
      </c>
      <c r="DS35">
        <v>1270605</v>
      </c>
      <c r="DT35">
        <v>1266510</v>
      </c>
      <c r="DU35">
        <v>1266510</v>
      </c>
      <c r="DV35">
        <v>1266580</v>
      </c>
      <c r="DW35" s="1">
        <v>1.370433E-16</v>
      </c>
      <c r="DX35" s="1">
        <v>-1.370433E-16</v>
      </c>
      <c r="DY35" s="1">
        <v>-1.543907E-16</v>
      </c>
      <c r="DZ35" s="1">
        <v>6.2862349999999897E-17</v>
      </c>
      <c r="EA35">
        <v>0</v>
      </c>
      <c r="EB35">
        <v>0</v>
      </c>
      <c r="EC35" s="1">
        <v>-6.2450184999999902E-17</v>
      </c>
    </row>
    <row r="36" spans="2:133" x14ac:dyDescent="0.35">
      <c r="B36">
        <v>20</v>
      </c>
      <c r="C36">
        <v>1</v>
      </c>
      <c r="D36">
        <v>10760</v>
      </c>
      <c r="E36">
        <v>90760</v>
      </c>
      <c r="F36">
        <v>9</v>
      </c>
      <c r="G36">
        <v>9</v>
      </c>
      <c r="H36">
        <v>1</v>
      </c>
      <c r="I36">
        <v>1</v>
      </c>
      <c r="J36">
        <v>3</v>
      </c>
      <c r="K36">
        <v>0</v>
      </c>
      <c r="L36">
        <v>14</v>
      </c>
      <c r="M36">
        <v>4</v>
      </c>
      <c r="N36">
        <v>0</v>
      </c>
      <c r="O36">
        <v>-1</v>
      </c>
      <c r="P36">
        <v>4</v>
      </c>
      <c r="Q36">
        <v>-2.5</v>
      </c>
      <c r="R36">
        <v>0</v>
      </c>
      <c r="S36">
        <v>0.9</v>
      </c>
      <c r="T36">
        <v>0.98020920047280702</v>
      </c>
      <c r="U36">
        <v>0.28958374160522399</v>
      </c>
      <c r="V36">
        <v>1.6575128389726299</v>
      </c>
      <c r="W36">
        <v>0.35168310345730702</v>
      </c>
      <c r="X36">
        <v>0.34384372993081502</v>
      </c>
      <c r="Y36">
        <v>1.3679290973674001</v>
      </c>
      <c r="Z36">
        <v>0.99567968085233705</v>
      </c>
      <c r="AA36">
        <v>0.14685284804686999</v>
      </c>
      <c r="AB36">
        <v>1.84182495515984</v>
      </c>
      <c r="AC36">
        <v>0.36278986627718002</v>
      </c>
      <c r="AD36">
        <v>0.36084814715106101</v>
      </c>
      <c r="AE36">
        <v>1.69497210711297</v>
      </c>
      <c r="AF36">
        <v>3.2882699999999998E-3</v>
      </c>
      <c r="AG36">
        <v>-2.4830341687174902</v>
      </c>
      <c r="AH36">
        <v>1.5732574999999901E-2</v>
      </c>
      <c r="AI36">
        <v>3.2333399999999901E-2</v>
      </c>
      <c r="AJ36" s="1">
        <v>2.5177019999999899E-5</v>
      </c>
      <c r="AK36">
        <v>0</v>
      </c>
      <c r="AL36">
        <v>3.1753559999999001E-3</v>
      </c>
      <c r="AM36">
        <v>3.2882699999999897E-2</v>
      </c>
      <c r="AN36">
        <v>0.15732574999999899</v>
      </c>
      <c r="AO36">
        <v>0.32333399999999901</v>
      </c>
      <c r="AP36">
        <v>2.5177019999989898E-4</v>
      </c>
      <c r="AQ36">
        <v>0</v>
      </c>
      <c r="AR36">
        <v>3.1753559999999903E-2</v>
      </c>
      <c r="AS36">
        <v>32.8827</v>
      </c>
      <c r="AT36">
        <v>157.32575</v>
      </c>
      <c r="AU36">
        <v>323.33399999999898</v>
      </c>
      <c r="AV36">
        <v>0.251770199999999</v>
      </c>
      <c r="AW36">
        <v>0</v>
      </c>
      <c r="AX36">
        <v>31.753559999999901</v>
      </c>
      <c r="AY36">
        <v>1266510</v>
      </c>
      <c r="AZ36">
        <v>1.5116459999999901</v>
      </c>
      <c r="BA36">
        <v>1.5116459999999901</v>
      </c>
      <c r="BB36">
        <v>0.179077511922068</v>
      </c>
      <c r="BC36" s="1">
        <v>1.1935523604235199E-6</v>
      </c>
      <c r="BD36" s="1">
        <v>1.1935523604235199E-6</v>
      </c>
      <c r="BE36">
        <v>-5.9235311112828004</v>
      </c>
      <c r="BF36" s="1">
        <v>1.1930709999999999E-6</v>
      </c>
      <c r="BG36">
        <v>-5.9237062796606699</v>
      </c>
      <c r="BH36" s="1">
        <v>1.185088E-6</v>
      </c>
      <c r="BI36">
        <v>-29.693079999999998</v>
      </c>
      <c r="BJ36">
        <v>12.707455</v>
      </c>
      <c r="BK36" s="1">
        <v>-2.34448050153571E-5</v>
      </c>
      <c r="BL36" s="1">
        <v>1.0033442294178399E-5</v>
      </c>
      <c r="BM36" s="1">
        <v>-2.34353299999999E-5</v>
      </c>
      <c r="BN36" s="1">
        <v>9.9622749999999994E-6</v>
      </c>
      <c r="BO36" s="1">
        <v>8.7278469999999898E-5</v>
      </c>
      <c r="BP36">
        <v>-19.675274999999999</v>
      </c>
      <c r="BQ36">
        <v>8.4049064999999903</v>
      </c>
      <c r="BR36">
        <v>1.0000315828536599</v>
      </c>
      <c r="BS36">
        <v>3.9493513671422502E-4</v>
      </c>
      <c r="BT36">
        <v>3.9476669999994398E-4</v>
      </c>
      <c r="BU36">
        <v>1.00414524954402</v>
      </c>
      <c r="BV36">
        <v>2.9860289298938901E-3</v>
      </c>
      <c r="BW36" s="2">
        <v>2.9648859999999301E-3</v>
      </c>
      <c r="BX36">
        <v>81.697554999999994</v>
      </c>
      <c r="BY36">
        <v>17396.584999999999</v>
      </c>
      <c r="BZ36">
        <v>4.2404640015107598</v>
      </c>
      <c r="CA36">
        <v>173965.85</v>
      </c>
      <c r="CB36">
        <v>5.2404640015107598</v>
      </c>
      <c r="CC36">
        <v>11499.53</v>
      </c>
      <c r="CD36">
        <v>11528.181421093001</v>
      </c>
      <c r="CE36">
        <v>1315.1105</v>
      </c>
      <c r="CF36">
        <v>323.78285</v>
      </c>
      <c r="CG36">
        <v>2.51025384148992</v>
      </c>
      <c r="CH36">
        <v>3237.8285000000001</v>
      </c>
      <c r="CI36">
        <v>3.51025384148992</v>
      </c>
      <c r="CJ36">
        <v>0.234759299999999</v>
      </c>
      <c r="CK36">
        <v>0.48595457972684297</v>
      </c>
      <c r="CL36">
        <v>0.48913075565967301</v>
      </c>
      <c r="CM36">
        <v>0.10741970299223599</v>
      </c>
      <c r="CN36">
        <v>24.763179999999998</v>
      </c>
      <c r="CO36">
        <v>24.733719999999899</v>
      </c>
      <c r="CP36">
        <v>104.3599</v>
      </c>
      <c r="CQ36">
        <v>1.0446124999999999</v>
      </c>
      <c r="CR36">
        <v>0.97146889999999997</v>
      </c>
      <c r="CS36">
        <v>31</v>
      </c>
      <c r="CT36">
        <v>3.2258064516128997E-2</v>
      </c>
      <c r="CU36">
        <v>3.125E-2</v>
      </c>
      <c r="CV36">
        <v>6.25E-2</v>
      </c>
      <c r="CW36">
        <v>5.521396749044E-3</v>
      </c>
      <c r="CX36">
        <v>0.171163299220364</v>
      </c>
      <c r="CY36">
        <v>31</v>
      </c>
      <c r="CZ36">
        <v>3.2258064516128997E-2</v>
      </c>
      <c r="DA36">
        <v>3.125E-2</v>
      </c>
      <c r="DB36">
        <v>6.25E-2</v>
      </c>
      <c r="DC36">
        <v>5.521396749044E-3</v>
      </c>
      <c r="DD36">
        <v>0.171163299220364</v>
      </c>
      <c r="DE36">
        <v>1267049.5</v>
      </c>
      <c r="DF36">
        <v>1275039.5</v>
      </c>
      <c r="DG36">
        <v>1283790</v>
      </c>
      <c r="DH36">
        <v>1266510</v>
      </c>
      <c r="DI36">
        <v>1266510</v>
      </c>
      <c r="DJ36">
        <v>1267019.5</v>
      </c>
      <c r="DK36">
        <v>500.1893</v>
      </c>
      <c r="DL36">
        <v>4500.1030000000001</v>
      </c>
      <c r="DM36">
        <v>1062.7605000000001</v>
      </c>
      <c r="DN36">
        <v>3.7830884999999898E-2</v>
      </c>
      <c r="DO36">
        <v>0</v>
      </c>
      <c r="DP36">
        <v>471.46559999999999</v>
      </c>
      <c r="DQ36">
        <v>1266550</v>
      </c>
      <c r="DR36">
        <v>1270540.5</v>
      </c>
      <c r="DS36">
        <v>1282726.5</v>
      </c>
      <c r="DT36">
        <v>1266510</v>
      </c>
      <c r="DU36">
        <v>1266510</v>
      </c>
      <c r="DV36">
        <v>1266550</v>
      </c>
      <c r="DW36" s="1">
        <v>1.7520662500000001E-16</v>
      </c>
      <c r="DX36" s="1">
        <v>-1.7520662500000001E-16</v>
      </c>
      <c r="DY36" s="1">
        <v>-8.7429799999999997E-17</v>
      </c>
      <c r="DZ36" s="1">
        <v>-5.0164760000000001E-16</v>
      </c>
      <c r="EA36">
        <v>0</v>
      </c>
      <c r="EB36">
        <v>0</v>
      </c>
      <c r="EC36" s="1">
        <v>1.07553E-17</v>
      </c>
    </row>
    <row r="37" spans="2:133" x14ac:dyDescent="0.35">
      <c r="B37">
        <v>20</v>
      </c>
      <c r="C37">
        <v>1</v>
      </c>
      <c r="D37">
        <v>6701</v>
      </c>
      <c r="E37">
        <v>4</v>
      </c>
      <c r="F37">
        <v>0</v>
      </c>
      <c r="G37">
        <v>0</v>
      </c>
      <c r="H37">
        <v>1</v>
      </c>
      <c r="I37">
        <v>1</v>
      </c>
      <c r="J37">
        <v>0</v>
      </c>
      <c r="K37">
        <v>3</v>
      </c>
      <c r="L37">
        <v>14</v>
      </c>
      <c r="M37">
        <v>4</v>
      </c>
      <c r="N37">
        <v>0</v>
      </c>
      <c r="O37">
        <v>-1</v>
      </c>
      <c r="P37">
        <v>4</v>
      </c>
      <c r="Q37">
        <v>-2.5</v>
      </c>
      <c r="R37">
        <v>0</v>
      </c>
      <c r="S37">
        <v>0.9</v>
      </c>
      <c r="T37">
        <v>0.99567968085233705</v>
      </c>
      <c r="U37">
        <v>0.14685284804686999</v>
      </c>
      <c r="V37">
        <v>1.84182495515984</v>
      </c>
      <c r="W37">
        <v>0.36278986627718002</v>
      </c>
      <c r="X37">
        <v>0.36084814715106101</v>
      </c>
      <c r="Y37">
        <v>1.69497210711297</v>
      </c>
      <c r="Z37">
        <v>0.99567968085233705</v>
      </c>
      <c r="AA37">
        <v>0.14685284804686999</v>
      </c>
      <c r="AB37">
        <v>1.84182495515984</v>
      </c>
      <c r="AC37">
        <v>0.36278986627718002</v>
      </c>
      <c r="AD37">
        <v>0.36084814715106101</v>
      </c>
      <c r="AE37">
        <v>1.69497210711297</v>
      </c>
      <c r="AF37">
        <v>6.8566134999999903E-2</v>
      </c>
      <c r="AG37">
        <v>-1.1639975575567101</v>
      </c>
      <c r="AH37">
        <v>2.5405870000000001E-4</v>
      </c>
      <c r="AI37">
        <v>3.1867989999999902E-2</v>
      </c>
      <c r="AJ37" s="1">
        <v>1.296998E-5</v>
      </c>
      <c r="AK37">
        <v>0</v>
      </c>
      <c r="AL37">
        <v>1.0590367499999901E-2</v>
      </c>
      <c r="AM37">
        <v>0.68566134999999995</v>
      </c>
      <c r="AN37">
        <v>2.54058699999999E-3</v>
      </c>
      <c r="AO37">
        <v>0.31867989999999902</v>
      </c>
      <c r="AP37">
        <v>1.2969979999991499E-4</v>
      </c>
      <c r="AQ37">
        <v>0</v>
      </c>
      <c r="AR37">
        <v>0.105903674999999</v>
      </c>
      <c r="AS37">
        <v>685.66134999999997</v>
      </c>
      <c r="AT37">
        <v>2.5405869999999902</v>
      </c>
      <c r="AU37">
        <v>318.67989999999998</v>
      </c>
      <c r="AV37">
        <v>0.1296998</v>
      </c>
      <c r="AW37">
        <v>0</v>
      </c>
      <c r="AX37">
        <v>105.903674999999</v>
      </c>
      <c r="AY37">
        <v>1266510</v>
      </c>
      <c r="AZ37">
        <v>151.54214999999999</v>
      </c>
      <c r="BA37">
        <v>148.43815000000001</v>
      </c>
      <c r="BB37">
        <v>2.1714222336507101</v>
      </c>
      <c r="BC37">
        <v>1.19653338702374E-4</v>
      </c>
      <c r="BD37">
        <v>1.17202509257684E-4</v>
      </c>
      <c r="BE37">
        <v>-3.9311863895543002</v>
      </c>
      <c r="BF37">
        <v>1.2261819999994999E-4</v>
      </c>
      <c r="BG37">
        <v>-3.9115730370903701</v>
      </c>
      <c r="BH37">
        <v>1.1718274999995499E-4</v>
      </c>
      <c r="BI37">
        <v>41.369275000000002</v>
      </c>
      <c r="BJ37">
        <v>53.355629999999998</v>
      </c>
      <c r="BK37" s="1">
        <v>3.26639939676749E-5</v>
      </c>
      <c r="BL37" s="1">
        <v>4.2128076367340098E-5</v>
      </c>
      <c r="BM37" s="1">
        <v>3.2658225E-5</v>
      </c>
      <c r="BN37" s="1">
        <v>4.2120704999999998E-5</v>
      </c>
      <c r="BO37" s="1">
        <v>4.2121130000000001E-5</v>
      </c>
      <c r="BP37">
        <v>0.266363449999999</v>
      </c>
      <c r="BQ37">
        <v>0.35945204999999902</v>
      </c>
      <c r="BR37">
        <v>1.0000236871402499</v>
      </c>
      <c r="BS37" s="1">
        <v>3.85314367829705E-7</v>
      </c>
      <c r="BT37" s="1">
        <v>3.8530625E-7</v>
      </c>
      <c r="BU37">
        <v>1.0000157914268299</v>
      </c>
      <c r="BV37" s="1">
        <v>3.2473040086536999E-9</v>
      </c>
      <c r="BW37" s="3">
        <v>3.2472519999999898E-9</v>
      </c>
      <c r="BX37">
        <v>1.01289219999999</v>
      </c>
      <c r="BY37">
        <v>222.81395000000001</v>
      </c>
      <c r="BZ37">
        <v>2.3477762952663102</v>
      </c>
      <c r="CA37">
        <v>2228.1395000000002</v>
      </c>
      <c r="CB37">
        <v>3.3477762952663102</v>
      </c>
      <c r="CC37">
        <v>1.488993</v>
      </c>
      <c r="CD37">
        <v>1.5009579883269999</v>
      </c>
      <c r="CE37">
        <v>1.01032835</v>
      </c>
      <c r="CF37">
        <v>318.75879999999898</v>
      </c>
      <c r="CG37">
        <v>2.5032143304968399</v>
      </c>
      <c r="CH37">
        <v>3187.5879999999902</v>
      </c>
      <c r="CI37">
        <v>3.5032143304968399</v>
      </c>
      <c r="CJ37">
        <v>0.35672584999999901</v>
      </c>
      <c r="CK37">
        <v>9.2489493292633104E-3</v>
      </c>
      <c r="CL37">
        <v>8.2179196702533291E-3</v>
      </c>
      <c r="CM37">
        <v>0.17905268592080101</v>
      </c>
      <c r="CN37">
        <v>2.0806539999999501E-3</v>
      </c>
      <c r="CO37">
        <v>9.7934189999994989E-4</v>
      </c>
      <c r="CP37">
        <v>0.259784349999999</v>
      </c>
      <c r="CQ37">
        <v>0.54512594999999997</v>
      </c>
      <c r="CR37">
        <v>6.4253269999999904E-2</v>
      </c>
      <c r="CS37">
        <v>1</v>
      </c>
      <c r="CT37">
        <v>1</v>
      </c>
      <c r="CU37">
        <v>1</v>
      </c>
      <c r="CV37">
        <v>1</v>
      </c>
      <c r="CW37">
        <v>0</v>
      </c>
      <c r="CX37">
        <v>0</v>
      </c>
      <c r="CY37">
        <v>1356.65</v>
      </c>
      <c r="CZ37">
        <v>7.3748080316068997E-4</v>
      </c>
      <c r="DA37">
        <v>1.220703125E-4</v>
      </c>
      <c r="DB37">
        <v>2.6489257812499999E-3</v>
      </c>
      <c r="DC37">
        <v>4.2427350716733501E-4</v>
      </c>
      <c r="DD37">
        <v>0.57549825141600797</v>
      </c>
      <c r="DE37">
        <v>1266540</v>
      </c>
      <c r="DF37">
        <v>1266520</v>
      </c>
      <c r="DG37">
        <v>1266556</v>
      </c>
      <c r="DH37">
        <v>1266510</v>
      </c>
      <c r="DI37">
        <v>1266510</v>
      </c>
      <c r="DJ37">
        <v>1266520</v>
      </c>
      <c r="DK37">
        <v>0.48800450000000001</v>
      </c>
      <c r="DL37">
        <v>0.58779559999999997</v>
      </c>
      <c r="DM37">
        <v>1.1727904999999901</v>
      </c>
      <c r="DN37">
        <v>9.8949249999999607E-3</v>
      </c>
      <c r="DO37">
        <v>0</v>
      </c>
      <c r="DP37">
        <v>0.50134529999999899</v>
      </c>
      <c r="DQ37">
        <v>1266540</v>
      </c>
      <c r="DR37">
        <v>1266510</v>
      </c>
      <c r="DS37">
        <v>1266554</v>
      </c>
      <c r="DT37">
        <v>1266510</v>
      </c>
      <c r="DU37">
        <v>1266510</v>
      </c>
      <c r="DV37">
        <v>1266520</v>
      </c>
      <c r="DW37" s="1">
        <v>-8.7946754999999997E-17</v>
      </c>
      <c r="DX37" s="1">
        <v>8.7946754999999997E-17</v>
      </c>
      <c r="DY37" s="1">
        <v>-2.6356366000000001E-17</v>
      </c>
      <c r="DZ37" s="1">
        <v>1.1447121499999999E-16</v>
      </c>
      <c r="EA37" s="1">
        <v>-2.9728370557499901E-18</v>
      </c>
      <c r="EB37">
        <v>0</v>
      </c>
      <c r="EC37" s="1">
        <v>-1.30414909999999E-16</v>
      </c>
    </row>
    <row r="38" spans="2:133" x14ac:dyDescent="0.35">
      <c r="B38">
        <v>12</v>
      </c>
      <c r="C38">
        <v>1</v>
      </c>
      <c r="D38">
        <v>6702</v>
      </c>
      <c r="E38">
        <v>10436</v>
      </c>
      <c r="F38">
        <v>1</v>
      </c>
      <c r="G38">
        <v>1</v>
      </c>
      <c r="H38">
        <v>1</v>
      </c>
      <c r="I38">
        <v>1</v>
      </c>
      <c r="J38">
        <v>0</v>
      </c>
      <c r="K38">
        <v>3</v>
      </c>
      <c r="L38">
        <v>14</v>
      </c>
      <c r="M38">
        <v>4</v>
      </c>
      <c r="N38">
        <v>0</v>
      </c>
      <c r="O38">
        <v>-1</v>
      </c>
      <c r="P38">
        <v>4</v>
      </c>
      <c r="Q38">
        <v>-2.5</v>
      </c>
      <c r="R38">
        <v>0</v>
      </c>
      <c r="S38">
        <v>0.9</v>
      </c>
      <c r="T38">
        <v>1.0055364837209999</v>
      </c>
      <c r="U38">
        <v>0.14726872635514099</v>
      </c>
      <c r="V38">
        <v>1.84241938071307</v>
      </c>
      <c r="W38">
        <v>0.35744954259941902</v>
      </c>
      <c r="X38">
        <v>0.35921057305111698</v>
      </c>
      <c r="Y38">
        <v>1.69515065435793</v>
      </c>
      <c r="Z38">
        <v>1.00949525529006</v>
      </c>
      <c r="AA38">
        <v>0.14726872635514099</v>
      </c>
      <c r="AB38">
        <v>1.8424998211791599</v>
      </c>
      <c r="AC38">
        <v>0.356016106371699</v>
      </c>
      <c r="AD38">
        <v>0.35918045677198801</v>
      </c>
      <c r="AE38">
        <v>1.6952310948240199</v>
      </c>
      <c r="AF38">
        <v>0.124732916666666</v>
      </c>
      <c r="AG38">
        <v>-0.90406426923194105</v>
      </c>
      <c r="AH38">
        <v>1.6530383333323301E-4</v>
      </c>
      <c r="AI38">
        <v>2.6412958333333202E-2</v>
      </c>
      <c r="AJ38" s="1">
        <v>1.27156666666666E-5</v>
      </c>
      <c r="AK38">
        <v>0</v>
      </c>
      <c r="AL38">
        <v>1.04624524999999E-2</v>
      </c>
      <c r="AM38">
        <v>1.2473291666666599</v>
      </c>
      <c r="AN38">
        <v>1.6530383333332301E-3</v>
      </c>
      <c r="AO38">
        <v>0.26412958333333297</v>
      </c>
      <c r="AP38">
        <v>1.2715666666658301E-4</v>
      </c>
      <c r="AQ38">
        <v>0</v>
      </c>
      <c r="AR38">
        <v>0.104624524999999</v>
      </c>
      <c r="AS38">
        <v>1247.3291666666601</v>
      </c>
      <c r="AT38">
        <v>1.6530383333333301</v>
      </c>
      <c r="AU38">
        <v>264.12958333333302</v>
      </c>
      <c r="AV38">
        <v>0.127156666666666</v>
      </c>
      <c r="AW38">
        <v>0</v>
      </c>
      <c r="AX38">
        <v>104.62452500000001</v>
      </c>
      <c r="AY38">
        <v>1266510</v>
      </c>
      <c r="AZ38">
        <v>149.49949999999899</v>
      </c>
      <c r="BA38">
        <v>146.386083333333</v>
      </c>
      <c r="BB38">
        <v>2.16540618539134</v>
      </c>
      <c r="BC38">
        <v>1.18040520801216E-4</v>
      </c>
      <c r="BD38">
        <v>1.15582256226366E-4</v>
      </c>
      <c r="BE38">
        <v>-3.93720243781376</v>
      </c>
      <c r="BF38">
        <v>1.2016591666663301E-4</v>
      </c>
      <c r="BG38">
        <v>-3.9203132784295298</v>
      </c>
      <c r="BH38">
        <v>1.1557441666661601E-4</v>
      </c>
      <c r="BI38">
        <v>31.861999999999998</v>
      </c>
      <c r="BJ38">
        <v>41.409891666666603</v>
      </c>
      <c r="BK38" s="1">
        <v>2.5157322089837399E-5</v>
      </c>
      <c r="BL38" s="1">
        <v>3.2696063723671E-5</v>
      </c>
      <c r="BM38" s="1">
        <v>2.5153283333333301E-5</v>
      </c>
      <c r="BN38" s="1">
        <v>3.2690800000000002E-5</v>
      </c>
      <c r="BO38" s="1">
        <v>3.2692483333333302E-5</v>
      </c>
      <c r="BP38">
        <v>0.209301916666666</v>
      </c>
      <c r="BQ38">
        <v>0.28283108333333301</v>
      </c>
      <c r="BR38">
        <v>1.0000157914268299</v>
      </c>
      <c r="BS38" s="1">
        <v>3.8770288693601497E-7</v>
      </c>
      <c r="BT38" s="1">
        <v>3.8769674999999997E-7</v>
      </c>
      <c r="BU38">
        <v>1.0000157914268299</v>
      </c>
      <c r="BV38" s="1">
        <v>1.7448105423565501E-8</v>
      </c>
      <c r="BW38" s="3">
        <v>1.74478833333333E-8</v>
      </c>
      <c r="BX38">
        <v>1.20214</v>
      </c>
      <c r="BY38">
        <v>204.55574999999999</v>
      </c>
      <c r="BZ38">
        <v>2.3106986652082999</v>
      </c>
      <c r="CA38">
        <v>2045.5574999999999</v>
      </c>
      <c r="CB38">
        <v>3.3106986652082999</v>
      </c>
      <c r="CC38">
        <v>1.4342983333333299</v>
      </c>
      <c r="CD38">
        <v>1.3973302021182801</v>
      </c>
      <c r="CE38">
        <v>1.3679916666666601</v>
      </c>
      <c r="CF38">
        <v>264.209916666666</v>
      </c>
      <c r="CG38">
        <v>2.4219418013510299</v>
      </c>
      <c r="CH38">
        <v>2642.09916666666</v>
      </c>
      <c r="CI38">
        <v>3.4219418013510299</v>
      </c>
      <c r="CJ38">
        <v>0.19978458333333299</v>
      </c>
      <c r="CK38">
        <v>6.36809380246698E-3</v>
      </c>
      <c r="CL38">
        <v>6.5589537586604697E-3</v>
      </c>
      <c r="CM38">
        <v>0.34646403221135502</v>
      </c>
      <c r="CN38">
        <v>2.2418233333332798E-3</v>
      </c>
      <c r="CO38">
        <v>6.4782958333326596E-4</v>
      </c>
      <c r="CP38">
        <v>0.39624349999999903</v>
      </c>
      <c r="CQ38">
        <v>1.72627833333333</v>
      </c>
      <c r="CR38">
        <v>0.12691386666666599</v>
      </c>
      <c r="CS38">
        <v>1</v>
      </c>
      <c r="CT38">
        <v>1</v>
      </c>
      <c r="CU38">
        <v>1</v>
      </c>
      <c r="CV38">
        <v>1</v>
      </c>
      <c r="CW38">
        <v>0</v>
      </c>
      <c r="CX38">
        <v>0</v>
      </c>
      <c r="CY38">
        <v>1559.4166666666599</v>
      </c>
      <c r="CZ38">
        <v>6.4143722718519103E-4</v>
      </c>
      <c r="DA38">
        <v>1.220703125E-4</v>
      </c>
      <c r="DB38">
        <v>2.32950846354166E-3</v>
      </c>
      <c r="DC38">
        <v>3.6159081555513299E-4</v>
      </c>
      <c r="DD38">
        <v>0.56384944933631298</v>
      </c>
      <c r="DE38">
        <v>1266530</v>
      </c>
      <c r="DF38">
        <v>1266520</v>
      </c>
      <c r="DG38">
        <v>1266540</v>
      </c>
      <c r="DH38">
        <v>1266510</v>
      </c>
      <c r="DI38">
        <v>1266510</v>
      </c>
      <c r="DJ38">
        <v>1266520</v>
      </c>
      <c r="DK38">
        <v>0.49102958333333302</v>
      </c>
      <c r="DL38">
        <v>0.80957191666666595</v>
      </c>
      <c r="DM38">
        <v>0.49462483333333301</v>
      </c>
      <c r="DN38">
        <v>9.7010583333333004E-3</v>
      </c>
      <c r="DO38">
        <v>0</v>
      </c>
      <c r="DP38">
        <v>0.43047641666666597</v>
      </c>
      <c r="DQ38">
        <v>1266530</v>
      </c>
      <c r="DR38">
        <v>1266510</v>
      </c>
      <c r="DS38">
        <v>1266540</v>
      </c>
      <c r="DT38">
        <v>1266510</v>
      </c>
      <c r="DU38">
        <v>1266510</v>
      </c>
      <c r="DV38">
        <v>1266520</v>
      </c>
      <c r="DW38" s="1">
        <v>7.1803333333333303E-17</v>
      </c>
      <c r="DX38" s="1">
        <v>-7.1803333333333303E-17</v>
      </c>
      <c r="DY38" s="1">
        <v>-1.6653100000000201E-18</v>
      </c>
      <c r="DZ38" s="1">
        <v>9.7268916666666699E-18</v>
      </c>
      <c r="EA38" s="1">
        <v>-4.9360198350000003E-18</v>
      </c>
      <c r="EB38">
        <v>0</v>
      </c>
      <c r="EC38" s="1">
        <v>-2.3315804166666601E-16</v>
      </c>
    </row>
    <row r="39" spans="2:133" x14ac:dyDescent="0.35">
      <c r="B39">
        <v>13</v>
      </c>
      <c r="C39">
        <v>1</v>
      </c>
      <c r="D39">
        <v>6703</v>
      </c>
      <c r="E39">
        <v>20436</v>
      </c>
      <c r="F39">
        <v>2</v>
      </c>
      <c r="G39">
        <v>2</v>
      </c>
      <c r="H39">
        <v>1</v>
      </c>
      <c r="I39">
        <v>1</v>
      </c>
      <c r="J39">
        <v>0</v>
      </c>
      <c r="K39">
        <v>3</v>
      </c>
      <c r="L39">
        <v>14</v>
      </c>
      <c r="M39">
        <v>4</v>
      </c>
      <c r="N39">
        <v>0</v>
      </c>
      <c r="O39">
        <v>-1</v>
      </c>
      <c r="P39">
        <v>4</v>
      </c>
      <c r="Q39">
        <v>-2.5</v>
      </c>
      <c r="R39">
        <v>0</v>
      </c>
      <c r="S39">
        <v>0.9</v>
      </c>
      <c r="T39">
        <v>0.98836631429535404</v>
      </c>
      <c r="U39">
        <v>0.14976085407631901</v>
      </c>
      <c r="V39">
        <v>1.8388172245623899</v>
      </c>
      <c r="W39">
        <v>0.36464367653721302</v>
      </c>
      <c r="X39">
        <v>0.36007799010807101</v>
      </c>
      <c r="Y39">
        <v>1.6890563704860699</v>
      </c>
      <c r="Z39">
        <v>1.0002616637664401</v>
      </c>
      <c r="AA39">
        <v>0.14976085407631901</v>
      </c>
      <c r="AB39">
        <v>1.8395474451527001</v>
      </c>
      <c r="AC39">
        <v>0.36051234899026902</v>
      </c>
      <c r="AD39">
        <v>0.36028789631681402</v>
      </c>
      <c r="AE39">
        <v>1.6897865910763801</v>
      </c>
      <c r="AF39">
        <v>0.237227153846153</v>
      </c>
      <c r="AG39">
        <v>-0.624978008936663</v>
      </c>
      <c r="AH39">
        <v>2.1949184615374599E-4</v>
      </c>
      <c r="AI39">
        <v>1.7639161538461401E-2</v>
      </c>
      <c r="AJ39" s="1">
        <v>1.29112923076923E-5</v>
      </c>
      <c r="AK39">
        <v>0</v>
      </c>
      <c r="AL39">
        <v>1.08759976923076E-2</v>
      </c>
      <c r="AM39">
        <v>2.37227153846153</v>
      </c>
      <c r="AN39">
        <v>2.1949184615383901E-3</v>
      </c>
      <c r="AO39">
        <v>0.17639161538461501</v>
      </c>
      <c r="AP39">
        <v>1.29112923076838E-4</v>
      </c>
      <c r="AQ39">
        <v>0</v>
      </c>
      <c r="AR39">
        <v>0.108759976923076</v>
      </c>
      <c r="AS39">
        <v>2372.2715384615299</v>
      </c>
      <c r="AT39">
        <v>2.1949184615384598</v>
      </c>
      <c r="AU39">
        <v>176.39161538461499</v>
      </c>
      <c r="AV39">
        <v>0.12911292307692299</v>
      </c>
      <c r="AW39">
        <v>0</v>
      </c>
      <c r="AX39">
        <v>108.759976923076</v>
      </c>
      <c r="AY39">
        <v>1266510</v>
      </c>
      <c r="AZ39">
        <v>136.275846153846</v>
      </c>
      <c r="BA39">
        <v>133.49438461538401</v>
      </c>
      <c r="BB39">
        <v>2.1252945754097499</v>
      </c>
      <c r="BC39">
        <v>1.0759950269147599E-4</v>
      </c>
      <c r="BD39">
        <v>1.05403340372615E-4</v>
      </c>
      <c r="BE39">
        <v>-3.9773140477953199</v>
      </c>
      <c r="BF39">
        <v>1.10195999999961E-4</v>
      </c>
      <c r="BG39">
        <v>-3.9579997155855402</v>
      </c>
      <c r="BH39">
        <v>1.0596799999993E-4</v>
      </c>
      <c r="BI39">
        <v>12.804323076923</v>
      </c>
      <c r="BJ39">
        <v>21.442984615384599</v>
      </c>
      <c r="BK39" s="1">
        <v>1.0109926551644301E-5</v>
      </c>
      <c r="BL39" s="1">
        <v>1.6930766133220099E-5</v>
      </c>
      <c r="BM39" s="1">
        <v>1.0108560000000001E-5</v>
      </c>
      <c r="BN39" s="1">
        <v>1.6928499999999999E-5</v>
      </c>
      <c r="BO39" s="1">
        <v>1.69337076923076E-5</v>
      </c>
      <c r="BP39">
        <v>9.1717499999999896E-2</v>
      </c>
      <c r="BQ39">
        <v>0.15973015384615299</v>
      </c>
      <c r="BR39">
        <v>1.0000157914268299</v>
      </c>
      <c r="BS39" s="1">
        <v>4.3540219245740701E-7</v>
      </c>
      <c r="BT39" s="1">
        <v>4.3539623076922998E-7</v>
      </c>
      <c r="BU39">
        <v>1.00000789571341</v>
      </c>
      <c r="BV39" s="1">
        <v>1.5913573520935401E-7</v>
      </c>
      <c r="BW39" s="3">
        <v>1.59134076923076E-7</v>
      </c>
      <c r="BX39">
        <v>1.5429015384615301</v>
      </c>
      <c r="BY39">
        <v>140.70507692307601</v>
      </c>
      <c r="BZ39">
        <v>2.1478578802924999</v>
      </c>
      <c r="CA39">
        <v>1407.0507692307599</v>
      </c>
      <c r="CB39">
        <v>3.1478578802924999</v>
      </c>
      <c r="CC39">
        <v>1.62548153846153</v>
      </c>
      <c r="CD39">
        <v>1.0535567417277201</v>
      </c>
      <c r="CE39">
        <v>1.5361161538461501</v>
      </c>
      <c r="CF39">
        <v>176.47253846153799</v>
      </c>
      <c r="CG39">
        <v>2.2465257995822201</v>
      </c>
      <c r="CH39">
        <v>1764.7253846153801</v>
      </c>
      <c r="CI39">
        <v>3.2465257995822201</v>
      </c>
      <c r="CJ39">
        <v>0.20295992307692301</v>
      </c>
      <c r="CK39">
        <v>1.5632293145745199E-2</v>
      </c>
      <c r="CL39">
        <v>1.28668111429783E-2</v>
      </c>
      <c r="CM39">
        <v>0.33804238231778899</v>
      </c>
      <c r="CN39">
        <v>4.5053638461537704E-3</v>
      </c>
      <c r="CO39">
        <v>1.77758692307686E-3</v>
      </c>
      <c r="CP39">
        <v>0.435588538461538</v>
      </c>
      <c r="CQ39">
        <v>5.9981915384615299</v>
      </c>
      <c r="CR39">
        <v>0.264071</v>
      </c>
      <c r="CS39">
        <v>1</v>
      </c>
      <c r="CT39">
        <v>1</v>
      </c>
      <c r="CU39">
        <v>1</v>
      </c>
      <c r="CV39">
        <v>1</v>
      </c>
      <c r="CW39">
        <v>0</v>
      </c>
      <c r="CX39">
        <v>0</v>
      </c>
      <c r="CY39">
        <v>1846.38461538461</v>
      </c>
      <c r="CZ39">
        <v>5.4181622837589196E-4</v>
      </c>
      <c r="DA39">
        <v>2.44140625E-4</v>
      </c>
      <c r="DB39">
        <v>1.953125E-3</v>
      </c>
      <c r="DC39">
        <v>2.52298650835961E-4</v>
      </c>
      <c r="DD39">
        <v>0.46578678630998899</v>
      </c>
      <c r="DE39">
        <v>1266530</v>
      </c>
      <c r="DF39">
        <v>1266520</v>
      </c>
      <c r="DG39">
        <v>1266520</v>
      </c>
      <c r="DH39">
        <v>1266510</v>
      </c>
      <c r="DI39">
        <v>1266510</v>
      </c>
      <c r="DJ39">
        <v>1266520</v>
      </c>
      <c r="DK39">
        <v>0.55144123076923002</v>
      </c>
      <c r="DL39">
        <v>1.3015646153846101</v>
      </c>
      <c r="DM39">
        <v>7.5964792307692194E-2</v>
      </c>
      <c r="DN39">
        <v>9.8504384615384303E-3</v>
      </c>
      <c r="DO39">
        <v>0</v>
      </c>
      <c r="DP39">
        <v>0.44231005384615302</v>
      </c>
      <c r="DQ39">
        <v>1266530</v>
      </c>
      <c r="DR39">
        <v>1266520</v>
      </c>
      <c r="DS39">
        <v>1266520</v>
      </c>
      <c r="DT39">
        <v>1266510</v>
      </c>
      <c r="DU39">
        <v>1266510</v>
      </c>
      <c r="DV39">
        <v>1266520</v>
      </c>
      <c r="DW39" s="1">
        <v>2.2464092307692299E-16</v>
      </c>
      <c r="DX39" s="1">
        <v>-2.2464092307692299E-16</v>
      </c>
      <c r="DY39" s="1">
        <v>-5.38279461538461E-17</v>
      </c>
      <c r="DZ39" s="1">
        <v>3.9688223076922999E-17</v>
      </c>
      <c r="EA39">
        <v>0</v>
      </c>
      <c r="EB39">
        <v>0</v>
      </c>
      <c r="EC39" s="1">
        <v>1.9731883076923001E-16</v>
      </c>
    </row>
    <row r="40" spans="2:133" x14ac:dyDescent="0.35">
      <c r="B40">
        <v>20</v>
      </c>
      <c r="C40">
        <v>1</v>
      </c>
      <c r="D40">
        <v>6704</v>
      </c>
      <c r="E40">
        <v>30436</v>
      </c>
      <c r="F40">
        <v>3</v>
      </c>
      <c r="G40">
        <v>3</v>
      </c>
      <c r="H40">
        <v>1</v>
      </c>
      <c r="I40">
        <v>1</v>
      </c>
      <c r="J40">
        <v>0</v>
      </c>
      <c r="K40">
        <v>3</v>
      </c>
      <c r="L40">
        <v>14</v>
      </c>
      <c r="M40">
        <v>4</v>
      </c>
      <c r="N40">
        <v>0</v>
      </c>
      <c r="O40">
        <v>-1</v>
      </c>
      <c r="P40">
        <v>4</v>
      </c>
      <c r="Q40">
        <v>-2.5</v>
      </c>
      <c r="R40">
        <v>0</v>
      </c>
      <c r="S40">
        <v>0.9</v>
      </c>
      <c r="T40">
        <v>0.96798477072154498</v>
      </c>
      <c r="U40">
        <v>0.14685284804686999</v>
      </c>
      <c r="V40">
        <v>1.83788613501251</v>
      </c>
      <c r="W40">
        <v>0.37208836468266798</v>
      </c>
      <c r="X40">
        <v>0.35978355591406802</v>
      </c>
      <c r="Y40">
        <v>1.6910332869656399</v>
      </c>
      <c r="Z40">
        <v>0.99567968085233705</v>
      </c>
      <c r="AA40">
        <v>0.14685284804686999</v>
      </c>
      <c r="AB40">
        <v>1.84182495515984</v>
      </c>
      <c r="AC40">
        <v>0.36278986627718002</v>
      </c>
      <c r="AD40">
        <v>0.36084814715106101</v>
      </c>
      <c r="AE40">
        <v>1.69497210711297</v>
      </c>
      <c r="AF40">
        <v>4.9272159999999898E-2</v>
      </c>
      <c r="AG40">
        <v>-1.3218384189376999</v>
      </c>
      <c r="AH40">
        <v>3.3874479999999901E-4</v>
      </c>
      <c r="AI40">
        <v>7.2402955000000003E-4</v>
      </c>
      <c r="AJ40" s="1">
        <v>1.296998E-5</v>
      </c>
      <c r="AK40">
        <v>0</v>
      </c>
      <c r="AL40">
        <v>1.00402829999999E-2</v>
      </c>
      <c r="AM40">
        <v>0.49272159999999998</v>
      </c>
      <c r="AN40">
        <v>3.38744799999997E-3</v>
      </c>
      <c r="AO40">
        <v>7.2402954999999901E-3</v>
      </c>
      <c r="AP40">
        <v>1.2969979999991499E-4</v>
      </c>
      <c r="AQ40">
        <v>0</v>
      </c>
      <c r="AR40">
        <v>0.100402829999999</v>
      </c>
      <c r="AS40">
        <v>492.72160000000002</v>
      </c>
      <c r="AT40">
        <v>3.387448</v>
      </c>
      <c r="AU40">
        <v>7.2402954999999896</v>
      </c>
      <c r="AV40">
        <v>0.1296998</v>
      </c>
      <c r="AW40">
        <v>0</v>
      </c>
      <c r="AX40">
        <v>100.40282999999999</v>
      </c>
      <c r="AY40">
        <v>1266510</v>
      </c>
      <c r="AZ40">
        <v>93.5433349999999</v>
      </c>
      <c r="BA40">
        <v>92.765630000000002</v>
      </c>
      <c r="BB40">
        <v>1.9671800860450199</v>
      </c>
      <c r="BC40" s="1">
        <v>7.3859136524780602E-5</v>
      </c>
      <c r="BD40" s="1">
        <v>7.3245082944469402E-5</v>
      </c>
      <c r="BE40">
        <v>-4.1354285371598403</v>
      </c>
      <c r="BF40" s="1">
        <v>7.4913174999999998E-5</v>
      </c>
      <c r="BG40">
        <v>-4.1256548027988504</v>
      </c>
      <c r="BH40" s="1">
        <v>7.3793919999999905E-5</v>
      </c>
      <c r="BI40">
        <v>6.0135669999999898E-2</v>
      </c>
      <c r="BJ40">
        <v>2.327188</v>
      </c>
      <c r="BK40" s="1">
        <v>4.74814016470458E-8</v>
      </c>
      <c r="BL40" s="1">
        <v>1.83748095159138E-6</v>
      </c>
      <c r="BM40" s="1">
        <v>4.74773949999999E-8</v>
      </c>
      <c r="BN40" s="1">
        <v>1.8373244999999999E-6</v>
      </c>
      <c r="BO40" s="1">
        <v>1.8590884999999999E-6</v>
      </c>
      <c r="BP40">
        <v>6.3378969999997395E-4</v>
      </c>
      <c r="BQ40">
        <v>2.4889329999999901E-2</v>
      </c>
      <c r="BR40">
        <v>1.00000789571341</v>
      </c>
      <c r="BS40" s="1">
        <v>5.1459033090934904E-7</v>
      </c>
      <c r="BT40" s="1">
        <v>5.1458574999999999E-7</v>
      </c>
      <c r="BU40">
        <v>1.00000789571341</v>
      </c>
      <c r="BV40" s="1">
        <v>6.0753977465633902E-7</v>
      </c>
      <c r="BW40" s="3">
        <v>6.0753419999999902E-7</v>
      </c>
      <c r="BX40">
        <v>2.1603304999999899</v>
      </c>
      <c r="BY40">
        <v>9.8379460000000005</v>
      </c>
      <c r="BZ40">
        <v>0.99279500321041203</v>
      </c>
      <c r="CA40">
        <v>98.379459999999995</v>
      </c>
      <c r="CB40">
        <v>1.99279500321041</v>
      </c>
      <c r="CC40">
        <v>2.8566780000000001</v>
      </c>
      <c r="CD40">
        <v>0.106079653080926</v>
      </c>
      <c r="CE40">
        <v>1.935494</v>
      </c>
      <c r="CF40">
        <v>7.3506119999999999</v>
      </c>
      <c r="CG40">
        <v>0.86629230749959196</v>
      </c>
      <c r="CH40">
        <v>73.506119999999996</v>
      </c>
      <c r="CI40">
        <v>1.8662923074995901</v>
      </c>
      <c r="CJ40">
        <v>0.22589429999999899</v>
      </c>
      <c r="CK40">
        <v>0.49143312343728501</v>
      </c>
      <c r="CL40">
        <v>0.47126663634106197</v>
      </c>
      <c r="CM40">
        <v>0.39604024969806301</v>
      </c>
      <c r="CN40">
        <v>1.10070899999999E-2</v>
      </c>
      <c r="CO40">
        <v>6.3684094999999497E-3</v>
      </c>
      <c r="CP40">
        <v>3.6031679999999899E-2</v>
      </c>
      <c r="CQ40">
        <v>2.45788899999999</v>
      </c>
      <c r="CR40">
        <v>0.4882669</v>
      </c>
      <c r="CS40">
        <v>1</v>
      </c>
      <c r="CT40">
        <v>1</v>
      </c>
      <c r="CU40">
        <v>1</v>
      </c>
      <c r="CV40">
        <v>1</v>
      </c>
      <c r="CW40">
        <v>0</v>
      </c>
      <c r="CX40">
        <v>0</v>
      </c>
      <c r="CY40">
        <v>1753.05</v>
      </c>
      <c r="CZ40">
        <v>5.7050557740830402E-4</v>
      </c>
      <c r="DA40">
        <v>4.8828125E-4</v>
      </c>
      <c r="DB40">
        <v>1.6113281249999999E-3</v>
      </c>
      <c r="DC40">
        <v>1.9758524936165401E-4</v>
      </c>
      <c r="DD40">
        <v>0.34624914932141998</v>
      </c>
      <c r="DE40">
        <v>1266520</v>
      </c>
      <c r="DF40">
        <v>1266520</v>
      </c>
      <c r="DG40">
        <v>1266520</v>
      </c>
      <c r="DH40">
        <v>1266510</v>
      </c>
      <c r="DI40">
        <v>1266510</v>
      </c>
      <c r="DJ40">
        <v>1266520</v>
      </c>
      <c r="DK40">
        <v>0.65173380000000003</v>
      </c>
      <c r="DL40">
        <v>2.6245485</v>
      </c>
      <c r="DM40">
        <v>0.24356939999999999</v>
      </c>
      <c r="DN40">
        <v>9.8951599999999706E-3</v>
      </c>
      <c r="DO40">
        <v>0</v>
      </c>
      <c r="DP40">
        <v>0.69702934000000005</v>
      </c>
      <c r="DQ40">
        <v>1266520</v>
      </c>
      <c r="DR40">
        <v>1266520</v>
      </c>
      <c r="DS40">
        <v>1266520</v>
      </c>
      <c r="DT40">
        <v>1266510</v>
      </c>
      <c r="DU40">
        <v>1266510</v>
      </c>
      <c r="DV40">
        <v>1266520</v>
      </c>
      <c r="DW40" s="1">
        <v>-9.1437385000000003E-17</v>
      </c>
      <c r="DX40" s="1">
        <v>9.1437385000000003E-17</v>
      </c>
      <c r="DY40" s="1">
        <v>9.78914735E-17</v>
      </c>
      <c r="DZ40" s="1">
        <v>1.74150349999999E-16</v>
      </c>
      <c r="EA40">
        <v>0</v>
      </c>
      <c r="EB40">
        <v>0</v>
      </c>
      <c r="EC40" s="1">
        <v>-5.0036634999999998E-17</v>
      </c>
    </row>
    <row r="41" spans="2:133" x14ac:dyDescent="0.35">
      <c r="B41">
        <v>20</v>
      </c>
      <c r="C41">
        <v>1</v>
      </c>
      <c r="D41">
        <v>6705</v>
      </c>
      <c r="E41">
        <v>40436</v>
      </c>
      <c r="F41">
        <v>4</v>
      </c>
      <c r="G41">
        <v>4</v>
      </c>
      <c r="H41">
        <v>1</v>
      </c>
      <c r="I41">
        <v>1</v>
      </c>
      <c r="J41">
        <v>0</v>
      </c>
      <c r="K41">
        <v>3</v>
      </c>
      <c r="L41">
        <v>14</v>
      </c>
      <c r="M41">
        <v>4</v>
      </c>
      <c r="N41">
        <v>0</v>
      </c>
      <c r="O41">
        <v>-1</v>
      </c>
      <c r="P41">
        <v>4</v>
      </c>
      <c r="Q41">
        <v>-2.5</v>
      </c>
      <c r="R41">
        <v>0</v>
      </c>
      <c r="S41">
        <v>0.9</v>
      </c>
      <c r="T41">
        <v>0.93679823081978797</v>
      </c>
      <c r="U41">
        <v>0.14685284804686999</v>
      </c>
      <c r="V41">
        <v>1.82436549245657</v>
      </c>
      <c r="W41">
        <v>0.38081716172605301</v>
      </c>
      <c r="X41">
        <v>0.356337827132925</v>
      </c>
      <c r="Y41">
        <v>1.6775126444096999</v>
      </c>
      <c r="Z41">
        <v>0.99567968085233705</v>
      </c>
      <c r="AA41">
        <v>0.14685284804686999</v>
      </c>
      <c r="AB41">
        <v>1.84182495515984</v>
      </c>
      <c r="AC41">
        <v>0.36278986627718002</v>
      </c>
      <c r="AD41">
        <v>0.36084814715106101</v>
      </c>
      <c r="AE41">
        <v>1.69497210711297</v>
      </c>
      <c r="AF41">
        <v>2.9698204999999901E-2</v>
      </c>
      <c r="AG41">
        <v>-1.6985686335135199</v>
      </c>
      <c r="AH41">
        <v>5.7983399999990003E-4</v>
      </c>
      <c r="AI41">
        <v>1.1734040000000001E-3</v>
      </c>
      <c r="AJ41" s="1">
        <v>1.296998E-5</v>
      </c>
      <c r="AK41">
        <v>0</v>
      </c>
      <c r="AL41">
        <v>6.3552854999999698E-3</v>
      </c>
      <c r="AM41">
        <v>0.296982049999999</v>
      </c>
      <c r="AN41">
        <v>5.7983399999999002E-3</v>
      </c>
      <c r="AO41">
        <v>1.1734039999999901E-2</v>
      </c>
      <c r="AP41">
        <v>1.2969979999991499E-4</v>
      </c>
      <c r="AQ41">
        <v>0</v>
      </c>
      <c r="AR41">
        <v>6.3552854999999894E-2</v>
      </c>
      <c r="AS41">
        <v>296.98204999999899</v>
      </c>
      <c r="AT41">
        <v>5.7983399999999898</v>
      </c>
      <c r="AU41">
        <v>11.73404</v>
      </c>
      <c r="AV41">
        <v>0.1296998</v>
      </c>
      <c r="AW41">
        <v>0</v>
      </c>
      <c r="AX41">
        <v>63.552855000000001</v>
      </c>
      <c r="AY41">
        <v>1266510</v>
      </c>
      <c r="AZ41">
        <v>47.918604999999999</v>
      </c>
      <c r="BA41">
        <v>47.91798</v>
      </c>
      <c r="BB41">
        <v>1.6802634052688601</v>
      </c>
      <c r="BC41" s="1">
        <v>3.7835157243132699E-5</v>
      </c>
      <c r="BD41" s="1">
        <v>3.7834663761044098E-5</v>
      </c>
      <c r="BE41">
        <v>-4.4223452179359999</v>
      </c>
      <c r="BF41" s="1">
        <v>3.78331949999999E-5</v>
      </c>
      <c r="BG41">
        <v>-4.4223619041619298</v>
      </c>
      <c r="BH41" s="1">
        <v>3.7833229999999998E-5</v>
      </c>
      <c r="BI41">
        <v>-0.10142425499999901</v>
      </c>
      <c r="BJ41">
        <v>-0.13004664999999899</v>
      </c>
      <c r="BK41" s="1">
        <v>-8.0081685103157401E-8</v>
      </c>
      <c r="BL41" s="1">
        <v>-1.0268110792650599E-7</v>
      </c>
      <c r="BM41" s="1">
        <v>-8.0077534999999899E-8</v>
      </c>
      <c r="BN41" s="1">
        <v>-1.02675855E-7</v>
      </c>
      <c r="BO41" s="1">
        <v>2.9765091499999901E-11</v>
      </c>
      <c r="BP41">
        <v>-2.1210250999999201E-3</v>
      </c>
      <c r="BQ41">
        <v>-2.7110424999999602E-3</v>
      </c>
      <c r="BR41">
        <v>1.00001302792713</v>
      </c>
      <c r="BS41" s="1">
        <v>1.3527887659789501E-6</v>
      </c>
      <c r="BT41" s="1">
        <v>1.3527716500000001E-6</v>
      </c>
      <c r="BU41">
        <v>1.00000789571341</v>
      </c>
      <c r="BV41" s="1">
        <v>2.2807257739773001E-6</v>
      </c>
      <c r="BW41" s="3">
        <v>2.2806935000000002E-6</v>
      </c>
      <c r="BX41">
        <v>3.3670499999999999</v>
      </c>
      <c r="BY41">
        <v>26.042359999999899</v>
      </c>
      <c r="BZ41">
        <v>1.4156396242065601</v>
      </c>
      <c r="CA41">
        <v>260.423599999999</v>
      </c>
      <c r="CB41">
        <v>2.4156396242065599</v>
      </c>
      <c r="CC41">
        <v>4.8162754999999997</v>
      </c>
      <c r="CD41">
        <v>0.54382199653123098</v>
      </c>
      <c r="CE41">
        <v>2.8140609999999899</v>
      </c>
      <c r="CF41">
        <v>11.86581</v>
      </c>
      <c r="CG41">
        <v>1.0742871591857699</v>
      </c>
      <c r="CH41">
        <v>118.658099999999</v>
      </c>
      <c r="CI41">
        <v>2.0742871591857699</v>
      </c>
      <c r="CJ41">
        <v>0.24029249999999899</v>
      </c>
      <c r="CK41">
        <v>0.50053660674792</v>
      </c>
      <c r="CL41">
        <v>0.49571016733405299</v>
      </c>
      <c r="CM41">
        <v>0.34109406384618102</v>
      </c>
      <c r="CN41">
        <v>3.2824144999999902E-2</v>
      </c>
      <c r="CO41">
        <v>2.45813449999999E-2</v>
      </c>
      <c r="CP41">
        <v>0.116443799999999</v>
      </c>
      <c r="CQ41">
        <v>2.9157475000000002</v>
      </c>
      <c r="CR41">
        <v>0.59784539999999997</v>
      </c>
      <c r="CS41">
        <v>1</v>
      </c>
      <c r="CT41">
        <v>1</v>
      </c>
      <c r="CU41">
        <v>1</v>
      </c>
      <c r="CV41">
        <v>1</v>
      </c>
      <c r="CW41">
        <v>0</v>
      </c>
      <c r="CX41">
        <v>0</v>
      </c>
      <c r="CY41">
        <v>1022.8</v>
      </c>
      <c r="CZ41">
        <v>9.7770849516227998E-4</v>
      </c>
      <c r="DA41">
        <v>9.765625E-4</v>
      </c>
      <c r="DB41">
        <v>1.953125E-3</v>
      </c>
      <c r="DC41" s="1">
        <v>3.2898646419328298E-5</v>
      </c>
      <c r="DD41">
        <v>3.3645713681183499E-2</v>
      </c>
      <c r="DE41">
        <v>1266528.5</v>
      </c>
      <c r="DF41">
        <v>1266530</v>
      </c>
      <c r="DG41">
        <v>1266530</v>
      </c>
      <c r="DH41">
        <v>1266510</v>
      </c>
      <c r="DI41">
        <v>1266510</v>
      </c>
      <c r="DJ41">
        <v>1266522</v>
      </c>
      <c r="DK41">
        <v>1.7133205</v>
      </c>
      <c r="DL41">
        <v>6.7274805000000004</v>
      </c>
      <c r="DM41">
        <v>0.26048274999999999</v>
      </c>
      <c r="DN41">
        <v>9.89511499999997E-3</v>
      </c>
      <c r="DO41">
        <v>0</v>
      </c>
      <c r="DP41">
        <v>3.8847097000000002</v>
      </c>
      <c r="DQ41">
        <v>1266526.5</v>
      </c>
      <c r="DR41">
        <v>1266520</v>
      </c>
      <c r="DS41">
        <v>1266530</v>
      </c>
      <c r="DT41">
        <v>1266510</v>
      </c>
      <c r="DU41">
        <v>1266510</v>
      </c>
      <c r="DV41">
        <v>1266520</v>
      </c>
      <c r="DW41" s="1">
        <v>-6.1035449999999897E-17</v>
      </c>
      <c r="DX41" s="1">
        <v>6.1035449999999897E-17</v>
      </c>
      <c r="DY41" s="1">
        <v>1.6513899999999999E-16</v>
      </c>
      <c r="DZ41" s="1">
        <v>-5.5795964999999996E-16</v>
      </c>
      <c r="EA41">
        <v>0</v>
      </c>
      <c r="EB41">
        <v>0</v>
      </c>
      <c r="EC41" s="1">
        <v>-2.01533889999999E-16</v>
      </c>
    </row>
    <row r="42" spans="2:133" x14ac:dyDescent="0.35">
      <c r="B42">
        <v>20</v>
      </c>
      <c r="C42">
        <v>1</v>
      </c>
      <c r="D42">
        <v>6706</v>
      </c>
      <c r="E42">
        <v>50436</v>
      </c>
      <c r="F42">
        <v>5</v>
      </c>
      <c r="G42">
        <v>5</v>
      </c>
      <c r="H42">
        <v>1</v>
      </c>
      <c r="I42">
        <v>1</v>
      </c>
      <c r="J42">
        <v>0</v>
      </c>
      <c r="K42">
        <v>3</v>
      </c>
      <c r="L42">
        <v>14</v>
      </c>
      <c r="M42">
        <v>4</v>
      </c>
      <c r="N42">
        <v>0</v>
      </c>
      <c r="O42">
        <v>-1</v>
      </c>
      <c r="P42">
        <v>4</v>
      </c>
      <c r="Q42">
        <v>-2.5</v>
      </c>
      <c r="R42">
        <v>0</v>
      </c>
      <c r="S42">
        <v>0.9</v>
      </c>
      <c r="T42">
        <v>0.87785410681039699</v>
      </c>
      <c r="U42">
        <v>0.14685284804686999</v>
      </c>
      <c r="V42">
        <v>1.78304649260889</v>
      </c>
      <c r="W42">
        <v>0.39334105667714298</v>
      </c>
      <c r="X42">
        <v>0.344856612710984</v>
      </c>
      <c r="Y42">
        <v>1.63619364456202</v>
      </c>
      <c r="Z42">
        <v>0.99567968085233705</v>
      </c>
      <c r="AA42">
        <v>0.14685284804686999</v>
      </c>
      <c r="AB42">
        <v>1.84182495515984</v>
      </c>
      <c r="AC42">
        <v>0.36278986627718002</v>
      </c>
      <c r="AD42">
        <v>0.36084814715106101</v>
      </c>
      <c r="AE42">
        <v>1.69497210711297</v>
      </c>
      <c r="AF42">
        <v>5.7617169999999596E-3</v>
      </c>
      <c r="AG42">
        <v>-2.2394527149580798</v>
      </c>
      <c r="AH42">
        <v>1.062779E-3</v>
      </c>
      <c r="AI42">
        <v>2.1163919999999002E-3</v>
      </c>
      <c r="AJ42" s="1">
        <v>1.296998E-5</v>
      </c>
      <c r="AK42">
        <v>0</v>
      </c>
      <c r="AL42">
        <v>3.54843299999989E-3</v>
      </c>
      <c r="AM42">
        <v>5.7617169999999898E-2</v>
      </c>
      <c r="AN42">
        <v>1.062779E-2</v>
      </c>
      <c r="AO42">
        <v>2.1163919999999899E-2</v>
      </c>
      <c r="AP42">
        <v>1.2969979999991499E-4</v>
      </c>
      <c r="AQ42">
        <v>0</v>
      </c>
      <c r="AR42">
        <v>3.5484329999999897E-2</v>
      </c>
      <c r="AS42">
        <v>57.617170000000002</v>
      </c>
      <c r="AT42">
        <v>10.627789999999999</v>
      </c>
      <c r="AU42">
        <v>21.163920000000001</v>
      </c>
      <c r="AV42">
        <v>0.1296998</v>
      </c>
      <c r="AW42">
        <v>0</v>
      </c>
      <c r="AX42">
        <v>35.4843299999999</v>
      </c>
      <c r="AY42">
        <v>1266510</v>
      </c>
      <c r="AZ42">
        <v>22.432130000000001</v>
      </c>
      <c r="BA42">
        <v>22.432130000000001</v>
      </c>
      <c r="BB42">
        <v>1.3505853357825901</v>
      </c>
      <c r="BC42" s="1">
        <v>1.7711766981705601E-5</v>
      </c>
      <c r="BD42" s="1">
        <v>1.7711766981705601E-5</v>
      </c>
      <c r="BE42">
        <v>-4.7520232874222801</v>
      </c>
      <c r="BF42" s="1">
        <v>1.7710509999999902E-5</v>
      </c>
      <c r="BG42">
        <v>-4.7520541165738104</v>
      </c>
      <c r="BH42" s="1">
        <v>1.7711115000000002E-5</v>
      </c>
      <c r="BI42">
        <v>-0.56198819999999905</v>
      </c>
      <c r="BJ42">
        <v>5.3875414999999899E-2</v>
      </c>
      <c r="BK42" s="1">
        <v>-4.4372977710400998E-7</v>
      </c>
      <c r="BL42" s="1">
        <v>4.2538483707195297E-8</v>
      </c>
      <c r="BM42" s="1">
        <v>-4.4369810000000003E-7</v>
      </c>
      <c r="BN42" s="1">
        <v>4.2536930000000003E-8</v>
      </c>
      <c r="BO42" s="1">
        <v>1.951398E-7</v>
      </c>
      <c r="BP42">
        <v>-2.5187089499999898E-2</v>
      </c>
      <c r="BQ42">
        <v>2.4123944999999598E-3</v>
      </c>
      <c r="BR42">
        <v>1.0000544804225699</v>
      </c>
      <c r="BS42" s="1">
        <v>1.9152687306061499E-6</v>
      </c>
      <c r="BT42" s="1">
        <v>1.915165E-6</v>
      </c>
      <c r="BU42">
        <v>1.00000789571341</v>
      </c>
      <c r="BV42" s="1">
        <v>1.0153725592375799E-5</v>
      </c>
      <c r="BW42" s="3">
        <v>1.01535449999999E-5</v>
      </c>
      <c r="BX42">
        <v>5.7701060000000002</v>
      </c>
      <c r="BY42">
        <v>81.039724999999905</v>
      </c>
      <c r="BZ42">
        <v>1.9086848572742501</v>
      </c>
      <c r="CA42">
        <v>810.39724999999999</v>
      </c>
      <c r="CB42">
        <v>2.9086848572742499</v>
      </c>
      <c r="CC42">
        <v>8.7868844999999993</v>
      </c>
      <c r="CD42">
        <v>3.61639836070013</v>
      </c>
      <c r="CE42">
        <v>4.757962</v>
      </c>
      <c r="CF42">
        <v>21.327895000000002</v>
      </c>
      <c r="CG42">
        <v>1.32894568737619</v>
      </c>
      <c r="CH42">
        <v>213.27894999999901</v>
      </c>
      <c r="CI42">
        <v>2.3289456873761898</v>
      </c>
      <c r="CJ42">
        <v>0.24565234999999899</v>
      </c>
      <c r="CK42">
        <v>0.506781798432687</v>
      </c>
      <c r="CL42">
        <v>0.50347273190097497</v>
      </c>
      <c r="CM42">
        <v>0.27452314972705999</v>
      </c>
      <c r="CN42">
        <v>0.11157444999999901</v>
      </c>
      <c r="CO42">
        <v>9.7221159999999904E-2</v>
      </c>
      <c r="CP42">
        <v>0.41807594999999897</v>
      </c>
      <c r="CQ42">
        <v>1.0934645000000001</v>
      </c>
      <c r="CR42">
        <v>0.76106309999999999</v>
      </c>
      <c r="CS42">
        <v>1</v>
      </c>
      <c r="CT42">
        <v>1</v>
      </c>
      <c r="CU42">
        <v>1</v>
      </c>
      <c r="CV42">
        <v>1</v>
      </c>
      <c r="CW42">
        <v>0</v>
      </c>
      <c r="CX42">
        <v>0</v>
      </c>
      <c r="CY42">
        <v>511</v>
      </c>
      <c r="CZ42">
        <v>1.9569471624266001E-3</v>
      </c>
      <c r="DA42">
        <v>1.953125E-3</v>
      </c>
      <c r="DB42">
        <v>3.90625E-3</v>
      </c>
      <c r="DC42" s="1">
        <v>8.6316580469027396E-5</v>
      </c>
      <c r="DD42">
        <v>4.4107772619672997E-2</v>
      </c>
      <c r="DE42">
        <v>1266580</v>
      </c>
      <c r="DF42">
        <v>1266550</v>
      </c>
      <c r="DG42">
        <v>1266580</v>
      </c>
      <c r="DH42">
        <v>1266510</v>
      </c>
      <c r="DI42">
        <v>1266510</v>
      </c>
      <c r="DJ42">
        <v>1266521.5</v>
      </c>
      <c r="DK42">
        <v>2.4257070000000001</v>
      </c>
      <c r="DL42">
        <v>20.900095</v>
      </c>
      <c r="DM42">
        <v>0.44524379999999902</v>
      </c>
      <c r="DN42">
        <v>9.8950449999999808E-3</v>
      </c>
      <c r="DO42">
        <v>0</v>
      </c>
      <c r="DP42">
        <v>6.875089</v>
      </c>
      <c r="DQ42">
        <v>1266579</v>
      </c>
      <c r="DR42">
        <v>1266530</v>
      </c>
      <c r="DS42">
        <v>1266580</v>
      </c>
      <c r="DT42">
        <v>1266510</v>
      </c>
      <c r="DU42">
        <v>1266510</v>
      </c>
      <c r="DV42">
        <v>1266520</v>
      </c>
      <c r="DW42" s="1">
        <v>-1.07972385E-15</v>
      </c>
      <c r="DX42" s="1">
        <v>1.07972385E-15</v>
      </c>
      <c r="DY42" s="1">
        <v>3.2894114999999898E-16</v>
      </c>
      <c r="DZ42" s="1">
        <v>-2.1794541500000001E-16</v>
      </c>
      <c r="EA42">
        <v>0</v>
      </c>
      <c r="EB42">
        <v>0</v>
      </c>
      <c r="EC42" s="1">
        <v>-3.4017632999999902E-16</v>
      </c>
    </row>
    <row r="43" spans="2:133" x14ac:dyDescent="0.35">
      <c r="B43">
        <v>20</v>
      </c>
      <c r="C43">
        <v>1</v>
      </c>
      <c r="D43">
        <v>6707</v>
      </c>
      <c r="E43">
        <v>60436</v>
      </c>
      <c r="F43">
        <v>6</v>
      </c>
      <c r="G43">
        <v>6</v>
      </c>
      <c r="H43">
        <v>1</v>
      </c>
      <c r="I43">
        <v>1</v>
      </c>
      <c r="J43">
        <v>0</v>
      </c>
      <c r="K43">
        <v>3</v>
      </c>
      <c r="L43">
        <v>14</v>
      </c>
      <c r="M43">
        <v>4</v>
      </c>
      <c r="N43">
        <v>0</v>
      </c>
      <c r="O43">
        <v>-1</v>
      </c>
      <c r="P43">
        <v>4</v>
      </c>
      <c r="Q43">
        <v>-2.5</v>
      </c>
      <c r="R43">
        <v>0</v>
      </c>
      <c r="S43">
        <v>0.9</v>
      </c>
      <c r="T43">
        <v>0.78055460033142099</v>
      </c>
      <c r="U43">
        <v>0.14685284804686999</v>
      </c>
      <c r="V43">
        <v>1.64142185055719</v>
      </c>
      <c r="W43">
        <v>0.40591154201218699</v>
      </c>
      <c r="X43">
        <v>0.316309348924671</v>
      </c>
      <c r="Y43">
        <v>1.49456900251032</v>
      </c>
      <c r="Z43">
        <v>0.99567968085233705</v>
      </c>
      <c r="AA43">
        <v>0.14685284804686999</v>
      </c>
      <c r="AB43">
        <v>1.84182495515984</v>
      </c>
      <c r="AC43">
        <v>0.36278986627718002</v>
      </c>
      <c r="AD43">
        <v>0.36084814715106101</v>
      </c>
      <c r="AE43">
        <v>1.69497210711297</v>
      </c>
      <c r="AF43">
        <v>3.2859809999999999E-3</v>
      </c>
      <c r="AG43">
        <v>-2.4833360164638898</v>
      </c>
      <c r="AH43">
        <v>2.0278939999999902E-3</v>
      </c>
      <c r="AI43">
        <v>4.0107709999999096E-3</v>
      </c>
      <c r="AJ43" s="1">
        <v>1.296998E-5</v>
      </c>
      <c r="AK43">
        <v>0</v>
      </c>
      <c r="AL43">
        <v>3.1639109999999E-3</v>
      </c>
      <c r="AM43">
        <v>3.2859809999999899E-2</v>
      </c>
      <c r="AN43">
        <v>2.0278939999999902E-2</v>
      </c>
      <c r="AO43">
        <v>4.0107709999999797E-2</v>
      </c>
      <c r="AP43">
        <v>1.2969979999991499E-4</v>
      </c>
      <c r="AQ43">
        <v>0</v>
      </c>
      <c r="AR43">
        <v>3.1639109999999901E-2</v>
      </c>
      <c r="AS43">
        <v>32.859809999999896</v>
      </c>
      <c r="AT43">
        <v>20.278939999999999</v>
      </c>
      <c r="AU43">
        <v>40.107709999999898</v>
      </c>
      <c r="AV43">
        <v>0.1296998</v>
      </c>
      <c r="AW43">
        <v>0</v>
      </c>
      <c r="AX43">
        <v>31.639109999999899</v>
      </c>
      <c r="AY43">
        <v>1266510</v>
      </c>
      <c r="AZ43">
        <v>9.9547419999999995</v>
      </c>
      <c r="BA43">
        <v>9.9547419999999995</v>
      </c>
      <c r="BB43">
        <v>0.99762674707850396</v>
      </c>
      <c r="BC43" s="1">
        <v>7.8599789974023094E-6</v>
      </c>
      <c r="BD43" s="1">
        <v>7.8599789974023094E-6</v>
      </c>
      <c r="BE43">
        <v>-5.1049818761263603</v>
      </c>
      <c r="BF43" s="1">
        <v>7.8583574999999996E-6</v>
      </c>
      <c r="BG43">
        <v>-5.1050714649311697</v>
      </c>
      <c r="BH43" s="1">
        <v>7.8583604999999995E-6</v>
      </c>
      <c r="BI43">
        <v>1.0763367500000001</v>
      </c>
      <c r="BJ43">
        <v>0.90661009999999997</v>
      </c>
      <c r="BK43" s="1">
        <v>8.4984465183851601E-7</v>
      </c>
      <c r="BL43" s="1">
        <v>7.1583335307261599E-7</v>
      </c>
      <c r="BM43" s="1">
        <v>8.4967065000000004E-7</v>
      </c>
      <c r="BN43" s="1">
        <v>7.1568635000000002E-7</v>
      </c>
      <c r="BO43" s="1">
        <v>1.3210639999999901E-6</v>
      </c>
      <c r="BP43">
        <v>0.108432444999999</v>
      </c>
      <c r="BQ43">
        <v>9.1099524999999903E-2</v>
      </c>
      <c r="BR43">
        <v>1.00018160140859</v>
      </c>
      <c r="BS43" s="1">
        <v>1.77093351019731E-5</v>
      </c>
      <c r="BT43" s="1">
        <v>1.7705844999999999E-5</v>
      </c>
      <c r="BU43">
        <v>1.00018160140859</v>
      </c>
      <c r="BV43" s="1">
        <v>1.76288896258221E-5</v>
      </c>
      <c r="BW43" s="3">
        <v>1.762542E-5</v>
      </c>
      <c r="BX43">
        <v>10.580655</v>
      </c>
      <c r="BY43">
        <v>280.54775000000001</v>
      </c>
      <c r="BZ43">
        <v>2.4480039719404898</v>
      </c>
      <c r="CA43">
        <v>2805.4775</v>
      </c>
      <c r="CB43">
        <v>3.4480039719404898</v>
      </c>
      <c r="CC43">
        <v>28.314509999999999</v>
      </c>
      <c r="CD43">
        <v>28.230437701803801</v>
      </c>
      <c r="CE43">
        <v>9.3246254999999998</v>
      </c>
      <c r="CF43">
        <v>40.275660000000002</v>
      </c>
      <c r="CG43">
        <v>1.6050422440730301</v>
      </c>
      <c r="CH43">
        <v>402.75659999999999</v>
      </c>
      <c r="CI43">
        <v>2.6050422440730299</v>
      </c>
      <c r="CJ43">
        <v>0.246845799999999</v>
      </c>
      <c r="CK43">
        <v>0.51210789012876401</v>
      </c>
      <c r="CL43">
        <v>0.50783810299225596</v>
      </c>
      <c r="CM43">
        <v>0.221397114184057</v>
      </c>
      <c r="CN43">
        <v>0.40919519999999898</v>
      </c>
      <c r="CO43">
        <v>0.38716980000000001</v>
      </c>
      <c r="CP43">
        <v>1.5810655</v>
      </c>
      <c r="CQ43">
        <v>1.0515165</v>
      </c>
      <c r="CR43">
        <v>0.97260744999999904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0</v>
      </c>
      <c r="CY43">
        <v>255</v>
      </c>
      <c r="CZ43">
        <v>3.9215686274508901E-3</v>
      </c>
      <c r="DA43">
        <v>3.90625E-3</v>
      </c>
      <c r="DB43">
        <v>7.8125E-3</v>
      </c>
      <c r="DC43">
        <v>2.4413874771000001E-4</v>
      </c>
      <c r="DD43">
        <v>6.2255380666051699E-2</v>
      </c>
      <c r="DE43">
        <v>1266760</v>
      </c>
      <c r="DF43">
        <v>1266650</v>
      </c>
      <c r="DG43">
        <v>1266780</v>
      </c>
      <c r="DH43">
        <v>1266510</v>
      </c>
      <c r="DI43">
        <v>1266510</v>
      </c>
      <c r="DJ43">
        <v>1266750</v>
      </c>
      <c r="DK43">
        <v>22.429049999999901</v>
      </c>
      <c r="DL43">
        <v>73.454454999999996</v>
      </c>
      <c r="DM43">
        <v>2.150477</v>
      </c>
      <c r="DN43">
        <v>9.8948699999999602E-3</v>
      </c>
      <c r="DO43">
        <v>0</v>
      </c>
      <c r="DP43">
        <v>28.731210000000001</v>
      </c>
      <c r="DQ43">
        <v>1266740</v>
      </c>
      <c r="DR43">
        <v>1266580</v>
      </c>
      <c r="DS43">
        <v>1266780</v>
      </c>
      <c r="DT43">
        <v>1266510</v>
      </c>
      <c r="DU43">
        <v>1266510</v>
      </c>
      <c r="DV43">
        <v>1266720</v>
      </c>
      <c r="DW43" s="1">
        <v>3.384005E-16</v>
      </c>
      <c r="DX43" s="1">
        <v>-3.384005E-16</v>
      </c>
      <c r="DY43" s="1">
        <v>-3.1919145000000003E-17</v>
      </c>
      <c r="DZ43" s="1">
        <v>-3.3783105000000002E-16</v>
      </c>
      <c r="EA43">
        <v>0</v>
      </c>
      <c r="EB43">
        <v>0</v>
      </c>
      <c r="EC43" s="1">
        <v>-7.5625278499999902E-16</v>
      </c>
    </row>
    <row r="44" spans="2:133" x14ac:dyDescent="0.35">
      <c r="B44">
        <v>20</v>
      </c>
      <c r="C44">
        <v>1</v>
      </c>
      <c r="D44">
        <v>6708</v>
      </c>
      <c r="E44">
        <v>70436</v>
      </c>
      <c r="F44">
        <v>7</v>
      </c>
      <c r="G44">
        <v>7</v>
      </c>
      <c r="H44">
        <v>1</v>
      </c>
      <c r="I44">
        <v>1</v>
      </c>
      <c r="J44">
        <v>0</v>
      </c>
      <c r="K44">
        <v>3</v>
      </c>
      <c r="L44">
        <v>14</v>
      </c>
      <c r="M44">
        <v>4</v>
      </c>
      <c r="N44">
        <v>0</v>
      </c>
      <c r="O44">
        <v>-1</v>
      </c>
      <c r="P44">
        <v>4</v>
      </c>
      <c r="Q44">
        <v>-2.5</v>
      </c>
      <c r="R44">
        <v>0</v>
      </c>
      <c r="S44">
        <v>0.9</v>
      </c>
      <c r="T44">
        <v>0.65945716144518596</v>
      </c>
      <c r="U44">
        <v>0.14685284804686999</v>
      </c>
      <c r="V44">
        <v>1.3911525620409499</v>
      </c>
      <c r="W44">
        <v>0.41904918396498703</v>
      </c>
      <c r="X44">
        <v>0.27579511078916003</v>
      </c>
      <c r="Y44">
        <v>1.2442997139940799</v>
      </c>
      <c r="Z44">
        <v>0.99567968085233705</v>
      </c>
      <c r="AA44">
        <v>0.14685284804686999</v>
      </c>
      <c r="AB44">
        <v>1.84182495515984</v>
      </c>
      <c r="AC44">
        <v>0.36278986627718002</v>
      </c>
      <c r="AD44">
        <v>0.36084814715106101</v>
      </c>
      <c r="AE44">
        <v>1.69497210711297</v>
      </c>
      <c r="AF44">
        <v>3.2707209999999899E-3</v>
      </c>
      <c r="AG44">
        <v>-2.48535804482098</v>
      </c>
      <c r="AH44">
        <v>3.9665269999999897E-3</v>
      </c>
      <c r="AI44">
        <v>7.9109169999999392E-3</v>
      </c>
      <c r="AJ44" s="1">
        <v>1.296998E-5</v>
      </c>
      <c r="AK44">
        <v>0</v>
      </c>
      <c r="AL44">
        <v>3.1639109999999E-3</v>
      </c>
      <c r="AM44">
        <v>3.2707209999999799E-2</v>
      </c>
      <c r="AN44">
        <v>3.9665269999999898E-2</v>
      </c>
      <c r="AO44">
        <v>7.9109169999999895E-2</v>
      </c>
      <c r="AP44">
        <v>1.2969979999991499E-4</v>
      </c>
      <c r="AQ44">
        <v>0</v>
      </c>
      <c r="AR44">
        <v>3.1639109999999901E-2</v>
      </c>
      <c r="AS44">
        <v>32.707209999999897</v>
      </c>
      <c r="AT44">
        <v>39.66527</v>
      </c>
      <c r="AU44">
        <v>79.109169999999907</v>
      </c>
      <c r="AV44">
        <v>0.1296998</v>
      </c>
      <c r="AW44">
        <v>0</v>
      </c>
      <c r="AX44">
        <v>31.639109999999899</v>
      </c>
      <c r="AY44">
        <v>1266510</v>
      </c>
      <c r="AZ44">
        <v>4.1914005000000003</v>
      </c>
      <c r="BA44">
        <v>4.1914005000000003</v>
      </c>
      <c r="BB44">
        <v>0.62166727821658896</v>
      </c>
      <c r="BC44" s="1">
        <v>3.3094097164649302E-6</v>
      </c>
      <c r="BD44" s="1">
        <v>3.3094097164649302E-6</v>
      </c>
      <c r="BE44">
        <v>-5.4809413449882802</v>
      </c>
      <c r="BF44" s="1">
        <v>3.3083685E-6</v>
      </c>
      <c r="BG44">
        <v>-5.48107799193677</v>
      </c>
      <c r="BH44" s="1">
        <v>3.3082925000000001E-6</v>
      </c>
      <c r="BI44">
        <v>1.3876765</v>
      </c>
      <c r="BJ44">
        <v>0.921417299999999</v>
      </c>
      <c r="BK44" s="1">
        <v>1.09566959597634E-6</v>
      </c>
      <c r="BL44" s="1">
        <v>7.2752469384371197E-7</v>
      </c>
      <c r="BM44" s="1">
        <v>1.0953241500000001E-6</v>
      </c>
      <c r="BN44" s="1">
        <v>7.2727885000000005E-7</v>
      </c>
      <c r="BO44" s="1">
        <v>5.4357429999999996E-6</v>
      </c>
      <c r="BP44">
        <v>0.33217419999999998</v>
      </c>
      <c r="BQ44">
        <v>0.21979879999999899</v>
      </c>
      <c r="BR44">
        <v>1.00011843570125</v>
      </c>
      <c r="BS44">
        <v>1.9314395464696901E-4</v>
      </c>
      <c r="BT44">
        <v>1.9308399999995999E-4</v>
      </c>
      <c r="BU44">
        <v>1.0001421228414999</v>
      </c>
      <c r="BV44">
        <v>1.8852322524096001E-4</v>
      </c>
      <c r="BW44" s="2">
        <v>1.8846044999993499E-4</v>
      </c>
      <c r="BX44">
        <v>20.2591749999999</v>
      </c>
      <c r="BY44">
        <v>1059.155</v>
      </c>
      <c r="BZ44">
        <v>3.0249591711680801</v>
      </c>
      <c r="CA44">
        <v>10591.549999999899</v>
      </c>
      <c r="CB44">
        <v>4.0249591711680797</v>
      </c>
      <c r="CC44">
        <v>253.37699999999899</v>
      </c>
      <c r="CD44">
        <v>253.49024678977</v>
      </c>
      <c r="CE44">
        <v>31.810894999999999</v>
      </c>
      <c r="CF44">
        <v>79.280604999999994</v>
      </c>
      <c r="CG44">
        <v>1.89916674251564</v>
      </c>
      <c r="CH44">
        <v>792.806049999999</v>
      </c>
      <c r="CI44">
        <v>2.8991667425156402</v>
      </c>
      <c r="CJ44">
        <v>0.24719959999999899</v>
      </c>
      <c r="CK44">
        <v>0.50767790420714398</v>
      </c>
      <c r="CL44">
        <v>0.50404419583738702</v>
      </c>
      <c r="CM44">
        <v>0.178300782020513</v>
      </c>
      <c r="CN44">
        <v>1.5731815</v>
      </c>
      <c r="CO44">
        <v>1.5513159999999999</v>
      </c>
      <c r="CP44">
        <v>6.2418054999999999</v>
      </c>
      <c r="CQ44">
        <v>1.046692</v>
      </c>
      <c r="CR44">
        <v>0.97780439999999902</v>
      </c>
      <c r="CS44">
        <v>127</v>
      </c>
      <c r="CT44">
        <v>7.8740157480314005E-3</v>
      </c>
      <c r="CU44">
        <v>7.8125E-3</v>
      </c>
      <c r="CV44">
        <v>1.5625E-2</v>
      </c>
      <c r="CW44">
        <v>6.9051255907489999E-4</v>
      </c>
      <c r="CX44">
        <v>8.7695095002514101E-2</v>
      </c>
      <c r="CY44">
        <v>127</v>
      </c>
      <c r="CZ44">
        <v>7.8740157480314005E-3</v>
      </c>
      <c r="DA44">
        <v>7.8125E-3</v>
      </c>
      <c r="DB44">
        <v>1.5625E-2</v>
      </c>
      <c r="DC44">
        <v>6.9051255907489999E-4</v>
      </c>
      <c r="DD44">
        <v>8.7695095002514101E-2</v>
      </c>
      <c r="DE44">
        <v>1266902.5</v>
      </c>
      <c r="DF44">
        <v>1267050</v>
      </c>
      <c r="DG44">
        <v>1267568</v>
      </c>
      <c r="DH44">
        <v>1266510</v>
      </c>
      <c r="DI44">
        <v>1266510</v>
      </c>
      <c r="DJ44">
        <v>1266883.5</v>
      </c>
      <c r="DK44">
        <v>244.61875000000001</v>
      </c>
      <c r="DL44">
        <v>277.15019999999998</v>
      </c>
      <c r="DM44">
        <v>16.307364999999901</v>
      </c>
      <c r="DN44">
        <v>9.8945549999999802E-3</v>
      </c>
      <c r="DO44">
        <v>0</v>
      </c>
      <c r="DP44">
        <v>238.74809999999999</v>
      </c>
      <c r="DQ44">
        <v>1266660</v>
      </c>
      <c r="DR44">
        <v>1266777.5</v>
      </c>
      <c r="DS44">
        <v>1267550</v>
      </c>
      <c r="DT44">
        <v>1266510</v>
      </c>
      <c r="DU44">
        <v>1266510</v>
      </c>
      <c r="DV44">
        <v>1266643.5</v>
      </c>
      <c r="DW44" s="1">
        <v>-1.8075805000000001E-16</v>
      </c>
      <c r="DX44" s="1">
        <v>1.8075805000000001E-16</v>
      </c>
      <c r="DY44" s="1">
        <v>1.955902E-16</v>
      </c>
      <c r="DZ44" s="1">
        <v>-6.8695049999999905E-17</v>
      </c>
      <c r="EA44">
        <v>0</v>
      </c>
      <c r="EB44">
        <v>0</v>
      </c>
      <c r="EC44" s="1">
        <v>-5.4644149999999997E-17</v>
      </c>
    </row>
    <row r="45" spans="2:133" x14ac:dyDescent="0.35">
      <c r="B45">
        <v>20</v>
      </c>
      <c r="C45">
        <v>1</v>
      </c>
      <c r="D45">
        <v>6709</v>
      </c>
      <c r="E45">
        <v>80436</v>
      </c>
      <c r="F45">
        <v>8</v>
      </c>
      <c r="G45">
        <v>8</v>
      </c>
      <c r="H45">
        <v>1</v>
      </c>
      <c r="I45">
        <v>1</v>
      </c>
      <c r="J45">
        <v>0</v>
      </c>
      <c r="K45">
        <v>3</v>
      </c>
      <c r="L45">
        <v>14</v>
      </c>
      <c r="M45">
        <v>4</v>
      </c>
      <c r="N45">
        <v>0</v>
      </c>
      <c r="O45">
        <v>-1</v>
      </c>
      <c r="P45">
        <v>4</v>
      </c>
      <c r="Q45">
        <v>-2.5</v>
      </c>
      <c r="R45">
        <v>0</v>
      </c>
      <c r="S45">
        <v>0.9</v>
      </c>
      <c r="T45">
        <v>0.53102204417043897</v>
      </c>
      <c r="U45">
        <v>0.14685284804686999</v>
      </c>
      <c r="V45">
        <v>1.0843248089214499</v>
      </c>
      <c r="W45">
        <v>0.42951197014950299</v>
      </c>
      <c r="X45">
        <v>0.22782307038048</v>
      </c>
      <c r="Y45">
        <v>0.93747196087457996</v>
      </c>
      <c r="Z45">
        <v>0.99567968085233705</v>
      </c>
      <c r="AA45">
        <v>0.14685284804686999</v>
      </c>
      <c r="AB45">
        <v>1.84182495515984</v>
      </c>
      <c r="AC45">
        <v>0.36278986627718002</v>
      </c>
      <c r="AD45">
        <v>0.36084814715106101</v>
      </c>
      <c r="AE45">
        <v>1.69497210711297</v>
      </c>
      <c r="AF45">
        <v>3.2493569999999801E-3</v>
      </c>
      <c r="AG45">
        <v>-2.4882042352677001</v>
      </c>
      <c r="AH45">
        <v>7.8651469999999994E-3</v>
      </c>
      <c r="AI45">
        <v>1.5899699999999899E-2</v>
      </c>
      <c r="AJ45" s="1">
        <v>1.296998E-5</v>
      </c>
      <c r="AK45">
        <v>0</v>
      </c>
      <c r="AL45">
        <v>3.1639109999999E-3</v>
      </c>
      <c r="AM45">
        <v>3.2493569999999902E-2</v>
      </c>
      <c r="AN45">
        <v>7.8651469999999904E-2</v>
      </c>
      <c r="AO45">
        <v>0.158996999999999</v>
      </c>
      <c r="AP45">
        <v>1.2969979999991499E-4</v>
      </c>
      <c r="AQ45">
        <v>0</v>
      </c>
      <c r="AR45">
        <v>3.1639109999999901E-2</v>
      </c>
      <c r="AS45">
        <v>32.493569999999998</v>
      </c>
      <c r="AT45">
        <v>78.651469999999904</v>
      </c>
      <c r="AU45">
        <v>158.99699999999899</v>
      </c>
      <c r="AV45">
        <v>0.1296998</v>
      </c>
      <c r="AW45">
        <v>0</v>
      </c>
      <c r="AX45">
        <v>31.639109999999899</v>
      </c>
      <c r="AY45">
        <v>1266510</v>
      </c>
      <c r="AZ45">
        <v>1.6726345</v>
      </c>
      <c r="BA45">
        <v>1.6726345</v>
      </c>
      <c r="BB45">
        <v>0.22240630131289399</v>
      </c>
      <c r="BC45" s="1">
        <v>1.3206642663697799E-6</v>
      </c>
      <c r="BD45" s="1">
        <v>1.3206642663697799E-6</v>
      </c>
      <c r="BE45">
        <v>-5.8802023218919697</v>
      </c>
      <c r="BF45" s="1">
        <v>1.3201815000000001E-6</v>
      </c>
      <c r="BG45">
        <v>-5.8803610820233203</v>
      </c>
      <c r="BH45" s="1">
        <v>1.3167805E-6</v>
      </c>
      <c r="BI45">
        <v>1.3739029999999901</v>
      </c>
      <c r="BJ45">
        <v>3.1127570000000002</v>
      </c>
      <c r="BK45" s="1">
        <v>1.08479443510118E-6</v>
      </c>
      <c r="BL45" s="1">
        <v>2.4577437209339E-6</v>
      </c>
      <c r="BM45" s="1">
        <v>1.0843970499999901E-6</v>
      </c>
      <c r="BN45" s="1">
        <v>2.45051799999999E-6</v>
      </c>
      <c r="BO45" s="1">
        <v>2.1418285E-5</v>
      </c>
      <c r="BP45">
        <v>0.82463839999999899</v>
      </c>
      <c r="BQ45">
        <v>1.8588484999999999</v>
      </c>
      <c r="BR45">
        <v>1.0000615865646501</v>
      </c>
      <c r="BS45">
        <v>3.0426463273084499E-4</v>
      </c>
      <c r="BT45">
        <v>3.0415384999994498E-4</v>
      </c>
      <c r="BU45">
        <v>1.00258189828741</v>
      </c>
      <c r="BV45">
        <v>3.6520331462043998E-4</v>
      </c>
      <c r="BW45" s="2">
        <v>3.6413089999994902E-4</v>
      </c>
      <c r="BX45">
        <v>40.292735</v>
      </c>
      <c r="BY45">
        <v>4224.3815000000004</v>
      </c>
      <c r="BZ45">
        <v>3.6257631081816402</v>
      </c>
      <c r="CA45">
        <v>42243.815000000002</v>
      </c>
      <c r="CB45">
        <v>4.6257631081816397</v>
      </c>
      <c r="CC45">
        <v>2534.8094999999998</v>
      </c>
      <c r="CD45">
        <v>2537.2292040225798</v>
      </c>
      <c r="CE45">
        <v>303.96375</v>
      </c>
      <c r="CF45">
        <v>159.25960000000001</v>
      </c>
      <c r="CG45">
        <v>2.2021056205963201</v>
      </c>
      <c r="CH45">
        <v>1592.59599999999</v>
      </c>
      <c r="CI45">
        <v>3.2021056205963201</v>
      </c>
      <c r="CJ45">
        <v>0.240836099999999</v>
      </c>
      <c r="CK45">
        <v>0.497526028895874</v>
      </c>
      <c r="CL45">
        <v>0.49729215938898302</v>
      </c>
      <c r="CM45">
        <v>0.14092520190240701</v>
      </c>
      <c r="CN45">
        <v>6.1918525000000004</v>
      </c>
      <c r="CO45">
        <v>6.1755265000000001</v>
      </c>
      <c r="CP45">
        <v>25.2712</v>
      </c>
      <c r="CQ45">
        <v>1.0382719999999901</v>
      </c>
      <c r="CR45">
        <v>0.98334149999999998</v>
      </c>
      <c r="CS45">
        <v>63</v>
      </c>
      <c r="CT45">
        <v>1.5873015873015799E-2</v>
      </c>
      <c r="CU45">
        <v>1.5625E-2</v>
      </c>
      <c r="CV45">
        <v>3.125E-2</v>
      </c>
      <c r="CW45">
        <v>1.95287893700679E-3</v>
      </c>
      <c r="CX45">
        <v>0.12303137303143399</v>
      </c>
      <c r="CY45">
        <v>63</v>
      </c>
      <c r="CZ45">
        <v>1.5873015873015799E-2</v>
      </c>
      <c r="DA45">
        <v>1.5625E-2</v>
      </c>
      <c r="DB45">
        <v>3.125E-2</v>
      </c>
      <c r="DC45">
        <v>1.95287893700679E-3</v>
      </c>
      <c r="DD45">
        <v>0.12303137303143399</v>
      </c>
      <c r="DE45">
        <v>1266970</v>
      </c>
      <c r="DF45">
        <v>1268634.5</v>
      </c>
      <c r="DG45">
        <v>1270716.5</v>
      </c>
      <c r="DH45">
        <v>1266510</v>
      </c>
      <c r="DI45">
        <v>1266510</v>
      </c>
      <c r="DJ45">
        <v>1266950</v>
      </c>
      <c r="DK45">
        <v>385.35419999999999</v>
      </c>
      <c r="DL45">
        <v>1096.617</v>
      </c>
      <c r="DM45">
        <v>130.269599999999</v>
      </c>
      <c r="DN45">
        <v>9.89393499999997E-3</v>
      </c>
      <c r="DO45">
        <v>0</v>
      </c>
      <c r="DP45">
        <v>369.83094999999997</v>
      </c>
      <c r="DQ45">
        <v>1266588</v>
      </c>
      <c r="DR45">
        <v>1267534.5</v>
      </c>
      <c r="DS45">
        <v>1270585.5</v>
      </c>
      <c r="DT45">
        <v>1266510</v>
      </c>
      <c r="DU45">
        <v>1266510</v>
      </c>
      <c r="DV45">
        <v>1266580</v>
      </c>
      <c r="DW45" s="1">
        <v>1.2698212000000001E-16</v>
      </c>
      <c r="DX45" s="1">
        <v>-1.2698212000000001E-16</v>
      </c>
      <c r="DY45" s="1">
        <v>-6.3768408E-16</v>
      </c>
      <c r="DZ45" s="1">
        <v>-1.88321225E-16</v>
      </c>
      <c r="EA45">
        <v>0</v>
      </c>
      <c r="EB45">
        <v>0</v>
      </c>
      <c r="EC45" s="1">
        <v>1.0026731E-16</v>
      </c>
    </row>
    <row r="46" spans="2:133" x14ac:dyDescent="0.35">
      <c r="B46">
        <v>20</v>
      </c>
      <c r="C46">
        <v>1</v>
      </c>
      <c r="D46">
        <v>8051</v>
      </c>
      <c r="E46">
        <v>4</v>
      </c>
      <c r="F46">
        <v>0</v>
      </c>
      <c r="G46">
        <v>0</v>
      </c>
      <c r="H46">
        <v>1</v>
      </c>
      <c r="I46">
        <v>1</v>
      </c>
      <c r="J46">
        <v>1</v>
      </c>
      <c r="K46">
        <v>6</v>
      </c>
      <c r="L46">
        <v>14</v>
      </c>
      <c r="M46">
        <v>4</v>
      </c>
      <c r="N46">
        <v>0</v>
      </c>
      <c r="O46">
        <v>-1</v>
      </c>
      <c r="P46">
        <v>4</v>
      </c>
      <c r="Q46">
        <v>-2.5</v>
      </c>
      <c r="R46">
        <v>0</v>
      </c>
      <c r="S46">
        <v>0.9</v>
      </c>
      <c r="T46">
        <v>0.99567968085233705</v>
      </c>
      <c r="U46">
        <v>0.14685284804686999</v>
      </c>
      <c r="V46">
        <v>1.84182495515984</v>
      </c>
      <c r="W46">
        <v>0.36278986627718002</v>
      </c>
      <c r="X46">
        <v>0.36084814715106101</v>
      </c>
      <c r="Y46">
        <v>1.69497210711297</v>
      </c>
      <c r="Z46">
        <v>0.99567968085233705</v>
      </c>
      <c r="AA46">
        <v>0.14685284804686999</v>
      </c>
      <c r="AB46">
        <v>1.84182495515984</v>
      </c>
      <c r="AC46">
        <v>0.36278986627718002</v>
      </c>
      <c r="AD46">
        <v>0.36084814715106101</v>
      </c>
      <c r="AE46">
        <v>1.69497210711297</v>
      </c>
      <c r="AF46">
        <v>6.8566134999999903E-2</v>
      </c>
      <c r="AG46">
        <v>-1.1639975575567101</v>
      </c>
      <c r="AH46">
        <v>2.5405870000000001E-4</v>
      </c>
      <c r="AI46">
        <v>3.1867989999999902E-2</v>
      </c>
      <c r="AJ46" s="1">
        <v>1.296998E-5</v>
      </c>
      <c r="AK46">
        <v>0</v>
      </c>
      <c r="AL46">
        <v>1.0590367499999901E-2</v>
      </c>
      <c r="AM46">
        <v>0.68566134999999995</v>
      </c>
      <c r="AN46">
        <v>2.54058699999999E-3</v>
      </c>
      <c r="AO46">
        <v>0.31867989999999902</v>
      </c>
      <c r="AP46">
        <v>1.2969979999991499E-4</v>
      </c>
      <c r="AQ46">
        <v>0</v>
      </c>
      <c r="AR46">
        <v>0.105903674999999</v>
      </c>
      <c r="AS46">
        <v>685.66134999999997</v>
      </c>
      <c r="AT46">
        <v>2.5405869999999902</v>
      </c>
      <c r="AU46">
        <v>318.67989999999998</v>
      </c>
      <c r="AV46">
        <v>0.1296998</v>
      </c>
      <c r="AW46">
        <v>0</v>
      </c>
      <c r="AX46">
        <v>105.903674999999</v>
      </c>
      <c r="AY46">
        <v>1266510</v>
      </c>
      <c r="AZ46">
        <v>151.54214999999999</v>
      </c>
      <c r="BA46">
        <v>148.43815000000001</v>
      </c>
      <c r="BB46">
        <v>2.1714222336507101</v>
      </c>
      <c r="BC46">
        <v>1.19653338702374E-4</v>
      </c>
      <c r="BD46">
        <v>1.17202509257684E-4</v>
      </c>
      <c r="BE46">
        <v>-3.9311863895543002</v>
      </c>
      <c r="BF46">
        <v>1.2261819999994999E-4</v>
      </c>
      <c r="BG46">
        <v>-3.9115730370903701</v>
      </c>
      <c r="BH46">
        <v>1.1718274999995499E-4</v>
      </c>
      <c r="BI46">
        <v>41.369275000000002</v>
      </c>
      <c r="BJ46">
        <v>53.355629999999998</v>
      </c>
      <c r="BK46" s="1">
        <v>3.26639939676749E-5</v>
      </c>
      <c r="BL46" s="1">
        <v>4.2128076367340098E-5</v>
      </c>
      <c r="BM46" s="1">
        <v>3.2658225E-5</v>
      </c>
      <c r="BN46" s="1">
        <v>4.2120704999999998E-5</v>
      </c>
      <c r="BO46" s="1">
        <v>4.2121130000000001E-5</v>
      </c>
      <c r="BP46">
        <v>0.266363449999999</v>
      </c>
      <c r="BQ46">
        <v>0.35945204999999902</v>
      </c>
      <c r="BR46">
        <v>1.0000236871402499</v>
      </c>
      <c r="BS46" s="1">
        <v>3.85314367829705E-7</v>
      </c>
      <c r="BT46" s="1">
        <v>3.8530625E-7</v>
      </c>
      <c r="BU46">
        <v>1.0000157914268299</v>
      </c>
      <c r="BV46" s="1">
        <v>3.2473040086536999E-9</v>
      </c>
      <c r="BW46" s="3">
        <v>3.2472519999999898E-9</v>
      </c>
      <c r="BX46">
        <v>1.01289219999999</v>
      </c>
      <c r="BY46">
        <v>222.81395000000001</v>
      </c>
      <c r="BZ46">
        <v>2.3477762952663102</v>
      </c>
      <c r="CA46">
        <v>2228.1395000000002</v>
      </c>
      <c r="CB46">
        <v>3.3477762952663102</v>
      </c>
      <c r="CC46">
        <v>1.488993</v>
      </c>
      <c r="CD46">
        <v>1.5009579883269999</v>
      </c>
      <c r="CE46">
        <v>1.01032835</v>
      </c>
      <c r="CF46">
        <v>318.75879999999898</v>
      </c>
      <c r="CG46">
        <v>2.5032143304968399</v>
      </c>
      <c r="CH46">
        <v>3187.5879999999902</v>
      </c>
      <c r="CI46">
        <v>3.5032143304968399</v>
      </c>
      <c r="CJ46">
        <v>0.35672584999999901</v>
      </c>
      <c r="CK46">
        <v>9.2489493292633104E-3</v>
      </c>
      <c r="CL46">
        <v>8.2179196702533291E-3</v>
      </c>
      <c r="CM46">
        <v>0.17905268592080101</v>
      </c>
      <c r="CN46">
        <v>2.0806539999999501E-3</v>
      </c>
      <c r="CO46">
        <v>9.7934189999994989E-4</v>
      </c>
      <c r="CP46">
        <v>0.259784349999999</v>
      </c>
      <c r="CQ46">
        <v>0.54512594999999997</v>
      </c>
      <c r="CR46">
        <v>6.4253269999999904E-2</v>
      </c>
      <c r="CS46">
        <v>1</v>
      </c>
      <c r="CT46">
        <v>1</v>
      </c>
      <c r="CU46">
        <v>1</v>
      </c>
      <c r="CV46">
        <v>1</v>
      </c>
      <c r="CW46">
        <v>0</v>
      </c>
      <c r="CX46">
        <v>0</v>
      </c>
      <c r="CY46">
        <v>1356.65</v>
      </c>
      <c r="CZ46">
        <v>7.3748080316068997E-4</v>
      </c>
      <c r="DA46">
        <v>1.220703125E-4</v>
      </c>
      <c r="DB46">
        <v>2.6489257812499999E-3</v>
      </c>
      <c r="DC46">
        <v>4.2427350716733501E-4</v>
      </c>
      <c r="DD46">
        <v>0.57549825141600797</v>
      </c>
      <c r="DE46">
        <v>1266540</v>
      </c>
      <c r="DF46">
        <v>1266520</v>
      </c>
      <c r="DG46">
        <v>1266556</v>
      </c>
      <c r="DH46">
        <v>1266510</v>
      </c>
      <c r="DI46">
        <v>1266510</v>
      </c>
      <c r="DJ46">
        <v>1266520</v>
      </c>
      <c r="DK46">
        <v>0.48800450000000001</v>
      </c>
      <c r="DL46">
        <v>0.58779559999999997</v>
      </c>
      <c r="DM46">
        <v>1.1727904999999901</v>
      </c>
      <c r="DN46">
        <v>9.8949249999999607E-3</v>
      </c>
      <c r="DO46">
        <v>0</v>
      </c>
      <c r="DP46">
        <v>0.50134529999999899</v>
      </c>
      <c r="DQ46">
        <v>1266540</v>
      </c>
      <c r="DR46">
        <v>1266510</v>
      </c>
      <c r="DS46">
        <v>1266554</v>
      </c>
      <c r="DT46">
        <v>1266510</v>
      </c>
      <c r="DU46">
        <v>1266510</v>
      </c>
      <c r="DV46">
        <v>1266520</v>
      </c>
      <c r="DW46" s="1">
        <v>-8.7946754999999997E-17</v>
      </c>
      <c r="DX46" s="1">
        <v>8.7946754999999997E-17</v>
      </c>
      <c r="DY46" s="1">
        <v>-2.6356366000000001E-17</v>
      </c>
      <c r="DZ46" s="1">
        <v>1.1447121499999999E-16</v>
      </c>
      <c r="EA46" s="1">
        <v>-2.9728370557499901E-18</v>
      </c>
      <c r="EB46">
        <v>0</v>
      </c>
      <c r="EC46" s="1">
        <v>-1.30414909999999E-16</v>
      </c>
    </row>
    <row r="47" spans="2:133" x14ac:dyDescent="0.35">
      <c r="B47">
        <v>13</v>
      </c>
      <c r="C47">
        <v>1</v>
      </c>
      <c r="D47">
        <v>8052</v>
      </c>
      <c r="E47">
        <v>10544</v>
      </c>
      <c r="F47">
        <v>1</v>
      </c>
      <c r="G47">
        <v>1</v>
      </c>
      <c r="H47">
        <v>1</v>
      </c>
      <c r="I47">
        <v>1</v>
      </c>
      <c r="J47">
        <v>1</v>
      </c>
      <c r="K47">
        <v>6</v>
      </c>
      <c r="L47">
        <v>14</v>
      </c>
      <c r="M47">
        <v>4</v>
      </c>
      <c r="N47">
        <v>0</v>
      </c>
      <c r="O47">
        <v>-1</v>
      </c>
      <c r="P47">
        <v>4</v>
      </c>
      <c r="Q47">
        <v>-2.5</v>
      </c>
      <c r="R47">
        <v>0</v>
      </c>
      <c r="S47">
        <v>0.9</v>
      </c>
      <c r="T47">
        <v>1.00660732333434</v>
      </c>
      <c r="U47">
        <v>0.14418714235831401</v>
      </c>
      <c r="V47">
        <v>1.8448946541198199</v>
      </c>
      <c r="W47">
        <v>0.35984843172869702</v>
      </c>
      <c r="X47">
        <v>0.361892214984745</v>
      </c>
      <c r="Y47">
        <v>1.7007075117615</v>
      </c>
      <c r="Z47">
        <v>1.0066030526540199</v>
      </c>
      <c r="AA47">
        <v>0.14414127232860999</v>
      </c>
      <c r="AB47">
        <v>1.8449336804980001</v>
      </c>
      <c r="AC47">
        <v>0.35988861482733697</v>
      </c>
      <c r="AD47">
        <v>0.361931088042587</v>
      </c>
      <c r="AE47">
        <v>1.7007924081693899</v>
      </c>
      <c r="AF47">
        <v>0.13185484615384599</v>
      </c>
      <c r="AG47">
        <v>-0.88002049509765001</v>
      </c>
      <c r="AH47">
        <v>1.6549946153836099E-4</v>
      </c>
      <c r="AI47">
        <v>3.1272292307692198E-2</v>
      </c>
      <c r="AJ47" s="1">
        <v>1.17375384615384E-5</v>
      </c>
      <c r="AK47">
        <v>0</v>
      </c>
      <c r="AL47">
        <v>1.04194061538461E-2</v>
      </c>
      <c r="AM47">
        <v>1.3185484615384599</v>
      </c>
      <c r="AN47">
        <v>1.65499461538451E-3</v>
      </c>
      <c r="AO47">
        <v>0.31272292307692301</v>
      </c>
      <c r="AP47">
        <v>1.17375384615307E-4</v>
      </c>
      <c r="AQ47">
        <v>0</v>
      </c>
      <c r="AR47">
        <v>0.104194061538461</v>
      </c>
      <c r="AS47">
        <v>1318.5484615384601</v>
      </c>
      <c r="AT47">
        <v>1.65499461538461</v>
      </c>
      <c r="AU47">
        <v>312.722923076923</v>
      </c>
      <c r="AV47">
        <v>0.11737538461538401</v>
      </c>
      <c r="AW47">
        <v>0</v>
      </c>
      <c r="AX47">
        <v>104.194061538461</v>
      </c>
      <c r="AY47">
        <v>1266510</v>
      </c>
      <c r="AZ47">
        <v>165.753923076923</v>
      </c>
      <c r="BA47">
        <v>162.32315384615299</v>
      </c>
      <c r="BB47">
        <v>2.2102357793390199</v>
      </c>
      <c r="BC47">
        <v>1.3087454743890701E-4</v>
      </c>
      <c r="BD47">
        <v>1.2816571037424599E-4</v>
      </c>
      <c r="BE47">
        <v>-3.8923728438660201</v>
      </c>
      <c r="BF47">
        <v>1.3327215384608399E-4</v>
      </c>
      <c r="BG47">
        <v>-3.8754051577573398</v>
      </c>
      <c r="BH47">
        <v>1.2816676923072299E-4</v>
      </c>
      <c r="BI47">
        <v>31.689292307692298</v>
      </c>
      <c r="BJ47">
        <v>42.221415384615298</v>
      </c>
      <c r="BK47" s="1">
        <v>2.50209570454969E-5</v>
      </c>
      <c r="BL47" s="1">
        <v>3.33368195944883E-5</v>
      </c>
      <c r="BM47" s="1">
        <v>2.50165307692307E-5</v>
      </c>
      <c r="BN47" s="1">
        <v>3.3330969230769199E-5</v>
      </c>
      <c r="BO47" s="1">
        <v>3.3333307692307601E-5</v>
      </c>
      <c r="BP47">
        <v>0.18774523076923</v>
      </c>
      <c r="BQ47">
        <v>0.26009061538461498</v>
      </c>
      <c r="BR47">
        <v>1.0000157914268299</v>
      </c>
      <c r="BS47" s="1">
        <v>4.2612059912673398E-7</v>
      </c>
      <c r="BT47" s="1">
        <v>4.2611292307692299E-7</v>
      </c>
      <c r="BU47">
        <v>1.0000157914268299</v>
      </c>
      <c r="BV47" s="1">
        <v>2.7040795936501399E-8</v>
      </c>
      <c r="BW47" s="3">
        <v>2.7040423076923001E-8</v>
      </c>
      <c r="BX47">
        <v>1.20177</v>
      </c>
      <c r="BY47">
        <v>223.57223076923</v>
      </c>
      <c r="BZ47">
        <v>2.3492331510498001</v>
      </c>
      <c r="CA47">
        <v>2235.7223076923001</v>
      </c>
      <c r="CB47">
        <v>3.3492331510498001</v>
      </c>
      <c r="CC47">
        <v>1.4185292307692301</v>
      </c>
      <c r="CD47">
        <v>1.3772451166259001</v>
      </c>
      <c r="CE47">
        <v>1.3713523076923</v>
      </c>
      <c r="CF47">
        <v>312.803846153846</v>
      </c>
      <c r="CG47">
        <v>2.4950341504439701</v>
      </c>
      <c r="CH47">
        <v>3128.0384615384601</v>
      </c>
      <c r="CI47">
        <v>3.4950341504439701</v>
      </c>
      <c r="CJ47">
        <v>0.20032223076923</v>
      </c>
      <c r="CK47">
        <v>5.8352098284959603E-3</v>
      </c>
      <c r="CL47">
        <v>5.5510182333368902E-3</v>
      </c>
      <c r="CM47">
        <v>0.35415626393987099</v>
      </c>
      <c r="CN47">
        <v>2.2512538461537902E-3</v>
      </c>
      <c r="CO47">
        <v>6.5079976923069897E-4</v>
      </c>
      <c r="CP47">
        <v>0.47868884615384599</v>
      </c>
      <c r="CQ47">
        <v>1.8326199999999899</v>
      </c>
      <c r="CR47">
        <v>0.126327184615384</v>
      </c>
      <c r="CS47">
        <v>1</v>
      </c>
      <c r="CT47">
        <v>1</v>
      </c>
      <c r="CU47">
        <v>1</v>
      </c>
      <c r="CV47">
        <v>1</v>
      </c>
      <c r="CW47">
        <v>0</v>
      </c>
      <c r="CX47">
        <v>0</v>
      </c>
      <c r="CY47">
        <v>1777.6923076922999</v>
      </c>
      <c r="CZ47">
        <v>5.6279051781302995E-4</v>
      </c>
      <c r="DA47">
        <v>1.220703125E-4</v>
      </c>
      <c r="DB47">
        <v>2.5446965144230701E-3</v>
      </c>
      <c r="DC47">
        <v>3.5910826674199998E-4</v>
      </c>
      <c r="DD47">
        <v>0.63824057751492502</v>
      </c>
      <c r="DE47">
        <v>1266530</v>
      </c>
      <c r="DF47">
        <v>1266520</v>
      </c>
      <c r="DG47">
        <v>1266549.2307692301</v>
      </c>
      <c r="DH47">
        <v>1266510</v>
      </c>
      <c r="DI47">
        <v>1266510</v>
      </c>
      <c r="DJ47">
        <v>1266520</v>
      </c>
      <c r="DK47">
        <v>0.539686</v>
      </c>
      <c r="DL47">
        <v>0.810319384615384</v>
      </c>
      <c r="DM47">
        <v>0.69157146153846105</v>
      </c>
      <c r="DN47">
        <v>8.9548307692307507E-3</v>
      </c>
      <c r="DO47">
        <v>0</v>
      </c>
      <c r="DP47">
        <v>0.41813915384615302</v>
      </c>
      <c r="DQ47">
        <v>1266530</v>
      </c>
      <c r="DR47">
        <v>1266510</v>
      </c>
      <c r="DS47">
        <v>1266547.6923076899</v>
      </c>
      <c r="DT47">
        <v>1266510</v>
      </c>
      <c r="DU47">
        <v>1266510</v>
      </c>
      <c r="DV47">
        <v>1266520</v>
      </c>
      <c r="DW47" s="1">
        <v>9.5672084615384596E-17</v>
      </c>
      <c r="DX47" s="1">
        <v>-9.5672084615384596E-17</v>
      </c>
      <c r="DY47" s="1">
        <v>-7.7762507692307696E-17</v>
      </c>
      <c r="DZ47" s="1">
        <v>6.4528317692307597E-16</v>
      </c>
      <c r="EA47" s="1">
        <v>-1.1402570053846101E-18</v>
      </c>
      <c r="EB47">
        <v>0</v>
      </c>
      <c r="EC47" s="1">
        <v>4.8038830769230704E-16</v>
      </c>
    </row>
    <row r="48" spans="2:133" x14ac:dyDescent="0.35">
      <c r="B48">
        <v>12</v>
      </c>
      <c r="C48">
        <v>1</v>
      </c>
      <c r="D48">
        <v>8053</v>
      </c>
      <c r="E48">
        <v>20544</v>
      </c>
      <c r="F48">
        <v>2</v>
      </c>
      <c r="G48">
        <v>2</v>
      </c>
      <c r="H48">
        <v>1</v>
      </c>
      <c r="I48">
        <v>1</v>
      </c>
      <c r="J48">
        <v>1</v>
      </c>
      <c r="K48">
        <v>6</v>
      </c>
      <c r="L48">
        <v>14</v>
      </c>
      <c r="M48">
        <v>4</v>
      </c>
      <c r="N48">
        <v>0</v>
      </c>
      <c r="O48">
        <v>-1</v>
      </c>
      <c r="P48">
        <v>4</v>
      </c>
      <c r="Q48">
        <v>-2.5</v>
      </c>
      <c r="R48">
        <v>0</v>
      </c>
      <c r="S48">
        <v>0.9</v>
      </c>
      <c r="T48">
        <v>1.0031425194121499</v>
      </c>
      <c r="U48">
        <v>0.15057273559108</v>
      </c>
      <c r="V48">
        <v>1.84727675919739</v>
      </c>
      <c r="W48">
        <v>0.36058175521748798</v>
      </c>
      <c r="X48">
        <v>0.36136039522108199</v>
      </c>
      <c r="Y48">
        <v>1.69670402360631</v>
      </c>
      <c r="Z48">
        <v>1.0031453001439199</v>
      </c>
      <c r="AA48">
        <v>0.15033886570958899</v>
      </c>
      <c r="AB48">
        <v>1.84754015962874</v>
      </c>
      <c r="AC48">
        <v>0.36076902994426002</v>
      </c>
      <c r="AD48">
        <v>0.36154878339017299</v>
      </c>
      <c r="AE48">
        <v>1.6972012939191501</v>
      </c>
      <c r="AF48">
        <v>0.214519499999999</v>
      </c>
      <c r="AG48">
        <v>-0.66864389216073095</v>
      </c>
      <c r="AH48">
        <v>2.2379566666656599E-4</v>
      </c>
      <c r="AI48">
        <v>1.9072191666666599E-2</v>
      </c>
      <c r="AJ48" s="1">
        <v>1.27156666666666E-5</v>
      </c>
      <c r="AK48">
        <v>0</v>
      </c>
      <c r="AL48">
        <v>1.05883258333332E-2</v>
      </c>
      <c r="AM48">
        <v>2.14519499999999</v>
      </c>
      <c r="AN48">
        <v>2.23795666666663E-3</v>
      </c>
      <c r="AO48">
        <v>0.19072191666666599</v>
      </c>
      <c r="AP48">
        <v>1.2715666666658301E-4</v>
      </c>
      <c r="AQ48">
        <v>0</v>
      </c>
      <c r="AR48">
        <v>0.10588325833333299</v>
      </c>
      <c r="AS48">
        <v>2145.1950000000002</v>
      </c>
      <c r="AT48">
        <v>2.2379566666666602</v>
      </c>
      <c r="AU48">
        <v>190.721916666666</v>
      </c>
      <c r="AV48">
        <v>0.127156666666666</v>
      </c>
      <c r="AW48">
        <v>0</v>
      </c>
      <c r="AX48">
        <v>105.883258333333</v>
      </c>
      <c r="AY48">
        <v>1266510</v>
      </c>
      <c r="AZ48">
        <v>152.568416666666</v>
      </c>
      <c r="BA48">
        <v>149.47241666666599</v>
      </c>
      <c r="BB48">
        <v>2.1743791517117699</v>
      </c>
      <c r="BC48">
        <v>1.2046364945133301E-4</v>
      </c>
      <c r="BD48">
        <v>1.1801913657735799E-4</v>
      </c>
      <c r="BE48">
        <v>-3.9282294714933101</v>
      </c>
      <c r="BF48">
        <v>1.2339533333327501E-4</v>
      </c>
      <c r="BG48">
        <v>-3.9088864344460301</v>
      </c>
      <c r="BH48">
        <v>1.18676749999916E-4</v>
      </c>
      <c r="BI48">
        <v>10.515276666666599</v>
      </c>
      <c r="BJ48">
        <v>20.064841666666599</v>
      </c>
      <c r="BK48" s="1">
        <v>8.3025611062420796E-6</v>
      </c>
      <c r="BL48" s="1">
        <v>1.5842623956120799E-5</v>
      </c>
      <c r="BM48" s="1">
        <v>8.3013308333333295E-6</v>
      </c>
      <c r="BN48" s="1">
        <v>1.5840291666666599E-5</v>
      </c>
      <c r="BO48" s="1">
        <v>1.58457249999999E-5</v>
      </c>
      <c r="BP48">
        <v>6.7239466666666595E-2</v>
      </c>
      <c r="BQ48">
        <v>0.133432249999999</v>
      </c>
      <c r="BR48">
        <v>1.0000157914268299</v>
      </c>
      <c r="BS48" s="1">
        <v>4.5805481204254201E-7</v>
      </c>
      <c r="BT48" s="1">
        <v>4.5804808333333302E-7</v>
      </c>
      <c r="BU48">
        <v>1.0000098696417701</v>
      </c>
      <c r="BV48" s="1">
        <v>1.9240919271594099E-7</v>
      </c>
      <c r="BW48" s="3">
        <v>1.9240700000000001E-7</v>
      </c>
      <c r="BX48">
        <v>1.5572108333333301</v>
      </c>
      <c r="BY48">
        <v>151.50858333333301</v>
      </c>
      <c r="BZ48">
        <v>2.1799797681727799</v>
      </c>
      <c r="CA48">
        <v>1515.0858333333299</v>
      </c>
      <c r="CB48">
        <v>3.1799797681727799</v>
      </c>
      <c r="CC48">
        <v>1.61504166666666</v>
      </c>
      <c r="CD48">
        <v>1.0131646053047501</v>
      </c>
      <c r="CE48">
        <v>1.53692083333333</v>
      </c>
      <c r="CF48">
        <v>190.80441666666599</v>
      </c>
      <c r="CG48">
        <v>2.2804082033049502</v>
      </c>
      <c r="CH48">
        <v>1908.04416666666</v>
      </c>
      <c r="CI48">
        <v>3.2804082033049502</v>
      </c>
      <c r="CJ48">
        <v>0.20842841666666601</v>
      </c>
      <c r="CK48">
        <v>1.5049049204521501E-2</v>
      </c>
      <c r="CL48">
        <v>1.21385365659666E-2</v>
      </c>
      <c r="CM48">
        <v>0.33138925104592798</v>
      </c>
      <c r="CN48">
        <v>4.6840216666666004E-3</v>
      </c>
      <c r="CO48">
        <v>1.85208749999995E-3</v>
      </c>
      <c r="CP48">
        <v>0.46727958333333303</v>
      </c>
      <c r="CQ48">
        <v>5.4323158333333303</v>
      </c>
      <c r="CR48">
        <v>0.25694008333333301</v>
      </c>
      <c r="CS48">
        <v>1</v>
      </c>
      <c r="CT48">
        <v>1</v>
      </c>
      <c r="CU48">
        <v>1</v>
      </c>
      <c r="CV48">
        <v>1</v>
      </c>
      <c r="CW48">
        <v>0</v>
      </c>
      <c r="CX48">
        <v>0</v>
      </c>
      <c r="CY48">
        <v>2141.5</v>
      </c>
      <c r="CZ48">
        <v>4.6710498319435002E-4</v>
      </c>
      <c r="DA48">
        <v>2.44140625E-4</v>
      </c>
      <c r="DB48">
        <v>2.05485026041666E-3</v>
      </c>
      <c r="DC48">
        <v>2.2579800233760801E-4</v>
      </c>
      <c r="DD48">
        <v>0.48350851818432999</v>
      </c>
      <c r="DE48">
        <v>1266530</v>
      </c>
      <c r="DF48">
        <v>1266520</v>
      </c>
      <c r="DG48">
        <v>1266520</v>
      </c>
      <c r="DH48">
        <v>1266510</v>
      </c>
      <c r="DI48">
        <v>1266510</v>
      </c>
      <c r="DJ48">
        <v>1266520</v>
      </c>
      <c r="DK48">
        <v>0.58013099999999995</v>
      </c>
      <c r="DL48">
        <v>1.32721166666666</v>
      </c>
      <c r="DM48">
        <v>8.2297799999999893E-2</v>
      </c>
      <c r="DN48">
        <v>9.70120833333331E-3</v>
      </c>
      <c r="DO48">
        <v>0</v>
      </c>
      <c r="DP48">
        <v>0.43143544166666598</v>
      </c>
      <c r="DQ48">
        <v>1266530</v>
      </c>
      <c r="DR48">
        <v>1266520</v>
      </c>
      <c r="DS48">
        <v>1266520</v>
      </c>
      <c r="DT48">
        <v>1266510</v>
      </c>
      <c r="DU48">
        <v>1266510</v>
      </c>
      <c r="DV48">
        <v>1266520</v>
      </c>
      <c r="DW48" s="1">
        <v>-4.2558259999999998E-16</v>
      </c>
      <c r="DX48" s="1">
        <v>4.2558259999999998E-16</v>
      </c>
      <c r="DY48" s="1">
        <v>-1.0248744666666599E-16</v>
      </c>
      <c r="DZ48" s="1">
        <v>3.50986916666666E-16</v>
      </c>
      <c r="EA48">
        <v>0</v>
      </c>
      <c r="EB48">
        <v>0</v>
      </c>
      <c r="EC48" s="1">
        <v>-2.6566972499999999E-16</v>
      </c>
    </row>
    <row r="49" spans="2:133" x14ac:dyDescent="0.35">
      <c r="B49">
        <v>20</v>
      </c>
      <c r="C49">
        <v>1</v>
      </c>
      <c r="D49">
        <v>8054</v>
      </c>
      <c r="E49">
        <v>30544</v>
      </c>
      <c r="F49">
        <v>3</v>
      </c>
      <c r="G49">
        <v>3</v>
      </c>
      <c r="H49">
        <v>1</v>
      </c>
      <c r="I49">
        <v>1</v>
      </c>
      <c r="J49">
        <v>1</v>
      </c>
      <c r="K49">
        <v>6</v>
      </c>
      <c r="L49">
        <v>14</v>
      </c>
      <c r="M49">
        <v>4</v>
      </c>
      <c r="N49">
        <v>0</v>
      </c>
      <c r="O49">
        <v>-1</v>
      </c>
      <c r="P49">
        <v>4</v>
      </c>
      <c r="Q49">
        <v>-2.5</v>
      </c>
      <c r="R49">
        <v>0</v>
      </c>
      <c r="S49">
        <v>0.9</v>
      </c>
      <c r="T49">
        <v>0.99568885836104704</v>
      </c>
      <c r="U49">
        <v>0.14809274279176199</v>
      </c>
      <c r="V49">
        <v>1.8405315224813701</v>
      </c>
      <c r="W49">
        <v>0.36202892198103098</v>
      </c>
      <c r="X49">
        <v>0.360095450073809</v>
      </c>
      <c r="Y49">
        <v>1.6924387796896101</v>
      </c>
      <c r="Z49">
        <v>0.99567968085233705</v>
      </c>
      <c r="AA49">
        <v>0.14685284804686999</v>
      </c>
      <c r="AB49">
        <v>1.84182495515984</v>
      </c>
      <c r="AC49">
        <v>0.36278986627718002</v>
      </c>
      <c r="AD49">
        <v>0.36084814715106101</v>
      </c>
      <c r="AE49">
        <v>1.69497210711297</v>
      </c>
      <c r="AF49">
        <v>7.1225734999999901E-2</v>
      </c>
      <c r="AG49">
        <v>-1.15339505055459</v>
      </c>
      <c r="AH49">
        <v>3.4408544999999999E-4</v>
      </c>
      <c r="AI49">
        <v>7.3318494999999903E-4</v>
      </c>
      <c r="AJ49" s="1">
        <v>1.296998E-5</v>
      </c>
      <c r="AK49">
        <v>0</v>
      </c>
      <c r="AL49">
        <v>1.00440964999999E-2</v>
      </c>
      <c r="AM49">
        <v>0.71225735000000001</v>
      </c>
      <c r="AN49">
        <v>3.44085449999994E-3</v>
      </c>
      <c r="AO49">
        <v>7.3318494999999899E-3</v>
      </c>
      <c r="AP49">
        <v>1.2969979999991499E-4</v>
      </c>
      <c r="AQ49">
        <v>0</v>
      </c>
      <c r="AR49">
        <v>0.10044096499999899</v>
      </c>
      <c r="AS49">
        <v>712.25734999999997</v>
      </c>
      <c r="AT49">
        <v>3.4408544999999999</v>
      </c>
      <c r="AU49">
        <v>7.3318494999999997</v>
      </c>
      <c r="AV49">
        <v>0.1296998</v>
      </c>
      <c r="AW49">
        <v>0</v>
      </c>
      <c r="AX49">
        <v>100.440964999999</v>
      </c>
      <c r="AY49">
        <v>1266510</v>
      </c>
      <c r="AZ49">
        <v>99.988860000000003</v>
      </c>
      <c r="BA49">
        <v>99.723084999999998</v>
      </c>
      <c r="BB49">
        <v>1.99859174247098</v>
      </c>
      <c r="BC49" s="1">
        <v>7.8948338347111305E-5</v>
      </c>
      <c r="BD49" s="1">
        <v>7.8738490023766102E-5</v>
      </c>
      <c r="BE49">
        <v>-4.1040168807338802</v>
      </c>
      <c r="BF49" s="1">
        <v>7.9383139999999897E-5</v>
      </c>
      <c r="BG49">
        <v>-4.1004755279606204</v>
      </c>
      <c r="BH49" s="1">
        <v>7.8975385000000002E-5</v>
      </c>
      <c r="BI49">
        <v>-1.7363654499999898E-2</v>
      </c>
      <c r="BJ49">
        <v>0.72244854999999997</v>
      </c>
      <c r="BK49" s="1">
        <v>-1.3709843980702799E-8</v>
      </c>
      <c r="BL49" s="1">
        <v>5.70424670946143E-7</v>
      </c>
      <c r="BM49" s="1">
        <v>-1.3708614E-8</v>
      </c>
      <c r="BN49" s="1">
        <v>5.7037435E-7</v>
      </c>
      <c r="BO49" s="1">
        <v>5.8413164999999998E-7</v>
      </c>
      <c r="BP49">
        <v>-1.67903644999989E-4</v>
      </c>
      <c r="BQ49">
        <v>7.2295734999999299E-3</v>
      </c>
      <c r="BR49">
        <v>1.00000789571341</v>
      </c>
      <c r="BS49" s="1">
        <v>5.0083627448658095E-7</v>
      </c>
      <c r="BT49" s="1">
        <v>5.0083195E-7</v>
      </c>
      <c r="BU49">
        <v>1.00000789571341</v>
      </c>
      <c r="BV49" s="1">
        <v>5.8331821304213903E-7</v>
      </c>
      <c r="BW49" s="3">
        <v>5.8331305E-7</v>
      </c>
      <c r="BX49">
        <v>2.1877694999999999</v>
      </c>
      <c r="BY49">
        <v>10.0393855</v>
      </c>
      <c r="BZ49">
        <v>1.0016031220671899</v>
      </c>
      <c r="CA49">
        <v>100.39385499999899</v>
      </c>
      <c r="CB49">
        <v>2.0016031220671899</v>
      </c>
      <c r="CC49">
        <v>2.7959725</v>
      </c>
      <c r="CD49">
        <v>0.100699891291199</v>
      </c>
      <c r="CE49">
        <v>1.9154595000000001</v>
      </c>
      <c r="CF49">
        <v>7.4401324999999998</v>
      </c>
      <c r="CG49">
        <v>0.87153300830371505</v>
      </c>
      <c r="CH49">
        <v>74.4013249999999</v>
      </c>
      <c r="CI49">
        <v>1.8715330083037101</v>
      </c>
      <c r="CJ49">
        <v>0.22832339999999901</v>
      </c>
      <c r="CK49">
        <v>0.49686098729181299</v>
      </c>
      <c r="CL49">
        <v>0.47285091447974298</v>
      </c>
      <c r="CM49">
        <v>0.39428409930840802</v>
      </c>
      <c r="CN49">
        <v>1.1358589999999899E-2</v>
      </c>
      <c r="CO49">
        <v>6.4991794999999398E-3</v>
      </c>
      <c r="CP49">
        <v>3.6469979999999902E-2</v>
      </c>
      <c r="CQ49">
        <v>3.5078040000000001</v>
      </c>
      <c r="CR49">
        <v>0.48834654999999899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1914.8</v>
      </c>
      <c r="CZ49">
        <v>5.2226311417522995E-4</v>
      </c>
      <c r="DA49">
        <v>4.8828125E-4</v>
      </c>
      <c r="DB49">
        <v>1.5625000000000001E-3</v>
      </c>
      <c r="DC49">
        <v>1.4349158366024501E-4</v>
      </c>
      <c r="DD49">
        <v>0.27469158764047902</v>
      </c>
      <c r="DE49">
        <v>1266520</v>
      </c>
      <c r="DF49">
        <v>1266520</v>
      </c>
      <c r="DG49">
        <v>1266520</v>
      </c>
      <c r="DH49">
        <v>1266510</v>
      </c>
      <c r="DI49">
        <v>1266510</v>
      </c>
      <c r="DJ49">
        <v>1266520</v>
      </c>
      <c r="DK49">
        <v>0.63431414999999902</v>
      </c>
      <c r="DL49">
        <v>2.6859894999999998</v>
      </c>
      <c r="DM49">
        <v>0.248065599999999</v>
      </c>
      <c r="DN49">
        <v>9.8951949999999799E-3</v>
      </c>
      <c r="DO49">
        <v>0</v>
      </c>
      <c r="DP49">
        <v>0.73937933</v>
      </c>
      <c r="DQ49">
        <v>1266520</v>
      </c>
      <c r="DR49">
        <v>1266520</v>
      </c>
      <c r="DS49">
        <v>1266520</v>
      </c>
      <c r="DT49">
        <v>1266510</v>
      </c>
      <c r="DU49">
        <v>1266510</v>
      </c>
      <c r="DV49">
        <v>1266520</v>
      </c>
      <c r="DW49" s="1">
        <v>4.0554825000000002E-16</v>
      </c>
      <c r="DX49" s="1">
        <v>-4.0554825000000002E-16</v>
      </c>
      <c r="DY49" s="1">
        <v>-1.91002814999999E-16</v>
      </c>
      <c r="DZ49" s="1">
        <v>1.3977049999999999E-17</v>
      </c>
      <c r="EA49">
        <v>0</v>
      </c>
      <c r="EB49">
        <v>0</v>
      </c>
      <c r="EC49" s="1">
        <v>7.6722299999999899E-17</v>
      </c>
    </row>
    <row r="50" spans="2:133" x14ac:dyDescent="0.35">
      <c r="B50">
        <v>20</v>
      </c>
      <c r="C50">
        <v>1</v>
      </c>
      <c r="D50">
        <v>8055</v>
      </c>
      <c r="E50">
        <v>40544</v>
      </c>
      <c r="F50">
        <v>4</v>
      </c>
      <c r="G50">
        <v>4</v>
      </c>
      <c r="H50">
        <v>1</v>
      </c>
      <c r="I50">
        <v>1</v>
      </c>
      <c r="J50">
        <v>1</v>
      </c>
      <c r="K50">
        <v>6</v>
      </c>
      <c r="L50">
        <v>14</v>
      </c>
      <c r="M50">
        <v>4</v>
      </c>
      <c r="N50">
        <v>0</v>
      </c>
      <c r="O50">
        <v>-1</v>
      </c>
      <c r="P50">
        <v>4</v>
      </c>
      <c r="Q50">
        <v>-2.5</v>
      </c>
      <c r="R50">
        <v>0</v>
      </c>
      <c r="S50">
        <v>0.9</v>
      </c>
      <c r="T50">
        <v>0.99569935329674897</v>
      </c>
      <c r="U50">
        <v>0.15083503036316101</v>
      </c>
      <c r="V50">
        <v>1.8359695687674999</v>
      </c>
      <c r="W50">
        <v>0.35980254105472098</v>
      </c>
      <c r="X50">
        <v>0.35788645237101602</v>
      </c>
      <c r="Y50">
        <v>1.6851345384043399</v>
      </c>
      <c r="Z50">
        <v>0.99567968085233705</v>
      </c>
      <c r="AA50">
        <v>0.14685284804686999</v>
      </c>
      <c r="AB50">
        <v>1.84182495515984</v>
      </c>
      <c r="AC50">
        <v>0.36278986627718002</v>
      </c>
      <c r="AD50">
        <v>0.36084814715106101</v>
      </c>
      <c r="AE50">
        <v>1.69497210711297</v>
      </c>
      <c r="AF50">
        <v>1.3113404999999899E-2</v>
      </c>
      <c r="AG50">
        <v>-1.8836668266877701</v>
      </c>
      <c r="AH50">
        <v>5.8670054999990001E-4</v>
      </c>
      <c r="AI50">
        <v>1.184849E-3</v>
      </c>
      <c r="AJ50" s="1">
        <v>1.296998E-5</v>
      </c>
      <c r="AK50">
        <v>0</v>
      </c>
      <c r="AL50">
        <v>6.3560479999999501E-3</v>
      </c>
      <c r="AM50">
        <v>0.131134049999999</v>
      </c>
      <c r="AN50">
        <v>5.8670054999998998E-3</v>
      </c>
      <c r="AO50">
        <v>1.1848489999999901E-2</v>
      </c>
      <c r="AP50">
        <v>1.2969979999991499E-4</v>
      </c>
      <c r="AQ50">
        <v>0</v>
      </c>
      <c r="AR50">
        <v>6.3560479999999905E-2</v>
      </c>
      <c r="AS50">
        <v>131.13405</v>
      </c>
      <c r="AT50">
        <v>5.8670054999999897</v>
      </c>
      <c r="AU50">
        <v>11.84849</v>
      </c>
      <c r="AV50">
        <v>0.1296998</v>
      </c>
      <c r="AW50">
        <v>0</v>
      </c>
      <c r="AX50">
        <v>63.560479999999998</v>
      </c>
      <c r="AY50">
        <v>1266510</v>
      </c>
      <c r="AZ50">
        <v>50.927605</v>
      </c>
      <c r="BA50">
        <v>50.927605</v>
      </c>
      <c r="BB50">
        <v>1.7067579497284899</v>
      </c>
      <c r="BC50" s="1">
        <v>4.0210977410363897E-5</v>
      </c>
      <c r="BD50" s="1">
        <v>4.0210977410363897E-5</v>
      </c>
      <c r="BE50">
        <v>-4.39585067347637</v>
      </c>
      <c r="BF50" s="1">
        <v>4.0208759999999998E-5</v>
      </c>
      <c r="BG50">
        <v>-4.3958746140348701</v>
      </c>
      <c r="BH50" s="1">
        <v>4.0208815000000001E-5</v>
      </c>
      <c r="BI50">
        <v>-0.102202644999999</v>
      </c>
      <c r="BJ50">
        <v>-0.14299239999999899</v>
      </c>
      <c r="BK50" s="1">
        <v>-8.0696279539837804E-8</v>
      </c>
      <c r="BL50" s="1">
        <v>-1.1290270112355999E-7</v>
      </c>
      <c r="BM50" s="1">
        <v>-8.0691924999999998E-8</v>
      </c>
      <c r="BN50" s="1">
        <v>-1.1289670000000001E-7</v>
      </c>
      <c r="BO50" s="1">
        <v>3.1360905499999998E-11</v>
      </c>
      <c r="BP50">
        <v>-2.0065188499999598E-3</v>
      </c>
      <c r="BQ50">
        <v>-2.8064149999999402E-3</v>
      </c>
      <c r="BR50">
        <v>1.0000126331414601</v>
      </c>
      <c r="BS50" s="1">
        <v>1.49619402926151E-6</v>
      </c>
      <c r="BT50" s="1">
        <v>1.4961737000000001E-6</v>
      </c>
      <c r="BU50">
        <v>1.00000789571341</v>
      </c>
      <c r="BV50" s="1">
        <v>2.36330072403692E-6</v>
      </c>
      <c r="BW50" s="3">
        <v>2.3632679999999999E-6</v>
      </c>
      <c r="BX50">
        <v>3.4249424999999998</v>
      </c>
      <c r="BY50">
        <v>26.726344999999998</v>
      </c>
      <c r="BZ50">
        <v>1.42690237812731</v>
      </c>
      <c r="CA50">
        <v>267.26344999999998</v>
      </c>
      <c r="CB50">
        <v>2.42690237812731</v>
      </c>
      <c r="CC50">
        <v>4.593388</v>
      </c>
      <c r="CD50">
        <v>0.52505742968868996</v>
      </c>
      <c r="CE50">
        <v>2.7050384999999899</v>
      </c>
      <c r="CF50">
        <v>11.979855000000001</v>
      </c>
      <c r="CG50">
        <v>1.0784436712251799</v>
      </c>
      <c r="CH50">
        <v>119.79855000000001</v>
      </c>
      <c r="CI50">
        <v>2.0784436712251799</v>
      </c>
      <c r="CJ50">
        <v>0.24031089999999899</v>
      </c>
      <c r="CK50">
        <v>0.50192406526900002</v>
      </c>
      <c r="CL50">
        <v>0.496702032166427</v>
      </c>
      <c r="CM50">
        <v>0.33707817022018599</v>
      </c>
      <c r="CN50">
        <v>3.3576369999999897E-2</v>
      </c>
      <c r="CO50">
        <v>2.46878699999999E-2</v>
      </c>
      <c r="CP50">
        <v>0.117468699999999</v>
      </c>
      <c r="CQ50">
        <v>1.2764165000000001</v>
      </c>
      <c r="CR50">
        <v>0.59791505</v>
      </c>
      <c r="CS50">
        <v>1</v>
      </c>
      <c r="CT50">
        <v>1</v>
      </c>
      <c r="CU50">
        <v>1</v>
      </c>
      <c r="CV50">
        <v>1</v>
      </c>
      <c r="CW50">
        <v>0</v>
      </c>
      <c r="CX50">
        <v>0</v>
      </c>
      <c r="CY50">
        <v>1023</v>
      </c>
      <c r="CZ50">
        <v>9.7751710654929999E-4</v>
      </c>
      <c r="DA50">
        <v>9.765625E-4</v>
      </c>
      <c r="DB50">
        <v>1.953125E-3</v>
      </c>
      <c r="DC50" s="1">
        <v>3.05175635446178E-5</v>
      </c>
      <c r="DD50">
        <v>3.1219467506143999E-2</v>
      </c>
      <c r="DE50">
        <v>1266528</v>
      </c>
      <c r="DF50">
        <v>1266530</v>
      </c>
      <c r="DG50">
        <v>1266530</v>
      </c>
      <c r="DH50">
        <v>1266510</v>
      </c>
      <c r="DI50">
        <v>1266510</v>
      </c>
      <c r="DJ50">
        <v>1266522</v>
      </c>
      <c r="DK50">
        <v>1.8949446999999999</v>
      </c>
      <c r="DL50">
        <v>6.9251949999999898</v>
      </c>
      <c r="DM50">
        <v>0.26277514999999901</v>
      </c>
      <c r="DN50">
        <v>9.8952099999999894E-3</v>
      </c>
      <c r="DO50">
        <v>0</v>
      </c>
      <c r="DP50">
        <v>3.92790953</v>
      </c>
      <c r="DQ50">
        <v>1266526</v>
      </c>
      <c r="DR50">
        <v>1266520</v>
      </c>
      <c r="DS50">
        <v>1266530</v>
      </c>
      <c r="DT50">
        <v>1266510</v>
      </c>
      <c r="DU50">
        <v>1266510</v>
      </c>
      <c r="DV50">
        <v>1266520</v>
      </c>
      <c r="DW50" s="1">
        <v>2.5780017999999999E-16</v>
      </c>
      <c r="DX50" s="1">
        <v>-2.5780017999999999E-16</v>
      </c>
      <c r="DY50" s="1">
        <v>-3.8550297000000001E-16</v>
      </c>
      <c r="DZ50" s="1">
        <v>-2.1476115E-16</v>
      </c>
      <c r="EA50">
        <v>0</v>
      </c>
      <c r="EB50">
        <v>0</v>
      </c>
      <c r="EC50" s="1">
        <v>-1.967293E-17</v>
      </c>
    </row>
    <row r="51" spans="2:133" x14ac:dyDescent="0.35">
      <c r="B51">
        <v>20</v>
      </c>
      <c r="C51">
        <v>1</v>
      </c>
      <c r="D51">
        <v>8056</v>
      </c>
      <c r="E51">
        <v>50544</v>
      </c>
      <c r="F51">
        <v>5</v>
      </c>
      <c r="G51">
        <v>5</v>
      </c>
      <c r="H51">
        <v>1</v>
      </c>
      <c r="I51">
        <v>1</v>
      </c>
      <c r="J51">
        <v>1</v>
      </c>
      <c r="K51">
        <v>6</v>
      </c>
      <c r="L51">
        <v>14</v>
      </c>
      <c r="M51">
        <v>4</v>
      </c>
      <c r="N51">
        <v>0</v>
      </c>
      <c r="O51">
        <v>-1</v>
      </c>
      <c r="P51">
        <v>4</v>
      </c>
      <c r="Q51">
        <v>-2.5</v>
      </c>
      <c r="R51">
        <v>0</v>
      </c>
      <c r="S51">
        <v>0.9</v>
      </c>
      <c r="T51">
        <v>0.99572423652636199</v>
      </c>
      <c r="U51">
        <v>0.16303258791720401</v>
      </c>
      <c r="V51">
        <v>1.8223738002091801</v>
      </c>
      <c r="W51">
        <v>0.35142543981211499</v>
      </c>
      <c r="X51">
        <v>0.34956793906638101</v>
      </c>
      <c r="Y51">
        <v>1.65934121229197</v>
      </c>
      <c r="Z51">
        <v>0.99567968085233705</v>
      </c>
      <c r="AA51">
        <v>0.14685284804686999</v>
      </c>
      <c r="AB51">
        <v>1.84182495515984</v>
      </c>
      <c r="AC51">
        <v>0.36278986627718002</v>
      </c>
      <c r="AD51">
        <v>0.36084814715106101</v>
      </c>
      <c r="AE51">
        <v>1.69497210711297</v>
      </c>
      <c r="AF51">
        <v>5.6930559999999603E-3</v>
      </c>
      <c r="AG51">
        <v>-2.2446560901855199</v>
      </c>
      <c r="AH51">
        <v>1.0726949999999599E-3</v>
      </c>
      <c r="AI51">
        <v>2.1385189999999E-3</v>
      </c>
      <c r="AJ51" s="1">
        <v>1.296998E-5</v>
      </c>
      <c r="AK51">
        <v>0</v>
      </c>
      <c r="AL51">
        <v>3.5583514999999E-3</v>
      </c>
      <c r="AM51">
        <v>5.6930559999999901E-2</v>
      </c>
      <c r="AN51">
        <v>1.07269499999999E-2</v>
      </c>
      <c r="AO51">
        <v>2.1385189999999801E-2</v>
      </c>
      <c r="AP51">
        <v>1.2969979999991499E-4</v>
      </c>
      <c r="AQ51">
        <v>0</v>
      </c>
      <c r="AR51">
        <v>3.5583514999999899E-2</v>
      </c>
      <c r="AS51">
        <v>56.9305599999999</v>
      </c>
      <c r="AT51">
        <v>10.726949999999899</v>
      </c>
      <c r="AU51">
        <v>21.385190000000001</v>
      </c>
      <c r="AV51">
        <v>0.1296998</v>
      </c>
      <c r="AW51">
        <v>0</v>
      </c>
      <c r="AX51">
        <v>35.583514999999998</v>
      </c>
      <c r="AY51">
        <v>1266510</v>
      </c>
      <c r="AZ51">
        <v>25.438334999999999</v>
      </c>
      <c r="BA51">
        <v>25.438334999999999</v>
      </c>
      <c r="BB51">
        <v>1.4052945137406301</v>
      </c>
      <c r="BC51" s="1">
        <v>2.0085380297036699E-5</v>
      </c>
      <c r="BD51" s="1">
        <v>2.0085380297036699E-5</v>
      </c>
      <c r="BE51">
        <v>-4.6973141094642301</v>
      </c>
      <c r="BF51" s="1">
        <v>2.0083930000000001E-5</v>
      </c>
      <c r="BG51">
        <v>-4.6973454574602096</v>
      </c>
      <c r="BH51" s="1">
        <v>2.00846099999999E-5</v>
      </c>
      <c r="BI51">
        <v>-0.20180063499999901</v>
      </c>
      <c r="BJ51">
        <v>3.1026809999999901E-2</v>
      </c>
      <c r="BK51" s="1">
        <v>-1.5933599813661099E-7</v>
      </c>
      <c r="BL51" s="1">
        <v>2.44978800009474E-8</v>
      </c>
      <c r="BM51" s="1">
        <v>-1.5932434500000001E-7</v>
      </c>
      <c r="BN51" s="1">
        <v>2.4496935E-8</v>
      </c>
      <c r="BO51" s="1">
        <v>1.8262105E-7</v>
      </c>
      <c r="BP51">
        <v>-8.0234299999999703E-3</v>
      </c>
      <c r="BQ51">
        <v>1.2286256999999199E-3</v>
      </c>
      <c r="BR51">
        <v>1.0000473742805001</v>
      </c>
      <c r="BS51" s="1">
        <v>3.16743768308185E-6</v>
      </c>
      <c r="BT51" s="1">
        <v>3.1672715000000001E-6</v>
      </c>
      <c r="BU51">
        <v>1.00000789571341</v>
      </c>
      <c r="BV51" s="1">
        <v>9.9582593110200394E-6</v>
      </c>
      <c r="BW51" s="3">
        <v>9.9580690000000006E-6</v>
      </c>
      <c r="BX51">
        <v>5.8833015</v>
      </c>
      <c r="BY51">
        <v>83.377859999999899</v>
      </c>
      <c r="BZ51">
        <v>1.92103966992817</v>
      </c>
      <c r="CA51">
        <v>833.77859999999998</v>
      </c>
      <c r="CB51">
        <v>2.92103966992818</v>
      </c>
      <c r="CC51">
        <v>7.8897705</v>
      </c>
      <c r="CD51">
        <v>3.2798817417194899</v>
      </c>
      <c r="CE51">
        <v>4.2998219999999998</v>
      </c>
      <c r="CF51">
        <v>21.546979999999898</v>
      </c>
      <c r="CG51">
        <v>1.3333850835368699</v>
      </c>
      <c r="CH51">
        <v>215.46979999999999</v>
      </c>
      <c r="CI51">
        <v>2.3333850835368701</v>
      </c>
      <c r="CJ51">
        <v>0.24487214999999901</v>
      </c>
      <c r="CK51">
        <v>0.50632232796149101</v>
      </c>
      <c r="CL51">
        <v>0.50293051400990196</v>
      </c>
      <c r="CM51">
        <v>0.27192345699576898</v>
      </c>
      <c r="CN51">
        <v>0.11335144999999899</v>
      </c>
      <c r="CO51">
        <v>9.6935054999999895E-2</v>
      </c>
      <c r="CP51">
        <v>0.42270294999999902</v>
      </c>
      <c r="CQ51">
        <v>1.0670770000000001</v>
      </c>
      <c r="CR51">
        <v>0.76314740000000003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0</v>
      </c>
      <c r="CY51">
        <v>511</v>
      </c>
      <c r="CZ51">
        <v>1.9569471624266001E-3</v>
      </c>
      <c r="DA51">
        <v>1.953125E-3</v>
      </c>
      <c r="DB51">
        <v>3.90625E-3</v>
      </c>
      <c r="DC51" s="1">
        <v>8.6316580469027396E-5</v>
      </c>
      <c r="DD51">
        <v>4.4107772619672997E-2</v>
      </c>
      <c r="DE51">
        <v>1266580</v>
      </c>
      <c r="DF51">
        <v>1266550</v>
      </c>
      <c r="DG51">
        <v>1266580</v>
      </c>
      <c r="DH51">
        <v>1266510</v>
      </c>
      <c r="DI51">
        <v>1266510</v>
      </c>
      <c r="DJ51">
        <v>1266523.5</v>
      </c>
      <c r="DK51">
        <v>4.0115914999999998</v>
      </c>
      <c r="DL51">
        <v>21.566320000000001</v>
      </c>
      <c r="DM51">
        <v>0.45926434999999899</v>
      </c>
      <c r="DN51">
        <v>9.89524499999999E-3</v>
      </c>
      <c r="DO51">
        <v>0</v>
      </c>
      <c r="DP51">
        <v>6.9305925000000004</v>
      </c>
      <c r="DQ51">
        <v>1266570</v>
      </c>
      <c r="DR51">
        <v>1266530</v>
      </c>
      <c r="DS51">
        <v>1266580</v>
      </c>
      <c r="DT51">
        <v>1266510</v>
      </c>
      <c r="DU51">
        <v>1266510</v>
      </c>
      <c r="DV51">
        <v>1266520</v>
      </c>
      <c r="DW51" s="1">
        <v>-1.1203826E-15</v>
      </c>
      <c r="DX51" s="1">
        <v>1.1203826E-15</v>
      </c>
      <c r="DY51" s="1">
        <v>1.5218950499999899E-16</v>
      </c>
      <c r="DZ51" s="1">
        <v>1.13004000000005E-18</v>
      </c>
      <c r="EA51">
        <v>0</v>
      </c>
      <c r="EB51">
        <v>0</v>
      </c>
      <c r="EC51" s="1">
        <v>-5.3869929999999999E-16</v>
      </c>
    </row>
    <row r="52" spans="2:133" x14ac:dyDescent="0.35">
      <c r="B52">
        <v>20</v>
      </c>
      <c r="C52">
        <v>1</v>
      </c>
      <c r="D52">
        <v>8057</v>
      </c>
      <c r="E52">
        <v>60544</v>
      </c>
      <c r="F52">
        <v>6</v>
      </c>
      <c r="G52">
        <v>6</v>
      </c>
      <c r="H52">
        <v>1</v>
      </c>
      <c r="I52">
        <v>1</v>
      </c>
      <c r="J52">
        <v>1</v>
      </c>
      <c r="K52">
        <v>6</v>
      </c>
      <c r="L52">
        <v>14</v>
      </c>
      <c r="M52">
        <v>4</v>
      </c>
      <c r="N52">
        <v>0</v>
      </c>
      <c r="O52">
        <v>-1</v>
      </c>
      <c r="P52">
        <v>4</v>
      </c>
      <c r="Q52">
        <v>-2.5</v>
      </c>
      <c r="R52">
        <v>0</v>
      </c>
      <c r="S52">
        <v>0.9</v>
      </c>
      <c r="T52">
        <v>0.99580083596312796</v>
      </c>
      <c r="U52">
        <v>0.224771487020722</v>
      </c>
      <c r="V52">
        <v>1.7692293280453</v>
      </c>
      <c r="W52">
        <v>0.32457361178719502</v>
      </c>
      <c r="X52">
        <v>0.32291441534645898</v>
      </c>
      <c r="Y52">
        <v>1.5444578410245799</v>
      </c>
      <c r="Z52">
        <v>0.99567968085233705</v>
      </c>
      <c r="AA52">
        <v>0.14685284804686999</v>
      </c>
      <c r="AB52">
        <v>1.84182495515984</v>
      </c>
      <c r="AC52">
        <v>0.36278986627718002</v>
      </c>
      <c r="AD52">
        <v>0.36084814715106101</v>
      </c>
      <c r="AE52">
        <v>1.69497210711297</v>
      </c>
      <c r="AF52">
        <v>3.2951370000000001E-3</v>
      </c>
      <c r="AG52">
        <v>-2.4821267461141998</v>
      </c>
      <c r="AH52">
        <v>2.0462060000000001E-3</v>
      </c>
      <c r="AI52">
        <v>4.0306089999999802E-3</v>
      </c>
      <c r="AJ52" s="1">
        <v>1.7547619999999901E-5</v>
      </c>
      <c r="AK52">
        <v>0</v>
      </c>
      <c r="AL52">
        <v>3.1730669999998902E-3</v>
      </c>
      <c r="AM52">
        <v>3.2951369999999799E-2</v>
      </c>
      <c r="AN52">
        <v>2.04620599999999E-2</v>
      </c>
      <c r="AO52">
        <v>4.0306089999999802E-2</v>
      </c>
      <c r="AP52">
        <v>1.7547619999990001E-4</v>
      </c>
      <c r="AQ52">
        <v>0</v>
      </c>
      <c r="AR52">
        <v>3.1730669999999801E-2</v>
      </c>
      <c r="AS52">
        <v>32.951369999999997</v>
      </c>
      <c r="AT52">
        <v>20.462059999999902</v>
      </c>
      <c r="AU52">
        <v>40.306089999999898</v>
      </c>
      <c r="AV52">
        <v>0.1754762</v>
      </c>
      <c r="AW52">
        <v>0</v>
      </c>
      <c r="AX52">
        <v>31.7306699999999</v>
      </c>
      <c r="AY52">
        <v>1266510</v>
      </c>
      <c r="AZ52">
        <v>12.693445000000001</v>
      </c>
      <c r="BA52">
        <v>12.693445000000001</v>
      </c>
      <c r="BB52">
        <v>1.1033872114515999</v>
      </c>
      <c r="BC52" s="1">
        <v>1.0022380399681E-5</v>
      </c>
      <c r="BD52" s="1">
        <v>1.0022380399681E-5</v>
      </c>
      <c r="BE52">
        <v>-4.9992214117532603</v>
      </c>
      <c r="BF52" s="1">
        <v>1.0020278500000001E-5</v>
      </c>
      <c r="BG52">
        <v>-4.9993124981349002</v>
      </c>
      <c r="BH52" s="1">
        <v>1.00202635E-5</v>
      </c>
      <c r="BI52">
        <v>0.97864664999999995</v>
      </c>
      <c r="BJ52">
        <v>1.0773744999999999</v>
      </c>
      <c r="BK52" s="1">
        <v>7.7271134850889401E-7</v>
      </c>
      <c r="BL52" s="1">
        <v>8.50664029498385E-7</v>
      </c>
      <c r="BM52" s="1">
        <v>7.7254880000000001E-7</v>
      </c>
      <c r="BN52" s="1">
        <v>8.5048365000000003E-7</v>
      </c>
      <c r="BO52" s="1">
        <v>1.324057E-6</v>
      </c>
      <c r="BP52">
        <v>7.7211609999999903E-2</v>
      </c>
      <c r="BQ52">
        <v>8.4906744999999895E-2</v>
      </c>
      <c r="BR52">
        <v>1.00018160140859</v>
      </c>
      <c r="BS52" s="1">
        <v>1.8752568080788901E-5</v>
      </c>
      <c r="BT52" s="1">
        <v>1.8748830000000001E-5</v>
      </c>
      <c r="BU52">
        <v>1.00018160140859</v>
      </c>
      <c r="BV52" s="1">
        <v>1.7110851868520501E-5</v>
      </c>
      <c r="BW52" s="3">
        <v>1.7107425E-5</v>
      </c>
      <c r="BX52">
        <v>10.767049999999999</v>
      </c>
      <c r="BY52">
        <v>287.02904999999998</v>
      </c>
      <c r="BZ52">
        <v>2.4579237495788702</v>
      </c>
      <c r="CA52">
        <v>2870.2905000000001</v>
      </c>
      <c r="CB52">
        <v>3.4579237495788702</v>
      </c>
      <c r="CC52">
        <v>22.652920000000002</v>
      </c>
      <c r="CD52">
        <v>22.630359875820702</v>
      </c>
      <c r="CE52">
        <v>7.5071764999999999</v>
      </c>
      <c r="CF52">
        <v>40.474214999999901</v>
      </c>
      <c r="CG52">
        <v>1.6071780141835399</v>
      </c>
      <c r="CH52">
        <v>404.74214999999901</v>
      </c>
      <c r="CI52">
        <v>2.6071780141835399</v>
      </c>
      <c r="CJ52">
        <v>0.247309949999999</v>
      </c>
      <c r="CK52">
        <v>0.51422122616423505</v>
      </c>
      <c r="CL52">
        <v>0.50985274174444195</v>
      </c>
      <c r="CM52">
        <v>0.226581469727272</v>
      </c>
      <c r="CN52">
        <v>0.41391429999999901</v>
      </c>
      <c r="CO52">
        <v>0.38701314999999997</v>
      </c>
      <c r="CP52">
        <v>1.587777</v>
      </c>
      <c r="CQ52">
        <v>1.0482689999999999</v>
      </c>
      <c r="CR52">
        <v>0.96914274999999905</v>
      </c>
      <c r="CS52">
        <v>1</v>
      </c>
      <c r="CT52">
        <v>1</v>
      </c>
      <c r="CU52">
        <v>1</v>
      </c>
      <c r="CV52">
        <v>1</v>
      </c>
      <c r="CW52">
        <v>0</v>
      </c>
      <c r="CX52">
        <v>0</v>
      </c>
      <c r="CY52">
        <v>255</v>
      </c>
      <c r="CZ52">
        <v>3.9215686274508901E-3</v>
      </c>
      <c r="DA52">
        <v>3.90625E-3</v>
      </c>
      <c r="DB52">
        <v>7.8125E-3</v>
      </c>
      <c r="DC52">
        <v>2.4413874771000001E-4</v>
      </c>
      <c r="DD52">
        <v>6.2255380666051699E-2</v>
      </c>
      <c r="DE52">
        <v>1266760</v>
      </c>
      <c r="DF52">
        <v>1266651</v>
      </c>
      <c r="DG52">
        <v>1266790</v>
      </c>
      <c r="DH52">
        <v>1266510</v>
      </c>
      <c r="DI52">
        <v>1266510</v>
      </c>
      <c r="DJ52">
        <v>1266750</v>
      </c>
      <c r="DK52">
        <v>23.750315000000001</v>
      </c>
      <c r="DL52">
        <v>75.573925000000003</v>
      </c>
      <c r="DM52">
        <v>2.1718774999999999</v>
      </c>
      <c r="DN52">
        <v>1.6879945E-2</v>
      </c>
      <c r="DO52">
        <v>0</v>
      </c>
      <c r="DP52">
        <v>30.214165000000001</v>
      </c>
      <c r="DQ52">
        <v>1266740</v>
      </c>
      <c r="DR52">
        <v>1266580</v>
      </c>
      <c r="DS52">
        <v>1266786.5</v>
      </c>
      <c r="DT52">
        <v>1266510</v>
      </c>
      <c r="DU52">
        <v>1266510</v>
      </c>
      <c r="DV52">
        <v>1266720</v>
      </c>
      <c r="DW52" s="1">
        <v>3.1983914999999999E-16</v>
      </c>
      <c r="DX52" s="1">
        <v>-3.1983914999999999E-16</v>
      </c>
      <c r="DY52" s="1">
        <v>2.0513127E-17</v>
      </c>
      <c r="DZ52" s="1">
        <v>-8.5781249999999997E-16</v>
      </c>
      <c r="EA52">
        <v>0</v>
      </c>
      <c r="EB52">
        <v>0</v>
      </c>
      <c r="EC52" s="1">
        <v>-3.624711E-16</v>
      </c>
    </row>
    <row r="53" spans="2:133" x14ac:dyDescent="0.35">
      <c r="B53">
        <v>20</v>
      </c>
      <c r="C53">
        <v>1</v>
      </c>
      <c r="D53">
        <v>8058</v>
      </c>
      <c r="E53">
        <v>70544</v>
      </c>
      <c r="F53">
        <v>7</v>
      </c>
      <c r="G53">
        <v>7</v>
      </c>
      <c r="H53">
        <v>1</v>
      </c>
      <c r="I53">
        <v>1</v>
      </c>
      <c r="J53">
        <v>1</v>
      </c>
      <c r="K53">
        <v>6</v>
      </c>
      <c r="L53">
        <v>14</v>
      </c>
      <c r="M53">
        <v>4</v>
      </c>
      <c r="N53">
        <v>0</v>
      </c>
      <c r="O53">
        <v>-1</v>
      </c>
      <c r="P53">
        <v>4</v>
      </c>
      <c r="Q53">
        <v>-2.5</v>
      </c>
      <c r="R53">
        <v>0</v>
      </c>
      <c r="S53">
        <v>0.9</v>
      </c>
      <c r="T53">
        <v>0.99583101535241803</v>
      </c>
      <c r="U53">
        <v>0.36258910581475601</v>
      </c>
      <c r="V53">
        <v>1.6175599045937901</v>
      </c>
      <c r="W53">
        <v>0.269039364671595</v>
      </c>
      <c r="X53">
        <v>0.26774597285089502</v>
      </c>
      <c r="Y53">
        <v>1.2549707987790399</v>
      </c>
      <c r="Z53">
        <v>0.99567968085233705</v>
      </c>
      <c r="AA53">
        <v>0.14685284804686999</v>
      </c>
      <c r="AB53">
        <v>1.84182495515984</v>
      </c>
      <c r="AC53">
        <v>0.36278986627718002</v>
      </c>
      <c r="AD53">
        <v>0.36084814715106101</v>
      </c>
      <c r="AE53">
        <v>1.69497210711297</v>
      </c>
      <c r="AF53">
        <v>3.2844549999999999E-3</v>
      </c>
      <c r="AG53">
        <v>-2.48353756152218</v>
      </c>
      <c r="AH53">
        <v>3.9977999999999897E-3</v>
      </c>
      <c r="AI53">
        <v>7.9299920000000003E-3</v>
      </c>
      <c r="AJ53" s="1">
        <v>3.2043479999999998E-5</v>
      </c>
      <c r="AK53">
        <v>0</v>
      </c>
      <c r="AL53">
        <v>3.1791709999999E-3</v>
      </c>
      <c r="AM53">
        <v>3.2844549999999903E-2</v>
      </c>
      <c r="AN53">
        <v>3.9977999999999798E-2</v>
      </c>
      <c r="AO53">
        <v>7.9299919999999899E-2</v>
      </c>
      <c r="AP53">
        <v>3.2043479999990001E-4</v>
      </c>
      <c r="AQ53">
        <v>0</v>
      </c>
      <c r="AR53">
        <v>3.1791709999999897E-2</v>
      </c>
      <c r="AS53">
        <v>32.844549999999899</v>
      </c>
      <c r="AT53">
        <v>39.977999999999902</v>
      </c>
      <c r="AU53">
        <v>79.29992</v>
      </c>
      <c r="AV53">
        <v>0.32043480000000002</v>
      </c>
      <c r="AW53">
        <v>0</v>
      </c>
      <c r="AX53">
        <v>31.791709999999899</v>
      </c>
      <c r="AY53">
        <v>1266510</v>
      </c>
      <c r="AZ53">
        <v>6.3216374999999996</v>
      </c>
      <c r="BA53">
        <v>6.3216374999999996</v>
      </c>
      <c r="BB53">
        <v>0.80063509522320797</v>
      </c>
      <c r="BC53" s="1">
        <v>4.9913838027334904E-6</v>
      </c>
      <c r="BD53" s="1">
        <v>4.9913838027334904E-6</v>
      </c>
      <c r="BE53">
        <v>-5.3019735279816604</v>
      </c>
      <c r="BF53" s="1">
        <v>4.9897864999999998E-6</v>
      </c>
      <c r="BG53">
        <v>-5.3021125252966597</v>
      </c>
      <c r="BH53" s="1">
        <v>4.9896664999999897E-6</v>
      </c>
      <c r="BI53">
        <v>1.1139539999999899</v>
      </c>
      <c r="BJ53">
        <v>1.3922839999999901</v>
      </c>
      <c r="BK53" s="1">
        <v>8.7954615439278001E-7</v>
      </c>
      <c r="BL53" s="1">
        <v>1.09930754593331E-6</v>
      </c>
      <c r="BM53" s="1">
        <v>8.7926519999999996E-7</v>
      </c>
      <c r="BN53" s="1">
        <v>1.0989284999999901E-6</v>
      </c>
      <c r="BO53" s="1">
        <v>5.4458454999999999E-6</v>
      </c>
      <c r="BP53">
        <v>0.17643909999999899</v>
      </c>
      <c r="BQ53">
        <v>0.220265399999999</v>
      </c>
      <c r="BR53">
        <v>1.00011843570125</v>
      </c>
      <c r="BS53">
        <v>1.9700938010749401E-4</v>
      </c>
      <c r="BT53">
        <v>1.9694754999995999E-4</v>
      </c>
      <c r="BU53">
        <v>1.0001421228414999</v>
      </c>
      <c r="BV53">
        <v>1.9249938808215501E-4</v>
      </c>
      <c r="BW53" s="2">
        <v>1.9243419999995999E-4</v>
      </c>
      <c r="BX53">
        <v>20.4345449999999</v>
      </c>
      <c r="BY53">
        <v>1071.3705</v>
      </c>
      <c r="BZ53">
        <v>3.0299394602314198</v>
      </c>
      <c r="CA53">
        <v>10713.7049999999</v>
      </c>
      <c r="CB53">
        <v>4.0299394602314198</v>
      </c>
      <c r="CC53">
        <v>169.67789999999999</v>
      </c>
      <c r="CD53">
        <v>169.62379458922899</v>
      </c>
      <c r="CE53">
        <v>21.767554999999899</v>
      </c>
      <c r="CF53">
        <v>79.464154999999906</v>
      </c>
      <c r="CG53">
        <v>1.90017108763836</v>
      </c>
      <c r="CH53">
        <v>794.64155000000005</v>
      </c>
      <c r="CI53">
        <v>2.90017108763836</v>
      </c>
      <c r="CJ53">
        <v>0.25046214999999999</v>
      </c>
      <c r="CK53">
        <v>0.51236462630036905</v>
      </c>
      <c r="CL53">
        <v>0.50676464655040798</v>
      </c>
      <c r="CM53">
        <v>0.17615210236861101</v>
      </c>
      <c r="CN53">
        <v>1.5889685</v>
      </c>
      <c r="CO53">
        <v>1.56181499999999</v>
      </c>
      <c r="CP53">
        <v>6.2577930000000004</v>
      </c>
      <c r="CQ53">
        <v>1.0412524999999999</v>
      </c>
      <c r="CR53">
        <v>0.97305169999999996</v>
      </c>
      <c r="CS53">
        <v>127</v>
      </c>
      <c r="CT53">
        <v>7.8740157480314005E-3</v>
      </c>
      <c r="CU53">
        <v>7.8125E-3</v>
      </c>
      <c r="CV53">
        <v>1.5625E-2</v>
      </c>
      <c r="CW53">
        <v>6.9051255907489999E-4</v>
      </c>
      <c r="CX53">
        <v>8.7695095002514101E-2</v>
      </c>
      <c r="CY53">
        <v>127</v>
      </c>
      <c r="CZ53">
        <v>7.8740157480314005E-3</v>
      </c>
      <c r="DA53">
        <v>7.8125E-3</v>
      </c>
      <c r="DB53">
        <v>1.5625E-2</v>
      </c>
      <c r="DC53">
        <v>6.9051255907489999E-4</v>
      </c>
      <c r="DD53">
        <v>8.7695095002514101E-2</v>
      </c>
      <c r="DE53">
        <v>1266910</v>
      </c>
      <c r="DF53">
        <v>1267060</v>
      </c>
      <c r="DG53">
        <v>1267580</v>
      </c>
      <c r="DH53">
        <v>1266510</v>
      </c>
      <c r="DI53">
        <v>1266510</v>
      </c>
      <c r="DJ53">
        <v>1266890</v>
      </c>
      <c r="DK53">
        <v>249.51434999999901</v>
      </c>
      <c r="DL53">
        <v>282.29349999999999</v>
      </c>
      <c r="DM53">
        <v>16.453569999999999</v>
      </c>
      <c r="DN53">
        <v>5.4714934999999902E-2</v>
      </c>
      <c r="DO53">
        <v>0</v>
      </c>
      <c r="DP53">
        <v>243.09204999999901</v>
      </c>
      <c r="DQ53">
        <v>1266660</v>
      </c>
      <c r="DR53">
        <v>1266780</v>
      </c>
      <c r="DS53">
        <v>1267560</v>
      </c>
      <c r="DT53">
        <v>1266510</v>
      </c>
      <c r="DU53">
        <v>1266510</v>
      </c>
      <c r="DV53">
        <v>1266643.5</v>
      </c>
      <c r="DW53" s="1">
        <v>-4.0210876499999898E-16</v>
      </c>
      <c r="DX53" s="1">
        <v>4.0210876499999898E-16</v>
      </c>
      <c r="DY53" s="1">
        <v>4.5275939999999898E-17</v>
      </c>
      <c r="DZ53" s="1">
        <v>7.6994789999999897E-17</v>
      </c>
      <c r="EA53">
        <v>0</v>
      </c>
      <c r="EB53">
        <v>0</v>
      </c>
      <c r="EC53" s="1">
        <v>-1.963709525E-16</v>
      </c>
    </row>
    <row r="54" spans="2:133" x14ac:dyDescent="0.35">
      <c r="B54">
        <v>20</v>
      </c>
      <c r="C54">
        <v>1</v>
      </c>
      <c r="D54">
        <v>8059</v>
      </c>
      <c r="E54">
        <v>80544</v>
      </c>
      <c r="F54">
        <v>8</v>
      </c>
      <c r="G54">
        <v>8</v>
      </c>
      <c r="H54">
        <v>1</v>
      </c>
      <c r="I54">
        <v>1</v>
      </c>
      <c r="J54">
        <v>1</v>
      </c>
      <c r="K54">
        <v>6</v>
      </c>
      <c r="L54">
        <v>14</v>
      </c>
      <c r="M54">
        <v>4</v>
      </c>
      <c r="N54">
        <v>0</v>
      </c>
      <c r="O54">
        <v>-1</v>
      </c>
      <c r="P54">
        <v>4</v>
      </c>
      <c r="Q54">
        <v>-2.5</v>
      </c>
      <c r="R54">
        <v>0</v>
      </c>
      <c r="S54">
        <v>0.9</v>
      </c>
      <c r="T54">
        <v>0.99589234809540295</v>
      </c>
      <c r="U54">
        <v>0.54037472461345004</v>
      </c>
      <c r="V54">
        <v>1.44787659698844</v>
      </c>
      <c r="W54">
        <v>0.20156844074404101</v>
      </c>
      <c r="X54">
        <v>0.200570610732696</v>
      </c>
      <c r="Y54">
        <v>0.90750187237499003</v>
      </c>
      <c r="Z54">
        <v>0.99567968085233705</v>
      </c>
      <c r="AA54">
        <v>0.14685284804686999</v>
      </c>
      <c r="AB54">
        <v>1.84182495515984</v>
      </c>
      <c r="AC54">
        <v>0.36278986627718002</v>
      </c>
      <c r="AD54">
        <v>0.36084814715106101</v>
      </c>
      <c r="AE54">
        <v>1.69497210711297</v>
      </c>
      <c r="AF54">
        <v>3.2745359999999898E-3</v>
      </c>
      <c r="AG54">
        <v>-2.4848518329701799</v>
      </c>
      <c r="AH54">
        <v>7.9147319999999695E-3</v>
      </c>
      <c r="AI54">
        <v>1.5899699999999899E-2</v>
      </c>
      <c r="AJ54" s="1">
        <v>4.9591099999999899E-5</v>
      </c>
      <c r="AK54">
        <v>0</v>
      </c>
      <c r="AL54">
        <v>3.1913789999999001E-3</v>
      </c>
      <c r="AM54">
        <v>3.27453599999998E-2</v>
      </c>
      <c r="AN54">
        <v>7.9147319999999896E-2</v>
      </c>
      <c r="AO54">
        <v>0.158996999999999</v>
      </c>
      <c r="AP54">
        <v>4.9591099999989996E-4</v>
      </c>
      <c r="AQ54">
        <v>0</v>
      </c>
      <c r="AR54">
        <v>3.19137899999999E-2</v>
      </c>
      <c r="AS54">
        <v>32.745359999999998</v>
      </c>
      <c r="AT54">
        <v>79.147319999999993</v>
      </c>
      <c r="AU54">
        <v>158.99699999999899</v>
      </c>
      <c r="AV54">
        <v>0.49591099999999899</v>
      </c>
      <c r="AW54">
        <v>0</v>
      </c>
      <c r="AX54">
        <v>31.913789999999899</v>
      </c>
      <c r="AY54">
        <v>1266510</v>
      </c>
      <c r="AZ54">
        <v>3.1357225</v>
      </c>
      <c r="BA54">
        <v>3.1357225</v>
      </c>
      <c r="BB54">
        <v>0.49613031134323399</v>
      </c>
      <c r="BC54" s="1">
        <v>2.47587662158214E-6</v>
      </c>
      <c r="BD54" s="1">
        <v>2.47587662158214E-6</v>
      </c>
      <c r="BE54">
        <v>-5.6064783118616299</v>
      </c>
      <c r="BF54" s="1">
        <v>2.47495299999999E-6</v>
      </c>
      <c r="BG54">
        <v>-5.6066403451656797</v>
      </c>
      <c r="BH54" s="1">
        <v>2.46856899999999E-6</v>
      </c>
      <c r="BI54">
        <v>1.0241346999999901</v>
      </c>
      <c r="BJ54">
        <v>6.3663924999999999</v>
      </c>
      <c r="BK54" s="1">
        <v>8.0862740917955604E-7</v>
      </c>
      <c r="BL54" s="1">
        <v>5.0267210681321103E-6</v>
      </c>
      <c r="BM54" s="1">
        <v>8.0832515000000002E-7</v>
      </c>
      <c r="BN54" s="1">
        <v>5.0118849999999899E-6</v>
      </c>
      <c r="BO54" s="1">
        <v>2.1185544999999901E-5</v>
      </c>
      <c r="BP54">
        <v>0.32705219999999902</v>
      </c>
      <c r="BQ54">
        <v>2.0302199999999999</v>
      </c>
      <c r="BR54">
        <v>1.0000596126362999</v>
      </c>
      <c r="BS54">
        <v>3.1046237297765501E-4</v>
      </c>
      <c r="BT54">
        <v>3.1034759999995498E-4</v>
      </c>
      <c r="BU54">
        <v>1.00258189828741</v>
      </c>
      <c r="BV54">
        <v>3.6783053430287498E-4</v>
      </c>
      <c r="BW54" s="2">
        <v>3.6674749999994E-4</v>
      </c>
      <c r="BX54">
        <v>40.408954999999999</v>
      </c>
      <c r="BY54">
        <v>4242.7145</v>
      </c>
      <c r="BZ54">
        <v>3.6276437904024701</v>
      </c>
      <c r="CA54">
        <v>42427.144999999997</v>
      </c>
      <c r="CB54">
        <v>4.6276437904024696</v>
      </c>
      <c r="CC54">
        <v>1350.799</v>
      </c>
      <c r="CD54">
        <v>1354.3099602045099</v>
      </c>
      <c r="CE54">
        <v>165.81664999999899</v>
      </c>
      <c r="CF54">
        <v>159.24494999999999</v>
      </c>
      <c r="CG54">
        <v>2.20206566880004</v>
      </c>
      <c r="CH54">
        <v>1592.4494999999999</v>
      </c>
      <c r="CI54">
        <v>3.20206566880004</v>
      </c>
      <c r="CJ54">
        <v>0.243960499999999</v>
      </c>
      <c r="CK54">
        <v>0.50190552921381704</v>
      </c>
      <c r="CL54">
        <v>0.50037627844056298</v>
      </c>
      <c r="CM54">
        <v>0.13966974439951299</v>
      </c>
      <c r="CN54">
        <v>6.2534545000000001</v>
      </c>
      <c r="CO54">
        <v>6.2338785000000003</v>
      </c>
      <c r="CP54">
        <v>25.255029999999898</v>
      </c>
      <c r="CQ54">
        <v>1.0347584999999999</v>
      </c>
      <c r="CR54">
        <v>0.98086119999999899</v>
      </c>
      <c r="CS54">
        <v>63</v>
      </c>
      <c r="CT54">
        <v>1.5873015873015799E-2</v>
      </c>
      <c r="CU54">
        <v>1.5625E-2</v>
      </c>
      <c r="CV54">
        <v>3.125E-2</v>
      </c>
      <c r="CW54">
        <v>1.95287893700679E-3</v>
      </c>
      <c r="CX54">
        <v>0.12303137303143399</v>
      </c>
      <c r="CY54">
        <v>63</v>
      </c>
      <c r="CZ54">
        <v>1.5873015873015799E-2</v>
      </c>
      <c r="DA54">
        <v>1.5625E-2</v>
      </c>
      <c r="DB54">
        <v>3.125E-2</v>
      </c>
      <c r="DC54">
        <v>1.95287893700679E-3</v>
      </c>
      <c r="DD54">
        <v>0.12303137303143399</v>
      </c>
      <c r="DE54">
        <v>1266980</v>
      </c>
      <c r="DF54">
        <v>1268657</v>
      </c>
      <c r="DG54">
        <v>1270736.5</v>
      </c>
      <c r="DH54">
        <v>1266510</v>
      </c>
      <c r="DI54">
        <v>1266510</v>
      </c>
      <c r="DJ54">
        <v>1266960</v>
      </c>
      <c r="DK54">
        <v>393.203699999999</v>
      </c>
      <c r="DL54">
        <v>1105.0840000000001</v>
      </c>
      <c r="DM54">
        <v>130.41524999999999</v>
      </c>
      <c r="DN54">
        <v>0.12630850499999899</v>
      </c>
      <c r="DO54">
        <v>0</v>
      </c>
      <c r="DP54">
        <v>377.36225000000002</v>
      </c>
      <c r="DQ54">
        <v>1266585.5</v>
      </c>
      <c r="DR54">
        <v>1267557</v>
      </c>
      <c r="DS54">
        <v>1270606.5</v>
      </c>
      <c r="DT54">
        <v>1266510</v>
      </c>
      <c r="DU54">
        <v>1266510</v>
      </c>
      <c r="DV54">
        <v>1266580</v>
      </c>
      <c r="DW54" s="1">
        <v>-2.0955447999999899E-16</v>
      </c>
      <c r="DX54" s="1">
        <v>2.0955447999999899E-16</v>
      </c>
      <c r="DY54" s="1">
        <v>-5.863357445E-16</v>
      </c>
      <c r="DZ54" s="1">
        <v>2.65949099999999E-17</v>
      </c>
      <c r="EA54">
        <v>0</v>
      </c>
      <c r="EB54">
        <v>0</v>
      </c>
      <c r="EC54" s="1">
        <v>-2.8952575950000001E-16</v>
      </c>
    </row>
    <row r="55" spans="2:133" x14ac:dyDescent="0.35">
      <c r="B55">
        <v>20</v>
      </c>
      <c r="C55">
        <v>1</v>
      </c>
      <c r="D55">
        <v>8060</v>
      </c>
      <c r="E55">
        <v>90544</v>
      </c>
      <c r="F55">
        <v>9</v>
      </c>
      <c r="G55">
        <v>9</v>
      </c>
      <c r="H55">
        <v>1</v>
      </c>
      <c r="I55">
        <v>1</v>
      </c>
      <c r="J55">
        <v>1</v>
      </c>
      <c r="K55">
        <v>6</v>
      </c>
      <c r="L55">
        <v>14</v>
      </c>
      <c r="M55">
        <v>4</v>
      </c>
      <c r="N55">
        <v>0</v>
      </c>
      <c r="O55">
        <v>-1</v>
      </c>
      <c r="P55">
        <v>4</v>
      </c>
      <c r="Q55">
        <v>-2.5</v>
      </c>
      <c r="R55">
        <v>0</v>
      </c>
      <c r="S55">
        <v>0.9</v>
      </c>
      <c r="T55">
        <v>0.99586276570711996</v>
      </c>
      <c r="U55">
        <v>0.69788745852368606</v>
      </c>
      <c r="V55">
        <v>1.3025431504247</v>
      </c>
      <c r="W55">
        <v>0.14519972275955501</v>
      </c>
      <c r="X55">
        <v>0.14458956614936599</v>
      </c>
      <c r="Y55">
        <v>0.60465569190101898</v>
      </c>
      <c r="Z55">
        <v>0.99567968085233705</v>
      </c>
      <c r="AA55">
        <v>0.14685284804686999</v>
      </c>
      <c r="AB55">
        <v>1.84182495515984</v>
      </c>
      <c r="AC55">
        <v>0.36278986627718002</v>
      </c>
      <c r="AD55">
        <v>0.36084814715106101</v>
      </c>
      <c r="AE55">
        <v>1.69497210711297</v>
      </c>
      <c r="AF55">
        <v>3.266143E-3</v>
      </c>
      <c r="AG55">
        <v>-2.4859659776863601</v>
      </c>
      <c r="AH55">
        <v>1.5728760000000001E-2</v>
      </c>
      <c r="AI55">
        <v>3.2333399999999901E-2</v>
      </c>
      <c r="AJ55" s="1">
        <v>6.5612804999999895E-5</v>
      </c>
      <c r="AK55">
        <v>0</v>
      </c>
      <c r="AL55">
        <v>3.2020609999998998E-3</v>
      </c>
      <c r="AM55">
        <v>3.2661429999999901E-2</v>
      </c>
      <c r="AN55">
        <v>0.157287599999999</v>
      </c>
      <c r="AO55">
        <v>0.32333399999999901</v>
      </c>
      <c r="AP55">
        <v>6.5612804999993504E-4</v>
      </c>
      <c r="AQ55">
        <v>0</v>
      </c>
      <c r="AR55">
        <v>3.2020609999999901E-2</v>
      </c>
      <c r="AS55">
        <v>32.661430000000003</v>
      </c>
      <c r="AT55">
        <v>157.2876</v>
      </c>
      <c r="AU55">
        <v>323.33399999999898</v>
      </c>
      <c r="AV55">
        <v>0.65612804999999996</v>
      </c>
      <c r="AW55">
        <v>0</v>
      </c>
      <c r="AX55">
        <v>32.020609999999898</v>
      </c>
      <c r="AY55">
        <v>1266510</v>
      </c>
      <c r="AZ55">
        <v>1.54301299999999</v>
      </c>
      <c r="BA55">
        <v>1.54301299999999</v>
      </c>
      <c r="BB55">
        <v>0.188163970215391</v>
      </c>
      <c r="BC55" s="1">
        <v>1.21831884469921E-6</v>
      </c>
      <c r="BD55" s="1">
        <v>1.21831884469921E-6</v>
      </c>
      <c r="BE55">
        <v>-5.9144446529894799</v>
      </c>
      <c r="BF55" s="1">
        <v>1.217832E-6</v>
      </c>
      <c r="BG55">
        <v>-5.9146182265366498</v>
      </c>
      <c r="BH55" s="1">
        <v>1.2096779999999899E-6</v>
      </c>
      <c r="BI55">
        <v>-31.182265000000001</v>
      </c>
      <c r="BJ55">
        <v>13.07386</v>
      </c>
      <c r="BK55" s="1">
        <v>-2.46206228138743E-5</v>
      </c>
      <c r="BL55" s="1">
        <v>1.03227451816408E-5</v>
      </c>
      <c r="BM55" s="1">
        <v>-2.4610804999999999E-5</v>
      </c>
      <c r="BN55" s="1">
        <v>1.0249535999999999E-5</v>
      </c>
      <c r="BO55" s="1">
        <v>8.7351779999999998E-5</v>
      </c>
      <c r="BP55">
        <v>-20.228124999999999</v>
      </c>
      <c r="BQ55">
        <v>8.4722649999999895</v>
      </c>
      <c r="BR55">
        <v>1.0000315828536599</v>
      </c>
      <c r="BS55">
        <v>3.9119434508998901E-4</v>
      </c>
      <c r="BT55">
        <v>3.91029249999965E-4</v>
      </c>
      <c r="BU55">
        <v>1.00414524954402</v>
      </c>
      <c r="BV55">
        <v>2.98598116082772E-3</v>
      </c>
      <c r="BW55" s="2">
        <v>2.9648384999999299E-3</v>
      </c>
      <c r="BX55">
        <v>81.720569999999896</v>
      </c>
      <c r="BY55">
        <v>17397.34</v>
      </c>
      <c r="BZ55">
        <v>4.24048284998229</v>
      </c>
      <c r="CA55">
        <v>173973.4</v>
      </c>
      <c r="CB55">
        <v>5.24048284998229</v>
      </c>
      <c r="CC55">
        <v>11257.525</v>
      </c>
      <c r="CD55">
        <v>11285.601611689901</v>
      </c>
      <c r="CE55">
        <v>1285.99999999999</v>
      </c>
      <c r="CF55">
        <v>323.78320000000002</v>
      </c>
      <c r="CG55">
        <v>2.5102543109499198</v>
      </c>
      <c r="CH55">
        <v>3237.8319999999999</v>
      </c>
      <c r="CI55">
        <v>3.5102543109499198</v>
      </c>
      <c r="CJ55">
        <v>0.23453279999999899</v>
      </c>
      <c r="CK55">
        <v>0.48587529748251601</v>
      </c>
      <c r="CL55">
        <v>0.48907787703156103</v>
      </c>
      <c r="CM55">
        <v>0.10742326624813101</v>
      </c>
      <c r="CN55">
        <v>24.733674999999899</v>
      </c>
      <c r="CO55">
        <v>24.7209</v>
      </c>
      <c r="CP55">
        <v>104.359999999999</v>
      </c>
      <c r="CQ55">
        <v>1.0292669999999999</v>
      </c>
      <c r="CR55">
        <v>0.98771500000000001</v>
      </c>
      <c r="CS55">
        <v>31</v>
      </c>
      <c r="CT55">
        <v>3.2258064516128997E-2</v>
      </c>
      <c r="CU55">
        <v>3.125E-2</v>
      </c>
      <c r="CV55">
        <v>6.25E-2</v>
      </c>
      <c r="CW55">
        <v>5.521396749044E-3</v>
      </c>
      <c r="CX55">
        <v>0.171163299220364</v>
      </c>
      <c r="CY55">
        <v>31</v>
      </c>
      <c r="CZ55">
        <v>3.2258064516128997E-2</v>
      </c>
      <c r="DA55">
        <v>3.125E-2</v>
      </c>
      <c r="DB55">
        <v>6.25E-2</v>
      </c>
      <c r="DC55">
        <v>5.521396749044E-3</v>
      </c>
      <c r="DD55">
        <v>0.171163299220364</v>
      </c>
      <c r="DE55">
        <v>1267041.5</v>
      </c>
      <c r="DF55">
        <v>1275038</v>
      </c>
      <c r="DG55">
        <v>1283790</v>
      </c>
      <c r="DH55">
        <v>1266513.5</v>
      </c>
      <c r="DI55">
        <v>1266510</v>
      </c>
      <c r="DJ55">
        <v>1267028.5</v>
      </c>
      <c r="DK55">
        <v>495.45154999999897</v>
      </c>
      <c r="DL55">
        <v>4503.7245000000003</v>
      </c>
      <c r="DM55">
        <v>1062.806</v>
      </c>
      <c r="DN55">
        <v>0.218856199999999</v>
      </c>
      <c r="DO55">
        <v>0</v>
      </c>
      <c r="DP55">
        <v>479.49775</v>
      </c>
      <c r="DQ55">
        <v>1266550</v>
      </c>
      <c r="DR55">
        <v>1270538</v>
      </c>
      <c r="DS55">
        <v>1282728</v>
      </c>
      <c r="DT55">
        <v>1266510</v>
      </c>
      <c r="DU55">
        <v>1266510</v>
      </c>
      <c r="DV55">
        <v>1266550</v>
      </c>
      <c r="DW55" s="1">
        <v>2.2308560999999999E-16</v>
      </c>
      <c r="DX55" s="1">
        <v>-2.2308560999999999E-16</v>
      </c>
      <c r="DY55" s="1">
        <v>-5.6621324999999999E-16</v>
      </c>
      <c r="DZ55" s="1">
        <v>-4.9201794999999904E-16</v>
      </c>
      <c r="EA55">
        <v>0</v>
      </c>
      <c r="EB55">
        <v>0</v>
      </c>
      <c r="EC55" s="1">
        <v>-6.2449970000000002E-17</v>
      </c>
    </row>
    <row r="56" spans="2:133" x14ac:dyDescent="0.35">
      <c r="B56">
        <v>20</v>
      </c>
      <c r="C56">
        <v>1</v>
      </c>
      <c r="D56">
        <v>9401</v>
      </c>
      <c r="E56">
        <v>4</v>
      </c>
      <c r="F56">
        <v>0</v>
      </c>
      <c r="G56">
        <v>0</v>
      </c>
      <c r="H56">
        <v>1</v>
      </c>
      <c r="I56">
        <v>1</v>
      </c>
      <c r="J56">
        <v>2</v>
      </c>
      <c r="K56">
        <v>10</v>
      </c>
      <c r="L56">
        <v>14</v>
      </c>
      <c r="M56">
        <v>4</v>
      </c>
      <c r="N56">
        <v>0</v>
      </c>
      <c r="O56">
        <v>-1</v>
      </c>
      <c r="P56">
        <v>4</v>
      </c>
      <c r="Q56">
        <v>-2.5</v>
      </c>
      <c r="R56">
        <v>0</v>
      </c>
      <c r="S56">
        <v>0.9</v>
      </c>
      <c r="T56">
        <v>0.99567968085233705</v>
      </c>
      <c r="U56">
        <v>0.14685284804686999</v>
      </c>
      <c r="V56">
        <v>1.84182495515984</v>
      </c>
      <c r="W56">
        <v>0.36278986627718002</v>
      </c>
      <c r="X56">
        <v>0.36084814715106101</v>
      </c>
      <c r="Y56">
        <v>1.69497210711297</v>
      </c>
      <c r="Z56">
        <v>0.99567968085233705</v>
      </c>
      <c r="AA56">
        <v>0.14685284804686999</v>
      </c>
      <c r="AB56">
        <v>1.84182495515984</v>
      </c>
      <c r="AC56">
        <v>0.36278986627718002</v>
      </c>
      <c r="AD56">
        <v>0.36084814715106101</v>
      </c>
      <c r="AE56">
        <v>1.69497210711297</v>
      </c>
      <c r="AF56">
        <v>6.8566134999999903E-2</v>
      </c>
      <c r="AG56">
        <v>-1.1639975575567101</v>
      </c>
      <c r="AH56">
        <v>2.5405870000000001E-4</v>
      </c>
      <c r="AI56">
        <v>3.1867989999999902E-2</v>
      </c>
      <c r="AJ56" s="1">
        <v>1.296998E-5</v>
      </c>
      <c r="AK56">
        <v>0</v>
      </c>
      <c r="AL56">
        <v>1.0590367499999901E-2</v>
      </c>
      <c r="AM56">
        <v>0.68566134999999995</v>
      </c>
      <c r="AN56">
        <v>2.54058699999999E-3</v>
      </c>
      <c r="AO56">
        <v>0.31867989999999902</v>
      </c>
      <c r="AP56">
        <v>1.2969979999991499E-4</v>
      </c>
      <c r="AQ56">
        <v>0</v>
      </c>
      <c r="AR56">
        <v>0.105903674999999</v>
      </c>
      <c r="AS56">
        <v>685.66134999999997</v>
      </c>
      <c r="AT56">
        <v>2.5405869999999902</v>
      </c>
      <c r="AU56">
        <v>318.67989999999998</v>
      </c>
      <c r="AV56">
        <v>0.1296998</v>
      </c>
      <c r="AW56">
        <v>0</v>
      </c>
      <c r="AX56">
        <v>105.903674999999</v>
      </c>
      <c r="AY56">
        <v>1266510</v>
      </c>
      <c r="AZ56">
        <v>151.54214999999999</v>
      </c>
      <c r="BA56">
        <v>148.43815000000001</v>
      </c>
      <c r="BB56">
        <v>2.1714222336507101</v>
      </c>
      <c r="BC56">
        <v>1.19653338702374E-4</v>
      </c>
      <c r="BD56">
        <v>1.17202509257684E-4</v>
      </c>
      <c r="BE56">
        <v>-3.9311863895543002</v>
      </c>
      <c r="BF56">
        <v>1.2261819999994999E-4</v>
      </c>
      <c r="BG56">
        <v>-3.9115730370903701</v>
      </c>
      <c r="BH56">
        <v>1.1718274999995499E-4</v>
      </c>
      <c r="BI56">
        <v>41.369275000000002</v>
      </c>
      <c r="BJ56">
        <v>53.355629999999998</v>
      </c>
      <c r="BK56" s="1">
        <v>3.26639939676749E-5</v>
      </c>
      <c r="BL56" s="1">
        <v>4.2128076367340098E-5</v>
      </c>
      <c r="BM56" s="1">
        <v>3.2658225E-5</v>
      </c>
      <c r="BN56" s="1">
        <v>4.2120704999999998E-5</v>
      </c>
      <c r="BO56" s="1">
        <v>4.2121130000000001E-5</v>
      </c>
      <c r="BP56">
        <v>0.266363449999999</v>
      </c>
      <c r="BQ56">
        <v>0.35945204999999902</v>
      </c>
      <c r="BR56">
        <v>1.0000236871402499</v>
      </c>
      <c r="BS56" s="1">
        <v>3.85314367829705E-7</v>
      </c>
      <c r="BT56" s="1">
        <v>3.8530625E-7</v>
      </c>
      <c r="BU56">
        <v>1.0000157914268299</v>
      </c>
      <c r="BV56" s="1">
        <v>3.2473040086536999E-9</v>
      </c>
      <c r="BW56" s="3">
        <v>3.2472519999999898E-9</v>
      </c>
      <c r="BX56">
        <v>1.01289219999999</v>
      </c>
      <c r="BY56">
        <v>222.81395000000001</v>
      </c>
      <c r="BZ56">
        <v>2.3477762952663102</v>
      </c>
      <c r="CA56">
        <v>2228.1395000000002</v>
      </c>
      <c r="CB56">
        <v>3.3477762952663102</v>
      </c>
      <c r="CC56">
        <v>1.488993</v>
      </c>
      <c r="CD56">
        <v>1.5009579883269999</v>
      </c>
      <c r="CE56">
        <v>1.01032835</v>
      </c>
      <c r="CF56">
        <v>318.75879999999898</v>
      </c>
      <c r="CG56">
        <v>2.5032143304968399</v>
      </c>
      <c r="CH56">
        <v>3187.5879999999902</v>
      </c>
      <c r="CI56">
        <v>3.5032143304968399</v>
      </c>
      <c r="CJ56">
        <v>0.35672584999999901</v>
      </c>
      <c r="CK56">
        <v>9.2489493292633104E-3</v>
      </c>
      <c r="CL56">
        <v>8.2179196702533291E-3</v>
      </c>
      <c r="CM56">
        <v>0.17905268592080101</v>
      </c>
      <c r="CN56">
        <v>2.0806539999999501E-3</v>
      </c>
      <c r="CO56">
        <v>9.7934189999994989E-4</v>
      </c>
      <c r="CP56">
        <v>0.259784349999999</v>
      </c>
      <c r="CQ56">
        <v>0.54512594999999997</v>
      </c>
      <c r="CR56">
        <v>6.4253269999999904E-2</v>
      </c>
      <c r="CS56">
        <v>1</v>
      </c>
      <c r="CT56">
        <v>1</v>
      </c>
      <c r="CU56">
        <v>1</v>
      </c>
      <c r="CV56">
        <v>1</v>
      </c>
      <c r="CW56">
        <v>0</v>
      </c>
      <c r="CX56">
        <v>0</v>
      </c>
      <c r="CY56">
        <v>1356.65</v>
      </c>
      <c r="CZ56">
        <v>7.3748080316068997E-4</v>
      </c>
      <c r="DA56">
        <v>1.220703125E-4</v>
      </c>
      <c r="DB56">
        <v>2.6489257812499999E-3</v>
      </c>
      <c r="DC56">
        <v>4.2427350716733501E-4</v>
      </c>
      <c r="DD56">
        <v>0.57549825141600797</v>
      </c>
      <c r="DE56">
        <v>1266540</v>
      </c>
      <c r="DF56">
        <v>1266520</v>
      </c>
      <c r="DG56">
        <v>1266556</v>
      </c>
      <c r="DH56">
        <v>1266510</v>
      </c>
      <c r="DI56">
        <v>1266510</v>
      </c>
      <c r="DJ56">
        <v>1266520</v>
      </c>
      <c r="DK56">
        <v>0.48800450000000001</v>
      </c>
      <c r="DL56">
        <v>0.58779559999999997</v>
      </c>
      <c r="DM56">
        <v>1.1727904999999901</v>
      </c>
      <c r="DN56">
        <v>9.8949249999999607E-3</v>
      </c>
      <c r="DO56">
        <v>0</v>
      </c>
      <c r="DP56">
        <v>0.50134529999999899</v>
      </c>
      <c r="DQ56">
        <v>1266540</v>
      </c>
      <c r="DR56">
        <v>1266510</v>
      </c>
      <c r="DS56">
        <v>1266554</v>
      </c>
      <c r="DT56">
        <v>1266510</v>
      </c>
      <c r="DU56">
        <v>1266510</v>
      </c>
      <c r="DV56">
        <v>1266520</v>
      </c>
      <c r="DW56" s="1">
        <v>-8.7946754999999997E-17</v>
      </c>
      <c r="DX56" s="1">
        <v>8.7946754999999997E-17</v>
      </c>
      <c r="DY56" s="1">
        <v>-2.6356366000000001E-17</v>
      </c>
      <c r="DZ56" s="1">
        <v>1.1447121499999999E-16</v>
      </c>
      <c r="EA56" s="1">
        <v>-2.9728370557499901E-18</v>
      </c>
      <c r="EB56">
        <v>0</v>
      </c>
      <c r="EC56" s="1">
        <v>-1.30414909999999E-16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3370-651C-4F8D-A85C-904CB08E7D4E}">
  <dimension ref="A1:ED81"/>
  <sheetViews>
    <sheetView workbookViewId="0"/>
  </sheetViews>
  <sheetFormatPr defaultRowHeight="14.5" x14ac:dyDescent="0.35"/>
  <sheetData>
    <row r="1" spans="1:134" x14ac:dyDescent="0.35">
      <c r="A1" t="s">
        <v>0</v>
      </c>
      <c r="B1" t="s">
        <v>1</v>
      </c>
      <c r="C1" t="s">
        <v>2</v>
      </c>
      <c r="D1" t="s">
        <v>3</v>
      </c>
      <c r="E1" t="s">
        <v>158</v>
      </c>
      <c r="F1" t="s">
        <v>159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6</v>
      </c>
      <c r="N1" t="s">
        <v>7</v>
      </c>
      <c r="O1" t="s">
        <v>4</v>
      </c>
      <c r="P1" t="s">
        <v>5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129</v>
      </c>
      <c r="BV1" t="s">
        <v>130</v>
      </c>
      <c r="BW1" t="s">
        <v>131</v>
      </c>
      <c r="BX1" t="s">
        <v>132</v>
      </c>
      <c r="BY1" t="s">
        <v>64</v>
      </c>
      <c r="BZ1" t="s">
        <v>65</v>
      </c>
      <c r="CA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I1" t="s">
        <v>74</v>
      </c>
      <c r="CJ1" t="s">
        <v>75</v>
      </c>
      <c r="CK1" t="s">
        <v>76</v>
      </c>
      <c r="CL1" t="s">
        <v>77</v>
      </c>
      <c r="CM1" t="s">
        <v>78</v>
      </c>
      <c r="CN1" t="s">
        <v>79</v>
      </c>
      <c r="CO1" t="s">
        <v>80</v>
      </c>
      <c r="CP1" t="s">
        <v>81</v>
      </c>
      <c r="CQ1" t="s">
        <v>82</v>
      </c>
      <c r="CR1" t="s">
        <v>83</v>
      </c>
      <c r="CS1" t="s">
        <v>84</v>
      </c>
      <c r="CT1" t="s">
        <v>85</v>
      </c>
      <c r="CU1" t="s">
        <v>86</v>
      </c>
      <c r="CV1" t="s">
        <v>87</v>
      </c>
      <c r="CW1" t="s">
        <v>88</v>
      </c>
      <c r="CX1" t="s">
        <v>89</v>
      </c>
      <c r="CY1" t="s">
        <v>90</v>
      </c>
      <c r="CZ1" t="s">
        <v>133</v>
      </c>
      <c r="DA1" t="s">
        <v>134</v>
      </c>
      <c r="DB1" t="s">
        <v>135</v>
      </c>
      <c r="DC1" t="s">
        <v>136</v>
      </c>
      <c r="DD1" t="s">
        <v>137</v>
      </c>
      <c r="DE1" t="s">
        <v>138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104</v>
      </c>
      <c r="DN1" t="s">
        <v>105</v>
      </c>
      <c r="DO1" t="s">
        <v>106</v>
      </c>
      <c r="DP1" t="s">
        <v>107</v>
      </c>
      <c r="DQ1" t="s">
        <v>108</v>
      </c>
      <c r="DR1" t="s">
        <v>109</v>
      </c>
      <c r="DS1" t="s">
        <v>110</v>
      </c>
      <c r="DT1" t="s">
        <v>111</v>
      </c>
      <c r="DU1" t="s">
        <v>112</v>
      </c>
      <c r="DV1" t="s">
        <v>113</v>
      </c>
      <c r="DW1" t="s">
        <v>114</v>
      </c>
      <c r="DX1" t="s">
        <v>139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</row>
    <row r="2" spans="1:134" x14ac:dyDescent="0.35">
      <c r="A2">
        <v>20</v>
      </c>
      <c r="B2">
        <v>1</v>
      </c>
      <c r="C2">
        <v>10750</v>
      </c>
      <c r="D2">
        <v>4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14</v>
      </c>
      <c r="N2">
        <v>4</v>
      </c>
      <c r="O2">
        <v>0</v>
      </c>
      <c r="P2">
        <v>-1</v>
      </c>
      <c r="Q2">
        <v>4</v>
      </c>
      <c r="R2">
        <v>-2.5</v>
      </c>
      <c r="S2">
        <v>0</v>
      </c>
      <c r="T2">
        <v>0.9</v>
      </c>
      <c r="U2">
        <v>0.99567968085233705</v>
      </c>
      <c r="V2">
        <v>0.14685284804686999</v>
      </c>
      <c r="W2">
        <v>1.84182495515984</v>
      </c>
      <c r="X2">
        <v>0.36278986627718002</v>
      </c>
      <c r="Y2">
        <v>0.36084814715106101</v>
      </c>
      <c r="Z2">
        <v>1.69497210711297</v>
      </c>
      <c r="AA2">
        <v>0.99567968085233705</v>
      </c>
      <c r="AB2">
        <v>0.14685284804686999</v>
      </c>
      <c r="AC2">
        <v>1.84182495515984</v>
      </c>
      <c r="AD2">
        <v>0.36278986627718002</v>
      </c>
      <c r="AE2">
        <v>0.36084814715106101</v>
      </c>
      <c r="AF2">
        <v>1.69497210711297</v>
      </c>
      <c r="AG2">
        <v>6.8566134999999903E-2</v>
      </c>
      <c r="AH2">
        <v>-1.1639975575567101</v>
      </c>
      <c r="AI2">
        <v>2.5405870000000001E-4</v>
      </c>
      <c r="AJ2">
        <v>3.1867989999999902E-2</v>
      </c>
      <c r="AK2" s="1">
        <v>1.296998E-5</v>
      </c>
      <c r="AL2">
        <v>0</v>
      </c>
      <c r="AM2">
        <v>1.0590367499999901E-2</v>
      </c>
      <c r="AN2">
        <v>0.68566134999999995</v>
      </c>
      <c r="AO2">
        <v>2.54058699999999E-3</v>
      </c>
      <c r="AP2">
        <v>0.31867989999999902</v>
      </c>
      <c r="AQ2">
        <v>1.2969979999991499E-4</v>
      </c>
      <c r="AR2">
        <v>0</v>
      </c>
      <c r="AS2">
        <v>0.105903674999999</v>
      </c>
      <c r="AT2">
        <v>685.66134999999997</v>
      </c>
      <c r="AU2">
        <v>2.5405869999999902</v>
      </c>
      <c r="AV2">
        <v>318.67989999999998</v>
      </c>
      <c r="AW2">
        <v>0.1296998</v>
      </c>
      <c r="AX2">
        <v>0</v>
      </c>
      <c r="AY2">
        <v>105.903674999999</v>
      </c>
      <c r="AZ2">
        <v>1266510</v>
      </c>
      <c r="BA2">
        <v>151.54214999999999</v>
      </c>
      <c r="BB2">
        <v>148.43815000000001</v>
      </c>
      <c r="BC2">
        <v>2.1714222336507101</v>
      </c>
      <c r="BD2">
        <v>1.19653338702374E-4</v>
      </c>
      <c r="BE2">
        <v>1.17202509257684E-4</v>
      </c>
      <c r="BF2">
        <v>-3.9311863895543002</v>
      </c>
      <c r="BG2">
        <v>1.2261819999994999E-4</v>
      </c>
      <c r="BH2">
        <v>-3.9115730370903701</v>
      </c>
      <c r="BI2">
        <v>1.1718274999995499E-4</v>
      </c>
      <c r="BJ2">
        <v>41.369275000000002</v>
      </c>
      <c r="BK2">
        <v>53.355629999999998</v>
      </c>
      <c r="BL2" s="1">
        <v>3.26639939676749E-5</v>
      </c>
      <c r="BM2" s="1">
        <v>4.2128076367340098E-5</v>
      </c>
      <c r="BN2" s="1">
        <v>3.2658225E-5</v>
      </c>
      <c r="BO2" s="1">
        <v>4.2120704999999998E-5</v>
      </c>
      <c r="BP2" s="1">
        <v>4.2121130000000001E-5</v>
      </c>
      <c r="BQ2">
        <v>0.266363449999999</v>
      </c>
      <c r="BR2">
        <v>0.35945204999999902</v>
      </c>
      <c r="BS2">
        <v>1.0000236871402499</v>
      </c>
      <c r="BT2" s="1">
        <v>3.85314367829705E-7</v>
      </c>
      <c r="BU2" s="1">
        <v>3.8530625E-7</v>
      </c>
      <c r="BV2">
        <v>1.0000157914268299</v>
      </c>
      <c r="BW2" s="1">
        <v>3.2473040086536999E-9</v>
      </c>
      <c r="BX2" s="1">
        <v>3.2472519999999898E-9</v>
      </c>
      <c r="BY2">
        <v>1.01289219999999</v>
      </c>
      <c r="BZ2">
        <v>222.81395000000001</v>
      </c>
      <c r="CA2">
        <v>2.3477762952663102</v>
      </c>
      <c r="CB2">
        <v>2228.1395000000002</v>
      </c>
      <c r="CC2">
        <v>3.3477762952663102</v>
      </c>
      <c r="CD2">
        <v>1.488993</v>
      </c>
      <c r="CE2">
        <v>1.5009579883269999</v>
      </c>
      <c r="CF2">
        <v>1.01032835</v>
      </c>
      <c r="CG2">
        <v>318.75879999999898</v>
      </c>
      <c r="CH2">
        <v>2.5032143304968399</v>
      </c>
      <c r="CI2">
        <v>3187.5879999999902</v>
      </c>
      <c r="CJ2">
        <v>3.5032143304968399</v>
      </c>
      <c r="CK2">
        <v>0.35672584999999901</v>
      </c>
      <c r="CL2">
        <v>9.2489493292633104E-3</v>
      </c>
      <c r="CM2">
        <v>8.2179196702533291E-3</v>
      </c>
      <c r="CN2">
        <v>0.17905268592080101</v>
      </c>
      <c r="CO2">
        <v>2.0806539999999501E-3</v>
      </c>
      <c r="CP2">
        <v>9.7934189999994989E-4</v>
      </c>
      <c r="CQ2">
        <v>0.259784349999999</v>
      </c>
      <c r="CR2">
        <v>0.54512594999999997</v>
      </c>
      <c r="CS2">
        <v>6.4253269999999904E-2</v>
      </c>
      <c r="CT2">
        <v>1</v>
      </c>
      <c r="CU2">
        <v>1</v>
      </c>
      <c r="CV2">
        <v>1</v>
      </c>
      <c r="CW2">
        <v>1</v>
      </c>
      <c r="CX2">
        <v>0</v>
      </c>
      <c r="CY2">
        <v>0</v>
      </c>
      <c r="CZ2">
        <v>1356.65</v>
      </c>
      <c r="DA2">
        <v>7.3748080316068997E-4</v>
      </c>
      <c r="DB2">
        <v>1.220703125E-4</v>
      </c>
      <c r="DC2">
        <v>2.6489257812499999E-3</v>
      </c>
      <c r="DD2">
        <v>4.2427350716733501E-4</v>
      </c>
      <c r="DE2">
        <v>0.57549825141600797</v>
      </c>
      <c r="DF2">
        <v>1266540</v>
      </c>
      <c r="DG2">
        <v>1266520</v>
      </c>
      <c r="DH2">
        <v>1266556</v>
      </c>
      <c r="DI2">
        <v>1266510</v>
      </c>
      <c r="DJ2">
        <v>1266510</v>
      </c>
      <c r="DK2">
        <v>1266520</v>
      </c>
      <c r="DL2">
        <v>0.48800450000000001</v>
      </c>
      <c r="DM2">
        <v>0.58779559999999997</v>
      </c>
      <c r="DN2">
        <v>1.1727904999999901</v>
      </c>
      <c r="DO2">
        <v>9.8949249999999607E-3</v>
      </c>
      <c r="DP2">
        <v>0</v>
      </c>
      <c r="DQ2">
        <v>0.50134529999999899</v>
      </c>
      <c r="DR2">
        <v>1266540</v>
      </c>
      <c r="DS2">
        <v>1266510</v>
      </c>
      <c r="DT2">
        <v>1266554</v>
      </c>
      <c r="DU2">
        <v>1266510</v>
      </c>
      <c r="DV2">
        <v>1266510</v>
      </c>
      <c r="DW2">
        <v>1266520</v>
      </c>
      <c r="DX2" s="1">
        <v>-8.7946754999999997E-17</v>
      </c>
      <c r="DY2" s="1">
        <v>8.7946754999999997E-17</v>
      </c>
      <c r="DZ2" s="1">
        <v>-2.6356366000000001E-17</v>
      </c>
      <c r="EA2" s="1">
        <v>1.1447121499999999E-16</v>
      </c>
      <c r="EB2" s="1">
        <v>-2.9728370557499901E-18</v>
      </c>
      <c r="EC2">
        <v>0</v>
      </c>
      <c r="ED2" s="1">
        <v>-1.30414909999999E-16</v>
      </c>
    </row>
    <row r="3" spans="1:134" x14ac:dyDescent="0.35">
      <c r="A3">
        <v>23</v>
      </c>
      <c r="B3">
        <v>1</v>
      </c>
      <c r="C3">
        <v>10751</v>
      </c>
      <c r="D3">
        <v>10328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3</v>
      </c>
      <c r="L3">
        <v>0</v>
      </c>
      <c r="M3">
        <v>14</v>
      </c>
      <c r="N3">
        <v>4</v>
      </c>
      <c r="O3">
        <v>0</v>
      </c>
      <c r="P3">
        <v>-1</v>
      </c>
      <c r="Q3">
        <v>4</v>
      </c>
      <c r="R3">
        <v>-2.5</v>
      </c>
      <c r="S3">
        <v>0</v>
      </c>
      <c r="T3">
        <v>0.9</v>
      </c>
      <c r="U3">
        <v>0.99344425251190305</v>
      </c>
      <c r="V3">
        <v>0.14807049211057599</v>
      </c>
      <c r="W3">
        <v>1.8391435084236001</v>
      </c>
      <c r="X3">
        <v>0.363351981977242</v>
      </c>
      <c r="Y3">
        <v>0.36060504934600401</v>
      </c>
      <c r="Z3">
        <v>1.6910730163130201</v>
      </c>
      <c r="AA3">
        <v>0.99344043169552099</v>
      </c>
      <c r="AB3">
        <v>0.148045493260369</v>
      </c>
      <c r="AC3">
        <v>1.8391774005416599</v>
      </c>
      <c r="AD3">
        <v>0.36336287319451199</v>
      </c>
      <c r="AE3">
        <v>0.36061456577738499</v>
      </c>
      <c r="AF3">
        <v>1.69113190728129</v>
      </c>
      <c r="AG3">
        <v>9.0304165217391194E-2</v>
      </c>
      <c r="AH3">
        <v>-1.0443686549393001</v>
      </c>
      <c r="AI3">
        <v>1.84432478260782E-4</v>
      </c>
      <c r="AJ3">
        <v>3.5172160869565101E-2</v>
      </c>
      <c r="AK3">
        <v>0</v>
      </c>
      <c r="AL3">
        <v>0</v>
      </c>
      <c r="AM3">
        <v>1.09266156521738E-2</v>
      </c>
      <c r="AN3">
        <v>0.90304165217391297</v>
      </c>
      <c r="AO3">
        <v>1.8443247826085999E-3</v>
      </c>
      <c r="AP3">
        <v>0.351721608695652</v>
      </c>
      <c r="AQ3">
        <v>0</v>
      </c>
      <c r="AR3">
        <v>0</v>
      </c>
      <c r="AS3">
        <v>0.109266156521739</v>
      </c>
      <c r="AT3">
        <v>903.04165217391301</v>
      </c>
      <c r="AU3">
        <v>1.8443247826086899</v>
      </c>
      <c r="AV3">
        <v>351.72160869565198</v>
      </c>
      <c r="AW3">
        <v>0</v>
      </c>
      <c r="AX3">
        <v>0</v>
      </c>
      <c r="AY3">
        <v>109.26615652173901</v>
      </c>
      <c r="AZ3">
        <v>1266510</v>
      </c>
      <c r="BA3">
        <v>169.041565217391</v>
      </c>
      <c r="BB3">
        <v>165.57899999999901</v>
      </c>
      <c r="BC3">
        <v>2.2188351542589801</v>
      </c>
      <c r="BD3">
        <v>1.3347037545486499E-4</v>
      </c>
      <c r="BE3">
        <v>1.30736433190369E-4</v>
      </c>
      <c r="BF3">
        <v>-3.8837734689460501</v>
      </c>
      <c r="BG3">
        <v>1.36146130434726E-4</v>
      </c>
      <c r="BH3">
        <v>-3.8661646349726602</v>
      </c>
      <c r="BI3">
        <v>1.3072060869560799E-4</v>
      </c>
      <c r="BJ3">
        <v>32.405382608695597</v>
      </c>
      <c r="BK3">
        <v>43.967017391304303</v>
      </c>
      <c r="BL3" s="1">
        <v>2.5586361425251701E-5</v>
      </c>
      <c r="BM3" s="1">
        <v>3.4715096913016297E-5</v>
      </c>
      <c r="BN3" s="1">
        <v>2.5581652173912999E-5</v>
      </c>
      <c r="BO3" s="1">
        <v>3.4708765217391297E-5</v>
      </c>
      <c r="BP3" s="1">
        <v>3.4709595652173902E-5</v>
      </c>
      <c r="BQ3">
        <v>0.18794304347825999</v>
      </c>
      <c r="BR3">
        <v>0.26555813043478199</v>
      </c>
      <c r="BS3">
        <v>1.0000236871402499</v>
      </c>
      <c r="BT3" s="1">
        <v>4.1359882154760702E-7</v>
      </c>
      <c r="BU3" s="1">
        <v>4.13589565217391E-7</v>
      </c>
      <c r="BV3">
        <v>1.0000157914268299</v>
      </c>
      <c r="BW3" s="1">
        <v>1.71503340401713E-8</v>
      </c>
      <c r="BX3" s="1">
        <v>1.7150052173913001E-8</v>
      </c>
      <c r="BY3">
        <v>1.1774421739130401</v>
      </c>
      <c r="BZ3">
        <v>236.70117391304299</v>
      </c>
      <c r="CA3">
        <v>2.3739696387503</v>
      </c>
      <c r="CB3">
        <v>2367.0117391304302</v>
      </c>
      <c r="CC3">
        <v>3.3739696387503</v>
      </c>
      <c r="CD3">
        <v>1.4798213043478201</v>
      </c>
      <c r="CE3">
        <v>1.42940578166542</v>
      </c>
      <c r="CF3">
        <v>1.21454330434782</v>
      </c>
      <c r="CG3">
        <v>351.88056521739099</v>
      </c>
      <c r="CH3">
        <v>2.5461763985702399</v>
      </c>
      <c r="CI3">
        <v>3518.8056521739099</v>
      </c>
      <c r="CJ3">
        <v>3.5461763985702399</v>
      </c>
      <c r="CK3">
        <v>0.19645786956521699</v>
      </c>
      <c r="CL3">
        <v>6.3737890620807897E-3</v>
      </c>
      <c r="CM3">
        <v>5.6281178444227004E-3</v>
      </c>
      <c r="CN3">
        <v>0.31964042027142697</v>
      </c>
      <c r="CO3">
        <v>2.9016299999999498E-3</v>
      </c>
      <c r="CP3">
        <v>9.8000752173909092E-4</v>
      </c>
      <c r="CQ3">
        <v>0.538158130434782</v>
      </c>
      <c r="CR3">
        <v>1.33849434782608</v>
      </c>
      <c r="CS3">
        <v>0.132620339130434</v>
      </c>
      <c r="CT3">
        <v>1</v>
      </c>
      <c r="CU3">
        <v>1</v>
      </c>
      <c r="CV3">
        <v>1</v>
      </c>
      <c r="CW3">
        <v>1</v>
      </c>
      <c r="CX3">
        <v>0</v>
      </c>
      <c r="CY3">
        <v>0</v>
      </c>
      <c r="CZ3">
        <v>1797.9130434782601</v>
      </c>
      <c r="DA3">
        <v>5.3325938687345201E-4</v>
      </c>
      <c r="DB3">
        <v>1.1676290760869501E-4</v>
      </c>
      <c r="DC3">
        <v>2.75454313858695E-3</v>
      </c>
      <c r="DD3">
        <v>4.01979610968E-4</v>
      </c>
      <c r="DE3">
        <v>0.72132201452246902</v>
      </c>
      <c r="DF3">
        <v>1266540</v>
      </c>
      <c r="DG3">
        <v>1266520</v>
      </c>
      <c r="DH3">
        <v>1266551.7391304299</v>
      </c>
      <c r="DI3">
        <v>1266510</v>
      </c>
      <c r="DJ3">
        <v>1266510</v>
      </c>
      <c r="DK3">
        <v>1266520</v>
      </c>
      <c r="DL3">
        <v>0.52382704347826103</v>
      </c>
      <c r="DM3">
        <v>0.75823234782608595</v>
      </c>
      <c r="DN3">
        <v>0.69469508695652105</v>
      </c>
      <c r="DO3">
        <v>0</v>
      </c>
      <c r="DP3">
        <v>0</v>
      </c>
      <c r="DQ3">
        <v>0.42150373913043399</v>
      </c>
      <c r="DR3">
        <v>1266540</v>
      </c>
      <c r="DS3">
        <v>1266510</v>
      </c>
      <c r="DT3">
        <v>1266551.7391304299</v>
      </c>
      <c r="DU3">
        <v>1266510</v>
      </c>
      <c r="DV3">
        <v>1266510</v>
      </c>
      <c r="DW3">
        <v>1266520</v>
      </c>
      <c r="DX3" s="1">
        <v>5.5628175652173903E-16</v>
      </c>
      <c r="DY3" s="1">
        <v>-5.5628175652173903E-16</v>
      </c>
      <c r="DZ3" s="1">
        <v>3.2267217391304298E-17</v>
      </c>
      <c r="EA3" s="1">
        <v>-1.08634062608695E-16</v>
      </c>
      <c r="EB3">
        <v>0</v>
      </c>
      <c r="EC3">
        <v>0</v>
      </c>
      <c r="ED3" s="1">
        <v>1.1271046521739101E-16</v>
      </c>
    </row>
    <row r="4" spans="1:134" x14ac:dyDescent="0.35">
      <c r="A4">
        <v>16</v>
      </c>
      <c r="B4">
        <v>1</v>
      </c>
      <c r="C4">
        <v>10752</v>
      </c>
      <c r="D4">
        <v>20328</v>
      </c>
      <c r="E4">
        <v>0</v>
      </c>
      <c r="F4">
        <v>1</v>
      </c>
      <c r="G4">
        <v>2</v>
      </c>
      <c r="H4">
        <v>2</v>
      </c>
      <c r="I4">
        <v>0</v>
      </c>
      <c r="J4">
        <v>0</v>
      </c>
      <c r="K4">
        <v>3</v>
      </c>
      <c r="L4">
        <v>0</v>
      </c>
      <c r="M4">
        <v>14</v>
      </c>
      <c r="N4">
        <v>4</v>
      </c>
      <c r="O4">
        <v>0</v>
      </c>
      <c r="P4">
        <v>-1</v>
      </c>
      <c r="Q4">
        <v>4</v>
      </c>
      <c r="R4">
        <v>-2.5</v>
      </c>
      <c r="S4">
        <v>0</v>
      </c>
      <c r="T4">
        <v>0.9</v>
      </c>
      <c r="U4">
        <v>0.99491065129398004</v>
      </c>
      <c r="V4">
        <v>0.14999425148197901</v>
      </c>
      <c r="W4">
        <v>1.84208910294017</v>
      </c>
      <c r="X4">
        <v>0.36237331902898501</v>
      </c>
      <c r="Y4">
        <v>0.36016811108905999</v>
      </c>
      <c r="Z4">
        <v>1.6920948514581899</v>
      </c>
      <c r="AA4">
        <v>0.99491050405131398</v>
      </c>
      <c r="AB4">
        <v>0.14993807369322401</v>
      </c>
      <c r="AC4">
        <v>1.8421967676353901</v>
      </c>
      <c r="AD4">
        <v>0.36240876417214202</v>
      </c>
      <c r="AE4">
        <v>0.36020359148074699</v>
      </c>
      <c r="AF4">
        <v>1.69225869394216</v>
      </c>
      <c r="AG4">
        <v>9.4589256249999906E-2</v>
      </c>
      <c r="AH4">
        <v>-1.02438292277506</v>
      </c>
      <c r="AI4">
        <v>2.4414100000000002E-4</v>
      </c>
      <c r="AJ4">
        <v>1.8249512499999902E-2</v>
      </c>
      <c r="AK4">
        <v>0</v>
      </c>
      <c r="AL4">
        <v>0</v>
      </c>
      <c r="AM4">
        <v>1.0898589374999899E-2</v>
      </c>
      <c r="AN4">
        <v>0.94589256249999998</v>
      </c>
      <c r="AO4">
        <v>2.4414100000000002E-3</v>
      </c>
      <c r="AP4">
        <v>0.18249512499999901</v>
      </c>
      <c r="AQ4">
        <v>0</v>
      </c>
      <c r="AR4">
        <v>0</v>
      </c>
      <c r="AS4">
        <v>0.10898589374999899</v>
      </c>
      <c r="AT4">
        <v>945.89256249999903</v>
      </c>
      <c r="AU4">
        <v>2.4414099999999999</v>
      </c>
      <c r="AV4">
        <v>182.495125</v>
      </c>
      <c r="AW4">
        <v>0</v>
      </c>
      <c r="AX4">
        <v>0</v>
      </c>
      <c r="AY4">
        <v>108.98589374999899</v>
      </c>
      <c r="AZ4">
        <v>1266510</v>
      </c>
      <c r="BA4">
        <v>152.78387499999999</v>
      </c>
      <c r="BB4">
        <v>149.68131249999999</v>
      </c>
      <c r="BC4">
        <v>2.1749137684931301</v>
      </c>
      <c r="BD4">
        <v>1.20633769176662E-4</v>
      </c>
      <c r="BE4">
        <v>1.1818407474076201E-4</v>
      </c>
      <c r="BF4">
        <v>-3.9276948547119601</v>
      </c>
      <c r="BG4">
        <v>1.2298343749994999E-4</v>
      </c>
      <c r="BH4">
        <v>-3.9104087686920899</v>
      </c>
      <c r="BI4">
        <v>1.18196749999962E-4</v>
      </c>
      <c r="BJ4">
        <v>12.920087499999999</v>
      </c>
      <c r="BK4">
        <v>22.853031250000001</v>
      </c>
      <c r="BL4" s="1">
        <v>1.0201330822496401E-5</v>
      </c>
      <c r="BM4" s="1">
        <v>1.8044098546399101E-5</v>
      </c>
      <c r="BN4" s="1">
        <v>1.0199807500000001E-5</v>
      </c>
      <c r="BO4" s="1">
        <v>1.8041393749999899E-5</v>
      </c>
      <c r="BP4" s="1">
        <v>1.8046793749999999E-5</v>
      </c>
      <c r="BQ4">
        <v>8.3020099999999902E-2</v>
      </c>
      <c r="BR4">
        <v>0.152714874999999</v>
      </c>
      <c r="BS4">
        <v>1.0000157914268299</v>
      </c>
      <c r="BT4" s="1">
        <v>3.9786351864572698E-7</v>
      </c>
      <c r="BU4" s="1">
        <v>3.9785700000000001E-7</v>
      </c>
      <c r="BV4">
        <v>1.0000157914268299</v>
      </c>
      <c r="BW4" s="1">
        <v>4.8470427592360101E-8</v>
      </c>
      <c r="BX4" s="1">
        <v>4.8469799999999999E-8</v>
      </c>
      <c r="BY4">
        <v>1.5066824999999999</v>
      </c>
      <c r="BZ4">
        <v>155.221</v>
      </c>
      <c r="CA4">
        <v>2.19045128487438</v>
      </c>
      <c r="CB4">
        <v>1552.21</v>
      </c>
      <c r="CC4">
        <v>3.19045128487438</v>
      </c>
      <c r="CD4">
        <v>1.7426412499999999</v>
      </c>
      <c r="CE4">
        <v>1.0366592427552801</v>
      </c>
      <c r="CF4">
        <v>1.436684375</v>
      </c>
      <c r="CG4">
        <v>182.78968750000001</v>
      </c>
      <c r="CH4">
        <v>2.2617586486807899</v>
      </c>
      <c r="CI4">
        <v>1827.8968749999999</v>
      </c>
      <c r="CJ4">
        <v>3.2617586486807899</v>
      </c>
      <c r="CK4">
        <v>0.26730481249999899</v>
      </c>
      <c r="CL4">
        <v>1.8621576228193999E-2</v>
      </c>
      <c r="CM4">
        <v>1.5368660485178501E-2</v>
      </c>
      <c r="CN4">
        <v>0.21989626766262399</v>
      </c>
      <c r="CO4">
        <v>6.7205699999999501E-3</v>
      </c>
      <c r="CP4">
        <v>3.1742499999999302E-3</v>
      </c>
      <c r="CQ4">
        <v>0.44778274999999901</v>
      </c>
      <c r="CR4">
        <v>2.5113862500000002</v>
      </c>
      <c r="CS4">
        <v>0.26549718749999901</v>
      </c>
      <c r="CT4">
        <v>1</v>
      </c>
      <c r="CU4">
        <v>1</v>
      </c>
      <c r="CV4">
        <v>1</v>
      </c>
      <c r="CW4">
        <v>1</v>
      </c>
      <c r="CX4">
        <v>0</v>
      </c>
      <c r="CY4">
        <v>0</v>
      </c>
      <c r="CZ4">
        <v>2211.8125</v>
      </c>
      <c r="DA4">
        <v>4.5228867899851802E-4</v>
      </c>
      <c r="DB4">
        <v>2.44140625E-4</v>
      </c>
      <c r="DC4">
        <v>2.471923828125E-3</v>
      </c>
      <c r="DD4">
        <v>2.73792101523237E-4</v>
      </c>
      <c r="DE4">
        <v>0.60537453088426296</v>
      </c>
      <c r="DF4">
        <v>1266530</v>
      </c>
      <c r="DG4">
        <v>1266520</v>
      </c>
      <c r="DH4">
        <v>1266520</v>
      </c>
      <c r="DI4">
        <v>1266510</v>
      </c>
      <c r="DJ4">
        <v>1266510</v>
      </c>
      <c r="DK4">
        <v>1266520</v>
      </c>
      <c r="DL4">
        <v>0.50389812499999898</v>
      </c>
      <c r="DM4">
        <v>1.2682487499999999</v>
      </c>
      <c r="DN4">
        <v>7.1076512499999897E-2</v>
      </c>
      <c r="DO4">
        <v>0</v>
      </c>
      <c r="DP4">
        <v>0</v>
      </c>
      <c r="DQ4">
        <v>0.33888771249999899</v>
      </c>
      <c r="DR4">
        <v>1266530</v>
      </c>
      <c r="DS4">
        <v>1266520</v>
      </c>
      <c r="DT4">
        <v>1266520</v>
      </c>
      <c r="DU4">
        <v>1266510</v>
      </c>
      <c r="DV4">
        <v>1266510</v>
      </c>
      <c r="DW4">
        <v>1266520</v>
      </c>
      <c r="DX4" s="1">
        <v>2.8996766999999998E-16</v>
      </c>
      <c r="DY4" s="1">
        <v>-2.8996766999999998E-16</v>
      </c>
      <c r="DZ4" s="1">
        <v>3.2078349999999898E-17</v>
      </c>
      <c r="EA4" s="1">
        <v>-4.9129875000000001E-17</v>
      </c>
      <c r="EB4">
        <v>0</v>
      </c>
      <c r="EC4">
        <v>0</v>
      </c>
      <c r="ED4" s="1">
        <v>-2.4766345624999998E-16</v>
      </c>
    </row>
    <row r="5" spans="1:134" x14ac:dyDescent="0.35">
      <c r="A5">
        <v>20</v>
      </c>
      <c r="B5">
        <v>1</v>
      </c>
      <c r="C5">
        <v>10753</v>
      </c>
      <c r="D5">
        <v>30328</v>
      </c>
      <c r="E5">
        <v>0</v>
      </c>
      <c r="F5">
        <v>1</v>
      </c>
      <c r="G5">
        <v>3</v>
      </c>
      <c r="H5">
        <v>3</v>
      </c>
      <c r="I5">
        <v>0</v>
      </c>
      <c r="J5">
        <v>0</v>
      </c>
      <c r="K5">
        <v>3</v>
      </c>
      <c r="L5">
        <v>0</v>
      </c>
      <c r="M5">
        <v>14</v>
      </c>
      <c r="N5">
        <v>4</v>
      </c>
      <c r="O5">
        <v>0</v>
      </c>
      <c r="P5">
        <v>-1</v>
      </c>
      <c r="Q5">
        <v>4</v>
      </c>
      <c r="R5">
        <v>-2.5</v>
      </c>
      <c r="S5">
        <v>0</v>
      </c>
      <c r="T5">
        <v>0.9</v>
      </c>
      <c r="U5">
        <v>0.99570884016628103</v>
      </c>
      <c r="V5">
        <v>0.14718615290509801</v>
      </c>
      <c r="W5">
        <v>1.8412334907997701</v>
      </c>
      <c r="X5">
        <v>0.36271422122796898</v>
      </c>
      <c r="Y5">
        <v>0.360782957274764</v>
      </c>
      <c r="Z5">
        <v>1.6940473378946701</v>
      </c>
      <c r="AA5">
        <v>0.99567968085233705</v>
      </c>
      <c r="AB5">
        <v>0.14685284804686999</v>
      </c>
      <c r="AC5">
        <v>1.84182495515984</v>
      </c>
      <c r="AD5">
        <v>0.36278986627718002</v>
      </c>
      <c r="AE5">
        <v>0.36084814715106101</v>
      </c>
      <c r="AF5">
        <v>1.69497210711297</v>
      </c>
      <c r="AG5">
        <v>3.0804434999999901E-2</v>
      </c>
      <c r="AH5">
        <v>-1.51157940195322</v>
      </c>
      <c r="AI5">
        <v>3.6621100000000002E-4</v>
      </c>
      <c r="AJ5">
        <v>8.0566399999994003E-4</v>
      </c>
      <c r="AK5">
        <v>0</v>
      </c>
      <c r="AL5">
        <v>0</v>
      </c>
      <c r="AM5">
        <v>1.00524929999999E-2</v>
      </c>
      <c r="AN5">
        <v>0.30804434999999902</v>
      </c>
      <c r="AO5">
        <v>3.6621099999999901E-3</v>
      </c>
      <c r="AP5">
        <v>8.0566399999999396E-3</v>
      </c>
      <c r="AQ5">
        <v>0</v>
      </c>
      <c r="AR5">
        <v>0</v>
      </c>
      <c r="AS5">
        <v>0.100524929999999</v>
      </c>
      <c r="AT5">
        <v>308.04435000000001</v>
      </c>
      <c r="AU5">
        <v>3.66210999999999</v>
      </c>
      <c r="AV5">
        <v>8.0566399999999891</v>
      </c>
      <c r="AW5">
        <v>0</v>
      </c>
      <c r="AX5">
        <v>0</v>
      </c>
      <c r="AY5">
        <v>100.52493</v>
      </c>
      <c r="AZ5">
        <v>1266510</v>
      </c>
      <c r="BA5">
        <v>99.5197</v>
      </c>
      <c r="BB5">
        <v>98.711514999999906</v>
      </c>
      <c r="BC5">
        <v>1.99414918930481</v>
      </c>
      <c r="BD5" s="1">
        <v>7.8577903056430595E-5</v>
      </c>
      <c r="BE5" s="1">
        <v>7.7939783341623799E-5</v>
      </c>
      <c r="BF5">
        <v>-4.10845943390005</v>
      </c>
      <c r="BG5" s="1">
        <v>7.9005969999999993E-5</v>
      </c>
      <c r="BH5">
        <v>-4.1025477642778796</v>
      </c>
      <c r="BI5" s="1">
        <v>7.7947699999999904E-5</v>
      </c>
      <c r="BJ5">
        <v>-0.6367334</v>
      </c>
      <c r="BK5">
        <v>1.75106299999999</v>
      </c>
      <c r="BL5" s="1">
        <v>-5.0274644495503303E-7</v>
      </c>
      <c r="BM5" s="1">
        <v>1.38258916234376E-6</v>
      </c>
      <c r="BN5" s="1">
        <v>-5.0270244999999996E-7</v>
      </c>
      <c r="BO5" s="1">
        <v>1.382467E-6</v>
      </c>
      <c r="BP5" s="1">
        <v>1.3871100000000001E-6</v>
      </c>
      <c r="BQ5">
        <v>-6.35693149999995E-3</v>
      </c>
      <c r="BR5">
        <v>1.7784489999999899E-2</v>
      </c>
      <c r="BS5">
        <v>1.00000789571341</v>
      </c>
      <c r="BT5" s="1">
        <v>3.71104018128558E-7</v>
      </c>
      <c r="BU5" s="1">
        <v>3.7110059999999999E-7</v>
      </c>
      <c r="BV5">
        <v>1.00000789571341</v>
      </c>
      <c r="BW5" s="1">
        <v>6.8089600555858205E-7</v>
      </c>
      <c r="BX5" s="1">
        <v>6.8089045E-7</v>
      </c>
      <c r="BY5">
        <v>2.136466</v>
      </c>
      <c r="BZ5">
        <v>11.20529</v>
      </c>
      <c r="CA5">
        <v>1.0493332284407499</v>
      </c>
      <c r="CB5">
        <v>112.052899999999</v>
      </c>
      <c r="CC5">
        <v>2.0493332284407502</v>
      </c>
      <c r="CD5">
        <v>2.7443879999999998</v>
      </c>
      <c r="CE5">
        <v>0.113557070925631</v>
      </c>
      <c r="CF5">
        <v>1.656021</v>
      </c>
      <c r="CG5">
        <v>8.7329664999999999</v>
      </c>
      <c r="CH5">
        <v>0.94057633094515303</v>
      </c>
      <c r="CI5">
        <v>87.329665000000006</v>
      </c>
      <c r="CJ5">
        <v>1.94057633094515</v>
      </c>
      <c r="CK5">
        <v>0.25276989999999899</v>
      </c>
      <c r="CL5">
        <v>0.55396669652054398</v>
      </c>
      <c r="CM5">
        <v>0.49851463208029601</v>
      </c>
      <c r="CN5">
        <v>0.29743375272133499</v>
      </c>
      <c r="CO5">
        <v>1.6813269999999901E-2</v>
      </c>
      <c r="CP5">
        <v>1.07714349999999E-2</v>
      </c>
      <c r="CQ5">
        <v>4.3246174999999901E-2</v>
      </c>
      <c r="CR5">
        <v>1.5306774999999999</v>
      </c>
      <c r="CS5">
        <v>0.49344584999999902</v>
      </c>
      <c r="CT5">
        <v>1</v>
      </c>
      <c r="CU5">
        <v>1</v>
      </c>
      <c r="CV5">
        <v>1</v>
      </c>
      <c r="CW5">
        <v>1</v>
      </c>
      <c r="CX5">
        <v>0</v>
      </c>
      <c r="CY5">
        <v>0</v>
      </c>
      <c r="CZ5">
        <v>1881.95</v>
      </c>
      <c r="DA5">
        <v>5.3138643344073405E-4</v>
      </c>
      <c r="DB5">
        <v>4.8828125E-4</v>
      </c>
      <c r="DC5">
        <v>1.66015625E-3</v>
      </c>
      <c r="DD5">
        <v>1.5528016624519E-4</v>
      </c>
      <c r="DE5">
        <v>0.292151943589813</v>
      </c>
      <c r="DF5">
        <v>1266520</v>
      </c>
      <c r="DG5">
        <v>1266520</v>
      </c>
      <c r="DH5">
        <v>1266520</v>
      </c>
      <c r="DI5">
        <v>1266510</v>
      </c>
      <c r="DJ5">
        <v>1266510</v>
      </c>
      <c r="DK5">
        <v>1266520</v>
      </c>
      <c r="DL5">
        <v>0.47000694999999998</v>
      </c>
      <c r="DM5">
        <v>2.5677135</v>
      </c>
      <c r="DN5">
        <v>0.25708330000000001</v>
      </c>
      <c r="DO5">
        <v>0</v>
      </c>
      <c r="DP5">
        <v>0</v>
      </c>
      <c r="DQ5">
        <v>0.43118804999999999</v>
      </c>
      <c r="DR5">
        <v>1266520</v>
      </c>
      <c r="DS5">
        <v>1266520</v>
      </c>
      <c r="DT5">
        <v>1266520</v>
      </c>
      <c r="DU5">
        <v>1266510</v>
      </c>
      <c r="DV5">
        <v>1266510</v>
      </c>
      <c r="DW5">
        <v>1266520</v>
      </c>
      <c r="DX5" s="1">
        <v>1.6237229499999999E-16</v>
      </c>
      <c r="DY5" s="1">
        <v>-1.6237229499999999E-16</v>
      </c>
      <c r="DZ5" s="1">
        <v>1.4617366E-16</v>
      </c>
      <c r="EA5" s="1">
        <v>3.4729505999999901E-16</v>
      </c>
      <c r="EB5">
        <v>0</v>
      </c>
      <c r="EC5">
        <v>0</v>
      </c>
      <c r="ED5" s="1">
        <v>-9.5506089999999999E-17</v>
      </c>
    </row>
    <row r="6" spans="1:134" x14ac:dyDescent="0.35">
      <c r="A6">
        <v>20</v>
      </c>
      <c r="B6">
        <v>1</v>
      </c>
      <c r="C6">
        <v>10754</v>
      </c>
      <c r="D6">
        <v>40328</v>
      </c>
      <c r="E6">
        <v>0</v>
      </c>
      <c r="F6">
        <v>1</v>
      </c>
      <c r="G6">
        <v>4</v>
      </c>
      <c r="H6">
        <v>4</v>
      </c>
      <c r="I6">
        <v>0</v>
      </c>
      <c r="J6">
        <v>0</v>
      </c>
      <c r="K6">
        <v>3</v>
      </c>
      <c r="L6">
        <v>0</v>
      </c>
      <c r="M6">
        <v>14</v>
      </c>
      <c r="N6">
        <v>4</v>
      </c>
      <c r="O6">
        <v>0</v>
      </c>
      <c r="P6">
        <v>-1</v>
      </c>
      <c r="Q6">
        <v>4</v>
      </c>
      <c r="R6">
        <v>-2.5</v>
      </c>
      <c r="S6">
        <v>0</v>
      </c>
      <c r="T6">
        <v>0.9</v>
      </c>
      <c r="U6">
        <v>0.99574724446910201</v>
      </c>
      <c r="V6">
        <v>0.14948606931139899</v>
      </c>
      <c r="W6">
        <v>1.8402909267489</v>
      </c>
      <c r="X6">
        <v>0.36262535948833302</v>
      </c>
      <c r="Y6">
        <v>0.360707895851552</v>
      </c>
      <c r="Z6">
        <v>1.6908048574375001</v>
      </c>
      <c r="AA6">
        <v>0.99567968085233705</v>
      </c>
      <c r="AB6">
        <v>0.14685284804686999</v>
      </c>
      <c r="AC6">
        <v>1.84182495515984</v>
      </c>
      <c r="AD6">
        <v>0.36278986627718002</v>
      </c>
      <c r="AE6">
        <v>0.36084814715106101</v>
      </c>
      <c r="AF6">
        <v>1.69497210711297</v>
      </c>
      <c r="AG6">
        <v>1.3317884999999899E-2</v>
      </c>
      <c r="AH6">
        <v>-1.8761137398102901</v>
      </c>
      <c r="AI6">
        <v>4.8828100000000002E-4</v>
      </c>
      <c r="AJ6">
        <v>1.2206999999998999E-3</v>
      </c>
      <c r="AK6">
        <v>0</v>
      </c>
      <c r="AL6">
        <v>0</v>
      </c>
      <c r="AM6">
        <v>6.3720739999999203E-3</v>
      </c>
      <c r="AN6">
        <v>0.13317884999999899</v>
      </c>
      <c r="AO6">
        <v>4.8828099999998998E-3</v>
      </c>
      <c r="AP6">
        <v>1.22069999999999E-2</v>
      </c>
      <c r="AQ6">
        <v>0</v>
      </c>
      <c r="AR6">
        <v>0</v>
      </c>
      <c r="AS6">
        <v>6.3720739999999901E-2</v>
      </c>
      <c r="AT6">
        <v>133.17884999999899</v>
      </c>
      <c r="AU6">
        <v>4.8828100000000001</v>
      </c>
      <c r="AV6">
        <v>12.206999999999899</v>
      </c>
      <c r="AW6">
        <v>0</v>
      </c>
      <c r="AX6">
        <v>0</v>
      </c>
      <c r="AY6">
        <v>63.7207399999999</v>
      </c>
      <c r="AZ6">
        <v>1266510</v>
      </c>
      <c r="BA6">
        <v>50.606495000000002</v>
      </c>
      <c r="BB6">
        <v>50.606495000000002</v>
      </c>
      <c r="BC6">
        <v>1.7040096084616201</v>
      </c>
      <c r="BD6" s="1">
        <v>3.9957438156824601E-5</v>
      </c>
      <c r="BE6" s="1">
        <v>3.9957438156824601E-5</v>
      </c>
      <c r="BF6">
        <v>-4.3985990147432403</v>
      </c>
      <c r="BG6" s="1">
        <v>3.9955364999999998E-5</v>
      </c>
      <c r="BH6">
        <v>-4.3986215537135598</v>
      </c>
      <c r="BI6" s="1">
        <v>3.9955249999999997E-5</v>
      </c>
      <c r="BJ6">
        <v>-1.2821875</v>
      </c>
      <c r="BK6">
        <v>-1.3006884999999999</v>
      </c>
      <c r="BL6" s="1">
        <v>-1.0123785047097901E-6</v>
      </c>
      <c r="BM6" s="1">
        <v>-1.02698636410292E-6</v>
      </c>
      <c r="BN6" s="1">
        <v>-1.0123268499999901E-6</v>
      </c>
      <c r="BO6" s="1">
        <v>-1.0269292999999901E-6</v>
      </c>
      <c r="BP6">
        <v>0</v>
      </c>
      <c r="BQ6">
        <v>-2.53352299999999E-2</v>
      </c>
      <c r="BR6">
        <v>-2.5698959999999899E-2</v>
      </c>
      <c r="BS6">
        <v>1.00001144878445</v>
      </c>
      <c r="BT6" s="1">
        <v>1.53781746689722E-6</v>
      </c>
      <c r="BU6" s="1">
        <v>1.53780095E-6</v>
      </c>
      <c r="BV6">
        <v>1.0000157914268299</v>
      </c>
      <c r="BW6" s="1">
        <v>6.27984895500233E-7</v>
      </c>
      <c r="BX6" s="1">
        <v>6.2797495000000004E-7</v>
      </c>
      <c r="BY6">
        <v>3.1963664999999999</v>
      </c>
      <c r="BZ6">
        <v>29.518939999999901</v>
      </c>
      <c r="CA6">
        <v>1.4700608061209901</v>
      </c>
      <c r="CB6">
        <v>295.18939999999998</v>
      </c>
      <c r="CC6">
        <v>2.4700608061209901</v>
      </c>
      <c r="CD6">
        <v>4.5487735000000002</v>
      </c>
      <c r="CE6">
        <v>0.58359400722113997</v>
      </c>
      <c r="CF6">
        <v>1.7226619999999899</v>
      </c>
      <c r="CG6">
        <v>14.322225</v>
      </c>
      <c r="CH6">
        <v>1.1560104208966</v>
      </c>
      <c r="CI6">
        <v>143.22224999999901</v>
      </c>
      <c r="CJ6">
        <v>2.1560104208966</v>
      </c>
      <c r="CK6">
        <v>0.14707289999999901</v>
      </c>
      <c r="CL6">
        <v>0.37302069074017302</v>
      </c>
      <c r="CM6">
        <v>0.41026096849932198</v>
      </c>
      <c r="CN6">
        <v>0.47640159546102101</v>
      </c>
      <c r="CO6">
        <v>3.4336139999999897E-2</v>
      </c>
      <c r="CP6">
        <v>2.6192349999999899E-2</v>
      </c>
      <c r="CQ6">
        <v>0.14191874999999901</v>
      </c>
      <c r="CR6">
        <v>1.3315724999999901</v>
      </c>
      <c r="CS6">
        <v>0.60950344999999995</v>
      </c>
      <c r="CT6">
        <v>1</v>
      </c>
      <c r="CU6">
        <v>1</v>
      </c>
      <c r="CV6">
        <v>1</v>
      </c>
      <c r="CW6">
        <v>1</v>
      </c>
      <c r="CX6">
        <v>0</v>
      </c>
      <c r="CY6">
        <v>0</v>
      </c>
      <c r="CZ6">
        <v>1023</v>
      </c>
      <c r="DA6">
        <v>9.7751710654929999E-4</v>
      </c>
      <c r="DB6">
        <v>9.765625E-4</v>
      </c>
      <c r="DC6">
        <v>1.953125E-3</v>
      </c>
      <c r="DD6" s="1">
        <v>3.05175635446178E-5</v>
      </c>
      <c r="DE6">
        <v>3.1219467506143999E-2</v>
      </c>
      <c r="DF6">
        <v>1266527.5</v>
      </c>
      <c r="DG6">
        <v>1266520</v>
      </c>
      <c r="DH6">
        <v>1266530</v>
      </c>
      <c r="DI6">
        <v>1266510</v>
      </c>
      <c r="DJ6">
        <v>1266510</v>
      </c>
      <c r="DK6">
        <v>1266522.5</v>
      </c>
      <c r="DL6">
        <v>1.9476612</v>
      </c>
      <c r="DM6">
        <v>5.8345019999999996</v>
      </c>
      <c r="DN6">
        <v>0.34054249999999903</v>
      </c>
      <c r="DO6">
        <v>0</v>
      </c>
      <c r="DP6">
        <v>0</v>
      </c>
      <c r="DQ6">
        <v>3.76275315</v>
      </c>
      <c r="DR6">
        <v>1266524.5</v>
      </c>
      <c r="DS6">
        <v>1266520</v>
      </c>
      <c r="DT6">
        <v>1266530</v>
      </c>
      <c r="DU6">
        <v>1266510</v>
      </c>
      <c r="DV6">
        <v>1266510</v>
      </c>
      <c r="DW6">
        <v>1266520</v>
      </c>
      <c r="DX6" s="1">
        <v>-4.3457998999999902E-16</v>
      </c>
      <c r="DY6" s="1">
        <v>4.3457998999999902E-16</v>
      </c>
      <c r="DZ6" s="1">
        <v>9.6805929999999896E-17</v>
      </c>
      <c r="EA6" s="1">
        <v>-2.5957530499999998E-16</v>
      </c>
      <c r="EB6">
        <v>0</v>
      </c>
      <c r="EC6">
        <v>0</v>
      </c>
      <c r="ED6" s="1">
        <v>-1.21209055549999E-16</v>
      </c>
    </row>
    <row r="7" spans="1:134" x14ac:dyDescent="0.35">
      <c r="A7">
        <v>20</v>
      </c>
      <c r="B7">
        <v>1</v>
      </c>
      <c r="C7">
        <v>10755</v>
      </c>
      <c r="D7">
        <v>50328</v>
      </c>
      <c r="E7">
        <v>0</v>
      </c>
      <c r="F7">
        <v>1</v>
      </c>
      <c r="G7">
        <v>5</v>
      </c>
      <c r="H7">
        <v>5</v>
      </c>
      <c r="I7">
        <v>0</v>
      </c>
      <c r="J7">
        <v>0</v>
      </c>
      <c r="K7">
        <v>3</v>
      </c>
      <c r="L7">
        <v>0</v>
      </c>
      <c r="M7">
        <v>14</v>
      </c>
      <c r="N7">
        <v>4</v>
      </c>
      <c r="O7">
        <v>0</v>
      </c>
      <c r="P7">
        <v>-1</v>
      </c>
      <c r="Q7">
        <v>4</v>
      </c>
      <c r="R7">
        <v>-2.5</v>
      </c>
      <c r="S7">
        <v>0</v>
      </c>
      <c r="T7">
        <v>0.9</v>
      </c>
      <c r="U7">
        <v>0.99583230926774802</v>
      </c>
      <c r="V7">
        <v>0.154100167569312</v>
      </c>
      <c r="W7">
        <v>1.8324682549281199</v>
      </c>
      <c r="X7">
        <v>0.36247376286504701</v>
      </c>
      <c r="Y7">
        <v>0.360586182977711</v>
      </c>
      <c r="Z7">
        <v>1.6783680873588001</v>
      </c>
      <c r="AA7">
        <v>0.99567968085233705</v>
      </c>
      <c r="AB7">
        <v>0.14685284804686999</v>
      </c>
      <c r="AC7">
        <v>1.84182495515984</v>
      </c>
      <c r="AD7">
        <v>0.36278986627718002</v>
      </c>
      <c r="AE7">
        <v>0.36084814715106101</v>
      </c>
      <c r="AF7">
        <v>1.69497210711297</v>
      </c>
      <c r="AG7">
        <v>6.3476599999998896E-3</v>
      </c>
      <c r="AH7">
        <v>-2.19738634342922</v>
      </c>
      <c r="AI7">
        <v>9.7656200000000005E-4</v>
      </c>
      <c r="AJ7">
        <v>2.4414099999999898E-3</v>
      </c>
      <c r="AK7">
        <v>0</v>
      </c>
      <c r="AL7">
        <v>0</v>
      </c>
      <c r="AM7">
        <v>3.4179700000000002E-3</v>
      </c>
      <c r="AN7">
        <v>6.3476599999999897E-2</v>
      </c>
      <c r="AO7">
        <v>9.7656199999998899E-3</v>
      </c>
      <c r="AP7">
        <v>2.4414100000000001E-2</v>
      </c>
      <c r="AQ7">
        <v>0</v>
      </c>
      <c r="AR7">
        <v>0</v>
      </c>
      <c r="AS7">
        <v>3.41797E-2</v>
      </c>
      <c r="AT7">
        <v>63.476599999999998</v>
      </c>
      <c r="AU7">
        <v>9.7656200000000002</v>
      </c>
      <c r="AV7">
        <v>24.414100000000001</v>
      </c>
      <c r="AW7">
        <v>0</v>
      </c>
      <c r="AX7">
        <v>0</v>
      </c>
      <c r="AY7">
        <v>34.179699999999997</v>
      </c>
      <c r="AZ7">
        <v>1266510</v>
      </c>
      <c r="BA7">
        <v>24.564055</v>
      </c>
      <c r="BB7">
        <v>24.564055</v>
      </c>
      <c r="BC7">
        <v>1.3901026749255401</v>
      </c>
      <c r="BD7" s="1">
        <v>1.9395073864398999E-5</v>
      </c>
      <c r="BE7" s="1">
        <v>1.9395073864398999E-5</v>
      </c>
      <c r="BF7">
        <v>-4.7125059482793201</v>
      </c>
      <c r="BG7" s="1">
        <v>1.9393765000000002E-5</v>
      </c>
      <c r="BH7">
        <v>-4.7125352585071996</v>
      </c>
      <c r="BI7" s="1">
        <v>1.9394259999999999E-5</v>
      </c>
      <c r="BJ7">
        <v>-1.49406199999999</v>
      </c>
      <c r="BK7">
        <v>-2.8688609999999901</v>
      </c>
      <c r="BL7" s="1">
        <v>-1.1796685379507401E-6</v>
      </c>
      <c r="BM7" s="1">
        <v>-2.2651704289741E-6</v>
      </c>
      <c r="BN7" s="1">
        <v>-1.17958949999999E-6</v>
      </c>
      <c r="BO7" s="1">
        <v>-2.2650735000000001E-6</v>
      </c>
      <c r="BP7">
        <v>0</v>
      </c>
      <c r="BQ7">
        <v>-6.0768924999999897E-2</v>
      </c>
      <c r="BR7">
        <v>-0.11680934999999899</v>
      </c>
      <c r="BS7">
        <v>1.0000473742805001</v>
      </c>
      <c r="BT7" s="1">
        <v>4.0928567480714697E-6</v>
      </c>
      <c r="BU7" s="1">
        <v>4.0926569999999997E-6</v>
      </c>
      <c r="BV7">
        <v>1.0000157914268299</v>
      </c>
      <c r="BW7" s="1">
        <v>1.23521132876961E-5</v>
      </c>
      <c r="BX7" s="1">
        <v>1.2351815E-5</v>
      </c>
      <c r="BY7">
        <v>5.6374189999999897</v>
      </c>
      <c r="BZ7">
        <v>89.701634999999996</v>
      </c>
      <c r="CA7">
        <v>1.9527883282202101</v>
      </c>
      <c r="CB7">
        <v>897.01634999999999</v>
      </c>
      <c r="CC7">
        <v>2.9527883282202101</v>
      </c>
      <c r="CD7">
        <v>8.6526204999999994</v>
      </c>
      <c r="CE7">
        <v>3.6542491670869102</v>
      </c>
      <c r="CF7">
        <v>3.1782069999999898</v>
      </c>
      <c r="CG7">
        <v>28.465779999999999</v>
      </c>
      <c r="CH7">
        <v>1.45432305526547</v>
      </c>
      <c r="CI7">
        <v>284.65780000000001</v>
      </c>
      <c r="CJ7">
        <v>2.45432305526547</v>
      </c>
      <c r="CK7">
        <v>0.16949339999999899</v>
      </c>
      <c r="CL7">
        <v>0.45530130785550399</v>
      </c>
      <c r="CM7">
        <v>0.422721760061747</v>
      </c>
      <c r="CN7">
        <v>0.48606517407118899</v>
      </c>
      <c r="CO7">
        <v>0.140321949999999</v>
      </c>
      <c r="CP7">
        <v>0.125160049999999</v>
      </c>
      <c r="CQ7">
        <v>0.60435244999999904</v>
      </c>
      <c r="CR7">
        <v>1.3781049999999999</v>
      </c>
      <c r="CS7">
        <v>0.77477294999999902</v>
      </c>
      <c r="CT7">
        <v>1</v>
      </c>
      <c r="CU7">
        <v>1</v>
      </c>
      <c r="CV7">
        <v>1</v>
      </c>
      <c r="CW7">
        <v>1</v>
      </c>
      <c r="CX7">
        <v>0</v>
      </c>
      <c r="CY7">
        <v>0</v>
      </c>
      <c r="CZ7">
        <v>511</v>
      </c>
      <c r="DA7">
        <v>1.9569471624266001E-3</v>
      </c>
      <c r="DB7">
        <v>1.953125E-3</v>
      </c>
      <c r="DC7">
        <v>3.90625E-3</v>
      </c>
      <c r="DD7" s="1">
        <v>8.6316580469027396E-5</v>
      </c>
      <c r="DE7">
        <v>4.4107772619672997E-2</v>
      </c>
      <c r="DF7">
        <v>1266570</v>
      </c>
      <c r="DG7">
        <v>1266550</v>
      </c>
      <c r="DH7">
        <v>1266570</v>
      </c>
      <c r="DI7">
        <v>1266510</v>
      </c>
      <c r="DJ7">
        <v>1266510</v>
      </c>
      <c r="DK7">
        <v>1266530</v>
      </c>
      <c r="DL7">
        <v>5.1836440000000001</v>
      </c>
      <c r="DM7">
        <v>19.4673499999999</v>
      </c>
      <c r="DN7">
        <v>4.1187419999999904</v>
      </c>
      <c r="DO7">
        <v>0</v>
      </c>
      <c r="DP7">
        <v>0</v>
      </c>
      <c r="DQ7">
        <v>9.4788060000000005</v>
      </c>
      <c r="DR7">
        <v>1266570</v>
      </c>
      <c r="DS7">
        <v>1266530</v>
      </c>
      <c r="DT7">
        <v>1266570</v>
      </c>
      <c r="DU7">
        <v>1266510</v>
      </c>
      <c r="DV7">
        <v>1266510</v>
      </c>
      <c r="DW7">
        <v>1266520</v>
      </c>
      <c r="DX7" s="1">
        <v>-6.7629460999999896E-16</v>
      </c>
      <c r="DY7" s="1">
        <v>6.7629460999999896E-16</v>
      </c>
      <c r="DZ7" s="1">
        <v>-3.1159952394999898E-16</v>
      </c>
      <c r="EA7" s="1">
        <v>-4.7277559999999997E-16</v>
      </c>
      <c r="EB7">
        <v>0</v>
      </c>
      <c r="EC7">
        <v>0</v>
      </c>
      <c r="ED7" s="1">
        <v>-1.1309175000000001E-16</v>
      </c>
    </row>
    <row r="8" spans="1:134" x14ac:dyDescent="0.35">
      <c r="A8">
        <v>20</v>
      </c>
      <c r="B8">
        <v>1</v>
      </c>
      <c r="C8">
        <v>10756</v>
      </c>
      <c r="D8">
        <v>60328</v>
      </c>
      <c r="E8">
        <v>0</v>
      </c>
      <c r="F8">
        <v>1</v>
      </c>
      <c r="G8">
        <v>6</v>
      </c>
      <c r="H8">
        <v>6</v>
      </c>
      <c r="I8">
        <v>0</v>
      </c>
      <c r="J8">
        <v>0</v>
      </c>
      <c r="K8">
        <v>3</v>
      </c>
      <c r="L8">
        <v>0</v>
      </c>
      <c r="M8">
        <v>14</v>
      </c>
      <c r="N8">
        <v>4</v>
      </c>
      <c r="O8">
        <v>0</v>
      </c>
      <c r="P8">
        <v>-1</v>
      </c>
      <c r="Q8">
        <v>4</v>
      </c>
      <c r="R8">
        <v>-2.5</v>
      </c>
      <c r="S8">
        <v>0</v>
      </c>
      <c r="T8">
        <v>0.9</v>
      </c>
      <c r="U8">
        <v>0.99631823210097303</v>
      </c>
      <c r="V8">
        <v>0.16558761117673501</v>
      </c>
      <c r="W8">
        <v>1.81532614911098</v>
      </c>
      <c r="X8">
        <v>0.36194700498135501</v>
      </c>
      <c r="Y8">
        <v>0.36019383338791</v>
      </c>
      <c r="Z8">
        <v>1.64973853793425</v>
      </c>
      <c r="AA8">
        <v>0.99567968085233705</v>
      </c>
      <c r="AB8">
        <v>0.14685284804686999</v>
      </c>
      <c r="AC8">
        <v>1.84182495515984</v>
      </c>
      <c r="AD8">
        <v>0.36278986627718002</v>
      </c>
      <c r="AE8">
        <v>0.36084814715106101</v>
      </c>
      <c r="AF8">
        <v>1.69497210711297</v>
      </c>
      <c r="AG8">
        <v>3.90625E-3</v>
      </c>
      <c r="AH8">
        <v>-2.4082399653118398</v>
      </c>
      <c r="AI8">
        <v>1.95312E-3</v>
      </c>
      <c r="AJ8">
        <v>4.8828099999998998E-3</v>
      </c>
      <c r="AK8">
        <v>0</v>
      </c>
      <c r="AL8">
        <v>0</v>
      </c>
      <c r="AM8">
        <v>2.9296899999998998E-3</v>
      </c>
      <c r="AN8">
        <v>3.90625E-2</v>
      </c>
      <c r="AO8">
        <v>1.9531199999999901E-2</v>
      </c>
      <c r="AP8">
        <v>4.8828099999999902E-2</v>
      </c>
      <c r="AQ8">
        <v>0</v>
      </c>
      <c r="AR8">
        <v>0</v>
      </c>
      <c r="AS8">
        <v>2.9296899999999799E-2</v>
      </c>
      <c r="AT8">
        <v>39.0625</v>
      </c>
      <c r="AU8">
        <v>19.531199999999998</v>
      </c>
      <c r="AV8">
        <v>48.8280999999999</v>
      </c>
      <c r="AW8">
        <v>0</v>
      </c>
      <c r="AX8">
        <v>0</v>
      </c>
      <c r="AY8">
        <v>29.296900000000001</v>
      </c>
      <c r="AZ8">
        <v>1266510</v>
      </c>
      <c r="BA8">
        <v>11.17822</v>
      </c>
      <c r="BB8">
        <v>11.17822</v>
      </c>
      <c r="BC8">
        <v>1.0481724144303599</v>
      </c>
      <c r="BD8" s="1">
        <v>8.8260021634254699E-6</v>
      </c>
      <c r="BE8" s="1">
        <v>8.8260021634254699E-6</v>
      </c>
      <c r="BF8">
        <v>-5.0544362087745096</v>
      </c>
      <c r="BG8" s="1">
        <v>8.8240730000000002E-6</v>
      </c>
      <c r="BH8">
        <v>-5.0545311439800003</v>
      </c>
      <c r="BI8" s="1">
        <v>8.8243004999999907E-6</v>
      </c>
      <c r="BJ8">
        <v>-2.8290350000000002</v>
      </c>
      <c r="BK8">
        <v>1.3585704999999999</v>
      </c>
      <c r="BL8" s="1">
        <v>-2.2337249607188199E-6</v>
      </c>
      <c r="BM8" s="1">
        <v>1.0726883325042799E-6</v>
      </c>
      <c r="BN8" s="1">
        <v>-2.2332359999999998E-6</v>
      </c>
      <c r="BO8" s="1">
        <v>1.07248105E-6</v>
      </c>
      <c r="BP8" s="1">
        <v>1.07248105E-6</v>
      </c>
      <c r="BQ8">
        <v>-0.25307714999999897</v>
      </c>
      <c r="BR8">
        <v>0.12197432999999901</v>
      </c>
      <c r="BS8">
        <v>1.0002131842622599</v>
      </c>
      <c r="BT8" s="1">
        <v>1.8339073516987601E-6</v>
      </c>
      <c r="BU8" s="1">
        <v>1.8335169999999999E-6</v>
      </c>
      <c r="BV8">
        <v>1.0001579142683401</v>
      </c>
      <c r="BW8" s="1">
        <v>2.4743097172545001E-5</v>
      </c>
      <c r="BX8" s="1">
        <v>2.4738569999999999E-5</v>
      </c>
      <c r="BY8">
        <v>10.442114999999999</v>
      </c>
      <c r="BZ8">
        <v>299.20855</v>
      </c>
      <c r="CA8">
        <v>2.4759726742332302</v>
      </c>
      <c r="CB8">
        <v>2992.0855000000001</v>
      </c>
      <c r="CC8">
        <v>3.4759726742332302</v>
      </c>
      <c r="CD8">
        <v>44.198684999999998</v>
      </c>
      <c r="CE8">
        <v>26.789831307012498</v>
      </c>
      <c r="CF8">
        <v>6.1861094999999997</v>
      </c>
      <c r="CG8">
        <v>56.574705000000002</v>
      </c>
      <c r="CH8">
        <v>1.7526222881348501</v>
      </c>
      <c r="CI8">
        <v>565.74704999999994</v>
      </c>
      <c r="CJ8">
        <v>2.7526222881348499</v>
      </c>
      <c r="CK8">
        <v>0.18619629999999901</v>
      </c>
      <c r="CL8">
        <v>0.52311450437676599</v>
      </c>
      <c r="CM8">
        <v>0.43122897368719898</v>
      </c>
      <c r="CN8">
        <v>0.490337784344755</v>
      </c>
      <c r="CO8">
        <v>0.56818150000000001</v>
      </c>
      <c r="CP8">
        <v>0.54723675000000005</v>
      </c>
      <c r="CQ8">
        <v>2.4881409999999899</v>
      </c>
      <c r="CR8">
        <v>1.8823814999999999</v>
      </c>
      <c r="CS8">
        <v>1.1194419999999901</v>
      </c>
      <c r="CT8">
        <v>1</v>
      </c>
      <c r="CU8">
        <v>1</v>
      </c>
      <c r="CV8">
        <v>1</v>
      </c>
      <c r="CW8">
        <v>1</v>
      </c>
      <c r="CX8">
        <v>0</v>
      </c>
      <c r="CY8">
        <v>0</v>
      </c>
      <c r="CZ8">
        <v>255</v>
      </c>
      <c r="DA8">
        <v>3.9215686274508901E-3</v>
      </c>
      <c r="DB8">
        <v>3.90625E-3</v>
      </c>
      <c r="DC8">
        <v>7.8125E-3</v>
      </c>
      <c r="DD8">
        <v>2.4413874771000001E-4</v>
      </c>
      <c r="DE8">
        <v>6.2255380666051699E-2</v>
      </c>
      <c r="DF8">
        <v>1266780</v>
      </c>
      <c r="DG8">
        <v>1266640</v>
      </c>
      <c r="DH8">
        <v>1266748.5</v>
      </c>
      <c r="DI8">
        <v>1266510</v>
      </c>
      <c r="DJ8">
        <v>1266510</v>
      </c>
      <c r="DK8">
        <v>1266730</v>
      </c>
      <c r="DL8">
        <v>2.3226619999999998</v>
      </c>
      <c r="DM8">
        <v>70.926714999999902</v>
      </c>
      <c r="DN8">
        <v>31.33738</v>
      </c>
      <c r="DO8">
        <v>0</v>
      </c>
      <c r="DP8">
        <v>0</v>
      </c>
      <c r="DQ8">
        <v>39.377794999999999</v>
      </c>
      <c r="DR8">
        <v>1266780</v>
      </c>
      <c r="DS8">
        <v>1266570</v>
      </c>
      <c r="DT8">
        <v>1266710</v>
      </c>
      <c r="DU8">
        <v>1266510</v>
      </c>
      <c r="DV8">
        <v>1266510</v>
      </c>
      <c r="DW8">
        <v>1266690</v>
      </c>
      <c r="DX8" s="1">
        <v>-9.8779425000000005E-16</v>
      </c>
      <c r="DY8" s="1">
        <v>9.8779425000000005E-16</v>
      </c>
      <c r="DZ8" s="1">
        <v>-1.1130319999999999E-16</v>
      </c>
      <c r="EA8" s="1">
        <v>-3.1139335000000001E-16</v>
      </c>
      <c r="EB8">
        <v>0</v>
      </c>
      <c r="EC8">
        <v>0</v>
      </c>
      <c r="ED8" s="1">
        <v>2.2273807999999901E-16</v>
      </c>
    </row>
    <row r="9" spans="1:134" x14ac:dyDescent="0.35">
      <c r="A9">
        <v>20</v>
      </c>
      <c r="B9">
        <v>1</v>
      </c>
      <c r="C9">
        <v>10757</v>
      </c>
      <c r="D9">
        <v>70328</v>
      </c>
      <c r="E9">
        <v>0</v>
      </c>
      <c r="F9">
        <v>1</v>
      </c>
      <c r="G9">
        <v>7</v>
      </c>
      <c r="H9">
        <v>7</v>
      </c>
      <c r="I9">
        <v>0</v>
      </c>
      <c r="J9">
        <v>0</v>
      </c>
      <c r="K9">
        <v>3</v>
      </c>
      <c r="L9">
        <v>0</v>
      </c>
      <c r="M9">
        <v>14</v>
      </c>
      <c r="N9">
        <v>4</v>
      </c>
      <c r="O9">
        <v>0</v>
      </c>
      <c r="P9">
        <v>-1</v>
      </c>
      <c r="Q9">
        <v>4</v>
      </c>
      <c r="R9">
        <v>-2.5</v>
      </c>
      <c r="S9">
        <v>0</v>
      </c>
      <c r="T9">
        <v>0.9</v>
      </c>
      <c r="U9">
        <v>1.00012141401514</v>
      </c>
      <c r="V9">
        <v>0.185459502937004</v>
      </c>
      <c r="W9">
        <v>1.7976539065649899</v>
      </c>
      <c r="X9">
        <v>0.35785334727391699</v>
      </c>
      <c r="Y9">
        <v>0.35719334210016102</v>
      </c>
      <c r="Z9">
        <v>1.61219440362799</v>
      </c>
      <c r="AA9">
        <v>0.99567968085233705</v>
      </c>
      <c r="AB9">
        <v>0.14685284804686999</v>
      </c>
      <c r="AC9">
        <v>1.84182495515984</v>
      </c>
      <c r="AD9">
        <v>0.36278986627718002</v>
      </c>
      <c r="AE9">
        <v>0.36084814715106101</v>
      </c>
      <c r="AF9">
        <v>1.69497210711297</v>
      </c>
      <c r="AG9">
        <v>5.8593799999999002E-3</v>
      </c>
      <c r="AH9">
        <v>-2.23214833565837</v>
      </c>
      <c r="AI9">
        <v>3.90625E-3</v>
      </c>
      <c r="AJ9">
        <v>9.7656199999998899E-3</v>
      </c>
      <c r="AK9">
        <v>0</v>
      </c>
      <c r="AL9">
        <v>0</v>
      </c>
      <c r="AM9">
        <v>3.90625E-3</v>
      </c>
      <c r="AN9">
        <v>5.8593799999999897E-2</v>
      </c>
      <c r="AO9">
        <v>3.90625E-2</v>
      </c>
      <c r="AP9">
        <v>9.7656199999999804E-2</v>
      </c>
      <c r="AQ9">
        <v>0</v>
      </c>
      <c r="AR9">
        <v>0</v>
      </c>
      <c r="AS9">
        <v>3.90625E-2</v>
      </c>
      <c r="AT9">
        <v>58.593800000000002</v>
      </c>
      <c r="AU9">
        <v>39.0625</v>
      </c>
      <c r="AV9">
        <v>97.656199999999899</v>
      </c>
      <c r="AW9">
        <v>0</v>
      </c>
      <c r="AX9">
        <v>0</v>
      </c>
      <c r="AY9">
        <v>39.0625</v>
      </c>
      <c r="AZ9">
        <v>1266510</v>
      </c>
      <c r="BA9">
        <v>3.5849874999999898</v>
      </c>
      <c r="BB9">
        <v>3.5849874999999898</v>
      </c>
      <c r="BC9">
        <v>0.554158602617977</v>
      </c>
      <c r="BD9" s="1">
        <v>2.83060339041934E-6</v>
      </c>
      <c r="BE9" s="1">
        <v>2.83060339041934E-6</v>
      </c>
      <c r="BF9">
        <v>-5.5484500205868903</v>
      </c>
      <c r="BG9" s="1">
        <v>2.8286809999999998E-6</v>
      </c>
      <c r="BH9">
        <v>-5.5487450619387504</v>
      </c>
      <c r="BI9" s="1">
        <v>2.83006449999999E-6</v>
      </c>
      <c r="BJ9">
        <v>-10.937255</v>
      </c>
      <c r="BK9">
        <v>13.215875</v>
      </c>
      <c r="BL9" s="1">
        <v>-8.6357431050682507E-6</v>
      </c>
      <c r="BM9" s="1">
        <v>1.0434876155735E-5</v>
      </c>
      <c r="BN9" s="1">
        <v>-8.6298774999999901E-6</v>
      </c>
      <c r="BO9" s="1">
        <v>1.04329E-5</v>
      </c>
      <c r="BP9" s="1">
        <v>1.507095E-5</v>
      </c>
      <c r="BQ9">
        <v>-3.0549114999999998</v>
      </c>
      <c r="BR9">
        <v>3.6925979999999901</v>
      </c>
      <c r="BS9">
        <v>1.00057638707945</v>
      </c>
      <c r="BT9">
        <v>1.10661581827185E-4</v>
      </c>
      <c r="BU9">
        <v>1.1058574999993E-4</v>
      </c>
      <c r="BV9">
        <v>1.00007106142075</v>
      </c>
      <c r="BW9">
        <v>1.0203681771161399E-4</v>
      </c>
      <c r="BX9">
        <v>1.02018749999944E-4</v>
      </c>
      <c r="BY9">
        <v>20.060274999999901</v>
      </c>
      <c r="BZ9">
        <v>1125.88849999999</v>
      </c>
      <c r="CA9">
        <v>3.05149535846695</v>
      </c>
      <c r="CB9">
        <v>11258.8849999999</v>
      </c>
      <c r="CC9">
        <v>4.0514953584669504</v>
      </c>
      <c r="CD9">
        <v>531.0249</v>
      </c>
      <c r="CE9">
        <v>314.52987957758302</v>
      </c>
      <c r="CF9">
        <v>32.564399999999999</v>
      </c>
      <c r="CG9">
        <v>112.45215</v>
      </c>
      <c r="CH9">
        <v>2.0509677628459899</v>
      </c>
      <c r="CI9">
        <v>1124.5214999999901</v>
      </c>
      <c r="CJ9">
        <v>3.0509677628459899</v>
      </c>
      <c r="CK9">
        <v>0.1916911</v>
      </c>
      <c r="CL9">
        <v>0.54010337004787801</v>
      </c>
      <c r="CM9">
        <v>0.43578797822311599</v>
      </c>
      <c r="CN9">
        <v>0.49485785140315702</v>
      </c>
      <c r="CO9">
        <v>2.2870879999999998</v>
      </c>
      <c r="CP9">
        <v>2.2791355000000002</v>
      </c>
      <c r="CQ9">
        <v>9.9397614999999995</v>
      </c>
      <c r="CR9">
        <v>4.5679544999999999</v>
      </c>
      <c r="CS9">
        <v>2.2791355000000002</v>
      </c>
      <c r="CT9">
        <v>127</v>
      </c>
      <c r="CU9">
        <v>7.8740157480314005E-3</v>
      </c>
      <c r="CV9">
        <v>7.8125E-3</v>
      </c>
      <c r="CW9">
        <v>1.5625E-2</v>
      </c>
      <c r="CX9">
        <v>6.9051255907489999E-4</v>
      </c>
      <c r="CY9">
        <v>8.7695095002514101E-2</v>
      </c>
      <c r="CZ9">
        <v>127</v>
      </c>
      <c r="DA9">
        <v>7.8740157480314005E-3</v>
      </c>
      <c r="DB9">
        <v>7.8125E-3</v>
      </c>
      <c r="DC9">
        <v>1.5625E-2</v>
      </c>
      <c r="DD9">
        <v>6.9051255907489999E-4</v>
      </c>
      <c r="DE9">
        <v>8.7695095002514101E-2</v>
      </c>
      <c r="DF9">
        <v>1267380</v>
      </c>
      <c r="DG9">
        <v>1267040</v>
      </c>
      <c r="DH9">
        <v>1267409</v>
      </c>
      <c r="DI9">
        <v>1266510</v>
      </c>
      <c r="DJ9">
        <v>1266510</v>
      </c>
      <c r="DK9">
        <v>1267040</v>
      </c>
      <c r="DL9">
        <v>140.153999999999</v>
      </c>
      <c r="DM9">
        <v>270.64530000000002</v>
      </c>
      <c r="DN9">
        <v>137.60369999999901</v>
      </c>
      <c r="DO9">
        <v>0</v>
      </c>
      <c r="DP9">
        <v>0</v>
      </c>
      <c r="DQ9">
        <v>270.64530000000002</v>
      </c>
      <c r="DR9">
        <v>1267240</v>
      </c>
      <c r="DS9">
        <v>1266760</v>
      </c>
      <c r="DT9">
        <v>1267270</v>
      </c>
      <c r="DU9">
        <v>1266510</v>
      </c>
      <c r="DV9">
        <v>1266510</v>
      </c>
      <c r="DW9">
        <v>1266760</v>
      </c>
      <c r="DX9" s="1">
        <v>1.7652549999999999E-15</v>
      </c>
      <c r="DY9" s="1">
        <v>-1.7652549999999999E-15</v>
      </c>
      <c r="DZ9" s="1">
        <v>-5.4262155000000005E-16</v>
      </c>
      <c r="EA9" s="1">
        <v>1.2070906999999999E-15</v>
      </c>
      <c r="EB9">
        <v>0</v>
      </c>
      <c r="EC9">
        <v>0</v>
      </c>
      <c r="ED9" s="1">
        <v>-5.4262155000000005E-16</v>
      </c>
    </row>
    <row r="10" spans="1:134" x14ac:dyDescent="0.35">
      <c r="A10">
        <v>20</v>
      </c>
      <c r="B10">
        <v>1</v>
      </c>
      <c r="C10">
        <v>6700</v>
      </c>
      <c r="D10">
        <v>4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14</v>
      </c>
      <c r="N10">
        <v>4</v>
      </c>
      <c r="O10">
        <v>0</v>
      </c>
      <c r="P10">
        <v>-1</v>
      </c>
      <c r="Q10">
        <v>4</v>
      </c>
      <c r="R10">
        <v>-2.5</v>
      </c>
      <c r="S10">
        <v>0</v>
      </c>
      <c r="T10">
        <v>0.9</v>
      </c>
      <c r="U10">
        <v>0.99567968085233705</v>
      </c>
      <c r="V10">
        <v>0.14685284804686999</v>
      </c>
      <c r="W10">
        <v>1.84182495515984</v>
      </c>
      <c r="X10">
        <v>0.36278986627718002</v>
      </c>
      <c r="Y10">
        <v>0.36084814715106101</v>
      </c>
      <c r="Z10">
        <v>1.69497210711297</v>
      </c>
      <c r="AA10">
        <v>0.99567968085233705</v>
      </c>
      <c r="AB10">
        <v>0.14685284804686999</v>
      </c>
      <c r="AC10">
        <v>1.84182495515984</v>
      </c>
      <c r="AD10">
        <v>0.36278986627718002</v>
      </c>
      <c r="AE10">
        <v>0.36084814715106101</v>
      </c>
      <c r="AF10">
        <v>1.69497210711297</v>
      </c>
      <c r="AG10">
        <v>6.8566134999999903E-2</v>
      </c>
      <c r="AH10">
        <v>-1.1639975575567101</v>
      </c>
      <c r="AI10">
        <v>2.5405870000000001E-4</v>
      </c>
      <c r="AJ10">
        <v>3.1867989999999902E-2</v>
      </c>
      <c r="AK10" s="1">
        <v>1.296998E-5</v>
      </c>
      <c r="AL10">
        <v>0</v>
      </c>
      <c r="AM10">
        <v>1.0590367499999901E-2</v>
      </c>
      <c r="AN10">
        <v>0.68566134999999995</v>
      </c>
      <c r="AO10">
        <v>2.54058699999999E-3</v>
      </c>
      <c r="AP10">
        <v>0.31867989999999902</v>
      </c>
      <c r="AQ10">
        <v>1.2969979999991499E-4</v>
      </c>
      <c r="AR10">
        <v>0</v>
      </c>
      <c r="AS10">
        <v>0.105903674999999</v>
      </c>
      <c r="AT10">
        <v>685.66134999999997</v>
      </c>
      <c r="AU10">
        <v>2.5405869999999902</v>
      </c>
      <c r="AV10">
        <v>318.67989999999998</v>
      </c>
      <c r="AW10">
        <v>0.1296998</v>
      </c>
      <c r="AX10">
        <v>0</v>
      </c>
      <c r="AY10">
        <v>105.903674999999</v>
      </c>
      <c r="AZ10">
        <v>1266510</v>
      </c>
      <c r="BA10">
        <v>151.54214999999999</v>
      </c>
      <c r="BB10">
        <v>148.43815000000001</v>
      </c>
      <c r="BC10">
        <v>2.1714222336507101</v>
      </c>
      <c r="BD10">
        <v>1.19653338702374E-4</v>
      </c>
      <c r="BE10">
        <v>1.17202509257684E-4</v>
      </c>
      <c r="BF10">
        <v>-3.9311863895543002</v>
      </c>
      <c r="BG10">
        <v>1.2261819999994999E-4</v>
      </c>
      <c r="BH10">
        <v>-3.9115730370903701</v>
      </c>
      <c r="BI10">
        <v>1.1718274999995499E-4</v>
      </c>
      <c r="BJ10">
        <v>41.369275000000002</v>
      </c>
      <c r="BK10">
        <v>53.355629999999998</v>
      </c>
      <c r="BL10" s="1">
        <v>3.26639939676749E-5</v>
      </c>
      <c r="BM10" s="1">
        <v>4.2128076367340098E-5</v>
      </c>
      <c r="BN10" s="1">
        <v>3.2658225E-5</v>
      </c>
      <c r="BO10" s="1">
        <v>4.2120704999999998E-5</v>
      </c>
      <c r="BP10" s="1">
        <v>4.2121130000000001E-5</v>
      </c>
      <c r="BQ10">
        <v>0.266363449999999</v>
      </c>
      <c r="BR10">
        <v>0.35945204999999902</v>
      </c>
      <c r="BS10">
        <v>1.0000236871402499</v>
      </c>
      <c r="BT10" s="1">
        <v>3.85314367829705E-7</v>
      </c>
      <c r="BU10" s="1">
        <v>3.8530625E-7</v>
      </c>
      <c r="BV10">
        <v>1.0000157914268299</v>
      </c>
      <c r="BW10" s="1">
        <v>3.2473040086536999E-9</v>
      </c>
      <c r="BX10" s="1">
        <v>3.2472519999999898E-9</v>
      </c>
      <c r="BY10">
        <v>1.01289219999999</v>
      </c>
      <c r="BZ10">
        <v>222.81395000000001</v>
      </c>
      <c r="CA10">
        <v>2.3477762952663102</v>
      </c>
      <c r="CB10">
        <v>2228.1395000000002</v>
      </c>
      <c r="CC10">
        <v>3.3477762952663102</v>
      </c>
      <c r="CD10">
        <v>1.488993</v>
      </c>
      <c r="CE10">
        <v>1.5009579883269999</v>
      </c>
      <c r="CF10">
        <v>1.01032835</v>
      </c>
      <c r="CG10">
        <v>318.75879999999898</v>
      </c>
      <c r="CH10">
        <v>2.5032143304968399</v>
      </c>
      <c r="CI10">
        <v>3187.5879999999902</v>
      </c>
      <c r="CJ10">
        <v>3.5032143304968399</v>
      </c>
      <c r="CK10">
        <v>0.35672584999999901</v>
      </c>
      <c r="CL10">
        <v>9.2489493292633104E-3</v>
      </c>
      <c r="CM10">
        <v>8.2179196702533291E-3</v>
      </c>
      <c r="CN10">
        <v>0.17905268592080101</v>
      </c>
      <c r="CO10">
        <v>2.0806539999999501E-3</v>
      </c>
      <c r="CP10">
        <v>9.7934189999994989E-4</v>
      </c>
      <c r="CQ10">
        <v>0.259784349999999</v>
      </c>
      <c r="CR10">
        <v>0.54512594999999997</v>
      </c>
      <c r="CS10">
        <v>6.4253269999999904E-2</v>
      </c>
      <c r="CT10">
        <v>1</v>
      </c>
      <c r="CU10">
        <v>1</v>
      </c>
      <c r="CV10">
        <v>1</v>
      </c>
      <c r="CW10">
        <v>1</v>
      </c>
      <c r="CX10">
        <v>0</v>
      </c>
      <c r="CY10">
        <v>0</v>
      </c>
      <c r="CZ10">
        <v>1356.65</v>
      </c>
      <c r="DA10">
        <v>7.3748080316068997E-4</v>
      </c>
      <c r="DB10">
        <v>1.220703125E-4</v>
      </c>
      <c r="DC10">
        <v>2.6489257812499999E-3</v>
      </c>
      <c r="DD10">
        <v>4.2427350716733501E-4</v>
      </c>
      <c r="DE10">
        <v>0.57549825141600797</v>
      </c>
      <c r="DF10">
        <v>1266540</v>
      </c>
      <c r="DG10">
        <v>1266520</v>
      </c>
      <c r="DH10">
        <v>1266556</v>
      </c>
      <c r="DI10">
        <v>1266510</v>
      </c>
      <c r="DJ10">
        <v>1266510</v>
      </c>
      <c r="DK10">
        <v>1266520</v>
      </c>
      <c r="DL10">
        <v>0.48800450000000001</v>
      </c>
      <c r="DM10">
        <v>0.58779559999999997</v>
      </c>
      <c r="DN10">
        <v>1.1727904999999901</v>
      </c>
      <c r="DO10">
        <v>9.8949249999999607E-3</v>
      </c>
      <c r="DP10">
        <v>0</v>
      </c>
      <c r="DQ10">
        <v>0.50134529999999899</v>
      </c>
      <c r="DR10">
        <v>1266540</v>
      </c>
      <c r="DS10">
        <v>1266510</v>
      </c>
      <c r="DT10">
        <v>1266554</v>
      </c>
      <c r="DU10">
        <v>1266510</v>
      </c>
      <c r="DV10">
        <v>1266510</v>
      </c>
      <c r="DW10">
        <v>1266520</v>
      </c>
      <c r="DX10" s="1">
        <v>-8.7946754999999997E-17</v>
      </c>
      <c r="DY10" s="1">
        <v>8.7946754999999997E-17</v>
      </c>
      <c r="DZ10" s="1">
        <v>-2.6356366000000001E-17</v>
      </c>
      <c r="EA10" s="1">
        <v>1.1447121499999999E-16</v>
      </c>
      <c r="EB10" s="1">
        <v>-2.9728370557499901E-18</v>
      </c>
      <c r="EC10">
        <v>0</v>
      </c>
      <c r="ED10" s="1">
        <v>-1.30414909999999E-16</v>
      </c>
    </row>
    <row r="11" spans="1:134" x14ac:dyDescent="0.35">
      <c r="A11">
        <v>23</v>
      </c>
      <c r="B11">
        <v>1</v>
      </c>
      <c r="C11">
        <v>6701</v>
      </c>
      <c r="D11">
        <v>10004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3</v>
      </c>
      <c r="M11">
        <v>14</v>
      </c>
      <c r="N11">
        <v>4</v>
      </c>
      <c r="O11">
        <v>0</v>
      </c>
      <c r="P11">
        <v>-1</v>
      </c>
      <c r="Q11">
        <v>4</v>
      </c>
      <c r="R11">
        <v>-2.5</v>
      </c>
      <c r="S11">
        <v>0</v>
      </c>
      <c r="T11">
        <v>0.9</v>
      </c>
      <c r="U11">
        <v>0.98945981262077398</v>
      </c>
      <c r="V11">
        <v>0.148045493260369</v>
      </c>
      <c r="W11">
        <v>1.8390772012458401</v>
      </c>
      <c r="X11">
        <v>0.36478561605603699</v>
      </c>
      <c r="Y11">
        <v>0.36057354823925197</v>
      </c>
      <c r="Z11">
        <v>1.69103170798547</v>
      </c>
      <c r="AA11">
        <v>0.99344043169552099</v>
      </c>
      <c r="AB11">
        <v>0.148045493260369</v>
      </c>
      <c r="AC11">
        <v>1.8391774005416599</v>
      </c>
      <c r="AD11">
        <v>0.36336287319451199</v>
      </c>
      <c r="AE11">
        <v>0.36061456577738499</v>
      </c>
      <c r="AF11">
        <v>1.69113190728129</v>
      </c>
      <c r="AG11">
        <v>8.8093630434782494E-2</v>
      </c>
      <c r="AH11">
        <v>-1.0550991701672401</v>
      </c>
      <c r="AI11">
        <v>1.6320282608686001E-4</v>
      </c>
      <c r="AJ11">
        <v>2.8050965217391199E-2</v>
      </c>
      <c r="AK11">
        <v>0</v>
      </c>
      <c r="AL11">
        <v>0</v>
      </c>
      <c r="AM11">
        <v>1.0923971304347699E-2</v>
      </c>
      <c r="AN11">
        <v>0.88093630434782599</v>
      </c>
      <c r="AO11">
        <v>1.6320282608694699E-3</v>
      </c>
      <c r="AP11">
        <v>0.28050965217391299</v>
      </c>
      <c r="AQ11">
        <v>0</v>
      </c>
      <c r="AR11">
        <v>0</v>
      </c>
      <c r="AS11">
        <v>0.109239713043478</v>
      </c>
      <c r="AT11">
        <v>880.93630434782597</v>
      </c>
      <c r="AU11">
        <v>1.63202826086956</v>
      </c>
      <c r="AV11">
        <v>280.50965217391303</v>
      </c>
      <c r="AW11">
        <v>0</v>
      </c>
      <c r="AX11">
        <v>0</v>
      </c>
      <c r="AY11">
        <v>109.23971304347801</v>
      </c>
      <c r="AZ11">
        <v>1266510</v>
      </c>
      <c r="BA11">
        <v>146.451608695652</v>
      </c>
      <c r="BB11">
        <v>143.426826086956</v>
      </c>
      <c r="BC11">
        <v>2.1565211983893602</v>
      </c>
      <c r="BD11">
        <v>1.1563399317461701E-4</v>
      </c>
      <c r="BE11">
        <v>1.13245711511869E-4</v>
      </c>
      <c r="BF11">
        <v>-3.9460874248156799</v>
      </c>
      <c r="BG11">
        <v>1.18008913043439E-4</v>
      </c>
      <c r="BH11">
        <v>-3.92819618087406</v>
      </c>
      <c r="BI11">
        <v>1.13229391304278E-4</v>
      </c>
      <c r="BJ11">
        <v>33.902465217391303</v>
      </c>
      <c r="BK11">
        <v>44.087082608695603</v>
      </c>
      <c r="BL11" s="1">
        <v>2.67684149492631E-5</v>
      </c>
      <c r="BM11" s="1">
        <v>3.4809896967805699E-5</v>
      </c>
      <c r="BN11" s="1">
        <v>2.6764047826086898E-5</v>
      </c>
      <c r="BO11" s="1">
        <v>3.4804243478260801E-5</v>
      </c>
      <c r="BP11" s="1">
        <v>3.4804721739130402E-5</v>
      </c>
      <c r="BQ11">
        <v>0.22679347826086901</v>
      </c>
      <c r="BR11">
        <v>0.30736682608695598</v>
      </c>
      <c r="BS11">
        <v>1.0000157914268299</v>
      </c>
      <c r="BT11" s="1">
        <v>3.78295267412365E-7</v>
      </c>
      <c r="BU11" s="1">
        <v>3.7828821739130399E-7</v>
      </c>
      <c r="BV11">
        <v>1.0000157914268299</v>
      </c>
      <c r="BW11" s="1">
        <v>1.20046152161382E-8</v>
      </c>
      <c r="BX11" s="1">
        <v>1.2004432173913E-8</v>
      </c>
      <c r="BY11">
        <v>1.1739652173913</v>
      </c>
      <c r="BZ11">
        <v>208.48886956521699</v>
      </c>
      <c r="CA11">
        <v>2.3189195183312101</v>
      </c>
      <c r="CB11">
        <v>2084.8886956521701</v>
      </c>
      <c r="CC11">
        <v>3.3189195183312101</v>
      </c>
      <c r="CD11">
        <v>1.4929782608695601</v>
      </c>
      <c r="CE11">
        <v>1.4535254095569901</v>
      </c>
      <c r="CF11">
        <v>1.2519736956521701</v>
      </c>
      <c r="CG11">
        <v>280.66230434782602</v>
      </c>
      <c r="CH11">
        <v>2.4480915841967801</v>
      </c>
      <c r="CI11">
        <v>2806.6230434782601</v>
      </c>
      <c r="CJ11">
        <v>3.4480915841967801</v>
      </c>
      <c r="CK11">
        <v>0.18400721739130399</v>
      </c>
      <c r="CL11">
        <v>6.1974952217539502E-3</v>
      </c>
      <c r="CM11">
        <v>6.30964196994915E-3</v>
      </c>
      <c r="CN11">
        <v>0.30460243864811198</v>
      </c>
      <c r="CO11">
        <v>2.4316991304347202E-3</v>
      </c>
      <c r="CP11">
        <v>7.2585978260865196E-4</v>
      </c>
      <c r="CQ11">
        <v>0.42359539130434698</v>
      </c>
      <c r="CR11">
        <v>1.29370130434782</v>
      </c>
      <c r="CS11">
        <v>0.13262243913043401</v>
      </c>
      <c r="CT11">
        <v>1</v>
      </c>
      <c r="CU11">
        <v>1</v>
      </c>
      <c r="CV11">
        <v>1</v>
      </c>
      <c r="CW11">
        <v>1</v>
      </c>
      <c r="CX11">
        <v>0</v>
      </c>
      <c r="CY11">
        <v>0</v>
      </c>
      <c r="CZ11">
        <v>1480.21739130434</v>
      </c>
      <c r="DA11">
        <v>6.4751752299299495E-4</v>
      </c>
      <c r="DB11">
        <v>1.2737771739130399E-4</v>
      </c>
      <c r="DC11">
        <v>2.4891728940217299E-3</v>
      </c>
      <c r="DD11">
        <v>4.1197345400209503E-4</v>
      </c>
      <c r="DE11">
        <v>0.60875765154463102</v>
      </c>
      <c r="DF11">
        <v>1266530.4347826</v>
      </c>
      <c r="DG11">
        <v>1266520</v>
      </c>
      <c r="DH11">
        <v>1266547.82608695</v>
      </c>
      <c r="DI11">
        <v>1266510</v>
      </c>
      <c r="DJ11">
        <v>1266510</v>
      </c>
      <c r="DK11">
        <v>1266520</v>
      </c>
      <c r="DL11">
        <v>0.47911473913043401</v>
      </c>
      <c r="DM11">
        <v>0.75459995652173895</v>
      </c>
      <c r="DN11">
        <v>0.61399491304347797</v>
      </c>
      <c r="DO11">
        <v>0</v>
      </c>
      <c r="DP11">
        <v>0</v>
      </c>
      <c r="DQ11">
        <v>0.42591747826086901</v>
      </c>
      <c r="DR11">
        <v>1266530</v>
      </c>
      <c r="DS11">
        <v>1266510</v>
      </c>
      <c r="DT11">
        <v>1266546.9565217299</v>
      </c>
      <c r="DU11">
        <v>1266510</v>
      </c>
      <c r="DV11">
        <v>1266510</v>
      </c>
      <c r="DW11">
        <v>1266520</v>
      </c>
      <c r="DX11" s="1">
        <v>7.7051217391304303E-17</v>
      </c>
      <c r="DY11" s="1">
        <v>-7.7051217391304303E-17</v>
      </c>
      <c r="DZ11" s="1">
        <v>-1.7835691739130401E-16</v>
      </c>
      <c r="EA11" s="1">
        <v>-1.7011013043478199E-16</v>
      </c>
      <c r="EB11">
        <v>0</v>
      </c>
      <c r="EC11">
        <v>0</v>
      </c>
      <c r="ED11" s="1">
        <v>1.40558100434782E-16</v>
      </c>
    </row>
    <row r="12" spans="1:134" x14ac:dyDescent="0.35">
      <c r="A12">
        <v>15</v>
      </c>
      <c r="B12">
        <v>1</v>
      </c>
      <c r="C12">
        <v>6702</v>
      </c>
      <c r="D12">
        <v>20004</v>
      </c>
      <c r="E12">
        <v>0</v>
      </c>
      <c r="F12">
        <v>1</v>
      </c>
      <c r="G12">
        <v>2</v>
      </c>
      <c r="H12">
        <v>2</v>
      </c>
      <c r="I12">
        <v>0</v>
      </c>
      <c r="J12">
        <v>0</v>
      </c>
      <c r="K12">
        <v>0</v>
      </c>
      <c r="L12">
        <v>3</v>
      </c>
      <c r="M12">
        <v>14</v>
      </c>
      <c r="N12">
        <v>4</v>
      </c>
      <c r="O12">
        <v>0</v>
      </c>
      <c r="P12">
        <v>-1</v>
      </c>
      <c r="Q12">
        <v>4</v>
      </c>
      <c r="R12">
        <v>-2.5</v>
      </c>
      <c r="S12">
        <v>0</v>
      </c>
      <c r="T12">
        <v>0.9</v>
      </c>
      <c r="U12">
        <v>0.98287768746651705</v>
      </c>
      <c r="V12">
        <v>0.14993798327621199</v>
      </c>
      <c r="W12">
        <v>1.8418209432555099</v>
      </c>
      <c r="X12">
        <v>0.366400185519274</v>
      </c>
      <c r="Y12">
        <v>0.35973563174095402</v>
      </c>
      <c r="Z12">
        <v>1.6918829599792899</v>
      </c>
      <c r="AA12">
        <v>0.99474846495897196</v>
      </c>
      <c r="AB12">
        <v>0.14993798327621199</v>
      </c>
      <c r="AC12">
        <v>1.8424252801711101</v>
      </c>
      <c r="AD12">
        <v>0.36227117655749602</v>
      </c>
      <c r="AE12">
        <v>0.35998359899496402</v>
      </c>
      <c r="AF12">
        <v>1.6924872968949001</v>
      </c>
      <c r="AG12">
        <v>0.10131443999999901</v>
      </c>
      <c r="AH12">
        <v>-0.99455188336822997</v>
      </c>
      <c r="AI12">
        <v>2.4414099999999899E-4</v>
      </c>
      <c r="AJ12">
        <v>1.72851399999999E-2</v>
      </c>
      <c r="AK12">
        <v>0</v>
      </c>
      <c r="AL12">
        <v>0</v>
      </c>
      <c r="AM12">
        <v>1.0957847333333199E-2</v>
      </c>
      <c r="AN12">
        <v>1.0131444000000001</v>
      </c>
      <c r="AO12">
        <v>2.4414100000000002E-3</v>
      </c>
      <c r="AP12">
        <v>0.17285139999999899</v>
      </c>
      <c r="AQ12">
        <v>0</v>
      </c>
      <c r="AR12">
        <v>0</v>
      </c>
      <c r="AS12">
        <v>0.109578473333333</v>
      </c>
      <c r="AT12">
        <v>1013.14439999999</v>
      </c>
      <c r="AU12">
        <v>2.4414099999999999</v>
      </c>
      <c r="AV12">
        <v>172.85139999999899</v>
      </c>
      <c r="AW12">
        <v>0</v>
      </c>
      <c r="AX12">
        <v>0</v>
      </c>
      <c r="AY12">
        <v>109.57847333333299</v>
      </c>
      <c r="AZ12">
        <v>1266510</v>
      </c>
      <c r="BA12">
        <v>133.15559999999999</v>
      </c>
      <c r="BB12">
        <v>130.4222</v>
      </c>
      <c r="BC12">
        <v>2.1151480997815799</v>
      </c>
      <c r="BD12">
        <v>1.05135845749293E-4</v>
      </c>
      <c r="BE12">
        <v>1.02977631443848E-4</v>
      </c>
      <c r="BF12">
        <v>-3.9874605234234499</v>
      </c>
      <c r="BG12">
        <v>1.0723226666664601E-4</v>
      </c>
      <c r="BH12">
        <v>-3.9698811100756299</v>
      </c>
      <c r="BI12">
        <v>1.02988686666626E-4</v>
      </c>
      <c r="BJ12">
        <v>16.6648</v>
      </c>
      <c r="BK12">
        <v>25.6028533333333</v>
      </c>
      <c r="BL12" s="1">
        <v>1.31580484954718E-5</v>
      </c>
      <c r="BM12" s="1">
        <v>2.0215279258224E-5</v>
      </c>
      <c r="BN12" s="1">
        <v>1.31562733333333E-5</v>
      </c>
      <c r="BO12" s="1">
        <v>2.0212566666666599E-5</v>
      </c>
      <c r="BP12" s="1">
        <v>2.02144733333333E-5</v>
      </c>
      <c r="BQ12">
        <v>0.12273906666666599</v>
      </c>
      <c r="BR12">
        <v>0.19628959999999901</v>
      </c>
      <c r="BS12">
        <v>1.0000157914268299</v>
      </c>
      <c r="BT12" s="1">
        <v>3.76864928030572E-7</v>
      </c>
      <c r="BU12" s="1">
        <v>3.7685986666666601E-7</v>
      </c>
      <c r="BV12">
        <v>1.00000789571341</v>
      </c>
      <c r="BW12" s="1">
        <v>2.7549312678146999E-8</v>
      </c>
      <c r="BX12" s="1">
        <v>2.7549033333333301E-8</v>
      </c>
      <c r="BY12">
        <v>1.4924373333333301</v>
      </c>
      <c r="BZ12">
        <v>146.965</v>
      </c>
      <c r="CA12">
        <v>2.16670650459058</v>
      </c>
      <c r="CB12">
        <v>1469.65</v>
      </c>
      <c r="CC12">
        <v>3.16670650459058</v>
      </c>
      <c r="CD12">
        <v>1.7431873333333301</v>
      </c>
      <c r="CE12">
        <v>1.1263378440301499</v>
      </c>
      <c r="CF12">
        <v>1.4477773333333299</v>
      </c>
      <c r="CG12">
        <v>173.1354</v>
      </c>
      <c r="CH12">
        <v>2.2382063899285498</v>
      </c>
      <c r="CI12">
        <v>1731.35399999999</v>
      </c>
      <c r="CJ12">
        <v>3.2382063899285498</v>
      </c>
      <c r="CK12">
        <v>0.27061653333333302</v>
      </c>
      <c r="CL12">
        <v>1.9590208690377298E-2</v>
      </c>
      <c r="CM12">
        <v>1.62414926882989E-2</v>
      </c>
      <c r="CN12">
        <v>0.219803718830101</v>
      </c>
      <c r="CO12">
        <v>6.72084466666663E-3</v>
      </c>
      <c r="CP12">
        <v>3.2161993333332901E-3</v>
      </c>
      <c r="CQ12">
        <v>0.426903066666666</v>
      </c>
      <c r="CR12">
        <v>2.69126333333333</v>
      </c>
      <c r="CS12">
        <v>0.26695099999999999</v>
      </c>
      <c r="CT12">
        <v>1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1805.2666666666601</v>
      </c>
      <c r="DA12">
        <v>5.5428005768665904E-4</v>
      </c>
      <c r="DB12">
        <v>2.44140625E-4</v>
      </c>
      <c r="DC12">
        <v>2.0507812500000001E-3</v>
      </c>
      <c r="DD12">
        <v>2.8082324830227997E-4</v>
      </c>
      <c r="DE12">
        <v>0.506812322776381</v>
      </c>
      <c r="DF12">
        <v>1266530</v>
      </c>
      <c r="DG12">
        <v>1266520</v>
      </c>
      <c r="DH12">
        <v>1266520</v>
      </c>
      <c r="DI12">
        <v>1266510</v>
      </c>
      <c r="DJ12">
        <v>1266510</v>
      </c>
      <c r="DK12">
        <v>1266520</v>
      </c>
      <c r="DL12">
        <v>0.47730319999999998</v>
      </c>
      <c r="DM12">
        <v>1.247484</v>
      </c>
      <c r="DN12">
        <v>6.4115346666666601E-2</v>
      </c>
      <c r="DO12">
        <v>0</v>
      </c>
      <c r="DP12">
        <v>0</v>
      </c>
      <c r="DQ12">
        <v>0.36286681333333298</v>
      </c>
      <c r="DR12">
        <v>1266530</v>
      </c>
      <c r="DS12">
        <v>1266520</v>
      </c>
      <c r="DT12">
        <v>1266520</v>
      </c>
      <c r="DU12">
        <v>1266510</v>
      </c>
      <c r="DV12">
        <v>1266510</v>
      </c>
      <c r="DW12">
        <v>1266520</v>
      </c>
      <c r="DX12" s="1">
        <v>-4.3435153333333301E-16</v>
      </c>
      <c r="DY12" s="1">
        <v>4.3435153333333301E-16</v>
      </c>
      <c r="DZ12" s="1">
        <v>4.94890666666667E-18</v>
      </c>
      <c r="EA12" s="1">
        <v>-1.31959673333333E-16</v>
      </c>
      <c r="EB12">
        <v>0</v>
      </c>
      <c r="EC12">
        <v>0</v>
      </c>
      <c r="ED12" s="1">
        <v>-2.5883373999999899E-16</v>
      </c>
    </row>
    <row r="13" spans="1:134" x14ac:dyDescent="0.35">
      <c r="A13">
        <v>27</v>
      </c>
      <c r="B13">
        <v>1</v>
      </c>
      <c r="C13">
        <v>6703</v>
      </c>
      <c r="D13">
        <v>30004</v>
      </c>
      <c r="E13">
        <v>0</v>
      </c>
      <c r="F13">
        <v>1</v>
      </c>
      <c r="G13">
        <v>3</v>
      </c>
      <c r="H13">
        <v>3</v>
      </c>
      <c r="I13">
        <v>0</v>
      </c>
      <c r="J13">
        <v>0</v>
      </c>
      <c r="K13">
        <v>0</v>
      </c>
      <c r="L13">
        <v>3</v>
      </c>
      <c r="M13">
        <v>14</v>
      </c>
      <c r="N13">
        <v>4</v>
      </c>
      <c r="O13">
        <v>0</v>
      </c>
      <c r="P13">
        <v>-1</v>
      </c>
      <c r="Q13">
        <v>4</v>
      </c>
      <c r="R13">
        <v>-2.5</v>
      </c>
      <c r="S13">
        <v>0</v>
      </c>
      <c r="T13">
        <v>0.9</v>
      </c>
      <c r="U13">
        <v>0.96994971589218903</v>
      </c>
      <c r="V13">
        <v>0.146123368519015</v>
      </c>
      <c r="W13">
        <v>1.83764747128046</v>
      </c>
      <c r="X13">
        <v>0.37246999197635899</v>
      </c>
      <c r="Y13">
        <v>0.36085803167770403</v>
      </c>
      <c r="Z13">
        <v>1.6915241027614401</v>
      </c>
      <c r="AA13">
        <v>0.99770222597244296</v>
      </c>
      <c r="AB13">
        <v>0.146123368519015</v>
      </c>
      <c r="AC13">
        <v>1.84155025201978</v>
      </c>
      <c r="AD13">
        <v>0.36307825985897801</v>
      </c>
      <c r="AE13">
        <v>0.36184412045643</v>
      </c>
      <c r="AF13">
        <v>1.69542688350077</v>
      </c>
      <c r="AG13">
        <v>4.3570070370370299E-2</v>
      </c>
      <c r="AH13">
        <v>-1.4281563010603</v>
      </c>
      <c r="AI13">
        <v>3.6621100000000002E-4</v>
      </c>
      <c r="AJ13">
        <v>7.8215422222218105E-4</v>
      </c>
      <c r="AK13">
        <v>0</v>
      </c>
      <c r="AL13">
        <v>0</v>
      </c>
      <c r="AM13">
        <v>1.0954676296296199E-2</v>
      </c>
      <c r="AN13">
        <v>0.35835935802469099</v>
      </c>
      <c r="AO13">
        <v>3.3456313580246702E-3</v>
      </c>
      <c r="AP13">
        <v>7.1132330864197204E-3</v>
      </c>
      <c r="AQ13">
        <v>0</v>
      </c>
      <c r="AR13">
        <v>0</v>
      </c>
      <c r="AS13">
        <v>9.7761713580246795E-2</v>
      </c>
      <c r="AT13">
        <v>435.70070370370303</v>
      </c>
      <c r="AU13">
        <v>3.6621100000000002</v>
      </c>
      <c r="AV13">
        <v>7.8215422222222202</v>
      </c>
      <c r="AW13">
        <v>0</v>
      </c>
      <c r="AX13">
        <v>0</v>
      </c>
      <c r="AY13">
        <v>109.54676296296201</v>
      </c>
      <c r="AZ13">
        <v>1266510</v>
      </c>
      <c r="BA13">
        <v>102.67433703703701</v>
      </c>
      <c r="BB13">
        <v>100.8408</v>
      </c>
      <c r="BC13">
        <v>1.99881825206602</v>
      </c>
      <c r="BD13" s="1">
        <v>8.1068714054391005E-5</v>
      </c>
      <c r="BE13" s="1">
        <v>7.9621005755970003E-5</v>
      </c>
      <c r="BF13">
        <v>-4.1037903711388601</v>
      </c>
      <c r="BG13" s="1">
        <v>8.2315077777770295E-5</v>
      </c>
      <c r="BH13">
        <v>-4.0896370372235999</v>
      </c>
      <c r="BI13" s="1">
        <v>7.9635133333322199E-5</v>
      </c>
      <c r="BJ13">
        <v>0.82536662962962903</v>
      </c>
      <c r="BK13">
        <v>6.61933777777777</v>
      </c>
      <c r="BL13" s="1">
        <v>6.5168583716640896E-7</v>
      </c>
      <c r="BM13" s="1">
        <v>5.2264394104884899E-6</v>
      </c>
      <c r="BN13" s="1">
        <v>6.5159781481481398E-7</v>
      </c>
      <c r="BO13" s="1">
        <v>5.2259014814814798E-6</v>
      </c>
      <c r="BP13" s="1">
        <v>5.2312922222222201E-6</v>
      </c>
      <c r="BQ13">
        <v>5.3403177777778003E-3</v>
      </c>
      <c r="BR13">
        <v>6.2038240740740699E-2</v>
      </c>
      <c r="BS13">
        <v>1.00000994275022</v>
      </c>
      <c r="BT13" s="1">
        <v>5.0797765337642598E-7</v>
      </c>
      <c r="BU13" s="1">
        <v>5.0797188888888795E-7</v>
      </c>
      <c r="BV13">
        <v>1.00000789571341</v>
      </c>
      <c r="BW13" s="1">
        <v>4.8807364185687296E-7</v>
      </c>
      <c r="BX13" s="1">
        <v>4.8806970370370304E-7</v>
      </c>
      <c r="BY13">
        <v>2.1078566666666601</v>
      </c>
      <c r="BZ13">
        <v>11.0064259259259</v>
      </c>
      <c r="CA13">
        <v>1.0415497596821599</v>
      </c>
      <c r="CB13">
        <v>100.519456790123</v>
      </c>
      <c r="CC13">
        <v>1.9958964702973601</v>
      </c>
      <c r="CD13">
        <v>2.8207288888888802</v>
      </c>
      <c r="CE13">
        <v>0.11137756140647501</v>
      </c>
      <c r="CF13">
        <v>1.6872177777777699</v>
      </c>
      <c r="CG13">
        <v>8.5514896296296303</v>
      </c>
      <c r="CH13">
        <v>0.93144552107479195</v>
      </c>
      <c r="CI13">
        <v>77.884883950617194</v>
      </c>
      <c r="CJ13">
        <v>1.88579223168998</v>
      </c>
      <c r="CK13">
        <v>0.25598262962962898</v>
      </c>
      <c r="CL13">
        <v>0.55959508498852994</v>
      </c>
      <c r="CM13">
        <v>0.50979777654278902</v>
      </c>
      <c r="CN13">
        <v>0.29811034368781397</v>
      </c>
      <c r="CO13">
        <v>1.53654703703703E-2</v>
      </c>
      <c r="CP13">
        <v>9.9986618518517895E-3</v>
      </c>
      <c r="CQ13">
        <v>3.8486414814814698E-2</v>
      </c>
      <c r="CR13">
        <v>1.81023925925925</v>
      </c>
      <c r="CS13">
        <v>0.47776344444444402</v>
      </c>
      <c r="CT13">
        <v>1</v>
      </c>
      <c r="CU13">
        <v>1</v>
      </c>
      <c r="CV13">
        <v>1</v>
      </c>
      <c r="CW13">
        <v>1</v>
      </c>
      <c r="CX13">
        <v>0</v>
      </c>
      <c r="CY13">
        <v>0</v>
      </c>
      <c r="CZ13">
        <v>1671.25925925925</v>
      </c>
      <c r="DA13">
        <v>6.0177776582595501E-4</v>
      </c>
      <c r="DB13">
        <v>4.8828125E-4</v>
      </c>
      <c r="DC13">
        <v>1.8988715277777699E-3</v>
      </c>
      <c r="DD13">
        <v>2.2827975713293701E-4</v>
      </c>
      <c r="DE13">
        <v>0.37608130903874298</v>
      </c>
      <c r="DF13">
        <v>1266522.59259259</v>
      </c>
      <c r="DG13">
        <v>1266520</v>
      </c>
      <c r="DH13">
        <v>1266520</v>
      </c>
      <c r="DI13">
        <v>1266510</v>
      </c>
      <c r="DJ13">
        <v>1266510</v>
      </c>
      <c r="DK13">
        <v>1266520</v>
      </c>
      <c r="DL13">
        <v>0.64335877777777695</v>
      </c>
      <c r="DM13">
        <v>2.50618518518518</v>
      </c>
      <c r="DN13">
        <v>0.249244814814814</v>
      </c>
      <c r="DO13">
        <v>0</v>
      </c>
      <c r="DP13">
        <v>0</v>
      </c>
      <c r="DQ13">
        <v>0.78053129629629603</v>
      </c>
      <c r="DR13">
        <v>1266522.59259259</v>
      </c>
      <c r="DS13">
        <v>1266520</v>
      </c>
      <c r="DT13">
        <v>1266520</v>
      </c>
      <c r="DU13">
        <v>1266510</v>
      </c>
      <c r="DV13">
        <v>1266510</v>
      </c>
      <c r="DW13">
        <v>1266520</v>
      </c>
      <c r="DX13" s="1">
        <v>8.5612330185185097E-16</v>
      </c>
      <c r="DY13" s="1">
        <v>-8.5612330185185097E-16</v>
      </c>
      <c r="DZ13" s="1">
        <v>1.56594074074074E-16</v>
      </c>
      <c r="EA13" s="1">
        <v>1.1189307037036999E-16</v>
      </c>
      <c r="EB13">
        <v>0</v>
      </c>
      <c r="EC13">
        <v>0</v>
      </c>
      <c r="ED13" s="1">
        <v>2.2713862962963001E-17</v>
      </c>
    </row>
    <row r="14" spans="1:134" x14ac:dyDescent="0.35">
      <c r="A14">
        <v>10</v>
      </c>
      <c r="B14">
        <v>1</v>
      </c>
      <c r="C14">
        <v>6703</v>
      </c>
      <c r="D14">
        <v>168</v>
      </c>
      <c r="E14">
        <v>1</v>
      </c>
      <c r="F14">
        <v>2</v>
      </c>
      <c r="G14">
        <v>3</v>
      </c>
      <c r="H14">
        <v>3</v>
      </c>
      <c r="I14">
        <v>0</v>
      </c>
      <c r="J14">
        <v>0</v>
      </c>
      <c r="K14">
        <v>0</v>
      </c>
      <c r="L14">
        <v>3</v>
      </c>
      <c r="M14">
        <v>14</v>
      </c>
      <c r="N14">
        <v>4</v>
      </c>
      <c r="O14">
        <v>0</v>
      </c>
      <c r="P14">
        <v>-1</v>
      </c>
      <c r="Q14">
        <v>4</v>
      </c>
      <c r="R14">
        <v>-2.5</v>
      </c>
      <c r="S14">
        <v>0</v>
      </c>
      <c r="T14">
        <v>0.9</v>
      </c>
      <c r="U14">
        <v>0.97584244518932695</v>
      </c>
      <c r="V14">
        <v>0.14567633427365401</v>
      </c>
      <c r="W14">
        <v>1.84198701037056</v>
      </c>
      <c r="X14">
        <v>0.37101763985201702</v>
      </c>
      <c r="Y14">
        <v>0.36168929478878997</v>
      </c>
      <c r="Z14">
        <v>1.6963106760969</v>
      </c>
      <c r="AA14">
        <v>1.0036657643379401</v>
      </c>
      <c r="AB14">
        <v>0.14567633427365401</v>
      </c>
      <c r="AC14">
        <v>1.8461687939957601</v>
      </c>
      <c r="AD14">
        <v>0.36149818254635002</v>
      </c>
      <c r="AE14">
        <v>0.36247837721863801</v>
      </c>
      <c r="AF14">
        <v>1.7004924597221101</v>
      </c>
      <c r="AG14">
        <v>0.14504399999999901</v>
      </c>
      <c r="AH14">
        <v>-0.83958843239284298</v>
      </c>
      <c r="AI14">
        <v>3.6621100000000002E-4</v>
      </c>
      <c r="AJ14">
        <v>8.0566399999994003E-4</v>
      </c>
      <c r="AK14">
        <v>0</v>
      </c>
      <c r="AL14">
        <v>0</v>
      </c>
      <c r="AM14">
        <v>1.6857919999999901E-2</v>
      </c>
      <c r="AN14">
        <v>0.72521999999999998</v>
      </c>
      <c r="AO14">
        <v>1.8310550000000001E-3</v>
      </c>
      <c r="AP14">
        <v>4.0283199999999403E-3</v>
      </c>
      <c r="AQ14">
        <v>0</v>
      </c>
      <c r="AR14">
        <v>0</v>
      </c>
      <c r="AS14">
        <v>8.4289599999999895E-2</v>
      </c>
      <c r="AT14">
        <v>1450.44</v>
      </c>
      <c r="AU14">
        <v>3.66210999999999</v>
      </c>
      <c r="AV14">
        <v>8.0566399999999891</v>
      </c>
      <c r="AW14">
        <v>0</v>
      </c>
      <c r="AX14">
        <v>0</v>
      </c>
      <c r="AY14">
        <v>168.57919999999999</v>
      </c>
      <c r="AZ14">
        <v>1266510</v>
      </c>
      <c r="BA14">
        <v>160.27029999999999</v>
      </c>
      <c r="BB14">
        <v>157.00739999999999</v>
      </c>
      <c r="BC14">
        <v>2.19575526778728</v>
      </c>
      <c r="BD14">
        <v>1.2654483580857001E-4</v>
      </c>
      <c r="BE14">
        <v>1.23968543477689E-4</v>
      </c>
      <c r="BF14">
        <v>-3.90685335541778</v>
      </c>
      <c r="BG14">
        <v>1.2900339999996001E-4</v>
      </c>
      <c r="BH14">
        <v>-3.8895684496023</v>
      </c>
      <c r="BI14">
        <v>1.2397719999994E-4</v>
      </c>
      <c r="BJ14">
        <v>10.810713</v>
      </c>
      <c r="BK14">
        <v>21.35444</v>
      </c>
      <c r="BL14" s="1">
        <v>8.5358291683444997E-6</v>
      </c>
      <c r="BM14" s="1">
        <v>1.6860853842448901E-5</v>
      </c>
      <c r="BN14" s="1">
        <v>8.5345120000000005E-6</v>
      </c>
      <c r="BO14" s="1">
        <v>1.685824E-5</v>
      </c>
      <c r="BP14" s="1">
        <v>1.6872590000000001E-5</v>
      </c>
      <c r="BQ14">
        <v>6.6179669999999899E-2</v>
      </c>
      <c r="BR14">
        <v>0.13598539999999901</v>
      </c>
      <c r="BS14">
        <v>1.0000157914268299</v>
      </c>
      <c r="BT14" s="1">
        <v>5.7909507228525603E-7</v>
      </c>
      <c r="BU14" s="1">
        <v>5.7908510000000005E-7</v>
      </c>
      <c r="BV14">
        <v>1.0000157914268299</v>
      </c>
      <c r="BW14" s="1">
        <v>4.8998768268706902E-8</v>
      </c>
      <c r="BX14" s="1">
        <v>4.8998059999999999E-8</v>
      </c>
      <c r="BY14">
        <v>2.116339</v>
      </c>
      <c r="BZ14">
        <v>11.0701999999999</v>
      </c>
      <c r="CA14">
        <v>1.0440830582057401</v>
      </c>
      <c r="CB14">
        <v>55.350999999999999</v>
      </c>
      <c r="CC14">
        <v>1.74305306254176</v>
      </c>
      <c r="CD14">
        <v>2.76994399999999</v>
      </c>
      <c r="CE14">
        <v>7.05273264371932E-2</v>
      </c>
      <c r="CF14">
        <v>1.6798029999999999</v>
      </c>
      <c r="CG14">
        <v>8.7245389999999894</v>
      </c>
      <c r="CH14">
        <v>0.94015750190264002</v>
      </c>
      <c r="CI14">
        <v>43.622695</v>
      </c>
      <c r="CJ14">
        <v>1.6391275062386499</v>
      </c>
      <c r="CK14">
        <v>0.2547797</v>
      </c>
      <c r="CL14">
        <v>0.55737449120279503</v>
      </c>
      <c r="CM14">
        <v>0.49939533777281497</v>
      </c>
      <c r="CN14">
        <v>0.298016511346824</v>
      </c>
      <c r="CO14">
        <v>8.4096679999999709E-3</v>
      </c>
      <c r="CP14">
        <v>5.4435129999999199E-3</v>
      </c>
      <c r="CQ14">
        <v>2.1592289999999899E-2</v>
      </c>
      <c r="CR14">
        <v>3.6799329999999899</v>
      </c>
      <c r="CS14">
        <v>0.4107787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1312.5</v>
      </c>
      <c r="DA14">
        <v>7.6211943576216996E-4</v>
      </c>
      <c r="DB14">
        <v>4.8828125E-4</v>
      </c>
      <c r="DC14">
        <v>2.7832031250000001E-3</v>
      </c>
      <c r="DD14">
        <v>3.7635864120590898E-4</v>
      </c>
      <c r="DE14">
        <v>0.49388944944959201</v>
      </c>
      <c r="DF14">
        <v>1266530</v>
      </c>
      <c r="DG14">
        <v>1266520</v>
      </c>
      <c r="DH14">
        <v>1266520</v>
      </c>
      <c r="DI14">
        <v>1266510</v>
      </c>
      <c r="DJ14">
        <v>1266510</v>
      </c>
      <c r="DK14">
        <v>1266520</v>
      </c>
      <c r="DL14">
        <v>0.73342969999999996</v>
      </c>
      <c r="DM14">
        <v>2.5238550000000002</v>
      </c>
      <c r="DN14">
        <v>0.255808699999999</v>
      </c>
      <c r="DO14">
        <v>0</v>
      </c>
      <c r="DP14">
        <v>0</v>
      </c>
      <c r="DQ14">
        <v>0.87081209999999998</v>
      </c>
      <c r="DR14">
        <v>1266530</v>
      </c>
      <c r="DS14">
        <v>1266520</v>
      </c>
      <c r="DT14">
        <v>1266520</v>
      </c>
      <c r="DU14">
        <v>1266510</v>
      </c>
      <c r="DV14">
        <v>1266510</v>
      </c>
      <c r="DW14">
        <v>1266520</v>
      </c>
      <c r="DX14" s="1">
        <v>-8.5105300000000005E-16</v>
      </c>
      <c r="DY14" s="1">
        <v>8.5105300000000005E-16</v>
      </c>
      <c r="DZ14" s="1">
        <v>1.08408999999999E-17</v>
      </c>
      <c r="EA14" s="1">
        <v>-3.137742E-16</v>
      </c>
      <c r="EB14">
        <v>0</v>
      </c>
      <c r="EC14">
        <v>0</v>
      </c>
      <c r="ED14" s="1">
        <v>5.6140019999999998E-16</v>
      </c>
    </row>
    <row r="15" spans="1:134" x14ac:dyDescent="0.35">
      <c r="A15">
        <v>10</v>
      </c>
      <c r="B15">
        <v>1</v>
      </c>
      <c r="C15">
        <v>6703</v>
      </c>
      <c r="D15">
        <v>336</v>
      </c>
      <c r="E15">
        <v>2</v>
      </c>
      <c r="F15">
        <v>3</v>
      </c>
      <c r="G15">
        <v>3</v>
      </c>
      <c r="H15">
        <v>3</v>
      </c>
      <c r="I15">
        <v>0</v>
      </c>
      <c r="J15">
        <v>0</v>
      </c>
      <c r="K15">
        <v>0</v>
      </c>
      <c r="L15">
        <v>3</v>
      </c>
      <c r="M15">
        <v>14</v>
      </c>
      <c r="N15">
        <v>4</v>
      </c>
      <c r="O15">
        <v>0</v>
      </c>
      <c r="P15">
        <v>-1</v>
      </c>
      <c r="Q15">
        <v>4</v>
      </c>
      <c r="R15">
        <v>-2.5</v>
      </c>
      <c r="S15">
        <v>0</v>
      </c>
      <c r="T15">
        <v>0.9</v>
      </c>
      <c r="U15">
        <v>0.97584244518932695</v>
      </c>
      <c r="V15">
        <v>0.14567633427365401</v>
      </c>
      <c r="W15">
        <v>1.84198701037056</v>
      </c>
      <c r="X15">
        <v>0.37101763985201702</v>
      </c>
      <c r="Y15">
        <v>0.36168929478878997</v>
      </c>
      <c r="Z15">
        <v>1.6963106760969</v>
      </c>
      <c r="AA15">
        <v>1.0036657643379401</v>
      </c>
      <c r="AB15">
        <v>0.14567633427365401</v>
      </c>
      <c r="AC15">
        <v>1.8461687939957601</v>
      </c>
      <c r="AD15">
        <v>0.36149818254635002</v>
      </c>
      <c r="AE15">
        <v>0.36247837721863801</v>
      </c>
      <c r="AF15">
        <v>1.7004924597221101</v>
      </c>
      <c r="AG15">
        <v>0.20732409999999901</v>
      </c>
      <c r="AH15">
        <v>-0.68355883513252902</v>
      </c>
      <c r="AI15">
        <v>3.6621100000000002E-4</v>
      </c>
      <c r="AJ15">
        <v>8.1787099999992895E-4</v>
      </c>
      <c r="AK15">
        <v>0</v>
      </c>
      <c r="AL15">
        <v>0</v>
      </c>
      <c r="AM15">
        <v>2.2424309999999899E-2</v>
      </c>
      <c r="AN15">
        <v>0.69108033333333296</v>
      </c>
      <c r="AO15">
        <v>1.2207033333333E-3</v>
      </c>
      <c r="AP15">
        <v>2.7262366666665999E-3</v>
      </c>
      <c r="AQ15">
        <v>0</v>
      </c>
      <c r="AR15">
        <v>0</v>
      </c>
      <c r="AS15">
        <v>7.4747699999999903E-2</v>
      </c>
      <c r="AT15">
        <v>2073.241</v>
      </c>
      <c r="AU15">
        <v>3.66210999999999</v>
      </c>
      <c r="AV15">
        <v>8.1787099999999899</v>
      </c>
      <c r="AW15">
        <v>0</v>
      </c>
      <c r="AX15">
        <v>0</v>
      </c>
      <c r="AY15">
        <v>224.2431</v>
      </c>
      <c r="AZ15">
        <v>1266510</v>
      </c>
      <c r="BA15">
        <v>212.3931</v>
      </c>
      <c r="BB15">
        <v>208.03129999999999</v>
      </c>
      <c r="BC15">
        <v>2.3179760045941098</v>
      </c>
      <c r="BD15">
        <v>1.6769950493872001E-4</v>
      </c>
      <c r="BE15">
        <v>1.6425555266041901E-4</v>
      </c>
      <c r="BF15">
        <v>-3.7846326186108601</v>
      </c>
      <c r="BG15">
        <v>1.7097739999994999E-4</v>
      </c>
      <c r="BH15">
        <v>-3.76721281750187</v>
      </c>
      <c r="BI15">
        <v>1.6423659999995001E-4</v>
      </c>
      <c r="BJ15">
        <v>22.836259999999999</v>
      </c>
      <c r="BK15">
        <v>37.027439999999999</v>
      </c>
      <c r="BL15" s="1">
        <v>1.80308564480343E-5</v>
      </c>
      <c r="BM15" s="1">
        <v>2.9235805481204201E-5</v>
      </c>
      <c r="BN15" s="1">
        <v>1.802697E-5</v>
      </c>
      <c r="BO15" s="1">
        <v>2.9229529999999899E-5</v>
      </c>
      <c r="BP15" s="1">
        <v>2.9234449999999999E-5</v>
      </c>
      <c r="BQ15">
        <v>0.105419709999999</v>
      </c>
      <c r="BR15">
        <v>0.17794859999999901</v>
      </c>
      <c r="BS15">
        <v>1.0000236871402499</v>
      </c>
      <c r="BT15" s="1">
        <v>6.7831750242793099E-7</v>
      </c>
      <c r="BU15" s="1">
        <v>6.7829950000000002E-7</v>
      </c>
      <c r="BV15">
        <v>1.0000236871402499</v>
      </c>
      <c r="BW15" s="1">
        <v>9.8624329851323698E-8</v>
      </c>
      <c r="BX15" s="1">
        <v>9.8622109999999997E-8</v>
      </c>
      <c r="BY15">
        <v>2.11708399999999</v>
      </c>
      <c r="BZ15">
        <v>11.076219999999999</v>
      </c>
      <c r="CA15">
        <v>1.04431723493982</v>
      </c>
      <c r="CB15">
        <v>36.920733333333303</v>
      </c>
      <c r="CC15">
        <v>1.56719598022016</v>
      </c>
      <c r="CD15">
        <v>2.74963899999999</v>
      </c>
      <c r="CE15">
        <v>5.3255373876746302E-2</v>
      </c>
      <c r="CF15">
        <v>1.679713</v>
      </c>
      <c r="CG15">
        <v>8.8140149999999995</v>
      </c>
      <c r="CH15">
        <v>0.94466334352478398</v>
      </c>
      <c r="CI15">
        <v>29.380049999999901</v>
      </c>
      <c r="CJ15">
        <v>1.46754208880512</v>
      </c>
      <c r="CK15">
        <v>0.25460659999999902</v>
      </c>
      <c r="CL15">
        <v>0.55708984998850397</v>
      </c>
      <c r="CM15">
        <v>0.49411585989026602</v>
      </c>
      <c r="CN15">
        <v>0.29803993943069901</v>
      </c>
      <c r="CO15">
        <v>5.6058999999999398E-3</v>
      </c>
      <c r="CP15">
        <v>3.6271269999999501E-3</v>
      </c>
      <c r="CQ15">
        <v>1.4559719999999899E-2</v>
      </c>
      <c r="CR15">
        <v>3.5434559999999999</v>
      </c>
      <c r="CS15">
        <v>0.36619349999999901</v>
      </c>
      <c r="CT15">
        <v>1</v>
      </c>
      <c r="CU15">
        <v>1</v>
      </c>
      <c r="CV15">
        <v>1</v>
      </c>
      <c r="CW15">
        <v>1</v>
      </c>
      <c r="CX15">
        <v>0</v>
      </c>
      <c r="CY15">
        <v>0</v>
      </c>
      <c r="CZ15">
        <v>1114.9000000000001</v>
      </c>
      <c r="DA15">
        <v>8.9755982816992004E-4</v>
      </c>
      <c r="DB15">
        <v>4.8828125E-4</v>
      </c>
      <c r="DC15">
        <v>3.6132812500000002E-3</v>
      </c>
      <c r="DD15">
        <v>5.3477742146919901E-4</v>
      </c>
      <c r="DE15">
        <v>0.59594295229399397</v>
      </c>
      <c r="DF15">
        <v>1266540</v>
      </c>
      <c r="DG15">
        <v>1266520</v>
      </c>
      <c r="DH15">
        <v>1266520</v>
      </c>
      <c r="DI15">
        <v>1266510</v>
      </c>
      <c r="DJ15">
        <v>1266510</v>
      </c>
      <c r="DK15">
        <v>1266522</v>
      </c>
      <c r="DL15">
        <v>0.85909590000000002</v>
      </c>
      <c r="DM15">
        <v>2.5251760000000001</v>
      </c>
      <c r="DN15">
        <v>0.25929349999999901</v>
      </c>
      <c r="DO15">
        <v>0</v>
      </c>
      <c r="DP15">
        <v>0</v>
      </c>
      <c r="DQ15">
        <v>0.59298872999999996</v>
      </c>
      <c r="DR15">
        <v>1266540</v>
      </c>
      <c r="DS15">
        <v>1266520</v>
      </c>
      <c r="DT15">
        <v>1266520</v>
      </c>
      <c r="DU15">
        <v>1266510</v>
      </c>
      <c r="DV15">
        <v>1266510</v>
      </c>
      <c r="DW15">
        <v>1266522</v>
      </c>
      <c r="DX15" s="1">
        <v>1.0434256000000001E-16</v>
      </c>
      <c r="DY15" s="1">
        <v>-1.0434256000000001E-16</v>
      </c>
      <c r="DZ15" s="1">
        <v>-1.9887569999999899E-16</v>
      </c>
      <c r="EA15" s="1">
        <v>1.13521919999999E-15</v>
      </c>
      <c r="EB15">
        <v>0</v>
      </c>
      <c r="EC15">
        <v>0</v>
      </c>
      <c r="ED15" s="1">
        <v>6.5557309999999996E-16</v>
      </c>
    </row>
    <row r="16" spans="1:134" x14ac:dyDescent="0.35">
      <c r="A16">
        <v>10</v>
      </c>
      <c r="B16">
        <v>1</v>
      </c>
      <c r="C16">
        <v>6703</v>
      </c>
      <c r="D16">
        <v>504</v>
      </c>
      <c r="E16">
        <v>3</v>
      </c>
      <c r="F16">
        <v>4</v>
      </c>
      <c r="G16">
        <v>3</v>
      </c>
      <c r="H16">
        <v>3</v>
      </c>
      <c r="I16">
        <v>0</v>
      </c>
      <c r="J16">
        <v>0</v>
      </c>
      <c r="K16">
        <v>0</v>
      </c>
      <c r="L16">
        <v>3</v>
      </c>
      <c r="M16">
        <v>14</v>
      </c>
      <c r="N16">
        <v>4</v>
      </c>
      <c r="O16">
        <v>0</v>
      </c>
      <c r="P16">
        <v>-1</v>
      </c>
      <c r="Q16">
        <v>4</v>
      </c>
      <c r="R16">
        <v>-2.5</v>
      </c>
      <c r="S16">
        <v>0</v>
      </c>
      <c r="T16">
        <v>0.9</v>
      </c>
      <c r="U16">
        <v>0.97584244518932695</v>
      </c>
      <c r="V16">
        <v>0.14567633427365401</v>
      </c>
      <c r="W16">
        <v>1.84198701037056</v>
      </c>
      <c r="X16">
        <v>0.37101763985201702</v>
      </c>
      <c r="Y16">
        <v>0.36168929478878997</v>
      </c>
      <c r="Z16">
        <v>1.6963106760969</v>
      </c>
      <c r="AA16">
        <v>1.0036657643379401</v>
      </c>
      <c r="AB16">
        <v>0.14567633427365401</v>
      </c>
      <c r="AC16">
        <v>1.8461687939957601</v>
      </c>
      <c r="AD16">
        <v>0.36149818254635002</v>
      </c>
      <c r="AE16">
        <v>0.36247837721863801</v>
      </c>
      <c r="AF16">
        <v>1.7004924597221101</v>
      </c>
      <c r="AG16">
        <v>0.25186769999999897</v>
      </c>
      <c r="AH16">
        <v>-0.59909300834454704</v>
      </c>
      <c r="AI16">
        <v>3.6621100000000002E-4</v>
      </c>
      <c r="AJ16">
        <v>8.3007799999991905E-4</v>
      </c>
      <c r="AK16">
        <v>0</v>
      </c>
      <c r="AL16">
        <v>0</v>
      </c>
      <c r="AM16">
        <v>2.73803699999999E-2</v>
      </c>
      <c r="AN16">
        <v>0.62966924999999896</v>
      </c>
      <c r="AO16">
        <v>9.1552750000000003E-4</v>
      </c>
      <c r="AP16">
        <v>2.0751949999999199E-3</v>
      </c>
      <c r="AQ16">
        <v>0</v>
      </c>
      <c r="AR16">
        <v>0</v>
      </c>
      <c r="AS16">
        <v>6.8450924999999899E-2</v>
      </c>
      <c r="AT16">
        <v>2518.6770000000001</v>
      </c>
      <c r="AU16">
        <v>3.66210999999999</v>
      </c>
      <c r="AV16">
        <v>8.3007799999999907</v>
      </c>
      <c r="AW16">
        <v>0</v>
      </c>
      <c r="AX16">
        <v>0</v>
      </c>
      <c r="AY16">
        <v>273.80369999999999</v>
      </c>
      <c r="AZ16">
        <v>1266510</v>
      </c>
      <c r="BA16">
        <v>256.18389999999999</v>
      </c>
      <c r="BB16">
        <v>250.89859999999999</v>
      </c>
      <c r="BC16">
        <v>2.39934560174127</v>
      </c>
      <c r="BD16">
        <v>2.0227546564963999E-4</v>
      </c>
      <c r="BE16">
        <v>1.9810234423726E-4</v>
      </c>
      <c r="BF16">
        <v>-3.7032630214636999</v>
      </c>
      <c r="BG16">
        <v>2.0611839999997E-4</v>
      </c>
      <c r="BH16">
        <v>-3.6860366979367201</v>
      </c>
      <c r="BI16">
        <v>1.9806309999991E-4</v>
      </c>
      <c r="BJ16">
        <v>34.098550000000003</v>
      </c>
      <c r="BK16">
        <v>50.967619999999997</v>
      </c>
      <c r="BL16" s="1">
        <v>2.6923237874158101E-5</v>
      </c>
      <c r="BM16" s="1">
        <v>4.0242572107602698E-5</v>
      </c>
      <c r="BN16" s="1">
        <v>2.6916069999999901E-5</v>
      </c>
      <c r="BO16" s="1">
        <v>4.0231870000000001E-5</v>
      </c>
      <c r="BP16" s="1">
        <v>4.0238809999999999E-5</v>
      </c>
      <c r="BQ16">
        <v>0.13059369999999901</v>
      </c>
      <c r="BR16">
        <v>0.203123899999999</v>
      </c>
      <c r="BS16">
        <v>1.0000315828536599</v>
      </c>
      <c r="BT16" s="1">
        <v>7.3160093485246795E-7</v>
      </c>
      <c r="BU16" s="1">
        <v>7.3157610000000003E-7</v>
      </c>
      <c r="BV16">
        <v>1.0000252662829301</v>
      </c>
      <c r="BW16" s="1">
        <v>1.5020639394872501E-7</v>
      </c>
      <c r="BX16" s="1">
        <v>1.5020219999999999E-7</v>
      </c>
      <c r="BY16">
        <v>2.1174580000000001</v>
      </c>
      <c r="BZ16">
        <v>11.07569</v>
      </c>
      <c r="CA16">
        <v>1.0442941296061901</v>
      </c>
      <c r="CB16">
        <v>27.689225</v>
      </c>
      <c r="CC16">
        <v>1.44223413827823</v>
      </c>
      <c r="CD16">
        <v>2.7296909999999999</v>
      </c>
      <c r="CE16">
        <v>4.4155044701178002E-2</v>
      </c>
      <c r="CF16">
        <v>1.6796709999999999</v>
      </c>
      <c r="CG16">
        <v>8.9041110000000003</v>
      </c>
      <c r="CH16">
        <v>0.94920149917050001</v>
      </c>
      <c r="CI16">
        <v>22.260277500000001</v>
      </c>
      <c r="CJ16">
        <v>1.34714150784253</v>
      </c>
      <c r="CK16">
        <v>0.25451999999999902</v>
      </c>
      <c r="CL16">
        <v>0.55712815987162601</v>
      </c>
      <c r="CM16">
        <v>0.48882087852982198</v>
      </c>
      <c r="CN16">
        <v>0.29805156417975698</v>
      </c>
      <c r="CO16">
        <v>4.2042209999999499E-3</v>
      </c>
      <c r="CP16">
        <v>2.7196399999999598E-3</v>
      </c>
      <c r="CQ16">
        <v>1.1048399999999899E-2</v>
      </c>
      <c r="CR16">
        <v>3.2567200000000001</v>
      </c>
      <c r="CS16">
        <v>0.33538839999999898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0</v>
      </c>
      <c r="CZ16">
        <v>982.8</v>
      </c>
      <c r="DA16">
        <v>1.0182635839544099E-3</v>
      </c>
      <c r="DB16">
        <v>4.8828125E-4</v>
      </c>
      <c r="DC16">
        <v>4.3457031250000002E-3</v>
      </c>
      <c r="DD16">
        <v>6.8087374484129002E-4</v>
      </c>
      <c r="DE16">
        <v>0.66889742329809898</v>
      </c>
      <c r="DF16">
        <v>1266550</v>
      </c>
      <c r="DG16">
        <v>1266520</v>
      </c>
      <c r="DH16">
        <v>1266520</v>
      </c>
      <c r="DI16">
        <v>1266510</v>
      </c>
      <c r="DJ16">
        <v>1266510</v>
      </c>
      <c r="DK16">
        <v>1266528</v>
      </c>
      <c r="DL16">
        <v>0.92657990000000001</v>
      </c>
      <c r="DM16">
        <v>2.5258379999999998</v>
      </c>
      <c r="DN16">
        <v>0.26208899999999902</v>
      </c>
      <c r="DO16">
        <v>0</v>
      </c>
      <c r="DP16">
        <v>0</v>
      </c>
      <c r="DQ16">
        <v>0.83782409999999996</v>
      </c>
      <c r="DR16">
        <v>1266550</v>
      </c>
      <c r="DS16">
        <v>1266520</v>
      </c>
      <c r="DT16">
        <v>1266520</v>
      </c>
      <c r="DU16">
        <v>1266510</v>
      </c>
      <c r="DV16">
        <v>1266510</v>
      </c>
      <c r="DW16">
        <v>1266525</v>
      </c>
      <c r="DX16" s="1">
        <v>2.6714506999999898E-16</v>
      </c>
      <c r="DY16" s="1">
        <v>-2.6714506999999898E-16</v>
      </c>
      <c r="DZ16" s="1">
        <v>-2.4861999999999999E-16</v>
      </c>
      <c r="EA16" s="1">
        <v>-9.8812499999999905E-17</v>
      </c>
      <c r="EB16">
        <v>0</v>
      </c>
      <c r="EC16">
        <v>0</v>
      </c>
      <c r="ED16" s="1">
        <v>1.6263051E-16</v>
      </c>
    </row>
    <row r="17" spans="1:134" x14ac:dyDescent="0.35">
      <c r="A17">
        <v>30</v>
      </c>
      <c r="B17">
        <v>1</v>
      </c>
      <c r="C17">
        <v>6704</v>
      </c>
      <c r="D17">
        <v>24</v>
      </c>
      <c r="E17">
        <v>0</v>
      </c>
      <c r="F17">
        <v>1.5</v>
      </c>
      <c r="G17">
        <v>4</v>
      </c>
      <c r="H17">
        <v>4</v>
      </c>
      <c r="I17">
        <v>0</v>
      </c>
      <c r="J17">
        <v>0</v>
      </c>
      <c r="K17">
        <v>0</v>
      </c>
      <c r="L17">
        <v>3</v>
      </c>
      <c r="M17">
        <v>14</v>
      </c>
      <c r="N17">
        <v>4</v>
      </c>
      <c r="O17">
        <v>0</v>
      </c>
      <c r="P17">
        <v>-1</v>
      </c>
      <c r="Q17">
        <v>4</v>
      </c>
      <c r="R17">
        <v>-2.5</v>
      </c>
      <c r="S17">
        <v>0</v>
      </c>
      <c r="T17">
        <v>0.9</v>
      </c>
      <c r="U17">
        <v>0.93936733970550201</v>
      </c>
      <c r="V17">
        <v>0.14646067678913099</v>
      </c>
      <c r="W17">
        <v>1.8250475075575401</v>
      </c>
      <c r="X17">
        <v>0.380554985761763</v>
      </c>
      <c r="Y17">
        <v>0.357076200518122</v>
      </c>
      <c r="Z17">
        <v>1.67858683076841</v>
      </c>
      <c r="AA17">
        <v>0.99834170868087102</v>
      </c>
      <c r="AB17">
        <v>0.14646067678913099</v>
      </c>
      <c r="AC17">
        <v>1.8432729014384801</v>
      </c>
      <c r="AD17">
        <v>0.36235930503357</v>
      </c>
      <c r="AE17">
        <v>0.36139155717358701</v>
      </c>
      <c r="AF17">
        <v>1.69681222464935</v>
      </c>
      <c r="AG17">
        <v>2.5423173333333202E-2</v>
      </c>
      <c r="AH17">
        <v>-1.63816335281156</v>
      </c>
      <c r="AI17">
        <v>4.8828100000000002E-4</v>
      </c>
      <c r="AJ17">
        <v>1.2206999999998999E-3</v>
      </c>
      <c r="AK17">
        <v>0</v>
      </c>
      <c r="AL17">
        <v>0</v>
      </c>
      <c r="AM17">
        <v>7.4300166666665902E-3</v>
      </c>
      <c r="AN17">
        <v>0.21777341111111101</v>
      </c>
      <c r="AO17">
        <v>4.3402755555554604E-3</v>
      </c>
      <c r="AP17">
        <v>1.08506666666665E-2</v>
      </c>
      <c r="AQ17">
        <v>0</v>
      </c>
      <c r="AR17">
        <v>0</v>
      </c>
      <c r="AS17">
        <v>6.3666482222222098E-2</v>
      </c>
      <c r="AT17">
        <v>254.23173333333301</v>
      </c>
      <c r="AU17">
        <v>4.8828100000000001</v>
      </c>
      <c r="AV17">
        <v>12.206999999999899</v>
      </c>
      <c r="AW17">
        <v>0</v>
      </c>
      <c r="AX17">
        <v>0</v>
      </c>
      <c r="AY17">
        <v>74.300166666666598</v>
      </c>
      <c r="AZ17">
        <v>1266510</v>
      </c>
      <c r="BA17">
        <v>55.655380000000001</v>
      </c>
      <c r="BB17">
        <v>55.579149999999998</v>
      </c>
      <c r="BC17">
        <v>1.7363639338869601</v>
      </c>
      <c r="BD17" s="1">
        <v>4.3943893060457402E-5</v>
      </c>
      <c r="BE17" s="1">
        <v>4.3883704037078202E-5</v>
      </c>
      <c r="BF17">
        <v>-4.3662446893178997</v>
      </c>
      <c r="BG17" s="1">
        <v>4.39673133333333E-5</v>
      </c>
      <c r="BH17">
        <v>-4.3656037886470598</v>
      </c>
      <c r="BI17" s="1">
        <v>4.3881793333333301E-5</v>
      </c>
      <c r="BJ17">
        <v>-1.23509006666666</v>
      </c>
      <c r="BK17">
        <v>-0.98604393333333296</v>
      </c>
      <c r="BL17" s="1">
        <v>-9.7519172108129095E-7</v>
      </c>
      <c r="BM17" s="1">
        <v>-7.7855203143546599E-7</v>
      </c>
      <c r="BN17" s="1">
        <v>-9.7513900000000001E-7</v>
      </c>
      <c r="BO17" s="1">
        <v>-7.7850913333333301E-7</v>
      </c>
      <c r="BP17">
        <v>0</v>
      </c>
      <c r="BQ17">
        <v>-2.3037603333333202E-2</v>
      </c>
      <c r="BR17">
        <v>-1.9443479333333201E-2</v>
      </c>
      <c r="BS17">
        <v>1.0000089484751999</v>
      </c>
      <c r="BT17" s="1">
        <v>1.88989914542061E-6</v>
      </c>
      <c r="BU17" s="1">
        <v>1.8898787333333301E-6</v>
      </c>
      <c r="BV17">
        <v>1.0000157914268299</v>
      </c>
      <c r="BW17" s="1">
        <v>5.3304866654559897E-7</v>
      </c>
      <c r="BX17" s="1">
        <v>5.3304006666666595E-7</v>
      </c>
      <c r="BY17">
        <v>3.1564896666666602</v>
      </c>
      <c r="BZ17">
        <v>28.806616666666599</v>
      </c>
      <c r="CA17">
        <v>1.4594482461845</v>
      </c>
      <c r="CB17">
        <v>255.892655555555</v>
      </c>
      <c r="CC17">
        <v>2.4007511598326099</v>
      </c>
      <c r="CD17">
        <v>4.7893439999999998</v>
      </c>
      <c r="CE17">
        <v>0.53764034474491296</v>
      </c>
      <c r="CF17">
        <v>1.8117349999999901</v>
      </c>
      <c r="CG17">
        <v>14.303249999999901</v>
      </c>
      <c r="CH17">
        <v>1.15543464489517</v>
      </c>
      <c r="CI17">
        <v>127.145944444444</v>
      </c>
      <c r="CJ17">
        <v>2.0967375585432699</v>
      </c>
      <c r="CK17">
        <v>0.148943666666666</v>
      </c>
      <c r="CL17">
        <v>0.37921740144966598</v>
      </c>
      <c r="CM17">
        <v>0.41178910537306601</v>
      </c>
      <c r="CN17">
        <v>0.47758078956551703</v>
      </c>
      <c r="CO17">
        <v>3.0543483333333201E-2</v>
      </c>
      <c r="CP17">
        <v>2.37599833333332E-2</v>
      </c>
      <c r="CQ17">
        <v>0.12671629333333301</v>
      </c>
      <c r="CR17">
        <v>2.1516313333333299</v>
      </c>
      <c r="CS17">
        <v>0.617166833333333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1016.8</v>
      </c>
      <c r="DA17">
        <v>9.8355222013516309E-4</v>
      </c>
      <c r="DB17">
        <v>9.765625E-4</v>
      </c>
      <c r="DC17">
        <v>1.953125E-3</v>
      </c>
      <c r="DD17" s="1">
        <v>6.6241538322315494E-5</v>
      </c>
      <c r="DE17">
        <v>6.6932682367213198E-2</v>
      </c>
      <c r="DF17">
        <v>1266525</v>
      </c>
      <c r="DG17">
        <v>1266520</v>
      </c>
      <c r="DH17">
        <v>1266530</v>
      </c>
      <c r="DI17">
        <v>1266510</v>
      </c>
      <c r="DJ17">
        <v>1266510</v>
      </c>
      <c r="DK17">
        <v>1266522.33333333</v>
      </c>
      <c r="DL17">
        <v>2.39357616666666</v>
      </c>
      <c r="DM17">
        <v>5.7251603333333296</v>
      </c>
      <c r="DN17">
        <v>0.36726339999999902</v>
      </c>
      <c r="DO17">
        <v>0</v>
      </c>
      <c r="DP17">
        <v>0</v>
      </c>
      <c r="DQ17">
        <v>2.9967387666666601</v>
      </c>
      <c r="DR17">
        <v>1266521.33333333</v>
      </c>
      <c r="DS17">
        <v>1266520</v>
      </c>
      <c r="DT17">
        <v>1266530</v>
      </c>
      <c r="DU17">
        <v>1266510</v>
      </c>
      <c r="DV17">
        <v>1266510</v>
      </c>
      <c r="DW17">
        <v>1266520.33333333</v>
      </c>
      <c r="DX17" s="1">
        <v>-1.80455066666666E-16</v>
      </c>
      <c r="DY17" s="1">
        <v>1.80455066666666E-16</v>
      </c>
      <c r="DZ17" s="1">
        <v>2.8765911666666601E-16</v>
      </c>
      <c r="EA17" s="1">
        <v>-3.0795170999999999E-16</v>
      </c>
      <c r="EB17">
        <v>0</v>
      </c>
      <c r="EC17">
        <v>0</v>
      </c>
      <c r="ED17" s="1">
        <v>1.4892663333333199E-17</v>
      </c>
    </row>
    <row r="18" spans="1:134" x14ac:dyDescent="0.35">
      <c r="A18">
        <v>10</v>
      </c>
      <c r="B18">
        <v>1</v>
      </c>
      <c r="C18">
        <v>6704</v>
      </c>
      <c r="D18">
        <v>192</v>
      </c>
      <c r="E18">
        <v>1</v>
      </c>
      <c r="F18">
        <v>2</v>
      </c>
      <c r="G18">
        <v>4</v>
      </c>
      <c r="H18">
        <v>4</v>
      </c>
      <c r="I18">
        <v>0</v>
      </c>
      <c r="J18">
        <v>0</v>
      </c>
      <c r="K18">
        <v>0</v>
      </c>
      <c r="L18">
        <v>3</v>
      </c>
      <c r="M18">
        <v>14</v>
      </c>
      <c r="N18">
        <v>4</v>
      </c>
      <c r="O18">
        <v>0</v>
      </c>
      <c r="P18">
        <v>-1</v>
      </c>
      <c r="Q18">
        <v>4</v>
      </c>
      <c r="R18">
        <v>-2.5</v>
      </c>
      <c r="S18">
        <v>0</v>
      </c>
      <c r="T18">
        <v>0.9</v>
      </c>
      <c r="U18">
        <v>0.94450555747693099</v>
      </c>
      <c r="V18">
        <v>0.14567633427365401</v>
      </c>
      <c r="W18">
        <v>1.8264115377594901</v>
      </c>
      <c r="X18">
        <v>0.38003063383318297</v>
      </c>
      <c r="Y18">
        <v>0.358552947288517</v>
      </c>
      <c r="Z18">
        <v>1.6807352034858301</v>
      </c>
      <c r="AA18">
        <v>1.0036657643379401</v>
      </c>
      <c r="AB18">
        <v>0.14567633427365401</v>
      </c>
      <c r="AC18">
        <v>1.8461687939957601</v>
      </c>
      <c r="AD18">
        <v>0.36149818254635002</v>
      </c>
      <c r="AE18">
        <v>0.36247837721863801</v>
      </c>
      <c r="AF18">
        <v>1.7004924597221101</v>
      </c>
      <c r="AG18">
        <v>3.7524419999999899E-2</v>
      </c>
      <c r="AH18">
        <v>-1.42748267258476</v>
      </c>
      <c r="AI18">
        <v>4.8828100000000002E-4</v>
      </c>
      <c r="AJ18">
        <v>1.22069999999989E-3</v>
      </c>
      <c r="AK18">
        <v>0</v>
      </c>
      <c r="AL18">
        <v>0</v>
      </c>
      <c r="AM18">
        <v>1.25488299999999E-2</v>
      </c>
      <c r="AN18">
        <v>0.18762209999999899</v>
      </c>
      <c r="AO18">
        <v>2.4414049999999E-3</v>
      </c>
      <c r="AP18">
        <v>6.1034999999998998E-3</v>
      </c>
      <c r="AQ18">
        <v>0</v>
      </c>
      <c r="AR18">
        <v>0</v>
      </c>
      <c r="AS18">
        <v>6.2744149999999901E-2</v>
      </c>
      <c r="AT18">
        <v>375.24419999999998</v>
      </c>
      <c r="AU18">
        <v>4.8828100000000001</v>
      </c>
      <c r="AV18">
        <v>12.206999999999899</v>
      </c>
      <c r="AW18">
        <v>0</v>
      </c>
      <c r="AX18">
        <v>0</v>
      </c>
      <c r="AY18">
        <v>125.4883</v>
      </c>
      <c r="AZ18">
        <v>1266510</v>
      </c>
      <c r="BA18">
        <v>94.115629999999996</v>
      </c>
      <c r="BB18">
        <v>93.240429999999904</v>
      </c>
      <c r="BC18">
        <v>1.96940814447385</v>
      </c>
      <c r="BD18" s="1">
        <v>7.4311004255789501E-5</v>
      </c>
      <c r="BE18" s="1">
        <v>7.3619971417517404E-5</v>
      </c>
      <c r="BF18">
        <v>-4.1332004787310099</v>
      </c>
      <c r="BG18" s="1">
        <v>7.4692850000000001E-5</v>
      </c>
      <c r="BH18">
        <v>-4.1269094961592296</v>
      </c>
      <c r="BI18" s="1">
        <v>7.3619039999999895E-5</v>
      </c>
      <c r="BJ18">
        <v>-1.1499145</v>
      </c>
      <c r="BK18">
        <v>1.636919</v>
      </c>
      <c r="BL18" s="1">
        <v>-9.0793953462665103E-7</v>
      </c>
      <c r="BM18" s="1">
        <v>1.29246433111463E-6</v>
      </c>
      <c r="BN18" s="1">
        <v>-9.0786299999999995E-7</v>
      </c>
      <c r="BO18" s="1">
        <v>1.2923546E-6</v>
      </c>
      <c r="BP18" s="1">
        <v>1.2927142E-6</v>
      </c>
      <c r="BQ18">
        <v>-1.21578619999999E-2</v>
      </c>
      <c r="BR18">
        <v>1.7579339999999902E-2</v>
      </c>
      <c r="BS18">
        <v>1.0000086852847501</v>
      </c>
      <c r="BT18" s="1">
        <v>1.3591591854782E-6</v>
      </c>
      <c r="BU18" s="1">
        <v>1.359144E-6</v>
      </c>
      <c r="BV18">
        <v>1.00000789571341</v>
      </c>
      <c r="BW18" s="1">
        <v>2.2676978468389501E-6</v>
      </c>
      <c r="BX18" s="1">
        <v>2.267674E-6</v>
      </c>
      <c r="BY18">
        <v>3.1637270000000002</v>
      </c>
      <c r="BZ18">
        <v>29.01718</v>
      </c>
      <c r="CA18">
        <v>1.46262020585167</v>
      </c>
      <c r="CB18">
        <v>145.08589999999899</v>
      </c>
      <c r="CC18">
        <v>2.1615902101876898</v>
      </c>
      <c r="CD18">
        <v>4.7588059999999999</v>
      </c>
      <c r="CE18">
        <v>0.31137245417721698</v>
      </c>
      <c r="CF18">
        <v>1.8030269999999899</v>
      </c>
      <c r="CG18">
        <v>14.292869999999899</v>
      </c>
      <c r="CH18">
        <v>1.15511939034235</v>
      </c>
      <c r="CI18">
        <v>71.464349999999996</v>
      </c>
      <c r="CJ18">
        <v>1.8540893946783701</v>
      </c>
      <c r="CK18">
        <v>0.14830779999999899</v>
      </c>
      <c r="CL18">
        <v>0.37680070983859398</v>
      </c>
      <c r="CM18">
        <v>0.41183023479597802</v>
      </c>
      <c r="CN18">
        <v>0.47756501821646102</v>
      </c>
      <c r="CO18">
        <v>1.7178169999999899E-2</v>
      </c>
      <c r="CP18">
        <v>1.33064699999999E-2</v>
      </c>
      <c r="CQ18">
        <v>7.0936159999999901E-2</v>
      </c>
      <c r="CR18">
        <v>1.8515489999999999</v>
      </c>
      <c r="CS18">
        <v>0.62063449999999998</v>
      </c>
      <c r="CT18">
        <v>1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964.5</v>
      </c>
      <c r="DA18">
        <v>1.0368419856407499E-3</v>
      </c>
      <c r="DB18">
        <v>9.765625E-4</v>
      </c>
      <c r="DC18">
        <v>2.5390625000000001E-3</v>
      </c>
      <c r="DD18">
        <v>2.3957740746191001E-4</v>
      </c>
      <c r="DE18">
        <v>0.23100196721129801</v>
      </c>
      <c r="DF18">
        <v>1266523</v>
      </c>
      <c r="DG18">
        <v>1266520</v>
      </c>
      <c r="DH18">
        <v>1266530</v>
      </c>
      <c r="DI18">
        <v>1266510</v>
      </c>
      <c r="DJ18">
        <v>1266510</v>
      </c>
      <c r="DK18">
        <v>1266525</v>
      </c>
      <c r="DL18">
        <v>1.7213886999999899</v>
      </c>
      <c r="DM18">
        <v>5.7435189999999903</v>
      </c>
      <c r="DN18">
        <v>0.363056199999999</v>
      </c>
      <c r="DO18">
        <v>0</v>
      </c>
      <c r="DP18">
        <v>0</v>
      </c>
      <c r="DQ18">
        <v>1.7799071</v>
      </c>
      <c r="DR18">
        <v>1266521</v>
      </c>
      <c r="DS18">
        <v>1266520</v>
      </c>
      <c r="DT18">
        <v>1266530</v>
      </c>
      <c r="DU18">
        <v>1266510</v>
      </c>
      <c r="DV18">
        <v>1266510</v>
      </c>
      <c r="DW18">
        <v>1266523</v>
      </c>
      <c r="DX18" s="1">
        <v>3.7587580000000002E-16</v>
      </c>
      <c r="DY18" s="1">
        <v>-3.7587580000000002E-16</v>
      </c>
      <c r="DZ18" s="1">
        <v>2.5617776000000001E-16</v>
      </c>
      <c r="EA18" s="1">
        <v>-3.9222909999999998E-16</v>
      </c>
      <c r="EB18">
        <v>0</v>
      </c>
      <c r="EC18">
        <v>0</v>
      </c>
      <c r="ED18" s="1">
        <v>-1.84654E-16</v>
      </c>
    </row>
    <row r="19" spans="1:134" x14ac:dyDescent="0.35">
      <c r="A19">
        <v>10</v>
      </c>
      <c r="B19">
        <v>1</v>
      </c>
      <c r="C19">
        <v>6704</v>
      </c>
      <c r="D19">
        <v>360</v>
      </c>
      <c r="E19">
        <v>2</v>
      </c>
      <c r="F19">
        <v>3</v>
      </c>
      <c r="G19">
        <v>4</v>
      </c>
      <c r="H19">
        <v>4</v>
      </c>
      <c r="I19">
        <v>0</v>
      </c>
      <c r="J19">
        <v>0</v>
      </c>
      <c r="K19">
        <v>0</v>
      </c>
      <c r="L19">
        <v>3</v>
      </c>
      <c r="M19">
        <v>14</v>
      </c>
      <c r="N19">
        <v>4</v>
      </c>
      <c r="O19">
        <v>0</v>
      </c>
      <c r="P19">
        <v>-1</v>
      </c>
      <c r="Q19">
        <v>4</v>
      </c>
      <c r="R19">
        <v>-2.5</v>
      </c>
      <c r="S19">
        <v>0</v>
      </c>
      <c r="T19">
        <v>0.9</v>
      </c>
      <c r="U19">
        <v>0.94450555747693099</v>
      </c>
      <c r="V19">
        <v>0.14567633427365401</v>
      </c>
      <c r="W19">
        <v>1.8264115377594901</v>
      </c>
      <c r="X19">
        <v>0.38003063383318297</v>
      </c>
      <c r="Y19">
        <v>0.358552947288517</v>
      </c>
      <c r="Z19">
        <v>1.6807352034858301</v>
      </c>
      <c r="AA19">
        <v>1.0036657643379401</v>
      </c>
      <c r="AB19">
        <v>0.14567633427365401</v>
      </c>
      <c r="AC19">
        <v>1.8461687939957601</v>
      </c>
      <c r="AD19">
        <v>0.36149818254635002</v>
      </c>
      <c r="AE19">
        <v>0.36247837721863801</v>
      </c>
      <c r="AF19">
        <v>1.7004924597221101</v>
      </c>
      <c r="AG19">
        <v>4.8608399999999899E-2</v>
      </c>
      <c r="AH19">
        <v>-1.315682770934</v>
      </c>
      <c r="AI19">
        <v>4.8828100000000002E-4</v>
      </c>
      <c r="AJ19">
        <v>1.22069999999989E-3</v>
      </c>
      <c r="AK19">
        <v>0</v>
      </c>
      <c r="AL19">
        <v>0</v>
      </c>
      <c r="AM19">
        <v>1.80419899999999E-2</v>
      </c>
      <c r="AN19">
        <v>0.16202799999999901</v>
      </c>
      <c r="AO19">
        <v>1.62760333333329E-3</v>
      </c>
      <c r="AP19">
        <v>4.0689999999999E-3</v>
      </c>
      <c r="AQ19">
        <v>0</v>
      </c>
      <c r="AR19">
        <v>0</v>
      </c>
      <c r="AS19">
        <v>6.01399666666666E-2</v>
      </c>
      <c r="AT19">
        <v>486.084</v>
      </c>
      <c r="AU19">
        <v>4.8828100000000001</v>
      </c>
      <c r="AV19">
        <v>12.206999999999899</v>
      </c>
      <c r="AW19">
        <v>0</v>
      </c>
      <c r="AX19">
        <v>0</v>
      </c>
      <c r="AY19">
        <v>180.41990000000001</v>
      </c>
      <c r="AZ19">
        <v>1266510</v>
      </c>
      <c r="BA19">
        <v>135.11109999999999</v>
      </c>
      <c r="BB19">
        <v>132.708</v>
      </c>
      <c r="BC19">
        <v>2.12272039612087</v>
      </c>
      <c r="BD19">
        <v>1.0667985250803E-4</v>
      </c>
      <c r="BE19">
        <v>1.04782433616752E-4</v>
      </c>
      <c r="BF19">
        <v>-3.9798882270841398</v>
      </c>
      <c r="BG19">
        <v>1.0805119999993E-4</v>
      </c>
      <c r="BH19">
        <v>-3.9665614685060699</v>
      </c>
      <c r="BI19">
        <v>1.0478029999996E-4</v>
      </c>
      <c r="BJ19">
        <v>-0.63530779999999998</v>
      </c>
      <c r="BK19">
        <v>6.7903840000000004</v>
      </c>
      <c r="BL19" s="1">
        <v>-5.0162083205027899E-7</v>
      </c>
      <c r="BM19" s="1">
        <v>5.36149260566438E-6</v>
      </c>
      <c r="BN19" s="1">
        <v>-5.0155839999999997E-7</v>
      </c>
      <c r="BO19" s="1">
        <v>5.3608239999999901E-6</v>
      </c>
      <c r="BP19" s="1">
        <v>5.5473479999999999E-6</v>
      </c>
      <c r="BQ19">
        <v>-4.6267699999999598E-3</v>
      </c>
      <c r="BR19">
        <v>5.1134689999999899E-2</v>
      </c>
      <c r="BS19">
        <v>1.0000157914268299</v>
      </c>
      <c r="BT19" s="1">
        <v>1.2221469234352599E-6</v>
      </c>
      <c r="BU19" s="1">
        <v>1.2221256E-6</v>
      </c>
      <c r="BV19">
        <v>1.0000150018554901</v>
      </c>
      <c r="BW19" s="1">
        <v>2.0306511594855098E-6</v>
      </c>
      <c r="BX19" s="1">
        <v>2.0306219999999999E-6</v>
      </c>
      <c r="BY19">
        <v>3.1652390000000001</v>
      </c>
      <c r="BZ19">
        <v>29.077959999999901</v>
      </c>
      <c r="CA19">
        <v>1.46352881870296</v>
      </c>
      <c r="CB19">
        <v>96.926533333333296</v>
      </c>
      <c r="CC19">
        <v>1.9864075639832901</v>
      </c>
      <c r="CD19">
        <v>4.7558189999999998</v>
      </c>
      <c r="CE19">
        <v>0.21921271198356199</v>
      </c>
      <c r="CF19">
        <v>1.80291</v>
      </c>
      <c r="CG19">
        <v>14.287849999999899</v>
      </c>
      <c r="CH19">
        <v>1.15496683091034</v>
      </c>
      <c r="CI19">
        <v>47.626166666666599</v>
      </c>
      <c r="CJ19">
        <v>1.6778455761906801</v>
      </c>
      <c r="CK19">
        <v>0.14811559999999899</v>
      </c>
      <c r="CL19">
        <v>0.37604423521643998</v>
      </c>
      <c r="CM19">
        <v>0.41190486277889699</v>
      </c>
      <c r="CN19">
        <v>0.47760240646686503</v>
      </c>
      <c r="CO19">
        <v>1.1450319999999899E-2</v>
      </c>
      <c r="CP19">
        <v>8.8627879999999496E-3</v>
      </c>
      <c r="CQ19">
        <v>4.7210329999999898E-2</v>
      </c>
      <c r="CR19">
        <v>1.620377</v>
      </c>
      <c r="CS19">
        <v>0.5897905</v>
      </c>
      <c r="CT19">
        <v>1</v>
      </c>
      <c r="CU19">
        <v>1</v>
      </c>
      <c r="CV19">
        <v>1</v>
      </c>
      <c r="CW19">
        <v>1</v>
      </c>
      <c r="CX19">
        <v>0</v>
      </c>
      <c r="CY19">
        <v>0</v>
      </c>
      <c r="CZ19">
        <v>900</v>
      </c>
      <c r="DA19">
        <v>1.1112000333864001E-3</v>
      </c>
      <c r="DB19">
        <v>9.765625E-4</v>
      </c>
      <c r="DC19">
        <v>3.1250000000000002E-3</v>
      </c>
      <c r="DD19">
        <v>3.8300740106910001E-4</v>
      </c>
      <c r="DE19">
        <v>0.34457680894517001</v>
      </c>
      <c r="DF19">
        <v>1266531</v>
      </c>
      <c r="DG19">
        <v>1266520</v>
      </c>
      <c r="DH19">
        <v>1266530</v>
      </c>
      <c r="DI19">
        <v>1266510</v>
      </c>
      <c r="DJ19">
        <v>1266510</v>
      </c>
      <c r="DK19">
        <v>1266528</v>
      </c>
      <c r="DL19">
        <v>1.5478613000000001</v>
      </c>
      <c r="DM19">
        <v>5.7470129999999999</v>
      </c>
      <c r="DN19">
        <v>0.36295379999999899</v>
      </c>
      <c r="DO19">
        <v>0</v>
      </c>
      <c r="DP19">
        <v>0</v>
      </c>
      <c r="DQ19">
        <v>1.9525192</v>
      </c>
      <c r="DR19">
        <v>1266530</v>
      </c>
      <c r="DS19">
        <v>1266520</v>
      </c>
      <c r="DT19">
        <v>1266530</v>
      </c>
      <c r="DU19">
        <v>1266510</v>
      </c>
      <c r="DV19">
        <v>1266510</v>
      </c>
      <c r="DW19">
        <v>1266526</v>
      </c>
      <c r="DX19" s="1">
        <v>-7.00684899999999E-16</v>
      </c>
      <c r="DY19" s="1">
        <v>7.00684899999999E-16</v>
      </c>
      <c r="DZ19" s="1">
        <v>-3.4963360000000002E-16</v>
      </c>
      <c r="EA19" s="1">
        <v>5.9833956400000004E-16</v>
      </c>
      <c r="EB19">
        <v>0</v>
      </c>
      <c r="EC19">
        <v>0</v>
      </c>
      <c r="ED19" s="1">
        <v>-3.5828895999999999E-16</v>
      </c>
    </row>
    <row r="20" spans="1:134" x14ac:dyDescent="0.35">
      <c r="A20">
        <v>10</v>
      </c>
      <c r="B20">
        <v>1</v>
      </c>
      <c r="C20">
        <v>6704</v>
      </c>
      <c r="D20">
        <v>528</v>
      </c>
      <c r="E20">
        <v>3</v>
      </c>
      <c r="F20">
        <v>4</v>
      </c>
      <c r="G20">
        <v>4</v>
      </c>
      <c r="H20">
        <v>4</v>
      </c>
      <c r="I20">
        <v>0</v>
      </c>
      <c r="J20">
        <v>0</v>
      </c>
      <c r="K20">
        <v>0</v>
      </c>
      <c r="L20">
        <v>3</v>
      </c>
      <c r="M20">
        <v>14</v>
      </c>
      <c r="N20">
        <v>4</v>
      </c>
      <c r="O20">
        <v>0</v>
      </c>
      <c r="P20">
        <v>-1</v>
      </c>
      <c r="Q20">
        <v>4</v>
      </c>
      <c r="R20">
        <v>-2.5</v>
      </c>
      <c r="S20">
        <v>0</v>
      </c>
      <c r="T20">
        <v>0.9</v>
      </c>
      <c r="U20">
        <v>0.94450555747693099</v>
      </c>
      <c r="V20">
        <v>0.14567633427365401</v>
      </c>
      <c r="W20">
        <v>1.8264115377594901</v>
      </c>
      <c r="X20">
        <v>0.38003063383318297</v>
      </c>
      <c r="Y20">
        <v>0.358552947288517</v>
      </c>
      <c r="Z20">
        <v>1.6807352034858301</v>
      </c>
      <c r="AA20">
        <v>1.0036657643379401</v>
      </c>
      <c r="AB20">
        <v>0.14567633427365401</v>
      </c>
      <c r="AC20">
        <v>1.8461687939957601</v>
      </c>
      <c r="AD20">
        <v>0.36149818254635002</v>
      </c>
      <c r="AE20">
        <v>0.36247837721863801</v>
      </c>
      <c r="AF20">
        <v>1.7004924597221101</v>
      </c>
      <c r="AG20">
        <v>9.0478529999999904E-2</v>
      </c>
      <c r="AH20">
        <v>-1.057542323174</v>
      </c>
      <c r="AI20">
        <v>4.8828100000000002E-4</v>
      </c>
      <c r="AJ20">
        <v>1.22069999999989E-3</v>
      </c>
      <c r="AK20">
        <v>0</v>
      </c>
      <c r="AL20">
        <v>0</v>
      </c>
      <c r="AM20">
        <v>2.30956999999999E-2</v>
      </c>
      <c r="AN20">
        <v>0.226196324999999</v>
      </c>
      <c r="AO20">
        <v>1.2207024999998999E-3</v>
      </c>
      <c r="AP20">
        <v>3.0517499999999E-3</v>
      </c>
      <c r="AQ20">
        <v>0</v>
      </c>
      <c r="AR20">
        <v>0</v>
      </c>
      <c r="AS20">
        <v>5.7739249999999902E-2</v>
      </c>
      <c r="AT20">
        <v>904.78529999999898</v>
      </c>
      <c r="AU20">
        <v>4.8828100000000001</v>
      </c>
      <c r="AV20">
        <v>12.206999999999899</v>
      </c>
      <c r="AW20">
        <v>0</v>
      </c>
      <c r="AX20">
        <v>0</v>
      </c>
      <c r="AY20">
        <v>230.95699999999999</v>
      </c>
      <c r="AZ20">
        <v>1266510</v>
      </c>
      <c r="BA20">
        <v>171.59030000000001</v>
      </c>
      <c r="BB20">
        <v>168.16759999999999</v>
      </c>
      <c r="BC20">
        <v>2.2255328995944099</v>
      </c>
      <c r="BD20">
        <v>1.3548278339682999E-4</v>
      </c>
      <c r="BE20">
        <v>1.3278031756553901E-4</v>
      </c>
      <c r="BF20">
        <v>-3.8770757236106301</v>
      </c>
      <c r="BG20">
        <v>1.3787939999997001E-4</v>
      </c>
      <c r="BH20">
        <v>-3.8607084098128102</v>
      </c>
      <c r="BI20">
        <v>1.3276589999996E-4</v>
      </c>
      <c r="BJ20">
        <v>1.6573605999999901</v>
      </c>
      <c r="BK20">
        <v>12.93726</v>
      </c>
      <c r="BL20" s="1">
        <v>1.3086044326535101E-6</v>
      </c>
      <c r="BM20" s="1">
        <v>1.02148897363621E-5</v>
      </c>
      <c r="BN20" s="1">
        <v>1.3083928999999999E-6</v>
      </c>
      <c r="BO20" s="1">
        <v>1.02131949999999E-5</v>
      </c>
      <c r="BP20" s="1">
        <v>1.0257109E-5</v>
      </c>
      <c r="BQ20">
        <v>9.5560838999999304E-3</v>
      </c>
      <c r="BR20">
        <v>7.6988759999999906E-2</v>
      </c>
      <c r="BS20">
        <v>1.0000213184262201</v>
      </c>
      <c r="BT20" s="1">
        <v>1.4457680555226501E-6</v>
      </c>
      <c r="BU20" s="1">
        <v>1.4457346999999899E-6</v>
      </c>
      <c r="BV20">
        <v>1.0000236871402499</v>
      </c>
      <c r="BW20" s="1">
        <v>4.14409440114961E-7</v>
      </c>
      <c r="BX20" s="1">
        <v>4.1439959999999998E-7</v>
      </c>
      <c r="BY20">
        <v>3.1659929999999998</v>
      </c>
      <c r="BZ20">
        <v>29.108249999999899</v>
      </c>
      <c r="CA20">
        <v>1.46398091882106</v>
      </c>
      <c r="CB20">
        <v>72.770624999999995</v>
      </c>
      <c r="CC20">
        <v>1.8619209274930999</v>
      </c>
      <c r="CD20">
        <v>4.7543239999999898</v>
      </c>
      <c r="CE20">
        <v>0.17319193352264201</v>
      </c>
      <c r="CF20">
        <v>1.8028500000000001</v>
      </c>
      <c r="CG20">
        <v>14.28534</v>
      </c>
      <c r="CH20">
        <v>1.1548905310775699</v>
      </c>
      <c r="CI20">
        <v>35.713349999999998</v>
      </c>
      <c r="CJ20">
        <v>1.5528305397496101</v>
      </c>
      <c r="CK20">
        <v>0.148019599999999</v>
      </c>
      <c r="CL20">
        <v>0.37566812635646601</v>
      </c>
      <c r="CM20">
        <v>0.41194202149693598</v>
      </c>
      <c r="CN20">
        <v>0.47762113872540002</v>
      </c>
      <c r="CO20">
        <v>8.5870649999999493E-3</v>
      </c>
      <c r="CP20">
        <v>6.6440199999999701E-3</v>
      </c>
      <c r="CQ20">
        <v>3.5377659999999901E-2</v>
      </c>
      <c r="CR20">
        <v>2.2682689999999899</v>
      </c>
      <c r="CS20">
        <v>0.56741319999999995</v>
      </c>
      <c r="CT20">
        <v>1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841.2</v>
      </c>
      <c r="DA20">
        <v>1.1889222502975E-3</v>
      </c>
      <c r="DB20">
        <v>9.765625E-4</v>
      </c>
      <c r="DC20">
        <v>3.5156250000000001E-3</v>
      </c>
      <c r="DD20">
        <v>5.0988957476168001E-4</v>
      </c>
      <c r="DE20">
        <v>0.42874382591907401</v>
      </c>
      <c r="DF20">
        <v>1266538</v>
      </c>
      <c r="DG20">
        <v>1266520</v>
      </c>
      <c r="DH20">
        <v>1266530</v>
      </c>
      <c r="DI20">
        <v>1266510</v>
      </c>
      <c r="DJ20">
        <v>1266510</v>
      </c>
      <c r="DK20">
        <v>1266531</v>
      </c>
      <c r="DL20">
        <v>1.8310797000000001</v>
      </c>
      <c r="DM20">
        <v>5.7487569999999897</v>
      </c>
      <c r="DN20">
        <v>0.36305779999999999</v>
      </c>
      <c r="DO20">
        <v>0</v>
      </c>
      <c r="DP20">
        <v>0</v>
      </c>
      <c r="DQ20">
        <v>1.7850659</v>
      </c>
      <c r="DR20">
        <v>1266537</v>
      </c>
      <c r="DS20">
        <v>1266520</v>
      </c>
      <c r="DT20">
        <v>1266530</v>
      </c>
      <c r="DU20">
        <v>1266510</v>
      </c>
      <c r="DV20">
        <v>1266510</v>
      </c>
      <c r="DW20">
        <v>1266530</v>
      </c>
      <c r="DX20" s="1">
        <v>-1.43200209999999E-15</v>
      </c>
      <c r="DY20" s="1">
        <v>1.43200209999999E-15</v>
      </c>
      <c r="DZ20" s="1">
        <v>-8.1638799999999606E-18</v>
      </c>
      <c r="EA20" s="1">
        <v>1.493084113E-15</v>
      </c>
      <c r="EB20">
        <v>0</v>
      </c>
      <c r="EC20">
        <v>0</v>
      </c>
      <c r="ED20" s="1">
        <v>1.0508387E-15</v>
      </c>
    </row>
    <row r="21" spans="1:134" x14ac:dyDescent="0.35">
      <c r="A21">
        <v>10</v>
      </c>
      <c r="B21">
        <v>1</v>
      </c>
      <c r="C21">
        <v>6704</v>
      </c>
      <c r="D21">
        <v>696</v>
      </c>
      <c r="E21">
        <v>4</v>
      </c>
      <c r="F21">
        <v>6</v>
      </c>
      <c r="G21">
        <v>4</v>
      </c>
      <c r="H21">
        <v>4</v>
      </c>
      <c r="I21">
        <v>0</v>
      </c>
      <c r="J21">
        <v>0</v>
      </c>
      <c r="K21">
        <v>0</v>
      </c>
      <c r="L21">
        <v>3</v>
      </c>
      <c r="M21">
        <v>14</v>
      </c>
      <c r="N21">
        <v>4</v>
      </c>
      <c r="O21">
        <v>0</v>
      </c>
      <c r="P21">
        <v>-1</v>
      </c>
      <c r="Q21">
        <v>4</v>
      </c>
      <c r="R21">
        <v>-2.5</v>
      </c>
      <c r="S21">
        <v>0</v>
      </c>
      <c r="T21">
        <v>0.9</v>
      </c>
      <c r="U21">
        <v>0.94450555747693099</v>
      </c>
      <c r="V21">
        <v>0.14567633427365401</v>
      </c>
      <c r="W21">
        <v>1.8264115377594901</v>
      </c>
      <c r="X21">
        <v>0.38003063383318297</v>
      </c>
      <c r="Y21">
        <v>0.358552947288517</v>
      </c>
      <c r="Z21">
        <v>1.6807352034858301</v>
      </c>
      <c r="AA21">
        <v>1.0036657643379401</v>
      </c>
      <c r="AB21">
        <v>0.14567633427365401</v>
      </c>
      <c r="AC21">
        <v>1.8461687939957601</v>
      </c>
      <c r="AD21">
        <v>0.36149818254635002</v>
      </c>
      <c r="AE21">
        <v>0.36247837721863801</v>
      </c>
      <c r="AF21">
        <v>1.7004924597221101</v>
      </c>
      <c r="AG21">
        <v>0.24067369999999899</v>
      </c>
      <c r="AH21">
        <v>-0.62029664093702896</v>
      </c>
      <c r="AI21">
        <v>4.8828100000000002E-4</v>
      </c>
      <c r="AJ21">
        <v>1.22069999999989E-3</v>
      </c>
      <c r="AK21">
        <v>0</v>
      </c>
      <c r="AL21">
        <v>0</v>
      </c>
      <c r="AM21">
        <v>3.2031259999999902E-2</v>
      </c>
      <c r="AN21">
        <v>0.40112283333333298</v>
      </c>
      <c r="AO21">
        <v>8.1380166666660003E-4</v>
      </c>
      <c r="AP21">
        <v>2.0344999999999001E-3</v>
      </c>
      <c r="AQ21">
        <v>0</v>
      </c>
      <c r="AR21">
        <v>0</v>
      </c>
      <c r="AS21">
        <v>5.3385433333333197E-2</v>
      </c>
      <c r="AT21">
        <v>2406.7370000000001</v>
      </c>
      <c r="AU21">
        <v>4.8828100000000001</v>
      </c>
      <c r="AV21">
        <v>12.206999999999899</v>
      </c>
      <c r="AW21">
        <v>0</v>
      </c>
      <c r="AX21">
        <v>0</v>
      </c>
      <c r="AY21">
        <v>320.31259999999997</v>
      </c>
      <c r="AZ21">
        <v>1266510</v>
      </c>
      <c r="BA21">
        <v>231.97579999999999</v>
      </c>
      <c r="BB21">
        <v>227.27809999999999</v>
      </c>
      <c r="BC21">
        <v>2.3563276796067401</v>
      </c>
      <c r="BD21">
        <v>1.8316144365218901E-4</v>
      </c>
      <c r="BE21">
        <v>1.7945227436021001E-4</v>
      </c>
      <c r="BF21">
        <v>-3.7462809435982201</v>
      </c>
      <c r="BG21">
        <v>1.8651179999995001E-4</v>
      </c>
      <c r="BH21">
        <v>-3.72952142173401</v>
      </c>
      <c r="BI21">
        <v>1.7942179999997E-4</v>
      </c>
      <c r="BJ21">
        <v>12.81113</v>
      </c>
      <c r="BK21">
        <v>28.006799999999998</v>
      </c>
      <c r="BL21" s="1">
        <v>1.0115301103031099E-5</v>
      </c>
      <c r="BM21" s="1">
        <v>2.2113366653243899E-5</v>
      </c>
      <c r="BN21" s="1">
        <v>1.0112976000000001E-5</v>
      </c>
      <c r="BO21" s="1">
        <v>2.2108239999999999E-5</v>
      </c>
      <c r="BP21" s="1">
        <v>2.217495E-5</v>
      </c>
      <c r="BQ21">
        <v>5.4314509999999899E-2</v>
      </c>
      <c r="BR21">
        <v>0.123299899999999</v>
      </c>
      <c r="BS21">
        <v>1.0000315828536599</v>
      </c>
      <c r="BT21" s="1">
        <v>1.4047625364189699E-6</v>
      </c>
      <c r="BU21" s="1">
        <v>1.4047148E-6</v>
      </c>
      <c r="BV21">
        <v>1.0000315828536599</v>
      </c>
      <c r="BW21" s="1">
        <v>2.19216903143283E-7</v>
      </c>
      <c r="BX21" s="1">
        <v>2.192102E-7</v>
      </c>
      <c r="BY21">
        <v>3.1667480000000001</v>
      </c>
      <c r="BZ21">
        <v>29.13852</v>
      </c>
      <c r="CA21">
        <v>1.4644322524345099</v>
      </c>
      <c r="CB21">
        <v>48.5641999999999</v>
      </c>
      <c r="CC21">
        <v>1.6862810020508701</v>
      </c>
      <c r="CD21">
        <v>4.7528329999999999</v>
      </c>
      <c r="CE21">
        <v>0.12829069337999599</v>
      </c>
      <c r="CF21">
        <v>1.802789</v>
      </c>
      <c r="CG21">
        <v>14.2828699999999</v>
      </c>
      <c r="CH21">
        <v>1.15481543402404</v>
      </c>
      <c r="CI21">
        <v>23.804783333333301</v>
      </c>
      <c r="CJ21">
        <v>1.3766641836403899</v>
      </c>
      <c r="CK21">
        <v>0.14792379999999999</v>
      </c>
      <c r="CL21">
        <v>0.37529375395605402</v>
      </c>
      <c r="CM21">
        <v>0.41197810976305899</v>
      </c>
      <c r="CN21">
        <v>0.47763996208083498</v>
      </c>
      <c r="CO21">
        <v>5.7242599999999698E-3</v>
      </c>
      <c r="CP21">
        <v>4.4273019999999403E-3</v>
      </c>
      <c r="CQ21">
        <v>2.3565079999999902E-2</v>
      </c>
      <c r="CR21">
        <v>4.0186859999999998</v>
      </c>
      <c r="CS21">
        <v>0.52473210000000003</v>
      </c>
      <c r="CT21">
        <v>1</v>
      </c>
      <c r="CU21">
        <v>1</v>
      </c>
      <c r="CV21">
        <v>1</v>
      </c>
      <c r="CW21">
        <v>1</v>
      </c>
      <c r="CX21">
        <v>0</v>
      </c>
      <c r="CY21">
        <v>0</v>
      </c>
      <c r="CZ21">
        <v>721.2</v>
      </c>
      <c r="DA21">
        <v>1.3867965098765299E-3</v>
      </c>
      <c r="DB21">
        <v>9.765625E-4</v>
      </c>
      <c r="DC21">
        <v>4.5898437500000002E-3</v>
      </c>
      <c r="DD21">
        <v>7.4048713671657899E-4</v>
      </c>
      <c r="DE21">
        <v>0.533986947237855</v>
      </c>
      <c r="DF21">
        <v>1266553</v>
      </c>
      <c r="DG21">
        <v>1266520</v>
      </c>
      <c r="DH21">
        <v>1266530</v>
      </c>
      <c r="DI21">
        <v>1266510</v>
      </c>
      <c r="DJ21">
        <v>1266510</v>
      </c>
      <c r="DK21">
        <v>1266534</v>
      </c>
      <c r="DL21">
        <v>1.77914579999999</v>
      </c>
      <c r="DM21">
        <v>5.750502</v>
      </c>
      <c r="DN21">
        <v>0.36326439999999899</v>
      </c>
      <c r="DO21">
        <v>0</v>
      </c>
      <c r="DP21">
        <v>0</v>
      </c>
      <c r="DQ21">
        <v>2.6710150000000001</v>
      </c>
      <c r="DR21">
        <v>1266550</v>
      </c>
      <c r="DS21">
        <v>1266520</v>
      </c>
      <c r="DT21">
        <v>1266530</v>
      </c>
      <c r="DU21">
        <v>1266510</v>
      </c>
      <c r="DV21">
        <v>1266510</v>
      </c>
      <c r="DW21">
        <v>1266532</v>
      </c>
      <c r="DX21" s="1">
        <v>-9.9205294000000008E-16</v>
      </c>
      <c r="DY21" s="1">
        <v>9.9205294000000008E-16</v>
      </c>
      <c r="DZ21" s="1">
        <v>-2.6654699999999899E-17</v>
      </c>
      <c r="EA21" s="1">
        <v>8.815467E-16</v>
      </c>
      <c r="EB21">
        <v>0</v>
      </c>
      <c r="EC21">
        <v>0</v>
      </c>
      <c r="ED21" s="1">
        <v>5.698066E-16</v>
      </c>
    </row>
    <row r="22" spans="1:134" x14ac:dyDescent="0.35">
      <c r="A22">
        <v>30</v>
      </c>
      <c r="B22">
        <v>1</v>
      </c>
      <c r="C22">
        <v>6705</v>
      </c>
      <c r="D22">
        <v>48</v>
      </c>
      <c r="E22">
        <v>0</v>
      </c>
      <c r="F22">
        <v>1.5</v>
      </c>
      <c r="G22">
        <v>5</v>
      </c>
      <c r="H22">
        <v>5</v>
      </c>
      <c r="I22">
        <v>0</v>
      </c>
      <c r="J22">
        <v>0</v>
      </c>
      <c r="K22">
        <v>0</v>
      </c>
      <c r="L22">
        <v>3</v>
      </c>
      <c r="M22">
        <v>14</v>
      </c>
      <c r="N22">
        <v>4</v>
      </c>
      <c r="O22">
        <v>0</v>
      </c>
      <c r="P22">
        <v>-1</v>
      </c>
      <c r="Q22">
        <v>4</v>
      </c>
      <c r="R22">
        <v>-2.5</v>
      </c>
      <c r="S22">
        <v>0</v>
      </c>
      <c r="T22">
        <v>0.9</v>
      </c>
      <c r="U22">
        <v>0.88036542007914198</v>
      </c>
      <c r="V22">
        <v>0.14646067678913099</v>
      </c>
      <c r="W22">
        <v>1.7861590782081</v>
      </c>
      <c r="X22">
        <v>0.39331976301253802</v>
      </c>
      <c r="Y22">
        <v>0.345831291445935</v>
      </c>
      <c r="Z22">
        <v>1.6396984014189699</v>
      </c>
      <c r="AA22">
        <v>0.99834170868087102</v>
      </c>
      <c r="AB22">
        <v>0.14646067678913099</v>
      </c>
      <c r="AC22">
        <v>1.8432729014384801</v>
      </c>
      <c r="AD22">
        <v>0.36235930503357</v>
      </c>
      <c r="AE22">
        <v>0.36139155717358701</v>
      </c>
      <c r="AF22">
        <v>1.69681222464935</v>
      </c>
      <c r="AG22">
        <v>7.4381519999999002E-3</v>
      </c>
      <c r="AH22">
        <v>-2.1372519234089</v>
      </c>
      <c r="AI22">
        <v>9.7656200000000005E-4</v>
      </c>
      <c r="AJ22">
        <v>2.4414100000000002E-3</v>
      </c>
      <c r="AK22">
        <v>0</v>
      </c>
      <c r="AL22">
        <v>0</v>
      </c>
      <c r="AM22">
        <v>3.9062499999999601E-3</v>
      </c>
      <c r="AN22">
        <v>6.3693591111111003E-2</v>
      </c>
      <c r="AO22">
        <v>8.68055111111103E-3</v>
      </c>
      <c r="AP22">
        <v>2.17014222222222E-2</v>
      </c>
      <c r="AQ22">
        <v>0</v>
      </c>
      <c r="AR22">
        <v>0</v>
      </c>
      <c r="AS22">
        <v>3.3637155555555499E-2</v>
      </c>
      <c r="AT22">
        <v>74.381519999999895</v>
      </c>
      <c r="AU22">
        <v>9.7656200000000002</v>
      </c>
      <c r="AV22">
        <v>24.414099999999902</v>
      </c>
      <c r="AW22">
        <v>0</v>
      </c>
      <c r="AX22">
        <v>0</v>
      </c>
      <c r="AY22">
        <v>39.062499999999901</v>
      </c>
      <c r="AZ22">
        <v>1266510</v>
      </c>
      <c r="BA22">
        <v>25.458183333333299</v>
      </c>
      <c r="BB22">
        <v>25.458183333333299</v>
      </c>
      <c r="BC22">
        <v>1.3965091675352399</v>
      </c>
      <c r="BD22" s="1">
        <v>2.0101051972217599E-5</v>
      </c>
      <c r="BE22" s="1">
        <v>2.0101051972217599E-5</v>
      </c>
      <c r="BF22">
        <v>-4.7060994556696203</v>
      </c>
      <c r="BG22" s="1">
        <v>2.0099666666666599E-5</v>
      </c>
      <c r="BH22">
        <v>-4.7061290133810401</v>
      </c>
      <c r="BI22" s="1">
        <v>2.0100236666666601E-5</v>
      </c>
      <c r="BJ22">
        <v>-1.59510119999999</v>
      </c>
      <c r="BK22">
        <v>-2.1943320000000002</v>
      </c>
      <c r="BL22" s="1">
        <v>-1.25944619466091E-6</v>
      </c>
      <c r="BM22" s="1">
        <v>-1.7325816614160101E-6</v>
      </c>
      <c r="BN22" s="1">
        <v>-1.2593590000000001E-6</v>
      </c>
      <c r="BO22" s="1">
        <v>-1.7325102000000001E-6</v>
      </c>
      <c r="BP22">
        <v>0</v>
      </c>
      <c r="BQ22">
        <v>-6.0306226666666601E-2</v>
      </c>
      <c r="BR22">
        <v>-9.3918643333333204E-2</v>
      </c>
      <c r="BS22">
        <v>1.0000476374709499</v>
      </c>
      <c r="BT22" s="1">
        <v>3.9025394456682804E-6</v>
      </c>
      <c r="BU22" s="1">
        <v>3.9023550999999901E-6</v>
      </c>
      <c r="BV22">
        <v>1.00001315952236</v>
      </c>
      <c r="BW22" s="1">
        <v>1.1066587183151599E-5</v>
      </c>
      <c r="BX22" s="1">
        <v>1.10663343333333E-5</v>
      </c>
      <c r="BY22">
        <v>5.5628116666666596</v>
      </c>
      <c r="BZ22">
        <v>87.489203333333293</v>
      </c>
      <c r="CA22">
        <v>1.94193100336741</v>
      </c>
      <c r="CB22">
        <v>776.75213333333295</v>
      </c>
      <c r="CC22">
        <v>2.8832339170155201</v>
      </c>
      <c r="CD22">
        <v>9.7137486666666604</v>
      </c>
      <c r="CE22">
        <v>3.5752264735421</v>
      </c>
      <c r="CF22">
        <v>3.5746419999999999</v>
      </c>
      <c r="CG22">
        <v>28.409043333333301</v>
      </c>
      <c r="CH22">
        <v>1.45345649465292</v>
      </c>
      <c r="CI22">
        <v>252.55212222222201</v>
      </c>
      <c r="CJ22">
        <v>2.39475940830103</v>
      </c>
      <c r="CK22">
        <v>0.17164373333333299</v>
      </c>
      <c r="CL22">
        <v>0.46279100471398898</v>
      </c>
      <c r="CM22">
        <v>0.42442527503642302</v>
      </c>
      <c r="CN22">
        <v>0.48728678033672601</v>
      </c>
      <c r="CO22">
        <v>0.12482984999999901</v>
      </c>
      <c r="CP22">
        <v>0.113020763333333</v>
      </c>
      <c r="CQ22">
        <v>0.53799156666666603</v>
      </c>
      <c r="CR22">
        <v>1.34793566666666</v>
      </c>
      <c r="CS22">
        <v>0.71556423333333297</v>
      </c>
      <c r="CT22">
        <v>1</v>
      </c>
      <c r="CU22">
        <v>1</v>
      </c>
      <c r="CV22">
        <v>1</v>
      </c>
      <c r="CW22">
        <v>1</v>
      </c>
      <c r="CX22">
        <v>0</v>
      </c>
      <c r="CY22">
        <v>0</v>
      </c>
      <c r="CZ22">
        <v>511</v>
      </c>
      <c r="DA22">
        <v>1.9569471624266001E-3</v>
      </c>
      <c r="DB22">
        <v>1.953125E-3</v>
      </c>
      <c r="DC22">
        <v>3.90625E-3</v>
      </c>
      <c r="DD22" s="1">
        <v>8.6316580469027396E-5</v>
      </c>
      <c r="DE22">
        <v>4.4107772619672997E-2</v>
      </c>
      <c r="DF22">
        <v>1266571.33333333</v>
      </c>
      <c r="DG22">
        <v>1266550</v>
      </c>
      <c r="DH22">
        <v>1266570</v>
      </c>
      <c r="DI22">
        <v>1266510</v>
      </c>
      <c r="DJ22">
        <v>1266510</v>
      </c>
      <c r="DK22">
        <v>1266533.33333333</v>
      </c>
      <c r="DL22">
        <v>4.9426052333333299</v>
      </c>
      <c r="DM22">
        <v>19.121666666666599</v>
      </c>
      <c r="DN22">
        <v>4.3833229999999999</v>
      </c>
      <c r="DO22">
        <v>0</v>
      </c>
      <c r="DP22">
        <v>0</v>
      </c>
      <c r="DQ22">
        <v>11.8288076666666</v>
      </c>
      <c r="DR22">
        <v>1266570.33333333</v>
      </c>
      <c r="DS22">
        <v>1266530</v>
      </c>
      <c r="DT22">
        <v>1266570</v>
      </c>
      <c r="DU22">
        <v>1266510</v>
      </c>
      <c r="DV22">
        <v>1266510</v>
      </c>
      <c r="DW22">
        <v>1266523.33333333</v>
      </c>
      <c r="DX22" s="1">
        <v>2.4891803333333301E-16</v>
      </c>
      <c r="DY22" s="1">
        <v>-2.4891803333333301E-16</v>
      </c>
      <c r="DZ22" s="1">
        <v>-2.1039675E-16</v>
      </c>
      <c r="EA22" s="1">
        <v>-1.06494676666666E-15</v>
      </c>
      <c r="EB22">
        <v>0</v>
      </c>
      <c r="EC22">
        <v>0</v>
      </c>
      <c r="ED22" s="1">
        <v>-1.6338573666666599E-15</v>
      </c>
    </row>
    <row r="23" spans="1:134" x14ac:dyDescent="0.35">
      <c r="A23">
        <v>10</v>
      </c>
      <c r="B23">
        <v>1</v>
      </c>
      <c r="C23">
        <v>6705</v>
      </c>
      <c r="D23">
        <v>216</v>
      </c>
      <c r="E23">
        <v>1</v>
      </c>
      <c r="F23">
        <v>2</v>
      </c>
      <c r="G23">
        <v>5</v>
      </c>
      <c r="H23">
        <v>5</v>
      </c>
      <c r="I23">
        <v>0</v>
      </c>
      <c r="J23">
        <v>0</v>
      </c>
      <c r="K23">
        <v>0</v>
      </c>
      <c r="L23">
        <v>3</v>
      </c>
      <c r="M23">
        <v>14</v>
      </c>
      <c r="N23">
        <v>4</v>
      </c>
      <c r="O23">
        <v>0</v>
      </c>
      <c r="P23">
        <v>-1</v>
      </c>
      <c r="Q23">
        <v>4</v>
      </c>
      <c r="R23">
        <v>-2.5</v>
      </c>
      <c r="S23">
        <v>0</v>
      </c>
      <c r="T23">
        <v>0.9</v>
      </c>
      <c r="U23">
        <v>0.88538804661662995</v>
      </c>
      <c r="V23">
        <v>0.14567633427365401</v>
      </c>
      <c r="W23">
        <v>1.7923842494065101</v>
      </c>
      <c r="X23">
        <v>0.39327717568332798</v>
      </c>
      <c r="Y23">
        <v>0.34778064891583599</v>
      </c>
      <c r="Z23">
        <v>1.6467079151328501</v>
      </c>
      <c r="AA23">
        <v>1.0036657643379401</v>
      </c>
      <c r="AB23">
        <v>0.14567633427365401</v>
      </c>
      <c r="AC23">
        <v>1.8461687939957601</v>
      </c>
      <c r="AD23">
        <v>0.36149818254635002</v>
      </c>
      <c r="AE23">
        <v>0.36247837721863801</v>
      </c>
      <c r="AF23">
        <v>1.7004924597221101</v>
      </c>
      <c r="AG23">
        <v>1.1962929999999899E-2</v>
      </c>
      <c r="AH23">
        <v>-1.92273508755749</v>
      </c>
      <c r="AI23">
        <v>9.7656200000000005E-4</v>
      </c>
      <c r="AJ23">
        <v>2.4414100000000002E-3</v>
      </c>
      <c r="AK23">
        <v>0</v>
      </c>
      <c r="AL23">
        <v>0</v>
      </c>
      <c r="AM23">
        <v>5.8593799999999002E-3</v>
      </c>
      <c r="AN23">
        <v>5.98146499999999E-2</v>
      </c>
      <c r="AO23">
        <v>4.8828099999998903E-3</v>
      </c>
      <c r="AP23">
        <v>1.2207050000000001E-2</v>
      </c>
      <c r="AQ23">
        <v>0</v>
      </c>
      <c r="AR23">
        <v>0</v>
      </c>
      <c r="AS23">
        <v>2.9296899999999799E-2</v>
      </c>
      <c r="AT23">
        <v>119.62929999999901</v>
      </c>
      <c r="AU23">
        <v>9.7656200000000002</v>
      </c>
      <c r="AV23">
        <v>24.414099999999902</v>
      </c>
      <c r="AW23">
        <v>0</v>
      </c>
      <c r="AX23">
        <v>0</v>
      </c>
      <c r="AY23">
        <v>58.593800000000002</v>
      </c>
      <c r="AZ23">
        <v>1266510</v>
      </c>
      <c r="BA23">
        <v>44.429719999999897</v>
      </c>
      <c r="BB23">
        <v>44.429719999999897</v>
      </c>
      <c r="BC23">
        <v>1.64744482180296</v>
      </c>
      <c r="BD23" s="1">
        <v>3.5080433632580801E-5</v>
      </c>
      <c r="BE23" s="1">
        <v>3.5080433632580801E-5</v>
      </c>
      <c r="BF23">
        <v>-4.4551638014019099</v>
      </c>
      <c r="BG23" s="1">
        <v>3.5078779999999999E-5</v>
      </c>
      <c r="BH23">
        <v>-4.45518421493896</v>
      </c>
      <c r="BI23" s="1">
        <v>3.5077379999999901E-5</v>
      </c>
      <c r="BJ23">
        <v>-2.33181499999999</v>
      </c>
      <c r="BK23">
        <v>-2.1548479999999999</v>
      </c>
      <c r="BL23" s="1">
        <v>-1.84113429818951E-6</v>
      </c>
      <c r="BM23" s="1">
        <v>-1.7014062265596E-6</v>
      </c>
      <c r="BN23" s="1">
        <v>-1.84104299999999E-6</v>
      </c>
      <c r="BO23" s="1">
        <v>-1.701258E-6</v>
      </c>
      <c r="BP23">
        <v>0</v>
      </c>
      <c r="BQ23">
        <v>-5.2435389999999901E-2</v>
      </c>
      <c r="BR23">
        <v>-4.8497759999999897E-2</v>
      </c>
      <c r="BS23">
        <v>1.0000126331414601</v>
      </c>
      <c r="BT23" s="1">
        <v>2.8775599087255498E-6</v>
      </c>
      <c r="BU23" s="1">
        <v>2.8774672999999902E-6</v>
      </c>
      <c r="BV23">
        <v>1.00005526999392</v>
      </c>
      <c r="BW23" s="1">
        <v>6.7338631357036201E-7</v>
      </c>
      <c r="BX23" s="1">
        <v>6.7335019999999996E-7</v>
      </c>
      <c r="BY23">
        <v>5.5834659999999996</v>
      </c>
      <c r="BZ23">
        <v>88.864669999999904</v>
      </c>
      <c r="CA23">
        <v>1.94871645963911</v>
      </c>
      <c r="CB23">
        <v>444.32334999999898</v>
      </c>
      <c r="CC23">
        <v>2.6476864639751301</v>
      </c>
      <c r="CD23">
        <v>9.6276440000000001</v>
      </c>
      <c r="CE23">
        <v>2.0017432937784401</v>
      </c>
      <c r="CF23">
        <v>3.5530430000000002</v>
      </c>
      <c r="CG23">
        <v>28.364899999999999</v>
      </c>
      <c r="CH23">
        <v>1.45278123626704</v>
      </c>
      <c r="CI23">
        <v>141.8245</v>
      </c>
      <c r="CJ23">
        <v>2.1517512406030601</v>
      </c>
      <c r="CK23">
        <v>0.17035399999999901</v>
      </c>
      <c r="CL23">
        <v>0.45613166881260803</v>
      </c>
      <c r="CM23">
        <v>0.424660172806961</v>
      </c>
      <c r="CN23">
        <v>0.48740751640861202</v>
      </c>
      <c r="CO23">
        <v>7.0169279999999903E-2</v>
      </c>
      <c r="CP23">
        <v>6.3228579999999895E-2</v>
      </c>
      <c r="CQ23">
        <v>0.300036999999999</v>
      </c>
      <c r="CR23">
        <v>1.18225899999999</v>
      </c>
      <c r="CS23">
        <v>0.60834849999999996</v>
      </c>
      <c r="CT23">
        <v>1</v>
      </c>
      <c r="CU23">
        <v>1</v>
      </c>
      <c r="CV23">
        <v>1</v>
      </c>
      <c r="CW23">
        <v>1</v>
      </c>
      <c r="CX23">
        <v>0</v>
      </c>
      <c r="CY23">
        <v>0</v>
      </c>
      <c r="CZ23">
        <v>511</v>
      </c>
      <c r="DA23">
        <v>1.9569471624266001E-3</v>
      </c>
      <c r="DB23">
        <v>1.953125E-3</v>
      </c>
      <c r="DC23">
        <v>3.90625E-3</v>
      </c>
      <c r="DD23" s="1">
        <v>8.6316580469027396E-5</v>
      </c>
      <c r="DE23">
        <v>4.4107772619672997E-2</v>
      </c>
      <c r="DF23">
        <v>1266529</v>
      </c>
      <c r="DG23">
        <v>1266550</v>
      </c>
      <c r="DH23">
        <v>1266570</v>
      </c>
      <c r="DI23">
        <v>1266510</v>
      </c>
      <c r="DJ23">
        <v>1266510</v>
      </c>
      <c r="DK23">
        <v>1266580</v>
      </c>
      <c r="DL23">
        <v>3.6444584</v>
      </c>
      <c r="DM23">
        <v>19.200790000000001</v>
      </c>
      <c r="DN23">
        <v>3.9255580000000001</v>
      </c>
      <c r="DO23">
        <v>0</v>
      </c>
      <c r="DP23">
        <v>0</v>
      </c>
      <c r="DQ23">
        <v>1.102476</v>
      </c>
      <c r="DR23">
        <v>1266526</v>
      </c>
      <c r="DS23">
        <v>1266530</v>
      </c>
      <c r="DT23">
        <v>1266566</v>
      </c>
      <c r="DU23">
        <v>1266510</v>
      </c>
      <c r="DV23">
        <v>1266510</v>
      </c>
      <c r="DW23">
        <v>1266580</v>
      </c>
      <c r="DX23" s="1">
        <v>7.1922989999999997E-16</v>
      </c>
      <c r="DY23" s="1">
        <v>-7.1922989999999997E-16</v>
      </c>
      <c r="DZ23" s="1">
        <v>6.6580542000000005E-17</v>
      </c>
      <c r="EA23" s="1">
        <v>1.5144758000000001E-15</v>
      </c>
      <c r="EB23">
        <v>0</v>
      </c>
      <c r="EC23">
        <v>0</v>
      </c>
      <c r="ED23" s="1">
        <v>5.7238369999999898E-16</v>
      </c>
    </row>
    <row r="24" spans="1:134" x14ac:dyDescent="0.35">
      <c r="A24">
        <v>10</v>
      </c>
      <c r="B24">
        <v>1</v>
      </c>
      <c r="C24">
        <v>6705</v>
      </c>
      <c r="D24">
        <v>384</v>
      </c>
      <c r="E24">
        <v>2</v>
      </c>
      <c r="F24">
        <v>3</v>
      </c>
      <c r="G24">
        <v>5</v>
      </c>
      <c r="H24">
        <v>5</v>
      </c>
      <c r="I24">
        <v>0</v>
      </c>
      <c r="J24">
        <v>0</v>
      </c>
      <c r="K24">
        <v>0</v>
      </c>
      <c r="L24">
        <v>3</v>
      </c>
      <c r="M24">
        <v>14</v>
      </c>
      <c r="N24">
        <v>4</v>
      </c>
      <c r="O24">
        <v>0</v>
      </c>
      <c r="P24">
        <v>-1</v>
      </c>
      <c r="Q24">
        <v>4</v>
      </c>
      <c r="R24">
        <v>-2.5</v>
      </c>
      <c r="S24">
        <v>0</v>
      </c>
      <c r="T24">
        <v>0.9</v>
      </c>
      <c r="U24">
        <v>0.88538804661662995</v>
      </c>
      <c r="V24">
        <v>0.14567633427365401</v>
      </c>
      <c r="W24">
        <v>1.7923842494065101</v>
      </c>
      <c r="X24">
        <v>0.39327717568332798</v>
      </c>
      <c r="Y24">
        <v>0.34778064891583599</v>
      </c>
      <c r="Z24">
        <v>1.6467079151328501</v>
      </c>
      <c r="AA24">
        <v>1.0036657643379401</v>
      </c>
      <c r="AB24">
        <v>0.14567633427365401</v>
      </c>
      <c r="AC24">
        <v>1.8461687939957601</v>
      </c>
      <c r="AD24">
        <v>0.36149818254635002</v>
      </c>
      <c r="AE24">
        <v>0.36247837721863801</v>
      </c>
      <c r="AF24">
        <v>1.7004924597221101</v>
      </c>
      <c r="AG24">
        <v>2.11914299999999E-2</v>
      </c>
      <c r="AH24">
        <v>-1.6744790512912</v>
      </c>
      <c r="AI24">
        <v>9.7656200000000005E-4</v>
      </c>
      <c r="AJ24">
        <v>2.4414100000000002E-3</v>
      </c>
      <c r="AK24">
        <v>0</v>
      </c>
      <c r="AL24">
        <v>0</v>
      </c>
      <c r="AM24">
        <v>1.0302729999999901E-2</v>
      </c>
      <c r="AN24">
        <v>7.0638099999999898E-2</v>
      </c>
      <c r="AO24">
        <v>3.2552066666665901E-3</v>
      </c>
      <c r="AP24">
        <v>8.1380333333332892E-3</v>
      </c>
      <c r="AQ24">
        <v>0</v>
      </c>
      <c r="AR24">
        <v>0</v>
      </c>
      <c r="AS24">
        <v>3.43424333333332E-2</v>
      </c>
      <c r="AT24">
        <v>211.9143</v>
      </c>
      <c r="AU24">
        <v>9.7656200000000002</v>
      </c>
      <c r="AV24">
        <v>24.414099999999902</v>
      </c>
      <c r="AW24">
        <v>0</v>
      </c>
      <c r="AX24">
        <v>0</v>
      </c>
      <c r="AY24">
        <v>103.027299999999</v>
      </c>
      <c r="AZ24">
        <v>1266510</v>
      </c>
      <c r="BA24">
        <v>67.028019999999998</v>
      </c>
      <c r="BB24">
        <v>67.028019999999998</v>
      </c>
      <c r="BC24">
        <v>1.82602824355773</v>
      </c>
      <c r="BD24" s="1">
        <v>5.2923403684139801E-5</v>
      </c>
      <c r="BE24" s="1">
        <v>5.2923403684139801E-5</v>
      </c>
      <c r="BF24">
        <v>-4.2765803796471298</v>
      </c>
      <c r="BG24" s="1">
        <v>5.2918309999999897E-5</v>
      </c>
      <c r="BH24">
        <v>-4.2766222009789896</v>
      </c>
      <c r="BI24" s="1">
        <v>5.29180599999999E-5</v>
      </c>
      <c r="BJ24">
        <v>-1.903106</v>
      </c>
      <c r="BK24">
        <v>-1.365478</v>
      </c>
      <c r="BL24" s="1">
        <v>-1.5026379578526801E-6</v>
      </c>
      <c r="BM24" s="1">
        <v>-1.0781422965472E-6</v>
      </c>
      <c r="BN24" s="1">
        <v>-1.5024959999999999E-6</v>
      </c>
      <c r="BO24" s="1">
        <v>-1.0780343999999999E-6</v>
      </c>
      <c r="BP24">
        <v>0</v>
      </c>
      <c r="BQ24">
        <v>-2.8430679999999899E-2</v>
      </c>
      <c r="BR24">
        <v>-2.0348869999999901E-2</v>
      </c>
      <c r="BS24">
        <v>1.0000442159951299</v>
      </c>
      <c r="BT24" s="1">
        <v>3.1068346874481802E-6</v>
      </c>
      <c r="BU24" s="1">
        <v>3.1067073000000001E-6</v>
      </c>
      <c r="BV24">
        <v>1.0000473742805001</v>
      </c>
      <c r="BW24" s="1">
        <v>3.9818374904264404E-6</v>
      </c>
      <c r="BX24" s="1">
        <v>3.981642E-6</v>
      </c>
      <c r="BY24">
        <v>5.5907919999999898</v>
      </c>
      <c r="BZ24">
        <v>89.399509999999907</v>
      </c>
      <c r="CA24">
        <v>1.9513220147491701</v>
      </c>
      <c r="CB24">
        <v>297.99836666666602</v>
      </c>
      <c r="CC24">
        <v>2.4742007600295102</v>
      </c>
      <c r="CD24">
        <v>9.6136490000000006</v>
      </c>
      <c r="CE24">
        <v>1.33483799229835</v>
      </c>
      <c r="CF24">
        <v>3.5521639999999999</v>
      </c>
      <c r="CG24">
        <v>28.345469999999999</v>
      </c>
      <c r="CH24">
        <v>1.4524836447712199</v>
      </c>
      <c r="CI24">
        <v>94.484899999999897</v>
      </c>
      <c r="CJ24">
        <v>1.97536239005156</v>
      </c>
      <c r="CK24">
        <v>0.16985319999999901</v>
      </c>
      <c r="CL24">
        <v>0.45355026078210398</v>
      </c>
      <c r="CM24">
        <v>0.42478685504667302</v>
      </c>
      <c r="CN24">
        <v>0.48748137371350098</v>
      </c>
      <c r="CO24">
        <v>4.67647699999999E-2</v>
      </c>
      <c r="CP24">
        <v>4.2074369999999903E-2</v>
      </c>
      <c r="CQ24">
        <v>0.19935649999999899</v>
      </c>
      <c r="CR24">
        <v>1.415826</v>
      </c>
      <c r="CS24">
        <v>0.71533910000000001</v>
      </c>
      <c r="CT24">
        <v>1</v>
      </c>
      <c r="CU24">
        <v>1</v>
      </c>
      <c r="CV24">
        <v>1</v>
      </c>
      <c r="CW24">
        <v>1</v>
      </c>
      <c r="CX24">
        <v>0</v>
      </c>
      <c r="CY24">
        <v>0</v>
      </c>
      <c r="CZ24">
        <v>511</v>
      </c>
      <c r="DA24">
        <v>1.9569471624266001E-3</v>
      </c>
      <c r="DB24">
        <v>1.953125E-3</v>
      </c>
      <c r="DC24">
        <v>3.90625E-3</v>
      </c>
      <c r="DD24" s="1">
        <v>8.6316580469027396E-5</v>
      </c>
      <c r="DE24">
        <v>4.4107772619672997E-2</v>
      </c>
      <c r="DF24">
        <v>1266567</v>
      </c>
      <c r="DG24">
        <v>1266550</v>
      </c>
      <c r="DH24">
        <v>1266570</v>
      </c>
      <c r="DI24">
        <v>1266510</v>
      </c>
      <c r="DJ24">
        <v>1266510</v>
      </c>
      <c r="DK24">
        <v>1266568</v>
      </c>
      <c r="DL24">
        <v>3.9348372</v>
      </c>
      <c r="DM24">
        <v>19.22795</v>
      </c>
      <c r="DN24">
        <v>3.7537729999999998</v>
      </c>
      <c r="DO24">
        <v>0</v>
      </c>
      <c r="DP24">
        <v>0</v>
      </c>
      <c r="DQ24">
        <v>5.4838539999999902</v>
      </c>
      <c r="DR24">
        <v>1266566</v>
      </c>
      <c r="DS24">
        <v>1266530</v>
      </c>
      <c r="DT24">
        <v>1266560</v>
      </c>
      <c r="DU24">
        <v>1266510</v>
      </c>
      <c r="DV24">
        <v>1266510</v>
      </c>
      <c r="DW24">
        <v>1266567</v>
      </c>
      <c r="DX24" s="1">
        <v>2.45976569999999E-16</v>
      </c>
      <c r="DY24" s="1">
        <v>-2.45976569999999E-16</v>
      </c>
      <c r="DZ24" s="1">
        <v>8.0457559999999995E-16</v>
      </c>
      <c r="EA24" s="1">
        <v>1.2460439999999999E-16</v>
      </c>
      <c r="EB24">
        <v>0</v>
      </c>
      <c r="EC24">
        <v>0</v>
      </c>
      <c r="ED24" s="1">
        <v>5.4901199999999897E-17</v>
      </c>
    </row>
    <row r="25" spans="1:134" x14ac:dyDescent="0.35">
      <c r="A25">
        <v>10</v>
      </c>
      <c r="B25">
        <v>1</v>
      </c>
      <c r="C25">
        <v>6705</v>
      </c>
      <c r="D25">
        <v>552</v>
      </c>
      <c r="E25">
        <v>3</v>
      </c>
      <c r="F25">
        <v>4</v>
      </c>
      <c r="G25">
        <v>5</v>
      </c>
      <c r="H25">
        <v>5</v>
      </c>
      <c r="I25">
        <v>0</v>
      </c>
      <c r="J25">
        <v>0</v>
      </c>
      <c r="K25">
        <v>0</v>
      </c>
      <c r="L25">
        <v>3</v>
      </c>
      <c r="M25">
        <v>14</v>
      </c>
      <c r="N25">
        <v>4</v>
      </c>
      <c r="O25">
        <v>0</v>
      </c>
      <c r="P25">
        <v>-1</v>
      </c>
      <c r="Q25">
        <v>4</v>
      </c>
      <c r="R25">
        <v>-2.5</v>
      </c>
      <c r="S25">
        <v>0</v>
      </c>
      <c r="T25">
        <v>0.9</v>
      </c>
      <c r="U25">
        <v>0.88538804661662995</v>
      </c>
      <c r="V25">
        <v>0.14567633427365401</v>
      </c>
      <c r="W25">
        <v>1.7923842494065101</v>
      </c>
      <c r="X25">
        <v>0.39327717568332798</v>
      </c>
      <c r="Y25">
        <v>0.34778064891583599</v>
      </c>
      <c r="Z25">
        <v>1.6467079151328501</v>
      </c>
      <c r="AA25">
        <v>1.0036657643379401</v>
      </c>
      <c r="AB25">
        <v>0.14567633427365401</v>
      </c>
      <c r="AC25">
        <v>1.8461687939957601</v>
      </c>
      <c r="AD25">
        <v>0.36149818254635002</v>
      </c>
      <c r="AE25">
        <v>0.36247837721863801</v>
      </c>
      <c r="AF25">
        <v>1.7004924597221101</v>
      </c>
      <c r="AG25">
        <v>4.3945339999999902E-2</v>
      </c>
      <c r="AH25">
        <v>-1.3883982359471401</v>
      </c>
      <c r="AI25">
        <v>9.7656200000000005E-4</v>
      </c>
      <c r="AJ25">
        <v>2.4414100000000002E-3</v>
      </c>
      <c r="AK25">
        <v>0</v>
      </c>
      <c r="AL25">
        <v>0</v>
      </c>
      <c r="AM25">
        <v>1.27929599999999E-2</v>
      </c>
      <c r="AN25">
        <v>0.109863349999999</v>
      </c>
      <c r="AO25">
        <v>2.4414049999999E-3</v>
      </c>
      <c r="AP25">
        <v>6.1035250000000003E-3</v>
      </c>
      <c r="AQ25">
        <v>0</v>
      </c>
      <c r="AR25">
        <v>0</v>
      </c>
      <c r="AS25">
        <v>3.1982399999999897E-2</v>
      </c>
      <c r="AT25">
        <v>439.45339999999999</v>
      </c>
      <c r="AU25">
        <v>9.7656200000000002</v>
      </c>
      <c r="AV25">
        <v>24.414099999999902</v>
      </c>
      <c r="AW25">
        <v>0</v>
      </c>
      <c r="AX25">
        <v>0</v>
      </c>
      <c r="AY25">
        <v>127.929599999999</v>
      </c>
      <c r="AZ25">
        <v>1266510</v>
      </c>
      <c r="BA25">
        <v>89.644319999999993</v>
      </c>
      <c r="BB25">
        <v>89.634649999999993</v>
      </c>
      <c r="BC25">
        <v>1.95224835614241</v>
      </c>
      <c r="BD25" s="1">
        <v>7.0780586019849803E-5</v>
      </c>
      <c r="BE25" s="1">
        <v>7.07729508649754E-5</v>
      </c>
      <c r="BF25">
        <v>-4.1503602670624504</v>
      </c>
      <c r="BG25" s="1">
        <v>7.0773209999999996E-5</v>
      </c>
      <c r="BH25">
        <v>-4.1503589395346996</v>
      </c>
      <c r="BI25" s="1">
        <v>7.0767039999999903E-5</v>
      </c>
      <c r="BJ25">
        <v>-2.31148799999999</v>
      </c>
      <c r="BK25">
        <v>-1.3014730000000001</v>
      </c>
      <c r="BL25" s="1">
        <v>-1.82508468152639E-6</v>
      </c>
      <c r="BM25" s="1">
        <v>-1.0276057828205E-6</v>
      </c>
      <c r="BN25" s="1">
        <v>-1.824898E-6</v>
      </c>
      <c r="BO25" s="1">
        <v>-1.0275175000000001E-6</v>
      </c>
      <c r="BP25">
        <v>0</v>
      </c>
      <c r="BQ25">
        <v>-2.5825209999999901E-2</v>
      </c>
      <c r="BR25">
        <v>-1.4508349999999901E-2</v>
      </c>
      <c r="BS25">
        <v>1.00002684542561</v>
      </c>
      <c r="BT25" s="1">
        <v>9.2481128455361502E-6</v>
      </c>
      <c r="BU25" s="1">
        <v>9.2477718E-6</v>
      </c>
      <c r="BV25">
        <v>1.00000789571341</v>
      </c>
      <c r="BW25" s="1">
        <v>8.2132632193981795E-6</v>
      </c>
      <c r="BX25" s="1">
        <v>8.2131179999999901E-6</v>
      </c>
      <c r="BY25">
        <v>5.5944479999999999</v>
      </c>
      <c r="BZ25">
        <v>89.665509999999998</v>
      </c>
      <c r="CA25">
        <v>1.9526120741210999</v>
      </c>
      <c r="CB25">
        <v>224.16377499999999</v>
      </c>
      <c r="CC25">
        <v>2.3505520827931399</v>
      </c>
      <c r="CD25">
        <v>9.6066590000000005</v>
      </c>
      <c r="CE25">
        <v>1.0011457419583101</v>
      </c>
      <c r="CF25">
        <v>3.551723</v>
      </c>
      <c r="CG25">
        <v>28.335819999999998</v>
      </c>
      <c r="CH25">
        <v>1.4523357686960201</v>
      </c>
      <c r="CI25">
        <v>70.839550000000003</v>
      </c>
      <c r="CJ25">
        <v>1.85027577736806</v>
      </c>
      <c r="CK25">
        <v>0.169603799999999</v>
      </c>
      <c r="CL25">
        <v>0.45227821388876199</v>
      </c>
      <c r="CM25">
        <v>0.42485034563466201</v>
      </c>
      <c r="CN25">
        <v>0.48751744105304001</v>
      </c>
      <c r="CO25">
        <v>3.5068039999999898E-2</v>
      </c>
      <c r="CP25">
        <v>3.1526599999999898E-2</v>
      </c>
      <c r="CQ25">
        <v>0.14926809999999899</v>
      </c>
      <c r="CR25">
        <v>2.1830449999999999</v>
      </c>
      <c r="CS25">
        <v>0.61381739999999996</v>
      </c>
      <c r="CT25">
        <v>1</v>
      </c>
      <c r="CU25">
        <v>1</v>
      </c>
      <c r="CV25">
        <v>1</v>
      </c>
      <c r="CW25">
        <v>1</v>
      </c>
      <c r="CX25">
        <v>0</v>
      </c>
      <c r="CY25">
        <v>0</v>
      </c>
      <c r="CZ25">
        <v>510.9</v>
      </c>
      <c r="DA25">
        <v>1.9573308775564799E-3</v>
      </c>
      <c r="DB25">
        <v>1.953125E-3</v>
      </c>
      <c r="DC25">
        <v>3.90625E-3</v>
      </c>
      <c r="DD25" s="1">
        <v>8.9891859807624699E-5</v>
      </c>
      <c r="DE25">
        <v>4.5922533424310803E-2</v>
      </c>
      <c r="DF25">
        <v>1266551</v>
      </c>
      <c r="DG25">
        <v>1266550</v>
      </c>
      <c r="DH25">
        <v>1266570</v>
      </c>
      <c r="DI25">
        <v>1266510</v>
      </c>
      <c r="DJ25">
        <v>1266510</v>
      </c>
      <c r="DK25">
        <v>1266546</v>
      </c>
      <c r="DL25">
        <v>11.7128274</v>
      </c>
      <c r="DM25">
        <v>19.241539999999901</v>
      </c>
      <c r="DN25">
        <v>3.6711309999999999</v>
      </c>
      <c r="DO25">
        <v>0</v>
      </c>
      <c r="DP25">
        <v>0</v>
      </c>
      <c r="DQ25">
        <v>15.705819999999999</v>
      </c>
      <c r="DR25">
        <v>1266544</v>
      </c>
      <c r="DS25">
        <v>1266530</v>
      </c>
      <c r="DT25">
        <v>1266560</v>
      </c>
      <c r="DU25">
        <v>1266510</v>
      </c>
      <c r="DV25">
        <v>1266510</v>
      </c>
      <c r="DW25">
        <v>1266534</v>
      </c>
      <c r="DX25" s="1">
        <v>1.269751E-15</v>
      </c>
      <c r="DY25" s="1">
        <v>-1.269751E-15</v>
      </c>
      <c r="DZ25" s="1">
        <v>-5.4742414999999997E-16</v>
      </c>
      <c r="EA25" s="1">
        <v>4.8534430000000003E-16</v>
      </c>
      <c r="EB25">
        <v>0</v>
      </c>
      <c r="EC25">
        <v>0</v>
      </c>
      <c r="ED25" s="1">
        <v>9.1825704999999999E-16</v>
      </c>
    </row>
    <row r="26" spans="1:134" x14ac:dyDescent="0.35">
      <c r="A26">
        <v>10</v>
      </c>
      <c r="B26">
        <v>1</v>
      </c>
      <c r="C26">
        <v>6705</v>
      </c>
      <c r="D26">
        <v>720</v>
      </c>
      <c r="E26">
        <v>4</v>
      </c>
      <c r="F26">
        <v>6</v>
      </c>
      <c r="G26">
        <v>5</v>
      </c>
      <c r="H26">
        <v>5</v>
      </c>
      <c r="I26">
        <v>0</v>
      </c>
      <c r="J26">
        <v>0</v>
      </c>
      <c r="K26">
        <v>0</v>
      </c>
      <c r="L26">
        <v>3</v>
      </c>
      <c r="M26">
        <v>14</v>
      </c>
      <c r="N26">
        <v>4</v>
      </c>
      <c r="O26">
        <v>0</v>
      </c>
      <c r="P26">
        <v>-1</v>
      </c>
      <c r="Q26">
        <v>4</v>
      </c>
      <c r="R26">
        <v>-2.5</v>
      </c>
      <c r="S26">
        <v>0</v>
      </c>
      <c r="T26">
        <v>0.9</v>
      </c>
      <c r="U26">
        <v>0.88538804661662995</v>
      </c>
      <c r="V26">
        <v>0.14567633427365401</v>
      </c>
      <c r="W26">
        <v>1.7923842494065101</v>
      </c>
      <c r="X26">
        <v>0.39327717568332798</v>
      </c>
      <c r="Y26">
        <v>0.34778064891583599</v>
      </c>
      <c r="Z26">
        <v>1.6467079151328501</v>
      </c>
      <c r="AA26">
        <v>1.0036657643379401</v>
      </c>
      <c r="AB26">
        <v>0.14567633427365401</v>
      </c>
      <c r="AC26">
        <v>1.8461687939957601</v>
      </c>
      <c r="AD26">
        <v>0.36149818254635002</v>
      </c>
      <c r="AE26">
        <v>0.36247837721863801</v>
      </c>
      <c r="AF26">
        <v>1.7004924597221101</v>
      </c>
      <c r="AG26">
        <v>7.6269539999999997E-2</v>
      </c>
      <c r="AH26">
        <v>-1.12017193095417</v>
      </c>
      <c r="AI26">
        <v>9.7656200000000005E-4</v>
      </c>
      <c r="AJ26">
        <v>2.4414100000000002E-3</v>
      </c>
      <c r="AK26">
        <v>0</v>
      </c>
      <c r="AL26">
        <v>0</v>
      </c>
      <c r="AM26">
        <v>1.95312099999999E-2</v>
      </c>
      <c r="AN26">
        <v>0.127115899999999</v>
      </c>
      <c r="AO26">
        <v>1.62760333333329E-3</v>
      </c>
      <c r="AP26">
        <v>4.0690166666666003E-3</v>
      </c>
      <c r="AQ26">
        <v>0</v>
      </c>
      <c r="AR26">
        <v>0</v>
      </c>
      <c r="AS26">
        <v>3.2552016666666503E-2</v>
      </c>
      <c r="AT26">
        <v>762.69539999999995</v>
      </c>
      <c r="AU26">
        <v>9.7656200000000002</v>
      </c>
      <c r="AV26">
        <v>24.414099999999902</v>
      </c>
      <c r="AW26">
        <v>0</v>
      </c>
      <c r="AX26">
        <v>0</v>
      </c>
      <c r="AY26">
        <v>195.31209999999999</v>
      </c>
      <c r="AZ26">
        <v>1266510</v>
      </c>
      <c r="BA26">
        <v>133.64439999999999</v>
      </c>
      <c r="BB26">
        <v>133.12309999999999</v>
      </c>
      <c r="BC26">
        <v>2.1240172863872999</v>
      </c>
      <c r="BD26">
        <v>1.0552178822114099E-4</v>
      </c>
      <c r="BE26">
        <v>1.0511018468067399E-4</v>
      </c>
      <c r="BF26">
        <v>-3.9785913368178099</v>
      </c>
      <c r="BG26">
        <v>1.05729029999989E-4</v>
      </c>
      <c r="BH26">
        <v>-3.97604691880947</v>
      </c>
      <c r="BI26">
        <v>1.0509796999995999E-4</v>
      </c>
      <c r="BJ26">
        <v>-1.8330580000000001</v>
      </c>
      <c r="BK26">
        <v>-0.72663000999999905</v>
      </c>
      <c r="BL26" s="1">
        <v>-1.44733006450797E-6</v>
      </c>
      <c r="BM26" s="1">
        <v>-5.7372623192868499E-7</v>
      </c>
      <c r="BN26" s="1">
        <v>-1.4471414999999899E-6</v>
      </c>
      <c r="BO26" s="1">
        <v>-5.7364893999999997E-7</v>
      </c>
      <c r="BP26" s="1">
        <v>5.207311E-7</v>
      </c>
      <c r="BQ26">
        <v>-1.3779075999999901E-2</v>
      </c>
      <c r="BR26">
        <v>-5.4292488999999498E-3</v>
      </c>
      <c r="BS26">
        <v>1.0000157914268299</v>
      </c>
      <c r="BT26" s="1">
        <v>7.4656474090216396E-6</v>
      </c>
      <c r="BU26" s="1">
        <v>7.4654314999999899E-6</v>
      </c>
      <c r="BV26">
        <v>1.0000157914268299</v>
      </c>
      <c r="BW26" s="1">
        <v>1.14599963679718E-5</v>
      </c>
      <c r="BX26" s="1">
        <v>1.145965E-5</v>
      </c>
      <c r="BY26">
        <v>5.5980919999999896</v>
      </c>
      <c r="BZ26">
        <v>89.930539999999894</v>
      </c>
      <c r="CA26">
        <v>1.9538936294876501</v>
      </c>
      <c r="CB26">
        <v>149.88423333333299</v>
      </c>
      <c r="CC26">
        <v>2.1757423791039998</v>
      </c>
      <c r="CD26">
        <v>9.5996619999999897</v>
      </c>
      <c r="CE26">
        <v>0.676107393001526</v>
      </c>
      <c r="CF26">
        <v>3.5512830000000002</v>
      </c>
      <c r="CG26">
        <v>28.3262</v>
      </c>
      <c r="CH26">
        <v>1.4521883020565001</v>
      </c>
      <c r="CI26">
        <v>47.210333333333303</v>
      </c>
      <c r="CJ26">
        <v>1.67403705167285</v>
      </c>
      <c r="CK26">
        <v>0.16935519999999901</v>
      </c>
      <c r="CL26">
        <v>0.45101810555486799</v>
      </c>
      <c r="CM26">
        <v>0.42491272377575501</v>
      </c>
      <c r="CN26">
        <v>0.48755433246007601</v>
      </c>
      <c r="CO26">
        <v>2.3375019999999899E-2</v>
      </c>
      <c r="CP26">
        <v>2.09983399999999E-2</v>
      </c>
      <c r="CQ26">
        <v>9.93464599999999E-2</v>
      </c>
      <c r="CR26">
        <v>2.5024500000000001</v>
      </c>
      <c r="CS26">
        <v>0.64017969999999902</v>
      </c>
      <c r="CT26">
        <v>1</v>
      </c>
      <c r="CU26">
        <v>1</v>
      </c>
      <c r="CV26">
        <v>1</v>
      </c>
      <c r="CW26">
        <v>1</v>
      </c>
      <c r="CX26">
        <v>0</v>
      </c>
      <c r="CY26">
        <v>0</v>
      </c>
      <c r="CZ26">
        <v>500.1</v>
      </c>
      <c r="DA26">
        <v>1.99963911349448E-3</v>
      </c>
      <c r="DB26">
        <v>1.953125E-3</v>
      </c>
      <c r="DC26">
        <v>3.90625E-3</v>
      </c>
      <c r="DD26">
        <v>2.9631158529485002E-4</v>
      </c>
      <c r="DE26">
        <v>0.14812270693601501</v>
      </c>
      <c r="DF26">
        <v>1266540</v>
      </c>
      <c r="DG26">
        <v>1266550</v>
      </c>
      <c r="DH26">
        <v>1266570</v>
      </c>
      <c r="DI26">
        <v>1266510</v>
      </c>
      <c r="DJ26">
        <v>1266510</v>
      </c>
      <c r="DK26">
        <v>1266521</v>
      </c>
      <c r="DL26">
        <v>9.4553170999999896</v>
      </c>
      <c r="DM26">
        <v>19.255099999999999</v>
      </c>
      <c r="DN26">
        <v>3.5906229999999999</v>
      </c>
      <c r="DO26">
        <v>0</v>
      </c>
      <c r="DP26">
        <v>0</v>
      </c>
      <c r="DQ26">
        <v>1.6318276999999899</v>
      </c>
      <c r="DR26">
        <v>1266530</v>
      </c>
      <c r="DS26">
        <v>1266530</v>
      </c>
      <c r="DT26">
        <v>1266560</v>
      </c>
      <c r="DU26">
        <v>1266510</v>
      </c>
      <c r="DV26">
        <v>1266510</v>
      </c>
      <c r="DW26">
        <v>1266520</v>
      </c>
      <c r="DX26" s="1">
        <v>-1.00782349999999E-15</v>
      </c>
      <c r="DY26" s="1">
        <v>1.00782349999999E-15</v>
      </c>
      <c r="DZ26" s="1">
        <v>-2.6984780999999999E-16</v>
      </c>
      <c r="EA26" s="1">
        <v>-1.5476573E-16</v>
      </c>
      <c r="EB26">
        <v>0</v>
      </c>
      <c r="EC26">
        <v>0</v>
      </c>
      <c r="ED26" s="1">
        <v>-6.8418490000000001E-16</v>
      </c>
    </row>
    <row r="27" spans="1:134" x14ac:dyDescent="0.35">
      <c r="A27">
        <v>10</v>
      </c>
      <c r="B27">
        <v>1</v>
      </c>
      <c r="C27">
        <v>6705</v>
      </c>
      <c r="D27">
        <v>888</v>
      </c>
      <c r="E27">
        <v>5</v>
      </c>
      <c r="F27">
        <v>8</v>
      </c>
      <c r="G27">
        <v>5</v>
      </c>
      <c r="H27">
        <v>5</v>
      </c>
      <c r="I27">
        <v>0</v>
      </c>
      <c r="J27">
        <v>0</v>
      </c>
      <c r="K27">
        <v>0</v>
      </c>
      <c r="L27">
        <v>3</v>
      </c>
      <c r="M27">
        <v>14</v>
      </c>
      <c r="N27">
        <v>4</v>
      </c>
      <c r="O27">
        <v>0</v>
      </c>
      <c r="P27">
        <v>-1</v>
      </c>
      <c r="Q27">
        <v>4</v>
      </c>
      <c r="R27">
        <v>-2.5</v>
      </c>
      <c r="S27">
        <v>0</v>
      </c>
      <c r="T27">
        <v>0.9</v>
      </c>
      <c r="U27">
        <v>0.88538804661662995</v>
      </c>
      <c r="V27">
        <v>0.14567633427365401</v>
      </c>
      <c r="W27">
        <v>1.7923842494065101</v>
      </c>
      <c r="X27">
        <v>0.39327717568332798</v>
      </c>
      <c r="Y27">
        <v>0.34778064891583599</v>
      </c>
      <c r="Z27">
        <v>1.6467079151328501</v>
      </c>
      <c r="AA27">
        <v>1.0036657643379401</v>
      </c>
      <c r="AB27">
        <v>0.14567633427365401</v>
      </c>
      <c r="AC27">
        <v>1.8461687939957601</v>
      </c>
      <c r="AD27">
        <v>0.36149818254635002</v>
      </c>
      <c r="AE27">
        <v>0.36247837721863801</v>
      </c>
      <c r="AF27">
        <v>1.7004924597221101</v>
      </c>
      <c r="AG27">
        <v>8.07616899999999E-2</v>
      </c>
      <c r="AH27">
        <v>-1.0958535199086801</v>
      </c>
      <c r="AI27">
        <v>9.7656200000000005E-4</v>
      </c>
      <c r="AJ27">
        <v>2.4414100000000002E-3</v>
      </c>
      <c r="AK27">
        <v>0</v>
      </c>
      <c r="AL27">
        <v>0</v>
      </c>
      <c r="AM27">
        <v>2.5976559999999899E-2</v>
      </c>
      <c r="AN27">
        <v>0.100952112499999</v>
      </c>
      <c r="AO27">
        <v>1.2207024999998999E-3</v>
      </c>
      <c r="AP27">
        <v>3.0517625000000001E-3</v>
      </c>
      <c r="AQ27">
        <v>0</v>
      </c>
      <c r="AR27">
        <v>0</v>
      </c>
      <c r="AS27">
        <v>3.2470699999999797E-2</v>
      </c>
      <c r="AT27">
        <v>807.61689999999896</v>
      </c>
      <c r="AU27">
        <v>9.7656200000000002</v>
      </c>
      <c r="AV27">
        <v>24.414099999999902</v>
      </c>
      <c r="AW27">
        <v>0</v>
      </c>
      <c r="AX27">
        <v>0</v>
      </c>
      <c r="AY27">
        <v>259.76560000000001</v>
      </c>
      <c r="AZ27">
        <v>1266510</v>
      </c>
      <c r="BA27">
        <v>173.69159999999999</v>
      </c>
      <c r="BB27">
        <v>171.06799999999899</v>
      </c>
      <c r="BC27">
        <v>2.2328866052524998</v>
      </c>
      <c r="BD27">
        <v>1.3714190965720901E-4</v>
      </c>
      <c r="BE27">
        <v>1.3507039028505999E-4</v>
      </c>
      <c r="BF27">
        <v>-3.8697220179525398</v>
      </c>
      <c r="BG27">
        <v>1.3831219999994E-4</v>
      </c>
      <c r="BH27">
        <v>-3.8593954894157099</v>
      </c>
      <c r="BI27">
        <v>1.3504889999994E-4</v>
      </c>
      <c r="BJ27">
        <v>-1.5245177000000001</v>
      </c>
      <c r="BK27">
        <v>7.0705169999999997</v>
      </c>
      <c r="BL27" s="1">
        <v>-1.20371548586272E-6</v>
      </c>
      <c r="BM27" s="1">
        <v>5.5826775943340297E-6</v>
      </c>
      <c r="BN27" s="1">
        <v>-1.2035126999999999E-6</v>
      </c>
      <c r="BO27" s="1">
        <v>5.5815989999999998E-6</v>
      </c>
      <c r="BP27" s="1">
        <v>5.5840180000000003E-6</v>
      </c>
      <c r="BQ27">
        <v>-8.6210599999999599E-3</v>
      </c>
      <c r="BR27">
        <v>4.1481309999999903E-2</v>
      </c>
      <c r="BS27">
        <v>1.0000228975689001</v>
      </c>
      <c r="BT27" s="1">
        <v>7.5954418046442496E-6</v>
      </c>
      <c r="BU27" s="1">
        <v>7.5951910000000001E-6</v>
      </c>
      <c r="BV27">
        <v>1.0000473742805001</v>
      </c>
      <c r="BW27" s="1">
        <v>3.5289930596678998E-6</v>
      </c>
      <c r="BX27" s="1">
        <v>3.52880599999999E-6</v>
      </c>
      <c r="BY27">
        <v>5.5999129999999999</v>
      </c>
      <c r="BZ27">
        <v>90.062700000000007</v>
      </c>
      <c r="CA27">
        <v>1.9545312805602</v>
      </c>
      <c r="CB27">
        <v>112.578374999999</v>
      </c>
      <c r="CC27">
        <v>2.0514412935682498</v>
      </c>
      <c r="CD27">
        <v>9.5961759999999998</v>
      </c>
      <c r="CE27">
        <v>0.52701275018590499</v>
      </c>
      <c r="CF27">
        <v>3.5510619999999999</v>
      </c>
      <c r="CG27">
        <v>28.32141</v>
      </c>
      <c r="CH27">
        <v>1.45211485667857</v>
      </c>
      <c r="CI27">
        <v>35.401762499999997</v>
      </c>
      <c r="CJ27">
        <v>1.54902486968662</v>
      </c>
      <c r="CK27">
        <v>0.16923099999999899</v>
      </c>
      <c r="CL27">
        <v>0.45039255058982203</v>
      </c>
      <c r="CM27">
        <v>0.42494504065994798</v>
      </c>
      <c r="CN27">
        <v>0.487571121440665</v>
      </c>
      <c r="CO27">
        <v>1.7529879999999901E-2</v>
      </c>
      <c r="CP27">
        <v>1.57414699999999E-2</v>
      </c>
      <c r="CQ27">
        <v>7.4447879999999897E-2</v>
      </c>
      <c r="CR27">
        <v>1.9984660000000001</v>
      </c>
      <c r="CS27">
        <v>0.64980669999999996</v>
      </c>
      <c r="CT27">
        <v>1</v>
      </c>
      <c r="CU27">
        <v>1</v>
      </c>
      <c r="CV27">
        <v>1</v>
      </c>
      <c r="CW27">
        <v>1</v>
      </c>
      <c r="CX27">
        <v>0</v>
      </c>
      <c r="CY27">
        <v>0</v>
      </c>
      <c r="CZ27">
        <v>475.9</v>
      </c>
      <c r="DA27">
        <v>2.1013896477306299E-3</v>
      </c>
      <c r="DB27">
        <v>1.953125E-3</v>
      </c>
      <c r="DC27">
        <v>4.1015625000000002E-3</v>
      </c>
      <c r="DD27">
        <v>5.1792248363067997E-4</v>
      </c>
      <c r="DE27">
        <v>0.24638606942139399</v>
      </c>
      <c r="DF27">
        <v>1266550</v>
      </c>
      <c r="DG27">
        <v>1266550</v>
      </c>
      <c r="DH27">
        <v>1266570</v>
      </c>
      <c r="DI27">
        <v>1266510</v>
      </c>
      <c r="DJ27">
        <v>1266510</v>
      </c>
      <c r="DK27">
        <v>1266564</v>
      </c>
      <c r="DL27">
        <v>9.6197029999999994</v>
      </c>
      <c r="DM27">
        <v>19.261890000000001</v>
      </c>
      <c r="DN27">
        <v>3.5511659999999998</v>
      </c>
      <c r="DO27">
        <v>0</v>
      </c>
      <c r="DP27">
        <v>0</v>
      </c>
      <c r="DQ27">
        <v>6.004918</v>
      </c>
      <c r="DR27">
        <v>1266539</v>
      </c>
      <c r="DS27">
        <v>1266530</v>
      </c>
      <c r="DT27">
        <v>1266560</v>
      </c>
      <c r="DU27">
        <v>1266510</v>
      </c>
      <c r="DV27">
        <v>1266510</v>
      </c>
      <c r="DW27">
        <v>1266561</v>
      </c>
      <c r="DX27" s="1">
        <v>-1.1603185999999901E-15</v>
      </c>
      <c r="DY27" s="1">
        <v>1.1603185999999901E-15</v>
      </c>
      <c r="DZ27" s="1">
        <v>2.2038679E-16</v>
      </c>
      <c r="EA27" s="1">
        <v>-5.8469563000000001E-16</v>
      </c>
      <c r="EB27">
        <v>0</v>
      </c>
      <c r="EC27">
        <v>0</v>
      </c>
      <c r="ED27" s="1">
        <v>1.07673319999999E-15</v>
      </c>
    </row>
    <row r="28" spans="1:134" x14ac:dyDescent="0.35">
      <c r="A28">
        <v>10</v>
      </c>
      <c r="B28">
        <v>1</v>
      </c>
      <c r="C28">
        <v>6705</v>
      </c>
      <c r="D28">
        <v>1056</v>
      </c>
      <c r="E28">
        <v>6</v>
      </c>
      <c r="F28">
        <v>20</v>
      </c>
      <c r="G28">
        <v>5</v>
      </c>
      <c r="H28">
        <v>5</v>
      </c>
      <c r="I28">
        <v>0</v>
      </c>
      <c r="J28">
        <v>0</v>
      </c>
      <c r="K28">
        <v>0</v>
      </c>
      <c r="L28">
        <v>3</v>
      </c>
      <c r="M28">
        <v>14</v>
      </c>
      <c r="N28">
        <v>4</v>
      </c>
      <c r="O28">
        <v>0</v>
      </c>
      <c r="P28">
        <v>-1</v>
      </c>
      <c r="Q28">
        <v>4</v>
      </c>
      <c r="R28">
        <v>-2.5</v>
      </c>
      <c r="S28">
        <v>0</v>
      </c>
      <c r="T28">
        <v>0.9</v>
      </c>
      <c r="U28">
        <v>0.88538804661662995</v>
      </c>
      <c r="V28">
        <v>0.14567633427365401</v>
      </c>
      <c r="W28">
        <v>1.7923842494065101</v>
      </c>
      <c r="X28">
        <v>0.39327717568332798</v>
      </c>
      <c r="Y28">
        <v>0.34778064891583599</v>
      </c>
      <c r="Z28">
        <v>1.6467079151328501</v>
      </c>
      <c r="AA28">
        <v>1.0036657643379401</v>
      </c>
      <c r="AB28">
        <v>0.14567633427365401</v>
      </c>
      <c r="AC28">
        <v>1.8461687939957601</v>
      </c>
      <c r="AD28">
        <v>0.36149818254635002</v>
      </c>
      <c r="AE28">
        <v>0.36247837721863801</v>
      </c>
      <c r="AF28">
        <v>1.7004924597221101</v>
      </c>
      <c r="AG28">
        <v>0.76577129999999904</v>
      </c>
      <c r="AH28">
        <v>-0.118319039430618</v>
      </c>
      <c r="AI28">
        <v>9.7656200000000005E-4</v>
      </c>
      <c r="AJ28">
        <v>2.4414100000000002E-3</v>
      </c>
      <c r="AK28">
        <v>0</v>
      </c>
      <c r="AL28">
        <v>0</v>
      </c>
      <c r="AM28">
        <v>5.8935559999999901E-2</v>
      </c>
      <c r="AN28">
        <v>0.38288564999999902</v>
      </c>
      <c r="AO28">
        <v>4.8828100000000002E-4</v>
      </c>
      <c r="AP28">
        <v>1.2207050000000001E-3</v>
      </c>
      <c r="AQ28">
        <v>0</v>
      </c>
      <c r="AR28">
        <v>0</v>
      </c>
      <c r="AS28">
        <v>2.9467779999999898E-2</v>
      </c>
      <c r="AT28">
        <v>7657.7129999999897</v>
      </c>
      <c r="AU28">
        <v>9.7656200000000002</v>
      </c>
      <c r="AV28">
        <v>24.414099999999902</v>
      </c>
      <c r="AW28">
        <v>0</v>
      </c>
      <c r="AX28">
        <v>0</v>
      </c>
      <c r="AY28">
        <v>589.35559999999998</v>
      </c>
      <c r="AZ28">
        <v>1266510</v>
      </c>
      <c r="BA28">
        <v>354.8997</v>
      </c>
      <c r="BB28">
        <v>347.61970000000002</v>
      </c>
      <c r="BC28">
        <v>2.5407673035362102</v>
      </c>
      <c r="BD28">
        <v>2.8021863230447001E-4</v>
      </c>
      <c r="BE28">
        <v>2.7447055293675001E-4</v>
      </c>
      <c r="BF28">
        <v>-3.56184131966875</v>
      </c>
      <c r="BG28">
        <v>2.8388059999994998E-4</v>
      </c>
      <c r="BH28">
        <v>-3.5472112030112899</v>
      </c>
      <c r="BI28">
        <v>2.7437829999994999E-4</v>
      </c>
      <c r="BJ28">
        <v>32.814169999999997</v>
      </c>
      <c r="BK28">
        <v>53.370460000000001</v>
      </c>
      <c r="BL28" s="1">
        <v>2.5909128234281601E-5</v>
      </c>
      <c r="BM28" s="1">
        <v>4.2139785710337799E-5</v>
      </c>
      <c r="BN28" s="1">
        <v>2.5899359999999999E-5</v>
      </c>
      <c r="BO28" s="1">
        <v>4.2124479999999998E-5</v>
      </c>
      <c r="BP28" s="1">
        <v>4.25291299999999E-5</v>
      </c>
      <c r="BQ28">
        <v>9.1374519999999904E-2</v>
      </c>
      <c r="BR28">
        <v>0.15363739999999901</v>
      </c>
      <c r="BS28">
        <v>1.00006316570733</v>
      </c>
      <c r="BT28" s="1">
        <v>3.8976407608309404E-6</v>
      </c>
      <c r="BU28" s="1">
        <v>3.8973875000000001E-6</v>
      </c>
      <c r="BV28">
        <v>1.00004658470916</v>
      </c>
      <c r="BW28" s="1">
        <v>1.78404513189789E-7</v>
      </c>
      <c r="BX28" s="1">
        <v>1.7839660000000001E-7</v>
      </c>
      <c r="BY28">
        <v>5.6031849999999999</v>
      </c>
      <c r="BZ28">
        <v>90.30001</v>
      </c>
      <c r="CA28">
        <v>1.95567391716192</v>
      </c>
      <c r="CB28">
        <v>45.150005</v>
      </c>
      <c r="CC28">
        <v>1.65464392149794</v>
      </c>
      <c r="CD28">
        <v>9.5899040000000007</v>
      </c>
      <c r="CE28">
        <v>0.26009163515019301</v>
      </c>
      <c r="CF28">
        <v>3.5506679999999999</v>
      </c>
      <c r="CG28">
        <v>28.31279</v>
      </c>
      <c r="CH28">
        <v>1.45198265421484</v>
      </c>
      <c r="CI28">
        <v>14.156395</v>
      </c>
      <c r="CJ28">
        <v>1.15095265855086</v>
      </c>
      <c r="CK28">
        <v>0.16900789999999899</v>
      </c>
      <c r="CL28">
        <v>0.44927404448716601</v>
      </c>
      <c r="CM28">
        <v>0.425001302207551</v>
      </c>
      <c r="CN28">
        <v>0.48760363740235302</v>
      </c>
      <c r="CO28">
        <v>7.0109569999999601E-3</v>
      </c>
      <c r="CP28">
        <v>6.2913699999999698E-3</v>
      </c>
      <c r="CQ28">
        <v>2.9734639999999899E-2</v>
      </c>
      <c r="CR28">
        <v>7.574363</v>
      </c>
      <c r="CS28">
        <v>0.57979809999999898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380.5</v>
      </c>
      <c r="DA28">
        <v>2.6284482667519099E-3</v>
      </c>
      <c r="DB28">
        <v>1.953125E-3</v>
      </c>
      <c r="DC28">
        <v>6.0546875000000002E-3</v>
      </c>
      <c r="DD28">
        <v>1.0734654973578201E-3</v>
      </c>
      <c r="DE28">
        <v>0.40837615001829902</v>
      </c>
      <c r="DF28">
        <v>1266595</v>
      </c>
      <c r="DG28">
        <v>1266550</v>
      </c>
      <c r="DH28">
        <v>1266570</v>
      </c>
      <c r="DI28">
        <v>1266510</v>
      </c>
      <c r="DJ28">
        <v>1266510</v>
      </c>
      <c r="DK28">
        <v>1266567</v>
      </c>
      <c r="DL28">
        <v>4.936401</v>
      </c>
      <c r="DM28">
        <v>19.27411</v>
      </c>
      <c r="DN28">
        <v>3.481468</v>
      </c>
      <c r="DO28">
        <v>0</v>
      </c>
      <c r="DP28">
        <v>0</v>
      </c>
      <c r="DQ28">
        <v>5.7275833</v>
      </c>
      <c r="DR28">
        <v>1266590</v>
      </c>
      <c r="DS28">
        <v>1266530</v>
      </c>
      <c r="DT28">
        <v>1266560</v>
      </c>
      <c r="DU28">
        <v>1266510</v>
      </c>
      <c r="DV28">
        <v>1266510</v>
      </c>
      <c r="DW28">
        <v>1266561</v>
      </c>
      <c r="DX28" s="1">
        <v>3.4076699999999898E-16</v>
      </c>
      <c r="DY28" s="1">
        <v>-3.4076699999999898E-16</v>
      </c>
      <c r="DZ28" s="1">
        <v>7.4368750000000002E-16</v>
      </c>
      <c r="EA28" s="1">
        <v>6.8992420000000001E-16</v>
      </c>
      <c r="EB28">
        <v>0</v>
      </c>
      <c r="EC28">
        <v>0</v>
      </c>
      <c r="ED28" s="1">
        <v>-1.02080478999999E-15</v>
      </c>
    </row>
    <row r="29" spans="1:134" x14ac:dyDescent="0.35">
      <c r="A29">
        <v>30</v>
      </c>
      <c r="B29">
        <v>1</v>
      </c>
      <c r="C29">
        <v>6706</v>
      </c>
      <c r="D29">
        <v>72</v>
      </c>
      <c r="E29">
        <v>0</v>
      </c>
      <c r="F29">
        <v>1.5</v>
      </c>
      <c r="G29">
        <v>6</v>
      </c>
      <c r="H29">
        <v>6</v>
      </c>
      <c r="I29">
        <v>0</v>
      </c>
      <c r="J29">
        <v>0</v>
      </c>
      <c r="K29">
        <v>0</v>
      </c>
      <c r="L29">
        <v>3</v>
      </c>
      <c r="M29">
        <v>14</v>
      </c>
      <c r="N29">
        <v>4</v>
      </c>
      <c r="O29">
        <v>0</v>
      </c>
      <c r="P29">
        <v>-1</v>
      </c>
      <c r="Q29">
        <v>4</v>
      </c>
      <c r="R29">
        <v>-2.5</v>
      </c>
      <c r="S29">
        <v>0</v>
      </c>
      <c r="T29">
        <v>0.9</v>
      </c>
      <c r="U29">
        <v>0.78288756610881904</v>
      </c>
      <c r="V29">
        <v>0.14646067678913099</v>
      </c>
      <c r="W29">
        <v>1.6508758575251199</v>
      </c>
      <c r="X29">
        <v>0.40597608401318003</v>
      </c>
      <c r="Y29">
        <v>0.31730368825535499</v>
      </c>
      <c r="Z29">
        <v>1.50441518073599</v>
      </c>
      <c r="AA29">
        <v>0.99834170868087102</v>
      </c>
      <c r="AB29">
        <v>0.14646067678913099</v>
      </c>
      <c r="AC29">
        <v>1.8432729014384801</v>
      </c>
      <c r="AD29">
        <v>0.36235930503357</v>
      </c>
      <c r="AE29">
        <v>0.36139155717358701</v>
      </c>
      <c r="AF29">
        <v>1.69681222464935</v>
      </c>
      <c r="AG29">
        <v>4.2317699999999603E-3</v>
      </c>
      <c r="AH29">
        <v>-2.37593670176211</v>
      </c>
      <c r="AI29">
        <v>1.95312E-3</v>
      </c>
      <c r="AJ29">
        <v>4.8828099999998998E-3</v>
      </c>
      <c r="AK29">
        <v>0</v>
      </c>
      <c r="AL29">
        <v>0</v>
      </c>
      <c r="AM29">
        <v>3.2552099999999299E-3</v>
      </c>
      <c r="AN29">
        <v>3.6892355555555499E-2</v>
      </c>
      <c r="AO29">
        <v>1.7361066666666501E-2</v>
      </c>
      <c r="AP29">
        <v>4.3402755555555401E-2</v>
      </c>
      <c r="AQ29">
        <v>0</v>
      </c>
      <c r="AR29">
        <v>0</v>
      </c>
      <c r="AS29">
        <v>2.8211822222222099E-2</v>
      </c>
      <c r="AT29">
        <v>42.317699999999903</v>
      </c>
      <c r="AU29">
        <v>19.531199999999998</v>
      </c>
      <c r="AV29">
        <v>48.8280999999999</v>
      </c>
      <c r="AW29">
        <v>0</v>
      </c>
      <c r="AX29">
        <v>0</v>
      </c>
      <c r="AY29">
        <v>32.552100000000003</v>
      </c>
      <c r="AZ29">
        <v>1266510</v>
      </c>
      <c r="BA29">
        <v>10.5929103333333</v>
      </c>
      <c r="BB29">
        <v>10.5929103333333</v>
      </c>
      <c r="BC29">
        <v>1.01247954517665</v>
      </c>
      <c r="BD29" s="1">
        <v>8.3638584245946193E-6</v>
      </c>
      <c r="BE29" s="1">
        <v>8.3638584245946193E-6</v>
      </c>
      <c r="BF29">
        <v>-5.0901290780282098</v>
      </c>
      <c r="BG29" s="1">
        <v>8.3621236666666599E-6</v>
      </c>
      <c r="BH29">
        <v>-5.0902201863637897</v>
      </c>
      <c r="BI29" s="1">
        <v>8.3621633333333295E-6</v>
      </c>
      <c r="BJ29">
        <v>-1.0574072666666601</v>
      </c>
      <c r="BK29">
        <v>0.402513333333333</v>
      </c>
      <c r="BL29" s="1">
        <v>-8.3489847428497705E-7</v>
      </c>
      <c r="BM29" s="1">
        <v>3.1781299265961803E-7</v>
      </c>
      <c r="BN29" s="1">
        <v>-8.3471096666666596E-7</v>
      </c>
      <c r="BO29" s="1">
        <v>3.1777733333333303E-7</v>
      </c>
      <c r="BP29" s="1">
        <v>1.4936880000000001E-6</v>
      </c>
      <c r="BQ29">
        <v>-0.13865883666666601</v>
      </c>
      <c r="BR29">
        <v>9.4360966666666601E-2</v>
      </c>
      <c r="BS29">
        <v>1.0001937081691601</v>
      </c>
      <c r="BT29" s="1">
        <v>9.0980566017375808E-6</v>
      </c>
      <c r="BU29" s="1">
        <v>9.0963490000000003E-6</v>
      </c>
      <c r="BV29">
        <v>1.0001737056951701</v>
      </c>
      <c r="BW29" s="1">
        <v>1.73128239545417E-5</v>
      </c>
      <c r="BX29" s="1">
        <v>1.7309670333333298E-5</v>
      </c>
      <c r="BY29">
        <v>10.350823333333301</v>
      </c>
      <c r="BZ29">
        <v>295.66399999999999</v>
      </c>
      <c r="CA29">
        <v>2.4707815973728899</v>
      </c>
      <c r="CB29">
        <v>2624.2532222222198</v>
      </c>
      <c r="CC29">
        <v>3.4120845110209999</v>
      </c>
      <c r="CD29">
        <v>48.814699999999903</v>
      </c>
      <c r="CE29">
        <v>29.431853175902301</v>
      </c>
      <c r="CF29">
        <v>7.8259916666666598</v>
      </c>
      <c r="CG29">
        <v>56.497023333333303</v>
      </c>
      <c r="CH29">
        <v>1.7520255407263099</v>
      </c>
      <c r="CI29">
        <v>502.17358888888799</v>
      </c>
      <c r="CJ29">
        <v>2.69332845437442</v>
      </c>
      <c r="CK29">
        <v>0.186889799999999</v>
      </c>
      <c r="CL29">
        <v>0.52558407354068903</v>
      </c>
      <c r="CM29">
        <v>0.43210822581170599</v>
      </c>
      <c r="CN29">
        <v>0.49165538566709899</v>
      </c>
      <c r="CO29">
        <v>0.50530336666666598</v>
      </c>
      <c r="CP29">
        <v>0.49047159999999901</v>
      </c>
      <c r="CQ29">
        <v>2.20903933333333</v>
      </c>
      <c r="CR29">
        <v>1.8098893333333299</v>
      </c>
      <c r="CS29">
        <v>1.1677563333333301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255</v>
      </c>
      <c r="DA29">
        <v>3.9215686274508901E-3</v>
      </c>
      <c r="DB29">
        <v>3.90625E-3</v>
      </c>
      <c r="DC29">
        <v>7.8125E-3</v>
      </c>
      <c r="DD29">
        <v>2.4413874771000001E-4</v>
      </c>
      <c r="DE29">
        <v>6.2255380666051699E-2</v>
      </c>
      <c r="DF29">
        <v>1266766.66666666</v>
      </c>
      <c r="DG29">
        <v>1266640</v>
      </c>
      <c r="DH29">
        <v>1266740</v>
      </c>
      <c r="DI29">
        <v>1266510</v>
      </c>
      <c r="DJ29">
        <v>1266510</v>
      </c>
      <c r="DK29">
        <v>1266746.66666666</v>
      </c>
      <c r="DL29">
        <v>11.522779666666599</v>
      </c>
      <c r="DM29">
        <v>70.083406666666605</v>
      </c>
      <c r="DN29">
        <v>31.183389999999999</v>
      </c>
      <c r="DO29">
        <v>0</v>
      </c>
      <c r="DP29">
        <v>0</v>
      </c>
      <c r="DQ29">
        <v>26.062334666666601</v>
      </c>
      <c r="DR29">
        <v>1266755.33333333</v>
      </c>
      <c r="DS29">
        <v>1266570</v>
      </c>
      <c r="DT29">
        <v>1266710</v>
      </c>
      <c r="DU29">
        <v>1266510</v>
      </c>
      <c r="DV29">
        <v>1266510</v>
      </c>
      <c r="DW29">
        <v>1266716.66666666</v>
      </c>
      <c r="DX29" s="1">
        <v>-8.5788E-17</v>
      </c>
      <c r="DY29" s="1">
        <v>8.5788E-17</v>
      </c>
      <c r="DZ29" s="1">
        <v>3.0062761666666598E-16</v>
      </c>
      <c r="EA29" s="1">
        <v>-5.2098366666666604E-16</v>
      </c>
      <c r="EB29">
        <v>0</v>
      </c>
      <c r="EC29">
        <v>0</v>
      </c>
      <c r="ED29" s="1">
        <v>-9.3342366666666602E-17</v>
      </c>
    </row>
    <row r="30" spans="1:134" x14ac:dyDescent="0.35">
      <c r="A30">
        <v>10</v>
      </c>
      <c r="B30">
        <v>1</v>
      </c>
      <c r="C30">
        <v>6706</v>
      </c>
      <c r="D30">
        <v>240</v>
      </c>
      <c r="E30">
        <v>1</v>
      </c>
      <c r="F30">
        <v>2</v>
      </c>
      <c r="G30">
        <v>6</v>
      </c>
      <c r="H30">
        <v>6</v>
      </c>
      <c r="I30">
        <v>0</v>
      </c>
      <c r="J30">
        <v>0</v>
      </c>
      <c r="K30">
        <v>0</v>
      </c>
      <c r="L30">
        <v>3</v>
      </c>
      <c r="M30">
        <v>14</v>
      </c>
      <c r="N30">
        <v>4</v>
      </c>
      <c r="O30">
        <v>0</v>
      </c>
      <c r="P30">
        <v>-1</v>
      </c>
      <c r="Q30">
        <v>4</v>
      </c>
      <c r="R30">
        <v>-2.5</v>
      </c>
      <c r="S30">
        <v>0</v>
      </c>
      <c r="T30">
        <v>0.9</v>
      </c>
      <c r="U30">
        <v>0.78755349766361604</v>
      </c>
      <c r="V30">
        <v>0.14567633427365401</v>
      </c>
      <c r="W30">
        <v>1.6697838714609801</v>
      </c>
      <c r="X30">
        <v>0.406105168015165</v>
      </c>
      <c r="Y30">
        <v>0.31929236691672203</v>
      </c>
      <c r="Z30">
        <v>1.5241075371873301</v>
      </c>
      <c r="AA30">
        <v>1.0036657643379401</v>
      </c>
      <c r="AB30">
        <v>0.14567633427365401</v>
      </c>
      <c r="AC30">
        <v>1.8461687939957601</v>
      </c>
      <c r="AD30">
        <v>0.36149818254635002</v>
      </c>
      <c r="AE30">
        <v>0.36247837721863801</v>
      </c>
      <c r="AF30">
        <v>1.7004924597221101</v>
      </c>
      <c r="AG30">
        <v>5.8593799999999002E-3</v>
      </c>
      <c r="AH30">
        <v>-2.23214833565837</v>
      </c>
      <c r="AI30">
        <v>1.9531199999999901E-3</v>
      </c>
      <c r="AJ30">
        <v>4.8828099999998903E-3</v>
      </c>
      <c r="AK30">
        <v>0</v>
      </c>
      <c r="AL30">
        <v>0</v>
      </c>
      <c r="AM30">
        <v>4.8828099999998903E-3</v>
      </c>
      <c r="AN30">
        <v>2.9296899999999799E-2</v>
      </c>
      <c r="AO30">
        <v>9.7655999999999004E-3</v>
      </c>
      <c r="AP30">
        <v>2.4414049999999899E-2</v>
      </c>
      <c r="AQ30">
        <v>0</v>
      </c>
      <c r="AR30">
        <v>0</v>
      </c>
      <c r="AS30">
        <v>2.4414049999999899E-2</v>
      </c>
      <c r="AT30">
        <v>58.593800000000002</v>
      </c>
      <c r="AU30">
        <v>19.531199999999998</v>
      </c>
      <c r="AV30">
        <v>48.8280999999999</v>
      </c>
      <c r="AW30">
        <v>0</v>
      </c>
      <c r="AX30">
        <v>0</v>
      </c>
      <c r="AY30">
        <v>48.8280999999999</v>
      </c>
      <c r="AZ30">
        <v>1266510</v>
      </c>
      <c r="BA30">
        <v>18.650069999999999</v>
      </c>
      <c r="BB30">
        <v>18.650069999999999</v>
      </c>
      <c r="BC30">
        <v>1.27033833937288</v>
      </c>
      <c r="BD30" s="1">
        <v>1.4725560793045401E-5</v>
      </c>
      <c r="BE30" s="1">
        <v>1.4725560793045401E-5</v>
      </c>
      <c r="BF30">
        <v>-4.8322702838319804</v>
      </c>
      <c r="BG30" s="1">
        <v>1.4723649999999999E-5</v>
      </c>
      <c r="BH30">
        <v>-4.8323266182480697</v>
      </c>
      <c r="BI30" s="1">
        <v>1.4723889999999901E-5</v>
      </c>
      <c r="BJ30">
        <v>-6.2217349999999998</v>
      </c>
      <c r="BK30">
        <v>-6.4599760000000002</v>
      </c>
      <c r="BL30" s="1">
        <v>-4.9125036517674497E-6</v>
      </c>
      <c r="BM30" s="1">
        <v>-5.1006119177898301E-6</v>
      </c>
      <c r="BN30" s="1">
        <v>-4.9118659999999998E-6</v>
      </c>
      <c r="BO30" s="1">
        <v>-5.1000310000000001E-6</v>
      </c>
      <c r="BP30" s="1">
        <v>5.0766399999999999E-7</v>
      </c>
      <c r="BQ30">
        <v>-0.33381889999999897</v>
      </c>
      <c r="BR30">
        <v>-0.34659309999999999</v>
      </c>
      <c r="BS30">
        <v>1.00006316570733</v>
      </c>
      <c r="BT30" s="1">
        <v>5.3618960766199997E-5</v>
      </c>
      <c r="BU30" s="1">
        <v>5.3612549999999999E-5</v>
      </c>
      <c r="BV30">
        <v>1.0000481638518399</v>
      </c>
      <c r="BW30" s="1">
        <v>5.3569344103086399E-5</v>
      </c>
      <c r="BX30" s="1">
        <v>5.356374E-5</v>
      </c>
      <c r="BY30">
        <v>10.422180000000001</v>
      </c>
      <c r="BZ30">
        <v>302.19650000000001</v>
      </c>
      <c r="CA30">
        <v>2.4802867396853499</v>
      </c>
      <c r="CB30">
        <v>1510.9825000000001</v>
      </c>
      <c r="CC30">
        <v>3.1792567440213699</v>
      </c>
      <c r="CD30">
        <v>26.253149999999899</v>
      </c>
      <c r="CE30">
        <v>16.227031265247199</v>
      </c>
      <c r="CF30">
        <v>7.7687069999999903</v>
      </c>
      <c r="CG30">
        <v>56.530949999999997</v>
      </c>
      <c r="CH30">
        <v>1.75228627057053</v>
      </c>
      <c r="CI30">
        <v>282.65474999999998</v>
      </c>
      <c r="CJ30">
        <v>2.4512562749065498</v>
      </c>
      <c r="CK30">
        <v>0.18435599999999999</v>
      </c>
      <c r="CL30">
        <v>0.51521104086998903</v>
      </c>
      <c r="CM30">
        <v>0.43107913446096302</v>
      </c>
      <c r="CN30">
        <v>0.49194577197036199</v>
      </c>
      <c r="CO30">
        <v>0.28379459999999901</v>
      </c>
      <c r="CP30">
        <v>0.27347299999999902</v>
      </c>
      <c r="CQ30">
        <v>1.2379439999999999</v>
      </c>
      <c r="CR30">
        <v>1.4413400000000001</v>
      </c>
      <c r="CS30">
        <v>1.2379439999999999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255</v>
      </c>
      <c r="DA30">
        <v>3.9215686274508901E-3</v>
      </c>
      <c r="DB30">
        <v>3.90625E-3</v>
      </c>
      <c r="DC30">
        <v>7.8125E-3</v>
      </c>
      <c r="DD30">
        <v>2.44138747709999E-4</v>
      </c>
      <c r="DE30">
        <v>6.2255380666051699E-2</v>
      </c>
      <c r="DF30">
        <v>1266660</v>
      </c>
      <c r="DG30">
        <v>1266640</v>
      </c>
      <c r="DH30">
        <v>1266740</v>
      </c>
      <c r="DI30">
        <v>1266510</v>
      </c>
      <c r="DJ30">
        <v>1266510</v>
      </c>
      <c r="DK30">
        <v>1266740</v>
      </c>
      <c r="DL30">
        <v>67.908949999999905</v>
      </c>
      <c r="DM30">
        <v>70.537639999999897</v>
      </c>
      <c r="DN30">
        <v>29.00421</v>
      </c>
      <c r="DO30">
        <v>0</v>
      </c>
      <c r="DP30">
        <v>0</v>
      </c>
      <c r="DQ30">
        <v>29.00421</v>
      </c>
      <c r="DR30">
        <v>1266590</v>
      </c>
      <c r="DS30">
        <v>1266570</v>
      </c>
      <c r="DT30">
        <v>1266710</v>
      </c>
      <c r="DU30">
        <v>1266510</v>
      </c>
      <c r="DV30">
        <v>1266510</v>
      </c>
      <c r="DW30">
        <v>1266710</v>
      </c>
      <c r="DX30" s="1">
        <v>1.5541642E-15</v>
      </c>
      <c r="DY30" s="1">
        <v>-1.5541642E-15</v>
      </c>
      <c r="DZ30" s="1">
        <v>-6.8630000000000003E-16</v>
      </c>
      <c r="EA30" s="1">
        <v>-1.5879190999999999E-15</v>
      </c>
      <c r="EB30">
        <v>0</v>
      </c>
      <c r="EC30">
        <v>0</v>
      </c>
      <c r="ED30" s="1">
        <v>-1.5879190999999999E-15</v>
      </c>
    </row>
    <row r="31" spans="1:134" x14ac:dyDescent="0.35">
      <c r="A31">
        <v>10</v>
      </c>
      <c r="B31">
        <v>1</v>
      </c>
      <c r="C31">
        <v>6706</v>
      </c>
      <c r="D31">
        <v>408</v>
      </c>
      <c r="E31">
        <v>2</v>
      </c>
      <c r="F31">
        <v>3</v>
      </c>
      <c r="G31">
        <v>6</v>
      </c>
      <c r="H31">
        <v>6</v>
      </c>
      <c r="I31">
        <v>0</v>
      </c>
      <c r="J31">
        <v>0</v>
      </c>
      <c r="K31">
        <v>0</v>
      </c>
      <c r="L31">
        <v>3</v>
      </c>
      <c r="M31">
        <v>14</v>
      </c>
      <c r="N31">
        <v>4</v>
      </c>
      <c r="O31">
        <v>0</v>
      </c>
      <c r="P31">
        <v>-1</v>
      </c>
      <c r="Q31">
        <v>4</v>
      </c>
      <c r="R31">
        <v>-2.5</v>
      </c>
      <c r="S31">
        <v>0</v>
      </c>
      <c r="T31">
        <v>0.9</v>
      </c>
      <c r="U31">
        <v>0.78755349766361604</v>
      </c>
      <c r="V31">
        <v>0.14567633427365401</v>
      </c>
      <c r="W31">
        <v>1.6697838714609801</v>
      </c>
      <c r="X31">
        <v>0.406105168015165</v>
      </c>
      <c r="Y31">
        <v>0.31929236691672203</v>
      </c>
      <c r="Z31">
        <v>1.5241075371873301</v>
      </c>
      <c r="AA31">
        <v>1.0036657643379401</v>
      </c>
      <c r="AB31">
        <v>0.14567633427365401</v>
      </c>
      <c r="AC31">
        <v>1.8461687939957601</v>
      </c>
      <c r="AD31">
        <v>0.36149818254635002</v>
      </c>
      <c r="AE31">
        <v>0.36247837721863801</v>
      </c>
      <c r="AF31">
        <v>1.7004924597221101</v>
      </c>
      <c r="AG31">
        <v>7.8125E-3</v>
      </c>
      <c r="AH31">
        <v>-2.1072099696478599</v>
      </c>
      <c r="AI31">
        <v>1.9531199999999901E-3</v>
      </c>
      <c r="AJ31">
        <v>4.8828099999998903E-3</v>
      </c>
      <c r="AK31">
        <v>0</v>
      </c>
      <c r="AL31">
        <v>0</v>
      </c>
      <c r="AM31">
        <v>5.8593799999999002E-3</v>
      </c>
      <c r="AN31">
        <v>2.6041666666666501E-2</v>
      </c>
      <c r="AO31">
        <v>6.5103999999998998E-3</v>
      </c>
      <c r="AP31">
        <v>1.6276033333333301E-2</v>
      </c>
      <c r="AQ31">
        <v>0</v>
      </c>
      <c r="AR31">
        <v>0</v>
      </c>
      <c r="AS31">
        <v>1.9531266666666599E-2</v>
      </c>
      <c r="AT31">
        <v>78.125</v>
      </c>
      <c r="AU31">
        <v>19.531199999999998</v>
      </c>
      <c r="AV31">
        <v>48.8280999999999</v>
      </c>
      <c r="AW31">
        <v>0</v>
      </c>
      <c r="AX31">
        <v>0</v>
      </c>
      <c r="AY31">
        <v>58.593800000000002</v>
      </c>
      <c r="AZ31">
        <v>1266510</v>
      </c>
      <c r="BA31">
        <v>28.426639999999999</v>
      </c>
      <c r="BB31">
        <v>28.426639999999999</v>
      </c>
      <c r="BC31">
        <v>1.45338674991518</v>
      </c>
      <c r="BD31" s="1">
        <v>2.2444860285351E-5</v>
      </c>
      <c r="BE31" s="1">
        <v>2.2444860285351E-5</v>
      </c>
      <c r="BF31">
        <v>-4.6492218732896804</v>
      </c>
      <c r="BG31" s="1">
        <v>2.244419E-5</v>
      </c>
      <c r="BH31">
        <v>-4.6492348443968297</v>
      </c>
      <c r="BI31" s="1">
        <v>2.244331E-5</v>
      </c>
      <c r="BJ31">
        <v>-4.0492809999999997</v>
      </c>
      <c r="BK31">
        <v>-0.35558563999999998</v>
      </c>
      <c r="BL31" s="1">
        <v>-3.19719623216555E-6</v>
      </c>
      <c r="BM31" s="1">
        <v>-2.8076023087066E-7</v>
      </c>
      <c r="BN31" s="1">
        <v>-3.1971009999999899E-6</v>
      </c>
      <c r="BO31" s="1">
        <v>-2.8074087999999997E-7</v>
      </c>
      <c r="BP31" s="1">
        <v>3.6044670000000002E-7</v>
      </c>
      <c r="BQ31">
        <v>-0.142439599999999</v>
      </c>
      <c r="BR31">
        <v>-1.22984582999999E-2</v>
      </c>
      <c r="BS31">
        <v>1.00000789571341</v>
      </c>
      <c r="BT31" s="1">
        <v>3.8598463494168999E-7</v>
      </c>
      <c r="BU31" s="1">
        <v>3.8598039999999999E-7</v>
      </c>
      <c r="BV31">
        <v>1.0000157914268299</v>
      </c>
      <c r="BW31" s="1">
        <v>2.8532115814324399E-5</v>
      </c>
      <c r="BX31" s="1">
        <v>2.8530789999999899E-5</v>
      </c>
      <c r="BY31">
        <v>10.451320000000001</v>
      </c>
      <c r="BZ31">
        <v>305.98329999999999</v>
      </c>
      <c r="CA31">
        <v>2.4856943230401698</v>
      </c>
      <c r="CB31">
        <v>1019.94433333333</v>
      </c>
      <c r="CC31">
        <v>3.0085730683205099</v>
      </c>
      <c r="CD31">
        <v>21.161940000000001</v>
      </c>
      <c r="CE31">
        <v>10.7792405991443</v>
      </c>
      <c r="CF31">
        <v>7.7645359999999997</v>
      </c>
      <c r="CG31">
        <v>56.505939999999903</v>
      </c>
      <c r="CH31">
        <v>1.75209409259214</v>
      </c>
      <c r="CI31">
        <v>188.35313333333301</v>
      </c>
      <c r="CJ31">
        <v>2.2749728378724798</v>
      </c>
      <c r="CK31">
        <v>0.183304299999999</v>
      </c>
      <c r="CL31">
        <v>0.50922284788609895</v>
      </c>
      <c r="CM31">
        <v>0.43094996446184097</v>
      </c>
      <c r="CN31">
        <v>0.49207859077358801</v>
      </c>
      <c r="CO31">
        <v>0.18907669999999899</v>
      </c>
      <c r="CP31">
        <v>0.18169769999999899</v>
      </c>
      <c r="CQ31">
        <v>0.82147970000000003</v>
      </c>
      <c r="CR31">
        <v>1.0352079999999899</v>
      </c>
      <c r="CS31">
        <v>0.95778099999999999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255</v>
      </c>
      <c r="DA31">
        <v>3.9215686274508901E-3</v>
      </c>
      <c r="DB31">
        <v>3.90625E-3</v>
      </c>
      <c r="DC31">
        <v>7.8125E-3</v>
      </c>
      <c r="DD31">
        <v>2.44138747709999E-4</v>
      </c>
      <c r="DE31">
        <v>6.2255380666051699E-2</v>
      </c>
      <c r="DF31">
        <v>1266520</v>
      </c>
      <c r="DG31">
        <v>1266640</v>
      </c>
      <c r="DH31">
        <v>1266740</v>
      </c>
      <c r="DI31">
        <v>1266510</v>
      </c>
      <c r="DJ31">
        <v>1266510</v>
      </c>
      <c r="DK31">
        <v>1266660</v>
      </c>
      <c r="DL31">
        <v>0.48885339999999899</v>
      </c>
      <c r="DM31">
        <v>70.723680000000002</v>
      </c>
      <c r="DN31">
        <v>27.119420000000002</v>
      </c>
      <c r="DO31">
        <v>0</v>
      </c>
      <c r="DP31">
        <v>0</v>
      </c>
      <c r="DQ31">
        <v>64.499169999999907</v>
      </c>
      <c r="DR31">
        <v>1266520</v>
      </c>
      <c r="DS31">
        <v>1266570</v>
      </c>
      <c r="DT31">
        <v>1266710</v>
      </c>
      <c r="DU31">
        <v>1266510</v>
      </c>
      <c r="DV31">
        <v>1266510</v>
      </c>
      <c r="DW31">
        <v>1266591</v>
      </c>
      <c r="DX31" s="1">
        <v>-4.5219900000000001E-16</v>
      </c>
      <c r="DY31" s="1">
        <v>4.5219900000000001E-16</v>
      </c>
      <c r="DZ31" s="1">
        <v>-1.1611378699999899E-15</v>
      </c>
      <c r="EA31" s="1">
        <v>-1.5543289999999999E-15</v>
      </c>
      <c r="EB31">
        <v>0</v>
      </c>
      <c r="EC31">
        <v>0</v>
      </c>
      <c r="ED31" s="1">
        <v>-1.1253101999999999E-15</v>
      </c>
    </row>
    <row r="32" spans="1:134" x14ac:dyDescent="0.35">
      <c r="A32">
        <v>10</v>
      </c>
      <c r="B32">
        <v>1</v>
      </c>
      <c r="C32">
        <v>6706</v>
      </c>
      <c r="D32">
        <v>576</v>
      </c>
      <c r="E32">
        <v>3</v>
      </c>
      <c r="F32">
        <v>4</v>
      </c>
      <c r="G32">
        <v>6</v>
      </c>
      <c r="H32">
        <v>6</v>
      </c>
      <c r="I32">
        <v>0</v>
      </c>
      <c r="J32">
        <v>0</v>
      </c>
      <c r="K32">
        <v>0</v>
      </c>
      <c r="L32">
        <v>3</v>
      </c>
      <c r="M32">
        <v>14</v>
      </c>
      <c r="N32">
        <v>4</v>
      </c>
      <c r="O32">
        <v>0</v>
      </c>
      <c r="P32">
        <v>-1</v>
      </c>
      <c r="Q32">
        <v>4</v>
      </c>
      <c r="R32">
        <v>-2.5</v>
      </c>
      <c r="S32">
        <v>0</v>
      </c>
      <c r="T32">
        <v>0.9</v>
      </c>
      <c r="U32">
        <v>0.78755349766361604</v>
      </c>
      <c r="V32">
        <v>0.14567633427365401</v>
      </c>
      <c r="W32">
        <v>1.6697838714609801</v>
      </c>
      <c r="X32">
        <v>0.406105168015165</v>
      </c>
      <c r="Y32">
        <v>0.31929236691672203</v>
      </c>
      <c r="Z32">
        <v>1.5241075371873301</v>
      </c>
      <c r="AA32">
        <v>1.0036657643379401</v>
      </c>
      <c r="AB32">
        <v>0.14567633427365401</v>
      </c>
      <c r="AC32">
        <v>1.8461687939957601</v>
      </c>
      <c r="AD32">
        <v>0.36149818254635002</v>
      </c>
      <c r="AE32">
        <v>0.36247837721863801</v>
      </c>
      <c r="AF32">
        <v>1.7004924597221101</v>
      </c>
      <c r="AG32">
        <v>1.19140999999999E-2</v>
      </c>
      <c r="AH32">
        <v>-1.92416489247432</v>
      </c>
      <c r="AI32">
        <v>1.9531199999999901E-3</v>
      </c>
      <c r="AJ32">
        <v>4.8828099999998903E-3</v>
      </c>
      <c r="AK32">
        <v>0</v>
      </c>
      <c r="AL32">
        <v>0</v>
      </c>
      <c r="AM32">
        <v>6.8359400000000004E-3</v>
      </c>
      <c r="AN32">
        <v>2.9785249999999899E-2</v>
      </c>
      <c r="AO32">
        <v>4.8827999999998999E-3</v>
      </c>
      <c r="AP32">
        <v>1.2207024999999899E-2</v>
      </c>
      <c r="AQ32">
        <v>0</v>
      </c>
      <c r="AR32">
        <v>0</v>
      </c>
      <c r="AS32">
        <v>1.70898499999999E-2</v>
      </c>
      <c r="AT32">
        <v>119.140999999999</v>
      </c>
      <c r="AU32">
        <v>19.531199999999998</v>
      </c>
      <c r="AV32">
        <v>48.8280999999999</v>
      </c>
      <c r="AW32">
        <v>0</v>
      </c>
      <c r="AX32">
        <v>0</v>
      </c>
      <c r="AY32">
        <v>68.359399999999994</v>
      </c>
      <c r="AZ32">
        <v>1266510</v>
      </c>
      <c r="BA32">
        <v>38.588459999999998</v>
      </c>
      <c r="BB32">
        <v>38.588459999999998</v>
      </c>
      <c r="BC32">
        <v>1.58611941941798</v>
      </c>
      <c r="BD32" s="1">
        <v>3.0468342137053701E-5</v>
      </c>
      <c r="BE32" s="1">
        <v>3.0468342137053701E-5</v>
      </c>
      <c r="BF32">
        <v>-4.5164892037868798</v>
      </c>
      <c r="BG32" s="1">
        <v>3.0461389999999999E-5</v>
      </c>
      <c r="BH32">
        <v>-4.5165882375347302</v>
      </c>
      <c r="BI32" s="1">
        <v>3.0461249999999999E-5</v>
      </c>
      <c r="BJ32">
        <v>-2.5036247</v>
      </c>
      <c r="BK32">
        <v>-3.3760469999999998</v>
      </c>
      <c r="BL32" s="1">
        <v>-1.9767903135387699E-6</v>
      </c>
      <c r="BM32" s="1">
        <v>-2.6656299594949898E-6</v>
      </c>
      <c r="BN32" s="1">
        <v>-1.9763226999999998E-6</v>
      </c>
      <c r="BO32" s="1">
        <v>-2.665011E-6</v>
      </c>
      <c r="BP32" s="1">
        <v>7.5847770000000002E-7</v>
      </c>
      <c r="BQ32">
        <v>-6.4123739999999901E-2</v>
      </c>
      <c r="BR32">
        <v>-8.7485789999999897E-2</v>
      </c>
      <c r="BS32">
        <v>1.00019581369274</v>
      </c>
      <c r="BT32" s="1">
        <v>6.0414288082999697E-6</v>
      </c>
      <c r="BU32" s="1">
        <v>6.0403200000000001E-6</v>
      </c>
      <c r="BV32">
        <v>1.0002052885488399</v>
      </c>
      <c r="BW32" s="1">
        <v>1.9302919045250298E-6</v>
      </c>
      <c r="BX32" s="1">
        <v>1.9298970000000001E-6</v>
      </c>
      <c r="BY32">
        <v>10.4657999999999</v>
      </c>
      <c r="BZ32">
        <v>308.01369999999997</v>
      </c>
      <c r="CA32">
        <v>2.4885662289712398</v>
      </c>
      <c r="CB32">
        <v>770.03424999999902</v>
      </c>
      <c r="CC32">
        <v>2.8865062376432702</v>
      </c>
      <c r="CD32">
        <v>21.132269999999998</v>
      </c>
      <c r="CE32">
        <v>7.9932450190320399</v>
      </c>
      <c r="CF32">
        <v>7.7624499999999896</v>
      </c>
      <c r="CG32">
        <v>56.470799999999997</v>
      </c>
      <c r="CH32">
        <v>1.751823931181</v>
      </c>
      <c r="CI32">
        <v>141.17699999999999</v>
      </c>
      <c r="CJ32">
        <v>2.1497639398530399</v>
      </c>
      <c r="CK32">
        <v>0.18278249999999899</v>
      </c>
      <c r="CL32">
        <v>0.50605744637017902</v>
      </c>
      <c r="CM32">
        <v>0.43105857322843399</v>
      </c>
      <c r="CN32">
        <v>0.49214487876526303</v>
      </c>
      <c r="CO32">
        <v>0.14176269999999899</v>
      </c>
      <c r="CP32">
        <v>0.136042899999999</v>
      </c>
      <c r="CQ32">
        <v>0.6142377</v>
      </c>
      <c r="CR32">
        <v>1.2669760000000001</v>
      </c>
      <c r="CS32">
        <v>0.76935519999999902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255</v>
      </c>
      <c r="DA32">
        <v>3.9215686274508901E-3</v>
      </c>
      <c r="DB32">
        <v>3.90625E-3</v>
      </c>
      <c r="DC32">
        <v>7.8125E-3</v>
      </c>
      <c r="DD32">
        <v>2.44138747709999E-4</v>
      </c>
      <c r="DE32">
        <v>6.2255380666051699E-2</v>
      </c>
      <c r="DF32">
        <v>1266763</v>
      </c>
      <c r="DG32">
        <v>1266640</v>
      </c>
      <c r="DH32">
        <v>1266740</v>
      </c>
      <c r="DI32">
        <v>1266510</v>
      </c>
      <c r="DJ32">
        <v>1266510</v>
      </c>
      <c r="DK32">
        <v>1266570</v>
      </c>
      <c r="DL32">
        <v>7.6515300000000002</v>
      </c>
      <c r="DM32">
        <v>70.816769999999906</v>
      </c>
      <c r="DN32">
        <v>26.153659999999899</v>
      </c>
      <c r="DO32">
        <v>0</v>
      </c>
      <c r="DP32">
        <v>0</v>
      </c>
      <c r="DQ32">
        <v>34.041699999999999</v>
      </c>
      <c r="DR32">
        <v>1266758</v>
      </c>
      <c r="DS32">
        <v>1266570</v>
      </c>
      <c r="DT32">
        <v>1266710</v>
      </c>
      <c r="DU32">
        <v>1266510</v>
      </c>
      <c r="DV32">
        <v>1266510</v>
      </c>
      <c r="DW32">
        <v>1266530</v>
      </c>
      <c r="DX32" s="1">
        <v>-2.2851013700000001E-15</v>
      </c>
      <c r="DY32" s="1">
        <v>2.2851013700000001E-15</v>
      </c>
      <c r="DZ32" s="1">
        <v>1.21790581999999E-15</v>
      </c>
      <c r="EA32" s="1">
        <v>-3.8999600000000001E-16</v>
      </c>
      <c r="EB32">
        <v>0</v>
      </c>
      <c r="EC32">
        <v>0</v>
      </c>
      <c r="ED32" s="1">
        <v>2.3477847E-15</v>
      </c>
    </row>
    <row r="33" spans="1:134" x14ac:dyDescent="0.35">
      <c r="A33">
        <v>10</v>
      </c>
      <c r="B33">
        <v>1</v>
      </c>
      <c r="C33">
        <v>6706</v>
      </c>
      <c r="D33">
        <v>744</v>
      </c>
      <c r="E33">
        <v>4</v>
      </c>
      <c r="F33">
        <v>6</v>
      </c>
      <c r="G33">
        <v>6</v>
      </c>
      <c r="H33">
        <v>6</v>
      </c>
      <c r="I33">
        <v>0</v>
      </c>
      <c r="J33">
        <v>0</v>
      </c>
      <c r="K33">
        <v>0</v>
      </c>
      <c r="L33">
        <v>3</v>
      </c>
      <c r="M33">
        <v>14</v>
      </c>
      <c r="N33">
        <v>4</v>
      </c>
      <c r="O33">
        <v>0</v>
      </c>
      <c r="P33">
        <v>-1</v>
      </c>
      <c r="Q33">
        <v>4</v>
      </c>
      <c r="R33">
        <v>-2.5</v>
      </c>
      <c r="S33">
        <v>0</v>
      </c>
      <c r="T33">
        <v>0.9</v>
      </c>
      <c r="U33">
        <v>0.78755349766361604</v>
      </c>
      <c r="V33">
        <v>0.14567633427365401</v>
      </c>
      <c r="W33">
        <v>1.6697838714609801</v>
      </c>
      <c r="X33">
        <v>0.406105168015165</v>
      </c>
      <c r="Y33">
        <v>0.31929236691672203</v>
      </c>
      <c r="Z33">
        <v>1.5241075371873301</v>
      </c>
      <c r="AA33">
        <v>1.0036657643379401</v>
      </c>
      <c r="AB33">
        <v>0.14567633427365401</v>
      </c>
      <c r="AC33">
        <v>1.8461687939957601</v>
      </c>
      <c r="AD33">
        <v>0.36149818254635002</v>
      </c>
      <c r="AE33">
        <v>0.36247837721863801</v>
      </c>
      <c r="AF33">
        <v>1.7004924597221101</v>
      </c>
      <c r="AG33">
        <v>1.8359379999999901E-2</v>
      </c>
      <c r="AH33">
        <v>-1.73624246432783</v>
      </c>
      <c r="AI33">
        <v>1.9531199999999901E-3</v>
      </c>
      <c r="AJ33">
        <v>4.8828099999998903E-3</v>
      </c>
      <c r="AK33">
        <v>0</v>
      </c>
      <c r="AL33">
        <v>0</v>
      </c>
      <c r="AM33">
        <v>9.7656199999999003E-3</v>
      </c>
      <c r="AN33">
        <v>3.0598966666666502E-2</v>
      </c>
      <c r="AO33">
        <v>3.2551999999999E-3</v>
      </c>
      <c r="AP33">
        <v>8.1380166666665896E-3</v>
      </c>
      <c r="AQ33">
        <v>0</v>
      </c>
      <c r="AR33">
        <v>0</v>
      </c>
      <c r="AS33">
        <v>1.6276033333333301E-2</v>
      </c>
      <c r="AT33">
        <v>183.59379999999999</v>
      </c>
      <c r="AU33">
        <v>19.531199999999998</v>
      </c>
      <c r="AV33">
        <v>48.8280999999999</v>
      </c>
      <c r="AW33">
        <v>0</v>
      </c>
      <c r="AX33">
        <v>0</v>
      </c>
      <c r="AY33">
        <v>97.656199999999899</v>
      </c>
      <c r="AZ33">
        <v>1266510</v>
      </c>
      <c r="BA33">
        <v>58.543989999999901</v>
      </c>
      <c r="BB33">
        <v>58.543989999999901</v>
      </c>
      <c r="BC33">
        <v>1.7671451069814299</v>
      </c>
      <c r="BD33" s="1">
        <v>4.6224656733859097E-5</v>
      </c>
      <c r="BE33" s="1">
        <v>4.6224656733859097E-5</v>
      </c>
      <c r="BF33">
        <v>-4.3354635162234301</v>
      </c>
      <c r="BG33" s="1">
        <v>4.6215789999999998E-5</v>
      </c>
      <c r="BH33">
        <v>-4.3355470628274597</v>
      </c>
      <c r="BI33" s="1">
        <v>4.6214310000000003E-5</v>
      </c>
      <c r="BJ33">
        <v>-6.6439639999999898</v>
      </c>
      <c r="BK33">
        <v>0.51691810000000005</v>
      </c>
      <c r="BL33" s="1">
        <v>-5.2458835698099499E-6</v>
      </c>
      <c r="BM33" s="1">
        <v>4.08143717775619E-7</v>
      </c>
      <c r="BN33" s="1">
        <v>-5.24487E-6</v>
      </c>
      <c r="BO33" s="1">
        <v>4.080527E-7</v>
      </c>
      <c r="BP33" s="1">
        <v>9.0807589999999997E-7</v>
      </c>
      <c r="BQ33">
        <v>-0.113611899999999</v>
      </c>
      <c r="BR33">
        <v>8.9729329999999607E-3</v>
      </c>
      <c r="BS33">
        <v>1.0001168565585701</v>
      </c>
      <c r="BT33" s="1">
        <v>3.3694964903553799E-5</v>
      </c>
      <c r="BU33" s="1">
        <v>3.3690099999999998E-5</v>
      </c>
      <c r="BV33">
        <v>1.0001579142683401</v>
      </c>
      <c r="BW33" s="1">
        <v>2.1583643240084901E-5</v>
      </c>
      <c r="BX33" s="1">
        <v>2.1579820000000001E-5</v>
      </c>
      <c r="BY33">
        <v>10.480239999999901</v>
      </c>
      <c r="BZ33">
        <v>310.03100000000001</v>
      </c>
      <c r="CA33">
        <v>2.4914009014908198</v>
      </c>
      <c r="CB33">
        <v>516.71833333333302</v>
      </c>
      <c r="CC33">
        <v>2.71324965110718</v>
      </c>
      <c r="CD33">
        <v>21.102640000000001</v>
      </c>
      <c r="CE33">
        <v>5.3030765123948296</v>
      </c>
      <c r="CF33">
        <v>7.760364</v>
      </c>
      <c r="CG33">
        <v>56.435899999999997</v>
      </c>
      <c r="CH33">
        <v>1.7515554481812701</v>
      </c>
      <c r="CI33">
        <v>94.059833333333302</v>
      </c>
      <c r="CJ33">
        <v>1.97340419779762</v>
      </c>
      <c r="CK33">
        <v>0.18226339999999899</v>
      </c>
      <c r="CL33">
        <v>0.50295414101129599</v>
      </c>
      <c r="CM33">
        <v>0.43116619283521501</v>
      </c>
      <c r="CN33">
        <v>0.49221122863627897</v>
      </c>
      <c r="CO33">
        <v>9.4478659999999895E-2</v>
      </c>
      <c r="CP33">
        <v>9.0542459999999894E-2</v>
      </c>
      <c r="CQ33">
        <v>0.40825149999999999</v>
      </c>
      <c r="CR33">
        <v>1.1890639999999999</v>
      </c>
      <c r="CS33">
        <v>0.60493629999999898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255</v>
      </c>
      <c r="DA33">
        <v>3.9215686274508901E-3</v>
      </c>
      <c r="DB33">
        <v>3.90625E-3</v>
      </c>
      <c r="DC33">
        <v>7.8125E-3</v>
      </c>
      <c r="DD33">
        <v>2.44138747709999E-4</v>
      </c>
      <c r="DE33">
        <v>6.2255380666051699E-2</v>
      </c>
      <c r="DF33">
        <v>1266702</v>
      </c>
      <c r="DG33">
        <v>1266640</v>
      </c>
      <c r="DH33">
        <v>1266730</v>
      </c>
      <c r="DI33">
        <v>1266510</v>
      </c>
      <c r="DJ33">
        <v>1266510</v>
      </c>
      <c r="DK33">
        <v>1266640</v>
      </c>
      <c r="DL33">
        <v>42.67501</v>
      </c>
      <c r="DM33">
        <v>70.909930000000003</v>
      </c>
      <c r="DN33">
        <v>25.220490000000002</v>
      </c>
      <c r="DO33">
        <v>0</v>
      </c>
      <c r="DP33">
        <v>0</v>
      </c>
      <c r="DQ33">
        <v>67.25694</v>
      </c>
      <c r="DR33">
        <v>1266658</v>
      </c>
      <c r="DS33">
        <v>1266570</v>
      </c>
      <c r="DT33">
        <v>1266710</v>
      </c>
      <c r="DU33">
        <v>1266510</v>
      </c>
      <c r="DV33">
        <v>1266510</v>
      </c>
      <c r="DW33">
        <v>1266580</v>
      </c>
      <c r="DX33" s="1">
        <v>-8.5538381999999902E-16</v>
      </c>
      <c r="DY33" s="1">
        <v>8.5538381999999902E-16</v>
      </c>
      <c r="DZ33" s="1">
        <v>4.0228279999999999E-16</v>
      </c>
      <c r="EA33" s="1">
        <v>-3.670594E-16</v>
      </c>
      <c r="EB33">
        <v>0</v>
      </c>
      <c r="EC33">
        <v>0</v>
      </c>
      <c r="ED33" s="1">
        <v>-1.5204160000000001E-16</v>
      </c>
    </row>
    <row r="34" spans="1:134" x14ac:dyDescent="0.35">
      <c r="A34">
        <v>10</v>
      </c>
      <c r="B34">
        <v>1</v>
      </c>
      <c r="C34">
        <v>6706</v>
      </c>
      <c r="D34">
        <v>912</v>
      </c>
      <c r="E34">
        <v>5</v>
      </c>
      <c r="F34">
        <v>8</v>
      </c>
      <c r="G34">
        <v>6</v>
      </c>
      <c r="H34">
        <v>6</v>
      </c>
      <c r="I34">
        <v>0</v>
      </c>
      <c r="J34">
        <v>0</v>
      </c>
      <c r="K34">
        <v>0</v>
      </c>
      <c r="L34">
        <v>3</v>
      </c>
      <c r="M34">
        <v>14</v>
      </c>
      <c r="N34">
        <v>4</v>
      </c>
      <c r="O34">
        <v>0</v>
      </c>
      <c r="P34">
        <v>-1</v>
      </c>
      <c r="Q34">
        <v>4</v>
      </c>
      <c r="R34">
        <v>-2.5</v>
      </c>
      <c r="S34">
        <v>0</v>
      </c>
      <c r="T34">
        <v>0.9</v>
      </c>
      <c r="U34">
        <v>0.78755349766361604</v>
      </c>
      <c r="V34">
        <v>0.14567633427365401</v>
      </c>
      <c r="W34">
        <v>1.6697838714609801</v>
      </c>
      <c r="X34">
        <v>0.406105168015165</v>
      </c>
      <c r="Y34">
        <v>0.31929236691672203</v>
      </c>
      <c r="Z34">
        <v>1.5241075371873301</v>
      </c>
      <c r="AA34">
        <v>1.0036657643379401</v>
      </c>
      <c r="AB34">
        <v>0.14567633427365401</v>
      </c>
      <c r="AC34">
        <v>1.8461687939957601</v>
      </c>
      <c r="AD34">
        <v>0.36149818254635002</v>
      </c>
      <c r="AE34">
        <v>0.36247837721863801</v>
      </c>
      <c r="AF34">
        <v>1.7004924597221101</v>
      </c>
      <c r="AG34">
        <v>2.1972649999999899E-2</v>
      </c>
      <c r="AH34">
        <v>-1.6582248080814099</v>
      </c>
      <c r="AI34">
        <v>1.9531199999999901E-3</v>
      </c>
      <c r="AJ34">
        <v>4.8828099999998903E-3</v>
      </c>
      <c r="AK34">
        <v>0</v>
      </c>
      <c r="AL34">
        <v>0</v>
      </c>
      <c r="AM34">
        <v>1.1718799999999901E-2</v>
      </c>
      <c r="AN34">
        <v>2.7465812499999898E-2</v>
      </c>
      <c r="AO34">
        <v>2.4413999999999001E-3</v>
      </c>
      <c r="AP34">
        <v>6.1035124999999002E-3</v>
      </c>
      <c r="AQ34">
        <v>0</v>
      </c>
      <c r="AR34">
        <v>0</v>
      </c>
      <c r="AS34">
        <v>1.4648499999999899E-2</v>
      </c>
      <c r="AT34">
        <v>219.72649999999999</v>
      </c>
      <c r="AU34">
        <v>19.531199999999998</v>
      </c>
      <c r="AV34">
        <v>48.8280999999999</v>
      </c>
      <c r="AW34">
        <v>0</v>
      </c>
      <c r="AX34">
        <v>0</v>
      </c>
      <c r="AY34">
        <v>117.18799999999899</v>
      </c>
      <c r="AZ34">
        <v>1266510</v>
      </c>
      <c r="BA34">
        <v>78.689639999999898</v>
      </c>
      <c r="BB34">
        <v>78.689639999999898</v>
      </c>
      <c r="BC34">
        <v>1.89558135246755</v>
      </c>
      <c r="BD34" s="1">
        <v>6.2131084634152095E-5</v>
      </c>
      <c r="BE34" s="1">
        <v>6.2131084634152095E-5</v>
      </c>
      <c r="BF34">
        <v>-4.2070272707373197</v>
      </c>
      <c r="BG34" s="1">
        <v>6.2122260000000004E-5</v>
      </c>
      <c r="BH34">
        <v>-4.2070888194683702</v>
      </c>
      <c r="BI34" s="1">
        <v>6.212434E-5</v>
      </c>
      <c r="BJ34">
        <v>-3.1298077999999898</v>
      </c>
      <c r="BK34">
        <v>-0.220394599999999</v>
      </c>
      <c r="BL34" s="1">
        <v>-2.4712065439672801E-6</v>
      </c>
      <c r="BM34" s="1">
        <v>-1.74017260029529E-7</v>
      </c>
      <c r="BN34" s="1">
        <v>-2.47077892999999E-6</v>
      </c>
      <c r="BO34" s="1">
        <v>-1.7399793E-7</v>
      </c>
      <c r="BP34" s="1">
        <v>1.2031049999999899E-6</v>
      </c>
      <c r="BQ34">
        <v>-3.9510494999999902E-2</v>
      </c>
      <c r="BR34">
        <v>-2.7266054999999499E-3</v>
      </c>
      <c r="BS34">
        <v>1.0000394785670801</v>
      </c>
      <c r="BT34" s="1">
        <v>4.00598810905559E-5</v>
      </c>
      <c r="BU34" s="1">
        <v>4.0056180000000003E-5</v>
      </c>
      <c r="BV34">
        <v>1.0000157914268299</v>
      </c>
      <c r="BW34" s="1">
        <v>2.8694909633559899E-5</v>
      </c>
      <c r="BX34" s="1">
        <v>2.8693589999999998E-5</v>
      </c>
      <c r="BY34">
        <v>10.4874499999999</v>
      </c>
      <c r="BZ34">
        <v>311.03460000000001</v>
      </c>
      <c r="CA34">
        <v>2.4928042744111498</v>
      </c>
      <c r="CB34">
        <v>388.79325</v>
      </c>
      <c r="CC34">
        <v>2.5897142874192101</v>
      </c>
      <c r="CD34">
        <v>21.087859999999999</v>
      </c>
      <c r="CE34">
        <v>3.9581516248222699</v>
      </c>
      <c r="CF34">
        <v>7.7593199999999998</v>
      </c>
      <c r="CG34">
        <v>56.418579999999999</v>
      </c>
      <c r="CH34">
        <v>1.7514221450330101</v>
      </c>
      <c r="CI34">
        <v>70.523224999999996</v>
      </c>
      <c r="CJ34">
        <v>1.8483321580410701</v>
      </c>
      <c r="CK34">
        <v>0.182004799999999</v>
      </c>
      <c r="CL34">
        <v>0.50142588690425205</v>
      </c>
      <c r="CM34">
        <v>0.43121897033436901</v>
      </c>
      <c r="CN34">
        <v>0.49224452317295903</v>
      </c>
      <c r="CO34">
        <v>7.08478099999999E-2</v>
      </c>
      <c r="CP34">
        <v>6.78496499999999E-2</v>
      </c>
      <c r="CQ34">
        <v>0.30572559999999999</v>
      </c>
      <c r="CR34">
        <v>1.1385989999999999</v>
      </c>
      <c r="CS34">
        <v>0.61717489999999997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255</v>
      </c>
      <c r="DA34">
        <v>3.9215686274508901E-3</v>
      </c>
      <c r="DB34">
        <v>3.90625E-3</v>
      </c>
      <c r="DC34">
        <v>7.8125E-3</v>
      </c>
      <c r="DD34">
        <v>2.44138747709999E-4</v>
      </c>
      <c r="DE34">
        <v>6.2255380666051699E-2</v>
      </c>
      <c r="DF34">
        <v>1266615</v>
      </c>
      <c r="DG34">
        <v>1266640</v>
      </c>
      <c r="DH34">
        <v>1266730</v>
      </c>
      <c r="DI34">
        <v>1266510</v>
      </c>
      <c r="DJ34">
        <v>1266510</v>
      </c>
      <c r="DK34">
        <v>1266770</v>
      </c>
      <c r="DL34">
        <v>50.736240000000002</v>
      </c>
      <c r="DM34">
        <v>70.956530000000001</v>
      </c>
      <c r="DN34">
        <v>24.7659699999999</v>
      </c>
      <c r="DO34">
        <v>0</v>
      </c>
      <c r="DP34">
        <v>0</v>
      </c>
      <c r="DQ34">
        <v>2.6362569999999899</v>
      </c>
      <c r="DR34">
        <v>1266560</v>
      </c>
      <c r="DS34">
        <v>1266570</v>
      </c>
      <c r="DT34">
        <v>1266710</v>
      </c>
      <c r="DU34">
        <v>1266510</v>
      </c>
      <c r="DV34">
        <v>1266510</v>
      </c>
      <c r="DW34">
        <v>1266770</v>
      </c>
      <c r="DX34" s="1">
        <v>6.2045624000000001E-16</v>
      </c>
      <c r="DY34" s="1">
        <v>-6.2045624000000001E-16</v>
      </c>
      <c r="DZ34" s="1">
        <v>-9.1149999999996507E-19</v>
      </c>
      <c r="EA34" s="1">
        <v>1.4111014999999999E-15</v>
      </c>
      <c r="EB34">
        <v>0</v>
      </c>
      <c r="EC34">
        <v>0</v>
      </c>
      <c r="ED34" s="1">
        <v>1.9043633999999998E-15</v>
      </c>
    </row>
    <row r="35" spans="1:134" x14ac:dyDescent="0.35">
      <c r="A35">
        <v>10</v>
      </c>
      <c r="B35">
        <v>1</v>
      </c>
      <c r="C35">
        <v>6706</v>
      </c>
      <c r="D35">
        <v>1080</v>
      </c>
      <c r="E35">
        <v>6</v>
      </c>
      <c r="F35">
        <v>20</v>
      </c>
      <c r="G35">
        <v>6</v>
      </c>
      <c r="H35">
        <v>6</v>
      </c>
      <c r="I35">
        <v>0</v>
      </c>
      <c r="J35">
        <v>0</v>
      </c>
      <c r="K35">
        <v>0</v>
      </c>
      <c r="L35">
        <v>3</v>
      </c>
      <c r="M35">
        <v>14</v>
      </c>
      <c r="N35">
        <v>4</v>
      </c>
      <c r="O35">
        <v>0</v>
      </c>
      <c r="P35">
        <v>-1</v>
      </c>
      <c r="Q35">
        <v>4</v>
      </c>
      <c r="R35">
        <v>-2.5</v>
      </c>
      <c r="S35">
        <v>0</v>
      </c>
      <c r="T35">
        <v>0.9</v>
      </c>
      <c r="U35">
        <v>0.78755349766361604</v>
      </c>
      <c r="V35">
        <v>0.14567633427365401</v>
      </c>
      <c r="W35">
        <v>1.6697838714609801</v>
      </c>
      <c r="X35">
        <v>0.406105168015165</v>
      </c>
      <c r="Y35">
        <v>0.31929236691672203</v>
      </c>
      <c r="Z35">
        <v>1.5241075371873301</v>
      </c>
      <c r="AA35">
        <v>1.0036657643379401</v>
      </c>
      <c r="AB35">
        <v>0.14567633427365401</v>
      </c>
      <c r="AC35">
        <v>1.8461687939957601</v>
      </c>
      <c r="AD35">
        <v>0.36149818254635002</v>
      </c>
      <c r="AE35">
        <v>0.36247837721863801</v>
      </c>
      <c r="AF35">
        <v>1.7004924597221101</v>
      </c>
      <c r="AG35">
        <v>6.8554689999999904E-2</v>
      </c>
      <c r="AH35">
        <v>-1.16538336148087</v>
      </c>
      <c r="AI35">
        <v>1.9531199999999901E-3</v>
      </c>
      <c r="AJ35">
        <v>4.8828099999998903E-3</v>
      </c>
      <c r="AK35">
        <v>0</v>
      </c>
      <c r="AL35">
        <v>0</v>
      </c>
      <c r="AM35">
        <v>3.4472639999999902E-2</v>
      </c>
      <c r="AN35">
        <v>3.4277344999999897E-2</v>
      </c>
      <c r="AO35">
        <v>9.7655999999999904E-4</v>
      </c>
      <c r="AP35">
        <v>2.4414049999999E-3</v>
      </c>
      <c r="AQ35">
        <v>0</v>
      </c>
      <c r="AR35">
        <v>0</v>
      </c>
      <c r="AS35">
        <v>1.7236319999999899E-2</v>
      </c>
      <c r="AT35">
        <v>685.54689999999903</v>
      </c>
      <c r="AU35">
        <v>19.531199999999998</v>
      </c>
      <c r="AV35">
        <v>48.8280999999999</v>
      </c>
      <c r="AW35">
        <v>0</v>
      </c>
      <c r="AX35">
        <v>0</v>
      </c>
      <c r="AY35">
        <v>344.72639999999899</v>
      </c>
      <c r="AZ35">
        <v>1266510</v>
      </c>
      <c r="BA35">
        <v>199.1884</v>
      </c>
      <c r="BB35">
        <v>199.1884</v>
      </c>
      <c r="BC35">
        <v>2.2989277628854401</v>
      </c>
      <c r="BD35">
        <v>1.5727345224271901E-4</v>
      </c>
      <c r="BE35">
        <v>1.5727345224271901E-4</v>
      </c>
      <c r="BF35">
        <v>-3.80368086031958</v>
      </c>
      <c r="BG35">
        <v>1.5722649999994E-4</v>
      </c>
      <c r="BH35">
        <v>-3.8038109932709299</v>
      </c>
      <c r="BI35">
        <v>1.5724799999994999E-4</v>
      </c>
      <c r="BJ35">
        <v>-3.7380545999999999</v>
      </c>
      <c r="BK35">
        <v>-3.8584999999999998</v>
      </c>
      <c r="BL35" s="1">
        <v>-2.95146078593931E-6</v>
      </c>
      <c r="BM35" s="1">
        <v>-3.0465610220211399E-6</v>
      </c>
      <c r="BN35" s="1">
        <v>-2.9506255999999901E-6</v>
      </c>
      <c r="BO35" s="1">
        <v>-3.046072E-6</v>
      </c>
      <c r="BP35" s="1">
        <v>1.7295269999999901E-6</v>
      </c>
      <c r="BQ35">
        <v>-1.8666974999999902E-2</v>
      </c>
      <c r="BR35">
        <v>-1.9369739999999899E-2</v>
      </c>
      <c r="BS35">
        <v>1.0001215939866199</v>
      </c>
      <c r="BT35" s="1">
        <v>2.5292647985408699E-5</v>
      </c>
      <c r="BU35" s="1">
        <v>2.5289329299999999E-5</v>
      </c>
      <c r="BV35">
        <v>1.00000789571341</v>
      </c>
      <c r="BW35" s="1">
        <v>3.7257360778833099E-7</v>
      </c>
      <c r="BX35" s="1">
        <v>3.7257120000000002E-7</v>
      </c>
      <c r="BY35">
        <v>10.50037</v>
      </c>
      <c r="BZ35">
        <v>312.8331</v>
      </c>
      <c r="CA35">
        <v>2.4953078815288001</v>
      </c>
      <c r="CB35">
        <v>156.41655</v>
      </c>
      <c r="CC35">
        <v>2.19427788586481</v>
      </c>
      <c r="CD35">
        <v>21.061250000000001</v>
      </c>
      <c r="CE35">
        <v>1.57270297286548</v>
      </c>
      <c r="CF35">
        <v>7.757441</v>
      </c>
      <c r="CG35">
        <v>56.387549999999997</v>
      </c>
      <c r="CH35">
        <v>1.7511832205234099</v>
      </c>
      <c r="CI35">
        <v>28.193774999999999</v>
      </c>
      <c r="CJ35">
        <v>1.45015322485943</v>
      </c>
      <c r="CK35">
        <v>0.18154119999999899</v>
      </c>
      <c r="CL35">
        <v>0.49871108117123802</v>
      </c>
      <c r="CM35">
        <v>0.431314211952189</v>
      </c>
      <c r="CN35">
        <v>0.49230261545870502</v>
      </c>
      <c r="CO35">
        <v>2.8331079999999901E-2</v>
      </c>
      <c r="CP35">
        <v>2.7098769999999901E-2</v>
      </c>
      <c r="CQ35">
        <v>0.121958199999999</v>
      </c>
      <c r="CR35">
        <v>1.3666370000000001</v>
      </c>
      <c r="CS35">
        <v>0.68055689999999902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255</v>
      </c>
      <c r="DA35">
        <v>3.9215686274508901E-3</v>
      </c>
      <c r="DB35">
        <v>3.90625E-3</v>
      </c>
      <c r="DC35">
        <v>7.8125E-3</v>
      </c>
      <c r="DD35">
        <v>2.44138747709999E-4</v>
      </c>
      <c r="DE35">
        <v>6.2255380666051699E-2</v>
      </c>
      <c r="DF35">
        <v>1266695</v>
      </c>
      <c r="DG35">
        <v>1266640</v>
      </c>
      <c r="DH35">
        <v>1266730</v>
      </c>
      <c r="DI35">
        <v>1266510</v>
      </c>
      <c r="DJ35">
        <v>1266510</v>
      </c>
      <c r="DK35">
        <v>1266732</v>
      </c>
      <c r="DL35">
        <v>32.033391599999902</v>
      </c>
      <c r="DM35">
        <v>71.040419999999997</v>
      </c>
      <c r="DN35">
        <v>23.967759999999998</v>
      </c>
      <c r="DO35">
        <v>0</v>
      </c>
      <c r="DP35">
        <v>0</v>
      </c>
      <c r="DQ35">
        <v>26.925072</v>
      </c>
      <c r="DR35">
        <v>1266664</v>
      </c>
      <c r="DS35">
        <v>1266570</v>
      </c>
      <c r="DT35">
        <v>1266708</v>
      </c>
      <c r="DU35">
        <v>1266510</v>
      </c>
      <c r="DV35">
        <v>1266510</v>
      </c>
      <c r="DW35">
        <v>1266709</v>
      </c>
      <c r="DX35" s="1">
        <v>1.0776178799999999E-15</v>
      </c>
      <c r="DY35" s="1">
        <v>-1.0776178799999999E-15</v>
      </c>
      <c r="DZ35" s="1">
        <v>-6.4028629999999997E-16</v>
      </c>
      <c r="EA35" s="1">
        <v>6.4644939999999999E-16</v>
      </c>
      <c r="EB35">
        <v>0</v>
      </c>
      <c r="EC35">
        <v>0</v>
      </c>
      <c r="ED35" s="1">
        <v>-1.90259999999999E-16</v>
      </c>
    </row>
    <row r="36" spans="1:134" x14ac:dyDescent="0.35">
      <c r="A36">
        <v>10</v>
      </c>
      <c r="B36">
        <v>1</v>
      </c>
      <c r="C36">
        <v>6706</v>
      </c>
      <c r="D36">
        <v>1248</v>
      </c>
      <c r="E36">
        <v>7</v>
      </c>
      <c r="F36">
        <v>80</v>
      </c>
      <c r="G36">
        <v>6</v>
      </c>
      <c r="H36">
        <v>6</v>
      </c>
      <c r="I36">
        <v>0</v>
      </c>
      <c r="J36">
        <v>0</v>
      </c>
      <c r="K36">
        <v>0</v>
      </c>
      <c r="L36">
        <v>3</v>
      </c>
      <c r="M36">
        <v>14</v>
      </c>
      <c r="N36">
        <v>4</v>
      </c>
      <c r="O36">
        <v>0</v>
      </c>
      <c r="P36">
        <v>-1</v>
      </c>
      <c r="Q36">
        <v>4</v>
      </c>
      <c r="R36">
        <v>-2.5</v>
      </c>
      <c r="S36">
        <v>0</v>
      </c>
      <c r="T36">
        <v>0.9</v>
      </c>
      <c r="U36">
        <v>0.78755349766361604</v>
      </c>
      <c r="V36">
        <v>0.14567633427365401</v>
      </c>
      <c r="W36">
        <v>1.6697838714609801</v>
      </c>
      <c r="X36">
        <v>0.406105168015165</v>
      </c>
      <c r="Y36">
        <v>0.31929236691672203</v>
      </c>
      <c r="Z36">
        <v>1.5241075371873301</v>
      </c>
      <c r="AA36">
        <v>1.0036657643379401</v>
      </c>
      <c r="AB36">
        <v>0.14567633427365401</v>
      </c>
      <c r="AC36">
        <v>1.8461687939957601</v>
      </c>
      <c r="AD36">
        <v>0.36149818254635002</v>
      </c>
      <c r="AE36">
        <v>0.36247837721863801</v>
      </c>
      <c r="AF36">
        <v>1.7004924597221101</v>
      </c>
      <c r="AG36">
        <v>2.7821289999999999</v>
      </c>
      <c r="AH36">
        <v>0.39253913907432397</v>
      </c>
      <c r="AI36">
        <v>1.9531199999999901E-3</v>
      </c>
      <c r="AJ36">
        <v>4.8828099999998903E-3</v>
      </c>
      <c r="AK36">
        <v>0</v>
      </c>
      <c r="AL36">
        <v>0</v>
      </c>
      <c r="AM36">
        <v>0.12373049999999899</v>
      </c>
      <c r="AN36">
        <v>0.34776612499999998</v>
      </c>
      <c r="AO36">
        <v>2.44139999999999E-4</v>
      </c>
      <c r="AP36">
        <v>6.1035124999989901E-4</v>
      </c>
      <c r="AQ36">
        <v>0</v>
      </c>
      <c r="AR36">
        <v>0</v>
      </c>
      <c r="AS36">
        <v>1.54663124999999E-2</v>
      </c>
      <c r="AT36">
        <v>27821.29</v>
      </c>
      <c r="AU36">
        <v>19.531199999999998</v>
      </c>
      <c r="AV36">
        <v>48.8280999999999</v>
      </c>
      <c r="AW36">
        <v>0</v>
      </c>
      <c r="AX36">
        <v>0</v>
      </c>
      <c r="AY36">
        <v>1237.3049999999901</v>
      </c>
      <c r="AZ36">
        <v>1266510</v>
      </c>
      <c r="BA36">
        <v>686.79169999999999</v>
      </c>
      <c r="BB36">
        <v>672.73249999999996</v>
      </c>
      <c r="BC36">
        <v>2.8271490522723401</v>
      </c>
      <c r="BD36">
        <v>5.4227104405015002E-4</v>
      </c>
      <c r="BE36">
        <v>5.3117030264264995E-4</v>
      </c>
      <c r="BF36">
        <v>-3.27545957093256</v>
      </c>
      <c r="BG36">
        <v>5.4730539999996001E-4</v>
      </c>
      <c r="BH36">
        <v>-3.2625110450594401</v>
      </c>
      <c r="BI36">
        <v>5.3079629999994995E-4</v>
      </c>
      <c r="BJ36">
        <v>63.630870000000002</v>
      </c>
      <c r="BK36">
        <v>99.574919999999906</v>
      </c>
      <c r="BL36" s="1">
        <v>5.0241111400620501E-5</v>
      </c>
      <c r="BM36" s="1">
        <v>7.8621503185920304E-5</v>
      </c>
      <c r="BN36" s="1">
        <v>5.0203300000000001E-5</v>
      </c>
      <c r="BO36" s="1">
        <v>7.8565719999999905E-5</v>
      </c>
      <c r="BP36" s="1">
        <v>8.0909109999999907E-5</v>
      </c>
      <c r="BQ36">
        <v>9.3033129999999895E-2</v>
      </c>
      <c r="BR36">
        <v>0.14889089999999899</v>
      </c>
      <c r="BS36">
        <v>1.00014054369882</v>
      </c>
      <c r="BT36" s="1">
        <v>1.91906498961713E-5</v>
      </c>
      <c r="BU36" s="1">
        <v>1.9187427999999999E-5</v>
      </c>
      <c r="BV36">
        <v>1.0001002755603901</v>
      </c>
      <c r="BW36" s="1">
        <v>2.07167175940182E-7</v>
      </c>
      <c r="BX36" s="1">
        <v>2.071466E-7</v>
      </c>
      <c r="BY36">
        <v>10.50681</v>
      </c>
      <c r="BZ36">
        <v>313.7287</v>
      </c>
      <c r="CA36">
        <v>2.4965492379764598</v>
      </c>
      <c r="CB36">
        <v>39.2160875</v>
      </c>
      <c r="CC36">
        <v>1.59345925098451</v>
      </c>
      <c r="CD36">
        <v>21.047969999999999</v>
      </c>
      <c r="CE36">
        <v>0.46773754755708902</v>
      </c>
      <c r="CF36">
        <v>7.7565030000000004</v>
      </c>
      <c r="CG36">
        <v>56.372109999999999</v>
      </c>
      <c r="CH36">
        <v>1.7510642866666699</v>
      </c>
      <c r="CI36">
        <v>7.0465137499999999</v>
      </c>
      <c r="CJ36">
        <v>0.84797429967473403</v>
      </c>
      <c r="CK36">
        <v>0.18131019999999901</v>
      </c>
      <c r="CL36">
        <v>0.49737066251263401</v>
      </c>
      <c r="CM36">
        <v>0.43136138695401599</v>
      </c>
      <c r="CN36">
        <v>0.49233219191316901</v>
      </c>
      <c r="CO36">
        <v>7.0817619999999498E-3</v>
      </c>
      <c r="CP36">
        <v>6.7695729999999602E-3</v>
      </c>
      <c r="CQ36">
        <v>3.0448269999999899E-2</v>
      </c>
      <c r="CR36">
        <v>13.703324</v>
      </c>
      <c r="CS36">
        <v>0.61017390000000005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210.4</v>
      </c>
      <c r="DA36">
        <v>4.7542978383535396E-3</v>
      </c>
      <c r="DB36">
        <v>3.90625E-3</v>
      </c>
      <c r="DC36">
        <v>8.9843749999999993E-3</v>
      </c>
      <c r="DD36">
        <v>1.62477519336121E-3</v>
      </c>
      <c r="DE36">
        <v>0.341602557496262</v>
      </c>
      <c r="DF36">
        <v>1266714</v>
      </c>
      <c r="DG36">
        <v>1266640</v>
      </c>
      <c r="DH36">
        <v>1266730</v>
      </c>
      <c r="DI36">
        <v>1266510</v>
      </c>
      <c r="DJ36">
        <v>1266510</v>
      </c>
      <c r="DK36">
        <v>1266647</v>
      </c>
      <c r="DL36">
        <v>24.305150000000001</v>
      </c>
      <c r="DM36">
        <v>71.082400000000007</v>
      </c>
      <c r="DN36">
        <v>23.57817</v>
      </c>
      <c r="DO36">
        <v>0</v>
      </c>
      <c r="DP36">
        <v>0</v>
      </c>
      <c r="DQ36">
        <v>40.339710099999998</v>
      </c>
      <c r="DR36">
        <v>1266688</v>
      </c>
      <c r="DS36">
        <v>1266570</v>
      </c>
      <c r="DT36">
        <v>1266700</v>
      </c>
      <c r="DU36">
        <v>1266510</v>
      </c>
      <c r="DV36">
        <v>1266510</v>
      </c>
      <c r="DW36">
        <v>1266608</v>
      </c>
      <c r="DX36" s="1">
        <v>-1.3807417999999999E-15</v>
      </c>
      <c r="DY36" s="1">
        <v>1.3807417999999999E-15</v>
      </c>
      <c r="DZ36" s="1">
        <v>-2.8588289999999999E-16</v>
      </c>
      <c r="EA36" s="1">
        <v>-1.51698314999999E-15</v>
      </c>
      <c r="EB36">
        <v>0</v>
      </c>
      <c r="EC36">
        <v>0</v>
      </c>
      <c r="ED36" s="1">
        <v>-7.3938258000000002E-16</v>
      </c>
    </row>
    <row r="37" spans="1:134" x14ac:dyDescent="0.35">
      <c r="A37">
        <v>30</v>
      </c>
      <c r="B37">
        <v>1</v>
      </c>
      <c r="C37">
        <v>6707</v>
      </c>
      <c r="D37">
        <v>96</v>
      </c>
      <c r="E37">
        <v>0</v>
      </c>
      <c r="F37">
        <v>1.5</v>
      </c>
      <c r="G37">
        <v>7</v>
      </c>
      <c r="H37">
        <v>7</v>
      </c>
      <c r="I37">
        <v>0</v>
      </c>
      <c r="J37">
        <v>0</v>
      </c>
      <c r="K37">
        <v>0</v>
      </c>
      <c r="L37">
        <v>3</v>
      </c>
      <c r="M37">
        <v>14</v>
      </c>
      <c r="N37">
        <v>4</v>
      </c>
      <c r="O37">
        <v>0</v>
      </c>
      <c r="P37">
        <v>-1</v>
      </c>
      <c r="Q37">
        <v>4</v>
      </c>
      <c r="R37">
        <v>-2.5</v>
      </c>
      <c r="S37">
        <v>0</v>
      </c>
      <c r="T37">
        <v>0.9</v>
      </c>
      <c r="U37">
        <v>0.66211622962000805</v>
      </c>
      <c r="V37">
        <v>0.14646067678913099</v>
      </c>
      <c r="W37">
        <v>1.4005399623589401</v>
      </c>
      <c r="X37">
        <v>0.41921264612852299</v>
      </c>
      <c r="Y37">
        <v>0.27710377735351599</v>
      </c>
      <c r="Z37">
        <v>1.25407928556981</v>
      </c>
      <c r="AA37">
        <v>0.99834170868087102</v>
      </c>
      <c r="AB37">
        <v>0.14646067678913099</v>
      </c>
      <c r="AC37">
        <v>1.8432729014384801</v>
      </c>
      <c r="AD37">
        <v>0.36235930503357</v>
      </c>
      <c r="AE37">
        <v>0.36139155717358701</v>
      </c>
      <c r="AF37">
        <v>1.69681222464935</v>
      </c>
      <c r="AG37">
        <v>5.8593799999999002E-3</v>
      </c>
      <c r="AH37">
        <v>-2.23214833565837</v>
      </c>
      <c r="AI37">
        <v>3.90625E-3</v>
      </c>
      <c r="AJ37">
        <v>9.7656199999999003E-3</v>
      </c>
      <c r="AK37">
        <v>0</v>
      </c>
      <c r="AL37">
        <v>0</v>
      </c>
      <c r="AM37">
        <v>3.90625E-3</v>
      </c>
      <c r="AN37">
        <v>5.2083377777777697E-2</v>
      </c>
      <c r="AO37">
        <v>3.4722222222222203E-2</v>
      </c>
      <c r="AP37">
        <v>8.6805511111110997E-2</v>
      </c>
      <c r="AQ37">
        <v>0</v>
      </c>
      <c r="AR37">
        <v>0</v>
      </c>
      <c r="AS37">
        <v>3.4722222222222203E-2</v>
      </c>
      <c r="AT37">
        <v>58.593800000000002</v>
      </c>
      <c r="AU37">
        <v>39.0625</v>
      </c>
      <c r="AV37">
        <v>97.656199999999899</v>
      </c>
      <c r="AW37">
        <v>0</v>
      </c>
      <c r="AX37">
        <v>0</v>
      </c>
      <c r="AY37">
        <v>39.0625</v>
      </c>
      <c r="AZ37">
        <v>1266510</v>
      </c>
      <c r="BA37">
        <v>3.1714786666666601</v>
      </c>
      <c r="BB37">
        <v>3.1714786666666601</v>
      </c>
      <c r="BC37">
        <v>0.47348929336074103</v>
      </c>
      <c r="BD37" s="1">
        <v>2.5041086660718502E-6</v>
      </c>
      <c r="BE37" s="1">
        <v>2.5041086660718502E-6</v>
      </c>
      <c r="BF37">
        <v>-5.62911932984413</v>
      </c>
      <c r="BG37" s="1">
        <v>2.5024076666666599E-6</v>
      </c>
      <c r="BH37">
        <v>-5.6294142539484104</v>
      </c>
      <c r="BI37" s="1">
        <v>2.5033116666666598E-6</v>
      </c>
      <c r="BJ37">
        <v>-10.782366666666601</v>
      </c>
      <c r="BK37">
        <v>5.1892299999999896</v>
      </c>
      <c r="BL37" s="1">
        <v>-8.5134477159017005E-6</v>
      </c>
      <c r="BM37" s="1">
        <v>4.0972672935863098E-6</v>
      </c>
      <c r="BN37" s="1">
        <v>-8.5076653333333306E-6</v>
      </c>
      <c r="BO37" s="1">
        <v>4.0972823333333302E-6</v>
      </c>
      <c r="BP37" s="1">
        <v>1.52153433333333E-5</v>
      </c>
      <c r="BQ37">
        <v>-3.7811669999999902</v>
      </c>
      <c r="BR37">
        <v>3.0974253333333301</v>
      </c>
      <c r="BS37">
        <v>1.00057638707945</v>
      </c>
      <c r="BT37">
        <v>1.1042642116256E-4</v>
      </c>
      <c r="BU37">
        <v>1.10350933333273E-4</v>
      </c>
      <c r="BV37">
        <v>1.00012633141467</v>
      </c>
      <c r="BW37">
        <v>1.3898969083012599E-4</v>
      </c>
      <c r="BX37">
        <v>1.38945666666626E-4</v>
      </c>
      <c r="BY37">
        <v>20.046666666666599</v>
      </c>
      <c r="BZ37">
        <v>1124.771</v>
      </c>
      <c r="CA37">
        <v>3.0510622963190901</v>
      </c>
      <c r="CB37">
        <v>9992.9055555555497</v>
      </c>
      <c r="CC37">
        <v>3.9923652099672</v>
      </c>
      <c r="CD37">
        <v>674.27083333333303</v>
      </c>
      <c r="CE37">
        <v>399.11157964298002</v>
      </c>
      <c r="CF37">
        <v>41.347256666666603</v>
      </c>
      <c r="CG37">
        <v>112.437966666666</v>
      </c>
      <c r="CH37">
        <v>2.0509129546614502</v>
      </c>
      <c r="CI37">
        <v>999.38522222222196</v>
      </c>
      <c r="CJ37">
        <v>2.9922158683095601</v>
      </c>
      <c r="CK37">
        <v>0.191692733333333</v>
      </c>
      <c r="CL37">
        <v>0.54028247144781705</v>
      </c>
      <c r="CM37">
        <v>0.435848125749624</v>
      </c>
      <c r="CN37">
        <v>0.49499463396826598</v>
      </c>
      <c r="CO37">
        <v>2.0329660000000001</v>
      </c>
      <c r="CP37">
        <v>2.0273936666666601</v>
      </c>
      <c r="CQ37">
        <v>8.8338643333333309</v>
      </c>
      <c r="CR37">
        <v>4.0618976666666597</v>
      </c>
      <c r="CS37">
        <v>2.0273936666666601</v>
      </c>
      <c r="CT37">
        <v>85</v>
      </c>
      <c r="CU37">
        <v>0.33858267716535401</v>
      </c>
      <c r="CV37">
        <v>0.33854166666666602</v>
      </c>
      <c r="CW37">
        <v>0.34375</v>
      </c>
      <c r="CX37">
        <v>4.60341706049933E-4</v>
      </c>
      <c r="CY37">
        <v>5.8463396668342701E-2</v>
      </c>
      <c r="CZ37">
        <v>127</v>
      </c>
      <c r="DA37">
        <v>7.8740157480314005E-3</v>
      </c>
      <c r="DB37">
        <v>7.8125E-3</v>
      </c>
      <c r="DC37">
        <v>1.5625E-2</v>
      </c>
      <c r="DD37">
        <v>6.9051255907489999E-4</v>
      </c>
      <c r="DE37">
        <v>8.7695095002514198E-2</v>
      </c>
      <c r="DF37">
        <v>1267380</v>
      </c>
      <c r="DG37">
        <v>1267040</v>
      </c>
      <c r="DH37">
        <v>1267403.33333333</v>
      </c>
      <c r="DI37">
        <v>1266510</v>
      </c>
      <c r="DJ37">
        <v>1266510</v>
      </c>
      <c r="DK37">
        <v>1267040</v>
      </c>
      <c r="DL37">
        <v>139.85616666666601</v>
      </c>
      <c r="DM37">
        <v>270.38493333333298</v>
      </c>
      <c r="DN37">
        <v>137.60096666666601</v>
      </c>
      <c r="DO37">
        <v>0</v>
      </c>
      <c r="DP37">
        <v>0</v>
      </c>
      <c r="DQ37">
        <v>270.38493333333298</v>
      </c>
      <c r="DR37">
        <v>1267240</v>
      </c>
      <c r="DS37">
        <v>1266766.66666666</v>
      </c>
      <c r="DT37">
        <v>1267270</v>
      </c>
      <c r="DU37">
        <v>1266510</v>
      </c>
      <c r="DV37">
        <v>1266510</v>
      </c>
      <c r="DW37">
        <v>1266766.66666666</v>
      </c>
      <c r="DX37" s="1">
        <v>9.2998583333333305E-16</v>
      </c>
      <c r="DY37" s="1">
        <v>-9.2998583333333305E-16</v>
      </c>
      <c r="DZ37" s="1">
        <v>3.4208726666666598E-16</v>
      </c>
      <c r="EA37" s="1">
        <v>6.02535433333333E-16</v>
      </c>
      <c r="EB37">
        <v>0</v>
      </c>
      <c r="EC37">
        <v>0</v>
      </c>
      <c r="ED37" s="1">
        <v>3.4208726666666598E-16</v>
      </c>
    </row>
    <row r="38" spans="1:134" x14ac:dyDescent="0.35">
      <c r="A38">
        <v>10</v>
      </c>
      <c r="B38">
        <v>1</v>
      </c>
      <c r="C38">
        <v>6707</v>
      </c>
      <c r="D38">
        <v>264</v>
      </c>
      <c r="E38">
        <v>1</v>
      </c>
      <c r="F38">
        <v>2</v>
      </c>
      <c r="G38">
        <v>7</v>
      </c>
      <c r="H38">
        <v>7</v>
      </c>
      <c r="I38">
        <v>0</v>
      </c>
      <c r="J38">
        <v>0</v>
      </c>
      <c r="K38">
        <v>0</v>
      </c>
      <c r="L38">
        <v>3</v>
      </c>
      <c r="M38">
        <v>14</v>
      </c>
      <c r="N38">
        <v>4</v>
      </c>
      <c r="O38">
        <v>0</v>
      </c>
      <c r="P38">
        <v>-1</v>
      </c>
      <c r="Q38">
        <v>4</v>
      </c>
      <c r="R38">
        <v>-2.5</v>
      </c>
      <c r="S38">
        <v>0</v>
      </c>
      <c r="T38">
        <v>0.9</v>
      </c>
      <c r="U38">
        <v>0.667434365969653</v>
      </c>
      <c r="V38">
        <v>0.14567633427365401</v>
      </c>
      <c r="W38">
        <v>1.4193147629949201</v>
      </c>
      <c r="X38">
        <v>0.41953957045559698</v>
      </c>
      <c r="Y38">
        <v>0.27972111048222797</v>
      </c>
      <c r="Z38">
        <v>1.2736384287212601</v>
      </c>
      <c r="AA38">
        <v>1.0036657643379401</v>
      </c>
      <c r="AB38">
        <v>0.14567633427365401</v>
      </c>
      <c r="AC38">
        <v>1.8461687939957601</v>
      </c>
      <c r="AD38">
        <v>0.36149818254635002</v>
      </c>
      <c r="AE38">
        <v>0.36247837721863801</v>
      </c>
      <c r="AF38">
        <v>1.7004924597221101</v>
      </c>
      <c r="AG38">
        <v>5.8593799999999002E-3</v>
      </c>
      <c r="AH38">
        <v>-2.23214833565837</v>
      </c>
      <c r="AI38">
        <v>3.90625E-3</v>
      </c>
      <c r="AJ38">
        <v>9.7656199999999003E-3</v>
      </c>
      <c r="AK38">
        <v>0</v>
      </c>
      <c r="AL38">
        <v>0</v>
      </c>
      <c r="AM38">
        <v>3.90625E-3</v>
      </c>
      <c r="AN38">
        <v>2.9296899999999799E-2</v>
      </c>
      <c r="AO38">
        <v>1.953125E-2</v>
      </c>
      <c r="AP38">
        <v>4.8828099999999902E-2</v>
      </c>
      <c r="AQ38">
        <v>0</v>
      </c>
      <c r="AR38">
        <v>0</v>
      </c>
      <c r="AS38">
        <v>1.953125E-2</v>
      </c>
      <c r="AT38">
        <v>58.593800000000002</v>
      </c>
      <c r="AU38">
        <v>39.0625</v>
      </c>
      <c r="AV38">
        <v>97.656199999999899</v>
      </c>
      <c r="AW38">
        <v>0</v>
      </c>
      <c r="AX38">
        <v>0</v>
      </c>
      <c r="AY38">
        <v>39.0625</v>
      </c>
      <c r="AZ38">
        <v>1266510</v>
      </c>
      <c r="BA38">
        <v>6.0480309999999999</v>
      </c>
      <c r="BB38">
        <v>6.0480309999999999</v>
      </c>
      <c r="BC38">
        <v>0.78111965475671297</v>
      </c>
      <c r="BD38" s="1">
        <v>4.7753519514255696E-6</v>
      </c>
      <c r="BE38" s="1">
        <v>4.7753519514255696E-6</v>
      </c>
      <c r="BF38">
        <v>-5.3214889684481497</v>
      </c>
      <c r="BG38" s="1">
        <v>4.7720969999999997E-6</v>
      </c>
      <c r="BH38">
        <v>-5.3217850771141402</v>
      </c>
      <c r="BI38" s="1">
        <v>4.7719579999999902E-6</v>
      </c>
      <c r="BJ38">
        <v>-11.884320000000001</v>
      </c>
      <c r="BK38">
        <v>17.99174</v>
      </c>
      <c r="BL38" s="1">
        <v>-9.3835184878129592E-6</v>
      </c>
      <c r="BM38" s="1">
        <v>1.42057622916518E-5</v>
      </c>
      <c r="BN38" s="1">
        <v>-9.3771219999999904E-6</v>
      </c>
      <c r="BO38" s="1">
        <v>1.41956699999999E-5</v>
      </c>
      <c r="BP38" s="1">
        <v>1.41956699999999E-5</v>
      </c>
      <c r="BQ38">
        <v>-1.968637</v>
      </c>
      <c r="BR38">
        <v>2.9827269999999899</v>
      </c>
      <c r="BS38">
        <v>1.00057638707945</v>
      </c>
      <c r="BT38">
        <v>1.121158932815E-4</v>
      </c>
      <c r="BU38">
        <v>1.1203899999994999E-4</v>
      </c>
      <c r="BV38">
        <v>1.0005842827928699</v>
      </c>
      <c r="BW38">
        <v>1.08686390158749E-4</v>
      </c>
      <c r="BX38">
        <v>1.0861099999993E-4</v>
      </c>
      <c r="BY38">
        <v>20.14209</v>
      </c>
      <c r="BZ38">
        <v>1132.6509999999901</v>
      </c>
      <c r="CA38">
        <v>3.0540960089853302</v>
      </c>
      <c r="CB38">
        <v>5663.2549999999901</v>
      </c>
      <c r="CC38">
        <v>3.75306601332134</v>
      </c>
      <c r="CD38">
        <v>316.21949999999998</v>
      </c>
      <c r="CE38">
        <v>187.702288937194</v>
      </c>
      <c r="CF38">
        <v>19.394539999999999</v>
      </c>
      <c r="CG38">
        <v>112.5365</v>
      </c>
      <c r="CH38">
        <v>2.0512934023279898</v>
      </c>
      <c r="CI38">
        <v>562.6825</v>
      </c>
      <c r="CJ38">
        <v>2.7502634066640099</v>
      </c>
      <c r="CK38">
        <v>0.191687099999999</v>
      </c>
      <c r="CL38">
        <v>0.539028965363061</v>
      </c>
      <c r="CM38">
        <v>0.43543099722627698</v>
      </c>
      <c r="CN38">
        <v>0.49403390157937199</v>
      </c>
      <c r="CO38">
        <v>1.142644</v>
      </c>
      <c r="CP38">
        <v>1.1362110000000001</v>
      </c>
      <c r="CQ38">
        <v>4.9731719999999999</v>
      </c>
      <c r="CR38">
        <v>2.280621</v>
      </c>
      <c r="CS38">
        <v>1.1362110000000001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127</v>
      </c>
      <c r="DA38">
        <v>7.8740157480314005E-3</v>
      </c>
      <c r="DB38">
        <v>7.8125E-3</v>
      </c>
      <c r="DC38">
        <v>1.5625E-2</v>
      </c>
      <c r="DD38">
        <v>6.9051255907489999E-4</v>
      </c>
      <c r="DE38">
        <v>8.7695095002514101E-2</v>
      </c>
      <c r="DF38">
        <v>1267380</v>
      </c>
      <c r="DG38">
        <v>1267040</v>
      </c>
      <c r="DH38">
        <v>1267410</v>
      </c>
      <c r="DI38">
        <v>1266510</v>
      </c>
      <c r="DJ38">
        <v>1266510</v>
      </c>
      <c r="DK38">
        <v>1267040</v>
      </c>
      <c r="DL38">
        <v>141.99589999999901</v>
      </c>
      <c r="DM38">
        <v>272.23009999999999</v>
      </c>
      <c r="DN38">
        <v>137.6524</v>
      </c>
      <c r="DO38">
        <v>0</v>
      </c>
      <c r="DP38">
        <v>0</v>
      </c>
      <c r="DQ38">
        <v>272.23009999999999</v>
      </c>
      <c r="DR38">
        <v>1267240</v>
      </c>
      <c r="DS38">
        <v>1266760</v>
      </c>
      <c r="DT38">
        <v>1267270</v>
      </c>
      <c r="DU38">
        <v>1266510</v>
      </c>
      <c r="DV38">
        <v>1266510</v>
      </c>
      <c r="DW38">
        <v>1266760</v>
      </c>
      <c r="DX38" s="1">
        <v>9.2599549999999909E-16</v>
      </c>
      <c r="DY38" s="1">
        <v>-9.2599549999999909E-16</v>
      </c>
      <c r="DZ38" s="1">
        <v>5.4123430000000004E-16</v>
      </c>
      <c r="EA38" s="1">
        <v>8.3891020000000002E-16</v>
      </c>
      <c r="EB38">
        <v>0</v>
      </c>
      <c r="EC38">
        <v>0</v>
      </c>
      <c r="ED38" s="1">
        <v>5.4123430000000004E-16</v>
      </c>
    </row>
    <row r="39" spans="1:134" x14ac:dyDescent="0.35">
      <c r="A39">
        <v>10</v>
      </c>
      <c r="B39">
        <v>1</v>
      </c>
      <c r="C39">
        <v>6707</v>
      </c>
      <c r="D39">
        <v>432</v>
      </c>
      <c r="E39">
        <v>2</v>
      </c>
      <c r="F39">
        <v>3</v>
      </c>
      <c r="G39">
        <v>7</v>
      </c>
      <c r="H39">
        <v>7</v>
      </c>
      <c r="I39">
        <v>0</v>
      </c>
      <c r="J39">
        <v>0</v>
      </c>
      <c r="K39">
        <v>0</v>
      </c>
      <c r="L39">
        <v>3</v>
      </c>
      <c r="M39">
        <v>14</v>
      </c>
      <c r="N39">
        <v>4</v>
      </c>
      <c r="O39">
        <v>0</v>
      </c>
      <c r="P39">
        <v>-1</v>
      </c>
      <c r="Q39">
        <v>4</v>
      </c>
      <c r="R39">
        <v>-2.5</v>
      </c>
      <c r="S39">
        <v>0</v>
      </c>
      <c r="T39">
        <v>0.9</v>
      </c>
      <c r="U39">
        <v>0.667434365969653</v>
      </c>
      <c r="V39">
        <v>0.14567633427365401</v>
      </c>
      <c r="W39">
        <v>1.4193147629949201</v>
      </c>
      <c r="X39">
        <v>0.41953957045559698</v>
      </c>
      <c r="Y39">
        <v>0.27972111048222797</v>
      </c>
      <c r="Z39">
        <v>1.2736384287212601</v>
      </c>
      <c r="AA39">
        <v>1.0036657643379401</v>
      </c>
      <c r="AB39">
        <v>0.14567633427365401</v>
      </c>
      <c r="AC39">
        <v>1.8461687939957601</v>
      </c>
      <c r="AD39">
        <v>0.36149818254635002</v>
      </c>
      <c r="AE39">
        <v>0.36247837721863801</v>
      </c>
      <c r="AF39">
        <v>1.7004924597221101</v>
      </c>
      <c r="AG39">
        <v>7.8125E-3</v>
      </c>
      <c r="AH39">
        <v>-2.1072099696478599</v>
      </c>
      <c r="AI39">
        <v>3.90625E-3</v>
      </c>
      <c r="AJ39">
        <v>9.7656199999999003E-3</v>
      </c>
      <c r="AK39">
        <v>0</v>
      </c>
      <c r="AL39">
        <v>0</v>
      </c>
      <c r="AM39">
        <v>5.8593799999999002E-3</v>
      </c>
      <c r="AN39">
        <v>2.6041666666666501E-2</v>
      </c>
      <c r="AO39">
        <v>1.30208333333332E-2</v>
      </c>
      <c r="AP39">
        <v>3.2552066666666601E-2</v>
      </c>
      <c r="AQ39">
        <v>0</v>
      </c>
      <c r="AR39">
        <v>0</v>
      </c>
      <c r="AS39">
        <v>1.9531266666666599E-2</v>
      </c>
      <c r="AT39">
        <v>78.125</v>
      </c>
      <c r="AU39">
        <v>39.0625</v>
      </c>
      <c r="AV39">
        <v>97.656199999999899</v>
      </c>
      <c r="AW39">
        <v>0</v>
      </c>
      <c r="AX39">
        <v>0</v>
      </c>
      <c r="AY39">
        <v>58.593800000000002</v>
      </c>
      <c r="AZ39">
        <v>1266510</v>
      </c>
      <c r="BA39">
        <v>11.21143</v>
      </c>
      <c r="BB39">
        <v>11.21143</v>
      </c>
      <c r="BC39">
        <v>1.0491625292742801</v>
      </c>
      <c r="BD39" s="1">
        <v>8.8522238276839493E-6</v>
      </c>
      <c r="BE39" s="1">
        <v>8.8522238276839493E-6</v>
      </c>
      <c r="BF39">
        <v>-5.0534460939305896</v>
      </c>
      <c r="BG39" s="1">
        <v>8.8448539999999998E-6</v>
      </c>
      <c r="BH39">
        <v>-5.0538078229961396</v>
      </c>
      <c r="BI39" s="1">
        <v>8.8448539999999998E-6</v>
      </c>
      <c r="BJ39">
        <v>-2.8331599999999999</v>
      </c>
      <c r="BK39">
        <v>-2.8331599999999999</v>
      </c>
      <c r="BL39" s="1">
        <v>-2.2369819425034102E-6</v>
      </c>
      <c r="BM39" s="1">
        <v>-2.2369819425034102E-6</v>
      </c>
      <c r="BN39" s="1">
        <v>-2.2351189999999999E-6</v>
      </c>
      <c r="BO39" s="1">
        <v>-2.2351189999999999E-6</v>
      </c>
      <c r="BP39" s="1">
        <v>1.312073E-5</v>
      </c>
      <c r="BQ39">
        <v>-0.25269649999999999</v>
      </c>
      <c r="BR39">
        <v>-0.25269649999999999</v>
      </c>
      <c r="BS39">
        <v>1.00081325848197</v>
      </c>
      <c r="BT39" s="1">
        <v>1.2724029024642501E-5</v>
      </c>
      <c r="BU39" s="1">
        <v>1.271353E-5</v>
      </c>
      <c r="BV39">
        <v>1.00081325848197</v>
      </c>
      <c r="BW39" s="1">
        <v>1.2724029024642501E-5</v>
      </c>
      <c r="BX39" s="1">
        <v>1.271353E-5</v>
      </c>
      <c r="BY39">
        <v>20.223479999999999</v>
      </c>
      <c r="BZ39">
        <v>1141.268</v>
      </c>
      <c r="CA39">
        <v>3.0573874030705599</v>
      </c>
      <c r="CB39">
        <v>3804.2266666666601</v>
      </c>
      <c r="CC39">
        <v>3.5802661483509</v>
      </c>
      <c r="CD39">
        <v>170.983599999999</v>
      </c>
      <c r="CE39">
        <v>102.026944227512</v>
      </c>
      <c r="CF39">
        <v>18.122419999999899</v>
      </c>
      <c r="CG39">
        <v>112.57449999999901</v>
      </c>
      <c r="CH39">
        <v>2.0514400243053901</v>
      </c>
      <c r="CI39">
        <v>375.24833333333299</v>
      </c>
      <c r="CJ39">
        <v>2.5743187695857301</v>
      </c>
      <c r="CK39">
        <v>0.190438099999999</v>
      </c>
      <c r="CL39">
        <v>0.53583078249473604</v>
      </c>
      <c r="CM39">
        <v>0.43491004444796699</v>
      </c>
      <c r="CN39">
        <v>0.49404122672427903</v>
      </c>
      <c r="CO39">
        <v>0.76106889999999905</v>
      </c>
      <c r="CP39">
        <v>0.75423379999999995</v>
      </c>
      <c r="CQ39">
        <v>3.314368</v>
      </c>
      <c r="CR39">
        <v>2.5344259999999998</v>
      </c>
      <c r="CS39">
        <v>1.5171730000000001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127</v>
      </c>
      <c r="DA39">
        <v>7.8740157480314005E-3</v>
      </c>
      <c r="DB39">
        <v>7.8125E-3</v>
      </c>
      <c r="DC39">
        <v>1.5625E-2</v>
      </c>
      <c r="DD39">
        <v>6.9051255907489999E-4</v>
      </c>
      <c r="DE39">
        <v>8.7695095002514101E-2</v>
      </c>
      <c r="DF39">
        <v>1267560</v>
      </c>
      <c r="DG39">
        <v>1267030</v>
      </c>
      <c r="DH39">
        <v>1267410</v>
      </c>
      <c r="DI39">
        <v>1266510</v>
      </c>
      <c r="DJ39">
        <v>1266510</v>
      </c>
      <c r="DK39">
        <v>1267380</v>
      </c>
      <c r="DL39">
        <v>16.115110000000001</v>
      </c>
      <c r="DM39">
        <v>273.2894</v>
      </c>
      <c r="DN39">
        <v>136.4622</v>
      </c>
      <c r="DO39">
        <v>0</v>
      </c>
      <c r="DP39">
        <v>0</v>
      </c>
      <c r="DQ39">
        <v>144.1849</v>
      </c>
      <c r="DR39">
        <v>1267540</v>
      </c>
      <c r="DS39">
        <v>1266760</v>
      </c>
      <c r="DT39">
        <v>1267280</v>
      </c>
      <c r="DU39">
        <v>1266510</v>
      </c>
      <c r="DV39">
        <v>1266510</v>
      </c>
      <c r="DW39">
        <v>1267236</v>
      </c>
      <c r="DX39" s="1">
        <v>1.9453185600000001E-15</v>
      </c>
      <c r="DY39" s="1">
        <v>-1.9453185600000001E-15</v>
      </c>
      <c r="DZ39" s="1">
        <v>-1.8313476999999898E-15</v>
      </c>
      <c r="EA39" s="1">
        <v>-1.988456E-16</v>
      </c>
      <c r="EB39">
        <v>0</v>
      </c>
      <c r="EC39">
        <v>0</v>
      </c>
      <c r="ED39" s="1">
        <v>-5.5528597000000003E-16</v>
      </c>
    </row>
    <row r="40" spans="1:134" x14ac:dyDescent="0.35">
      <c r="A40">
        <v>10</v>
      </c>
      <c r="B40">
        <v>1</v>
      </c>
      <c r="C40">
        <v>6707</v>
      </c>
      <c r="D40">
        <v>600</v>
      </c>
      <c r="E40">
        <v>3</v>
      </c>
      <c r="F40">
        <v>4</v>
      </c>
      <c r="G40">
        <v>7</v>
      </c>
      <c r="H40">
        <v>7</v>
      </c>
      <c r="I40">
        <v>0</v>
      </c>
      <c r="J40">
        <v>0</v>
      </c>
      <c r="K40">
        <v>0</v>
      </c>
      <c r="L40">
        <v>3</v>
      </c>
      <c r="M40">
        <v>14</v>
      </c>
      <c r="N40">
        <v>4</v>
      </c>
      <c r="O40">
        <v>0</v>
      </c>
      <c r="P40">
        <v>-1</v>
      </c>
      <c r="Q40">
        <v>4</v>
      </c>
      <c r="R40">
        <v>-2.5</v>
      </c>
      <c r="S40">
        <v>0</v>
      </c>
      <c r="T40">
        <v>0.9</v>
      </c>
      <c r="U40">
        <v>0.667434365969653</v>
      </c>
      <c r="V40">
        <v>0.14567633427365401</v>
      </c>
      <c r="W40">
        <v>1.4193147629949201</v>
      </c>
      <c r="X40">
        <v>0.41953957045559698</v>
      </c>
      <c r="Y40">
        <v>0.27972111048222797</v>
      </c>
      <c r="Z40">
        <v>1.2736384287212601</v>
      </c>
      <c r="AA40">
        <v>1.0036657643379401</v>
      </c>
      <c r="AB40">
        <v>0.14567633427365401</v>
      </c>
      <c r="AC40">
        <v>1.8461687939957601</v>
      </c>
      <c r="AD40">
        <v>0.36149818254635002</v>
      </c>
      <c r="AE40">
        <v>0.36247837721863801</v>
      </c>
      <c r="AF40">
        <v>1.7004924597221101</v>
      </c>
      <c r="AG40">
        <v>7.8125E-3</v>
      </c>
      <c r="AH40">
        <v>-2.1072099696478599</v>
      </c>
      <c r="AI40">
        <v>3.90625E-3</v>
      </c>
      <c r="AJ40">
        <v>9.7656199999999003E-3</v>
      </c>
      <c r="AK40">
        <v>0</v>
      </c>
      <c r="AL40">
        <v>0</v>
      </c>
      <c r="AM40">
        <v>5.8593799999999002E-3</v>
      </c>
      <c r="AN40">
        <v>1.953125E-2</v>
      </c>
      <c r="AO40">
        <v>9.765625E-3</v>
      </c>
      <c r="AP40">
        <v>2.4414049999999899E-2</v>
      </c>
      <c r="AQ40">
        <v>0</v>
      </c>
      <c r="AR40">
        <v>0</v>
      </c>
      <c r="AS40">
        <v>1.46484499999999E-2</v>
      </c>
      <c r="AT40">
        <v>78.125</v>
      </c>
      <c r="AU40">
        <v>39.0625</v>
      </c>
      <c r="AV40">
        <v>97.656199999999899</v>
      </c>
      <c r="AW40">
        <v>0</v>
      </c>
      <c r="AX40">
        <v>0</v>
      </c>
      <c r="AY40">
        <v>58.593800000000002</v>
      </c>
      <c r="AZ40">
        <v>1266510</v>
      </c>
      <c r="BA40">
        <v>14.8389699999999</v>
      </c>
      <c r="BB40">
        <v>14.8389699999999</v>
      </c>
      <c r="BC40">
        <v>1.17091194207785</v>
      </c>
      <c r="BD40" s="1">
        <v>1.17164254526217E-5</v>
      </c>
      <c r="BE40" s="1">
        <v>1.17164254526217E-5</v>
      </c>
      <c r="BF40">
        <v>-4.9316966811270202</v>
      </c>
      <c r="BG40" s="1">
        <v>1.170662E-5</v>
      </c>
      <c r="BH40">
        <v>-4.9320602620158498</v>
      </c>
      <c r="BI40" s="1">
        <v>1.171119E-5</v>
      </c>
      <c r="BJ40">
        <v>-3.6477909999999998</v>
      </c>
      <c r="BK40">
        <v>-14.04935</v>
      </c>
      <c r="BL40" s="1">
        <v>-2.88019123417896E-6</v>
      </c>
      <c r="BM40" s="1">
        <v>-1.1092964129773899E-5</v>
      </c>
      <c r="BN40" s="1">
        <v>-2.877783E-6</v>
      </c>
      <c r="BO40" s="1">
        <v>-1.108803E-5</v>
      </c>
      <c r="BP40" s="1">
        <v>1.240923E-5</v>
      </c>
      <c r="BQ40">
        <v>-0.24581799999999901</v>
      </c>
      <c r="BR40">
        <v>-0.94836719999999997</v>
      </c>
      <c r="BS40">
        <v>1.00081325848197</v>
      </c>
      <c r="BT40" s="1">
        <v>1.27847312693938E-5</v>
      </c>
      <c r="BU40" s="1">
        <v>1.2774159999999999E-5</v>
      </c>
      <c r="BV40">
        <v>1.0002289756890901</v>
      </c>
      <c r="BW40">
        <v>2.1586154076947E-4</v>
      </c>
      <c r="BX40">
        <v>2.1576539999994E-4</v>
      </c>
      <c r="BY40">
        <v>20.27516</v>
      </c>
      <c r="BZ40">
        <v>1146.998</v>
      </c>
      <c r="CA40">
        <v>3.0595623084821901</v>
      </c>
      <c r="CB40">
        <v>2867.4949999999999</v>
      </c>
      <c r="CC40">
        <v>3.4575023171542298</v>
      </c>
      <c r="CD40">
        <v>129.34539999999899</v>
      </c>
      <c r="CE40">
        <v>77.469170932828902</v>
      </c>
      <c r="CF40">
        <v>18.11392</v>
      </c>
      <c r="CG40">
        <v>112.59229999999999</v>
      </c>
      <c r="CH40">
        <v>2.0515086880993798</v>
      </c>
      <c r="CI40">
        <v>281.48075</v>
      </c>
      <c r="CJ40">
        <v>2.44944869677142</v>
      </c>
      <c r="CK40">
        <v>0.189480599999999</v>
      </c>
      <c r="CL40">
        <v>0.53353741680029598</v>
      </c>
      <c r="CM40">
        <v>0.43455787883535701</v>
      </c>
      <c r="CN40">
        <v>0.49415536895863998</v>
      </c>
      <c r="CO40">
        <v>0.57044030000000001</v>
      </c>
      <c r="CP40">
        <v>0.56402989999999997</v>
      </c>
      <c r="CQ40">
        <v>2.4849350000000001</v>
      </c>
      <c r="CR40">
        <v>1.899173</v>
      </c>
      <c r="CS40">
        <v>1.136233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127</v>
      </c>
      <c r="DA40">
        <v>7.8740157480314005E-3</v>
      </c>
      <c r="DB40">
        <v>7.8125E-3</v>
      </c>
      <c r="DC40">
        <v>1.5625E-2</v>
      </c>
      <c r="DD40">
        <v>6.9051255907489999E-4</v>
      </c>
      <c r="DE40">
        <v>8.7695095002514101E-2</v>
      </c>
      <c r="DF40">
        <v>1267560</v>
      </c>
      <c r="DG40">
        <v>1267030</v>
      </c>
      <c r="DH40">
        <v>1267419</v>
      </c>
      <c r="DI40">
        <v>1266510</v>
      </c>
      <c r="DJ40">
        <v>1266510</v>
      </c>
      <c r="DK40">
        <v>1267380</v>
      </c>
      <c r="DL40">
        <v>16.191990000000001</v>
      </c>
      <c r="DM40">
        <v>273.89839999999998</v>
      </c>
      <c r="DN40">
        <v>135.5487</v>
      </c>
      <c r="DO40">
        <v>0</v>
      </c>
      <c r="DP40">
        <v>0</v>
      </c>
      <c r="DQ40">
        <v>145.63210000000001</v>
      </c>
      <c r="DR40">
        <v>1267540</v>
      </c>
      <c r="DS40">
        <v>1266760</v>
      </c>
      <c r="DT40">
        <v>1267280</v>
      </c>
      <c r="DU40">
        <v>1266510</v>
      </c>
      <c r="DV40">
        <v>1266510</v>
      </c>
      <c r="DW40">
        <v>1267230</v>
      </c>
      <c r="DX40" s="1">
        <v>4.4894709999999996E-16</v>
      </c>
      <c r="DY40" s="1">
        <v>-4.4894709999999996E-16</v>
      </c>
      <c r="DZ40" s="1">
        <v>-1.20042399999999E-16</v>
      </c>
      <c r="EA40" s="1">
        <v>1.1688104000000001E-15</v>
      </c>
      <c r="EB40">
        <v>0</v>
      </c>
      <c r="EC40">
        <v>0</v>
      </c>
      <c r="ED40" s="1">
        <v>1.6623862000000001E-15</v>
      </c>
    </row>
    <row r="41" spans="1:134" x14ac:dyDescent="0.35">
      <c r="A41">
        <v>10</v>
      </c>
      <c r="B41">
        <v>1</v>
      </c>
      <c r="C41">
        <v>6707</v>
      </c>
      <c r="D41">
        <v>768</v>
      </c>
      <c r="E41">
        <v>4</v>
      </c>
      <c r="F41">
        <v>6</v>
      </c>
      <c r="G41">
        <v>7</v>
      </c>
      <c r="H41">
        <v>7</v>
      </c>
      <c r="I41">
        <v>0</v>
      </c>
      <c r="J41">
        <v>0</v>
      </c>
      <c r="K41">
        <v>0</v>
      </c>
      <c r="L41">
        <v>3</v>
      </c>
      <c r="M41">
        <v>14</v>
      </c>
      <c r="N41">
        <v>4</v>
      </c>
      <c r="O41">
        <v>0</v>
      </c>
      <c r="P41">
        <v>-1</v>
      </c>
      <c r="Q41">
        <v>4</v>
      </c>
      <c r="R41">
        <v>-2.5</v>
      </c>
      <c r="S41">
        <v>0</v>
      </c>
      <c r="T41">
        <v>0.9</v>
      </c>
      <c r="U41">
        <v>0.667434365969653</v>
      </c>
      <c r="V41">
        <v>0.14567633427365401</v>
      </c>
      <c r="W41">
        <v>1.4193147629949201</v>
      </c>
      <c r="X41">
        <v>0.41953957045559698</v>
      </c>
      <c r="Y41">
        <v>0.27972111048222797</v>
      </c>
      <c r="Z41">
        <v>1.2736384287212601</v>
      </c>
      <c r="AA41">
        <v>1.0036657643379401</v>
      </c>
      <c r="AB41">
        <v>0.14567633427365401</v>
      </c>
      <c r="AC41">
        <v>1.8461687939957601</v>
      </c>
      <c r="AD41">
        <v>0.36149818254635002</v>
      </c>
      <c r="AE41">
        <v>0.36247837721863801</v>
      </c>
      <c r="AF41">
        <v>1.7004924597221101</v>
      </c>
      <c r="AG41">
        <v>9.7656199999999003E-3</v>
      </c>
      <c r="AH41">
        <v>-2.0103001789986399</v>
      </c>
      <c r="AI41">
        <v>3.90625E-3</v>
      </c>
      <c r="AJ41">
        <v>9.7656199999999003E-3</v>
      </c>
      <c r="AK41">
        <v>0</v>
      </c>
      <c r="AL41">
        <v>0</v>
      </c>
      <c r="AM41">
        <v>7.8125E-3</v>
      </c>
      <c r="AN41">
        <v>1.6276033333333301E-2</v>
      </c>
      <c r="AO41">
        <v>6.5104166666666002E-3</v>
      </c>
      <c r="AP41">
        <v>1.6276033333333301E-2</v>
      </c>
      <c r="AQ41">
        <v>0</v>
      </c>
      <c r="AR41">
        <v>0</v>
      </c>
      <c r="AS41">
        <v>1.30208333333332E-2</v>
      </c>
      <c r="AT41">
        <v>97.656199999999899</v>
      </c>
      <c r="AU41">
        <v>39.0625</v>
      </c>
      <c r="AV41">
        <v>97.656199999999899</v>
      </c>
      <c r="AW41">
        <v>0</v>
      </c>
      <c r="AX41">
        <v>0</v>
      </c>
      <c r="AY41">
        <v>78.125</v>
      </c>
      <c r="AZ41">
        <v>1266510</v>
      </c>
      <c r="BA41">
        <v>23.975529999999999</v>
      </c>
      <c r="BB41">
        <v>23.975529999999999</v>
      </c>
      <c r="BC41">
        <v>1.37927551059126</v>
      </c>
      <c r="BD41" s="1">
        <v>1.8930391390513999E-5</v>
      </c>
      <c r="BE41" s="1">
        <v>1.8930391390513999E-5</v>
      </c>
      <c r="BF41">
        <v>-4.7233331126136102</v>
      </c>
      <c r="BG41" s="1">
        <v>1.89163E-5</v>
      </c>
      <c r="BH41">
        <v>-4.7236564914924504</v>
      </c>
      <c r="BI41" s="1">
        <v>1.8926429999999899E-5</v>
      </c>
      <c r="BJ41">
        <v>13.9089499999999</v>
      </c>
      <c r="BK41">
        <v>9.1179549999999896</v>
      </c>
      <c r="BL41" s="1">
        <v>1.09821083133966E-5</v>
      </c>
      <c r="BM41" s="1">
        <v>7.1992759630796397E-6</v>
      </c>
      <c r="BN41" s="1">
        <v>1.0973910000000001E-5</v>
      </c>
      <c r="BO41" s="1">
        <v>7.197765E-6</v>
      </c>
      <c r="BP41" s="1">
        <v>1.116843E-5</v>
      </c>
      <c r="BQ41">
        <v>0.58209929999999999</v>
      </c>
      <c r="BR41">
        <v>0.38169739999999902</v>
      </c>
      <c r="BS41">
        <v>1.0006087595044599</v>
      </c>
      <c r="BT41">
        <v>1.0502412140443E-4</v>
      </c>
      <c r="BU41">
        <v>1.0494889999996E-4</v>
      </c>
      <c r="BV41">
        <v>1.0000789571341699</v>
      </c>
      <c r="BW41">
        <v>1.0749129497589999E-4</v>
      </c>
      <c r="BX41">
        <v>1.07471499999949E-4</v>
      </c>
      <c r="BY41">
        <v>20.326509999999999</v>
      </c>
      <c r="BZ41">
        <v>1155.443</v>
      </c>
      <c r="CA41">
        <v>3.06274796234392</v>
      </c>
      <c r="CB41">
        <v>1925.73833333333</v>
      </c>
      <c r="CC41">
        <v>3.2845967119602699</v>
      </c>
      <c r="CD41">
        <v>80.067919999999901</v>
      </c>
      <c r="CE41">
        <v>48.299756750976798</v>
      </c>
      <c r="CF41">
        <v>18.105439999999899</v>
      </c>
      <c r="CG41">
        <v>112.6157</v>
      </c>
      <c r="CH41">
        <v>2.0515989374255499</v>
      </c>
      <c r="CI41">
        <v>187.692833333333</v>
      </c>
      <c r="CJ41">
        <v>2.27344768704191</v>
      </c>
      <c r="CK41">
        <v>0.188531899999999</v>
      </c>
      <c r="CL41">
        <v>0.53001575862663297</v>
      </c>
      <c r="CM41">
        <v>0.43418618711736401</v>
      </c>
      <c r="CN41">
        <v>0.49426886825682897</v>
      </c>
      <c r="CO41">
        <v>0.38005309999999898</v>
      </c>
      <c r="CP41">
        <v>0.37492999999999899</v>
      </c>
      <c r="CQ41">
        <v>1.6549959999999999</v>
      </c>
      <c r="CR41">
        <v>1.6549959999999999</v>
      </c>
      <c r="CS41">
        <v>1.263957</v>
      </c>
      <c r="CT41">
        <v>1</v>
      </c>
      <c r="CU41">
        <v>1</v>
      </c>
      <c r="CV41">
        <v>1</v>
      </c>
      <c r="CW41">
        <v>1</v>
      </c>
      <c r="CX41">
        <v>0</v>
      </c>
      <c r="CY41">
        <v>0</v>
      </c>
      <c r="CZ41">
        <v>127</v>
      </c>
      <c r="DA41">
        <v>7.8740157480314005E-3</v>
      </c>
      <c r="DB41">
        <v>7.8125E-3</v>
      </c>
      <c r="DC41">
        <v>1.5625E-2</v>
      </c>
      <c r="DD41">
        <v>6.9051255907489999E-4</v>
      </c>
      <c r="DE41">
        <v>8.7695095002514101E-2</v>
      </c>
      <c r="DF41">
        <v>1267419</v>
      </c>
      <c r="DG41">
        <v>1267030</v>
      </c>
      <c r="DH41">
        <v>1267419</v>
      </c>
      <c r="DI41">
        <v>1266510</v>
      </c>
      <c r="DJ41">
        <v>1266510</v>
      </c>
      <c r="DK41">
        <v>1267560</v>
      </c>
      <c r="DL41">
        <v>133.01410000000001</v>
      </c>
      <c r="DM41">
        <v>274.50869999999998</v>
      </c>
      <c r="DN41">
        <v>133.01410000000001</v>
      </c>
      <c r="DO41">
        <v>0</v>
      </c>
      <c r="DP41">
        <v>0</v>
      </c>
      <c r="DQ41">
        <v>16.344569999999901</v>
      </c>
      <c r="DR41">
        <v>1267281</v>
      </c>
      <c r="DS41">
        <v>1266760</v>
      </c>
      <c r="DT41">
        <v>1267281</v>
      </c>
      <c r="DU41">
        <v>1266510</v>
      </c>
      <c r="DV41">
        <v>1266510</v>
      </c>
      <c r="DW41">
        <v>1267540</v>
      </c>
      <c r="DX41" s="1">
        <v>-1.021347E-16</v>
      </c>
      <c r="DY41" s="1">
        <v>1.021347E-16</v>
      </c>
      <c r="DZ41" s="1">
        <v>-7.5980806999999898E-16</v>
      </c>
      <c r="EA41" s="1">
        <v>1.021347E-16</v>
      </c>
      <c r="EB41">
        <v>0</v>
      </c>
      <c r="EC41">
        <v>0</v>
      </c>
      <c r="ED41" s="1">
        <v>2.5236786999999999E-15</v>
      </c>
    </row>
    <row r="42" spans="1:134" x14ac:dyDescent="0.35">
      <c r="A42">
        <v>10</v>
      </c>
      <c r="B42">
        <v>1</v>
      </c>
      <c r="C42">
        <v>6707</v>
      </c>
      <c r="D42">
        <v>936</v>
      </c>
      <c r="E42">
        <v>5</v>
      </c>
      <c r="F42">
        <v>8</v>
      </c>
      <c r="G42">
        <v>7</v>
      </c>
      <c r="H42">
        <v>7</v>
      </c>
      <c r="I42">
        <v>0</v>
      </c>
      <c r="J42">
        <v>0</v>
      </c>
      <c r="K42">
        <v>0</v>
      </c>
      <c r="L42">
        <v>3</v>
      </c>
      <c r="M42">
        <v>14</v>
      </c>
      <c r="N42">
        <v>4</v>
      </c>
      <c r="O42">
        <v>0</v>
      </c>
      <c r="P42">
        <v>-1</v>
      </c>
      <c r="Q42">
        <v>4</v>
      </c>
      <c r="R42">
        <v>-2.5</v>
      </c>
      <c r="S42">
        <v>0</v>
      </c>
      <c r="T42">
        <v>0.9</v>
      </c>
      <c r="U42">
        <v>0.667434365969653</v>
      </c>
      <c r="V42">
        <v>0.14567633427365401</v>
      </c>
      <c r="W42">
        <v>1.4193147629949201</v>
      </c>
      <c r="X42">
        <v>0.41953957045559698</v>
      </c>
      <c r="Y42">
        <v>0.27972111048222797</v>
      </c>
      <c r="Z42">
        <v>1.2736384287212601</v>
      </c>
      <c r="AA42">
        <v>1.0036657643379401</v>
      </c>
      <c r="AB42">
        <v>0.14567633427365401</v>
      </c>
      <c r="AC42">
        <v>1.8461687939957601</v>
      </c>
      <c r="AD42">
        <v>0.36149818254635002</v>
      </c>
      <c r="AE42">
        <v>0.36247837721863801</v>
      </c>
      <c r="AF42">
        <v>1.7004924597221101</v>
      </c>
      <c r="AG42">
        <v>1.1718799999999901E-2</v>
      </c>
      <c r="AH42">
        <v>-1.93111685760635</v>
      </c>
      <c r="AI42">
        <v>3.90625E-3</v>
      </c>
      <c r="AJ42">
        <v>9.7656199999999003E-3</v>
      </c>
      <c r="AK42">
        <v>0</v>
      </c>
      <c r="AL42">
        <v>0</v>
      </c>
      <c r="AM42">
        <v>9.7656199999999003E-3</v>
      </c>
      <c r="AN42">
        <v>1.4648499999999899E-2</v>
      </c>
      <c r="AO42">
        <v>4.8828125E-3</v>
      </c>
      <c r="AP42">
        <v>1.2207024999999899E-2</v>
      </c>
      <c r="AQ42">
        <v>0</v>
      </c>
      <c r="AR42">
        <v>0</v>
      </c>
      <c r="AS42">
        <v>1.2207024999999899E-2</v>
      </c>
      <c r="AT42">
        <v>117.18799999999899</v>
      </c>
      <c r="AU42">
        <v>39.0625</v>
      </c>
      <c r="AV42">
        <v>97.656199999999899</v>
      </c>
      <c r="AW42">
        <v>0</v>
      </c>
      <c r="AX42">
        <v>0</v>
      </c>
      <c r="AY42">
        <v>97.656199999999899</v>
      </c>
      <c r="AZ42">
        <v>1266510</v>
      </c>
      <c r="BA42">
        <v>31.262119999999999</v>
      </c>
      <c r="BB42">
        <v>31.262119999999999</v>
      </c>
      <c r="BC42">
        <v>1.4945250759373401</v>
      </c>
      <c r="BD42" s="1">
        <v>2.46836740333672E-5</v>
      </c>
      <c r="BE42" s="1">
        <v>2.46836740333672E-5</v>
      </c>
      <c r="BF42">
        <v>-4.6080835472675199</v>
      </c>
      <c r="BG42" s="1">
        <v>2.4671929999999999E-5</v>
      </c>
      <c r="BH42">
        <v>-4.6082901850738001</v>
      </c>
      <c r="BI42" s="1">
        <v>2.4662869999999999E-5</v>
      </c>
      <c r="BJ42">
        <v>-16.351369999999999</v>
      </c>
      <c r="BK42">
        <v>-6.3209980000000003</v>
      </c>
      <c r="BL42" s="1">
        <v>-1.29105731498369E-5</v>
      </c>
      <c r="BM42" s="1">
        <v>-4.9908788718604602E-6</v>
      </c>
      <c r="BN42" s="1">
        <v>-1.2904419999999999E-5</v>
      </c>
      <c r="BO42" s="1">
        <v>-4.9866739999999998E-6</v>
      </c>
      <c r="BP42" s="1">
        <v>1.0368510999999999E-5</v>
      </c>
      <c r="BQ42">
        <v>-0.5237946</v>
      </c>
      <c r="BR42">
        <v>-0.20219109999999901</v>
      </c>
      <c r="BS42">
        <v>1.00025266282935</v>
      </c>
      <c r="BT42">
        <v>2.1383960647758E-4</v>
      </c>
      <c r="BU42">
        <v>2.1374029999996001E-4</v>
      </c>
      <c r="BV42">
        <v>1.00081325848197</v>
      </c>
      <c r="BW42" s="1">
        <v>1.29921121822962E-5</v>
      </c>
      <c r="BX42" s="1">
        <v>1.2981400000000001E-5</v>
      </c>
      <c r="BY42">
        <v>20.35209</v>
      </c>
      <c r="BZ42">
        <v>1160.5909999999999</v>
      </c>
      <c r="CA42">
        <v>3.0646784857076401</v>
      </c>
      <c r="CB42">
        <v>1450.73875</v>
      </c>
      <c r="CC42">
        <v>3.1615884987156901</v>
      </c>
      <c r="CD42">
        <v>61.367190000000001</v>
      </c>
      <c r="CE42">
        <v>37.206809007013497</v>
      </c>
      <c r="CF42">
        <v>18.101220000000001</v>
      </c>
      <c r="CG42">
        <v>112.6279</v>
      </c>
      <c r="CH42">
        <v>2.05164598307748</v>
      </c>
      <c r="CI42">
        <v>140.784875</v>
      </c>
      <c r="CJ42">
        <v>2.1485559960855398</v>
      </c>
      <c r="CK42">
        <v>0.188060699999999</v>
      </c>
      <c r="CL42">
        <v>0.527851868848209</v>
      </c>
      <c r="CM42">
        <v>0.43399913839999399</v>
      </c>
      <c r="CN42">
        <v>0.49432583533067997</v>
      </c>
      <c r="CO42">
        <v>0.28494979999999998</v>
      </c>
      <c r="CP42">
        <v>0.280790699999999</v>
      </c>
      <c r="CQ42">
        <v>1.240243</v>
      </c>
      <c r="CR42">
        <v>1.4386410000000001</v>
      </c>
      <c r="CS42">
        <v>1.240243</v>
      </c>
      <c r="CT42">
        <v>1</v>
      </c>
      <c r="CU42">
        <v>1</v>
      </c>
      <c r="CV42">
        <v>1</v>
      </c>
      <c r="CW42">
        <v>1</v>
      </c>
      <c r="CX42">
        <v>0</v>
      </c>
      <c r="CY42">
        <v>0</v>
      </c>
      <c r="CZ42">
        <v>127</v>
      </c>
      <c r="DA42">
        <v>7.8740157480314005E-3</v>
      </c>
      <c r="DB42">
        <v>7.8125E-3</v>
      </c>
      <c r="DC42">
        <v>1.5625E-2</v>
      </c>
      <c r="DD42">
        <v>6.9051255907489999E-4</v>
      </c>
      <c r="DE42">
        <v>8.7695095002514101E-2</v>
      </c>
      <c r="DF42">
        <v>1267100</v>
      </c>
      <c r="DG42">
        <v>1267030</v>
      </c>
      <c r="DH42">
        <v>1267419</v>
      </c>
      <c r="DI42">
        <v>1266510</v>
      </c>
      <c r="DJ42">
        <v>1266510</v>
      </c>
      <c r="DK42">
        <v>1267419</v>
      </c>
      <c r="DL42">
        <v>270.83</v>
      </c>
      <c r="DM42">
        <v>274.814199999999</v>
      </c>
      <c r="DN42">
        <v>131.0617</v>
      </c>
      <c r="DO42">
        <v>0</v>
      </c>
      <c r="DP42">
        <v>0</v>
      </c>
      <c r="DQ42">
        <v>131.0617</v>
      </c>
      <c r="DR42">
        <v>1266830</v>
      </c>
      <c r="DS42">
        <v>1266760</v>
      </c>
      <c r="DT42">
        <v>1267286</v>
      </c>
      <c r="DU42">
        <v>1266510</v>
      </c>
      <c r="DV42">
        <v>1266510</v>
      </c>
      <c r="DW42">
        <v>1267286</v>
      </c>
      <c r="DX42" s="1">
        <v>-1.9349753000000002E-15</v>
      </c>
      <c r="DY42" s="1">
        <v>1.9349753000000002E-15</v>
      </c>
      <c r="DZ42" s="1">
        <v>-5.9674509999999899E-16</v>
      </c>
      <c r="EA42" s="1">
        <v>1.40561443E-15</v>
      </c>
      <c r="EB42">
        <v>0</v>
      </c>
      <c r="EC42">
        <v>0</v>
      </c>
      <c r="ED42" s="1">
        <v>1.40561443E-15</v>
      </c>
    </row>
    <row r="43" spans="1:134" x14ac:dyDescent="0.35">
      <c r="A43">
        <v>10</v>
      </c>
      <c r="B43">
        <v>1</v>
      </c>
      <c r="C43">
        <v>6707</v>
      </c>
      <c r="D43">
        <v>1104</v>
      </c>
      <c r="E43">
        <v>6</v>
      </c>
      <c r="F43">
        <v>20</v>
      </c>
      <c r="G43">
        <v>7</v>
      </c>
      <c r="H43">
        <v>7</v>
      </c>
      <c r="I43">
        <v>0</v>
      </c>
      <c r="J43">
        <v>0</v>
      </c>
      <c r="K43">
        <v>0</v>
      </c>
      <c r="L43">
        <v>3</v>
      </c>
      <c r="M43">
        <v>14</v>
      </c>
      <c r="N43">
        <v>4</v>
      </c>
      <c r="O43">
        <v>0</v>
      </c>
      <c r="P43">
        <v>-1</v>
      </c>
      <c r="Q43">
        <v>4</v>
      </c>
      <c r="R43">
        <v>-2.5</v>
      </c>
      <c r="S43">
        <v>0</v>
      </c>
      <c r="T43">
        <v>0.9</v>
      </c>
      <c r="U43">
        <v>0.667434365969653</v>
      </c>
      <c r="V43">
        <v>0.14567633427365401</v>
      </c>
      <c r="W43">
        <v>1.4193147629949201</v>
      </c>
      <c r="X43">
        <v>0.41953957045559698</v>
      </c>
      <c r="Y43">
        <v>0.27972111048222797</v>
      </c>
      <c r="Z43">
        <v>1.2736384287212601</v>
      </c>
      <c r="AA43">
        <v>1.0036657643379401</v>
      </c>
      <c r="AB43">
        <v>0.14567633427365401</v>
      </c>
      <c r="AC43">
        <v>1.8461687939957601</v>
      </c>
      <c r="AD43">
        <v>0.36149818254635002</v>
      </c>
      <c r="AE43">
        <v>0.36247837721863801</v>
      </c>
      <c r="AF43">
        <v>1.7004924597221101</v>
      </c>
      <c r="AG43">
        <v>2.7343800000000001E-2</v>
      </c>
      <c r="AH43">
        <v>-1.56314113115983</v>
      </c>
      <c r="AI43">
        <v>3.90625E-3</v>
      </c>
      <c r="AJ43">
        <v>9.7656199999999003E-3</v>
      </c>
      <c r="AK43">
        <v>0</v>
      </c>
      <c r="AL43">
        <v>0</v>
      </c>
      <c r="AM43">
        <v>1.7382789999999902E-2</v>
      </c>
      <c r="AN43">
        <v>1.3671900000000001E-2</v>
      </c>
      <c r="AO43">
        <v>1.953125E-3</v>
      </c>
      <c r="AP43">
        <v>4.8828099999998903E-3</v>
      </c>
      <c r="AQ43">
        <v>0</v>
      </c>
      <c r="AR43">
        <v>0</v>
      </c>
      <c r="AS43">
        <v>8.6913949999999109E-3</v>
      </c>
      <c r="AT43">
        <v>273.43799999999999</v>
      </c>
      <c r="AU43">
        <v>39.0625</v>
      </c>
      <c r="AV43">
        <v>97.656199999999899</v>
      </c>
      <c r="AW43">
        <v>0</v>
      </c>
      <c r="AX43">
        <v>0</v>
      </c>
      <c r="AY43">
        <v>173.827899999999</v>
      </c>
      <c r="AZ43">
        <v>1266510</v>
      </c>
      <c r="BA43">
        <v>81.848979999999997</v>
      </c>
      <c r="BB43">
        <v>81.848979999999997</v>
      </c>
      <c r="BC43">
        <v>1.9125232487774699</v>
      </c>
      <c r="BD43" s="1">
        <v>6.4625608956897303E-5</v>
      </c>
      <c r="BE43" s="1">
        <v>6.4625608956897303E-5</v>
      </c>
      <c r="BF43">
        <v>-4.1900853744274</v>
      </c>
      <c r="BG43" s="1">
        <v>6.4594620000000001E-5</v>
      </c>
      <c r="BH43">
        <v>-4.19029360763796</v>
      </c>
      <c r="BI43" s="1">
        <v>6.4621489999999997E-5</v>
      </c>
      <c r="BJ43">
        <v>-16.0143799999999</v>
      </c>
      <c r="BK43">
        <v>-6.5987739999999997</v>
      </c>
      <c r="BL43" s="1">
        <v>-1.26444955033912E-5</v>
      </c>
      <c r="BM43" s="1">
        <v>-5.2102028408776801E-6</v>
      </c>
      <c r="BN43" s="1">
        <v>-1.263844E-5</v>
      </c>
      <c r="BO43" s="1">
        <v>-5.2098709999999997E-6</v>
      </c>
      <c r="BP43" s="1">
        <v>1.0306932E-5</v>
      </c>
      <c r="BQ43">
        <v>-0.19594129999999901</v>
      </c>
      <c r="BR43">
        <v>-8.0622429999999898E-2</v>
      </c>
      <c r="BS43">
        <v>1.0002139738336</v>
      </c>
      <c r="BT43">
        <v>2.110745276389E-4</v>
      </c>
      <c r="BU43">
        <v>2.1098419999996E-4</v>
      </c>
      <c r="BV43">
        <v>1</v>
      </c>
      <c r="BW43" s="1">
        <v>2.5579900671925199E-7</v>
      </c>
      <c r="BX43" s="1">
        <v>2.5579790000000001E-7</v>
      </c>
      <c r="BY43">
        <v>20.3979</v>
      </c>
      <c r="BZ43">
        <v>1172.5830000000001</v>
      </c>
      <c r="CA43">
        <v>3.0691424749544902</v>
      </c>
      <c r="CB43">
        <v>586.29150000000004</v>
      </c>
      <c r="CC43">
        <v>2.7681124792905099</v>
      </c>
      <c r="CD43">
        <v>49.169199999999996</v>
      </c>
      <c r="CE43">
        <v>14.3573955971553</v>
      </c>
      <c r="CF43">
        <v>18.093589999999999</v>
      </c>
      <c r="CG43">
        <v>112.56100000000001</v>
      </c>
      <c r="CH43">
        <v>2.0513879406218498</v>
      </c>
      <c r="CI43">
        <v>56.280500000000004</v>
      </c>
      <c r="CJ43">
        <v>1.7503579449578699</v>
      </c>
      <c r="CK43">
        <v>0.18721789999999999</v>
      </c>
      <c r="CL43">
        <v>0.52278513698701701</v>
      </c>
      <c r="CM43">
        <v>0.43400619406037899</v>
      </c>
      <c r="CN43">
        <v>0.49442674575411899</v>
      </c>
      <c r="CO43">
        <v>0.11391509999999901</v>
      </c>
      <c r="CP43">
        <v>0.11202479999999899</v>
      </c>
      <c r="CQ43">
        <v>0.49410179999999998</v>
      </c>
      <c r="CR43">
        <v>1.1931670000000001</v>
      </c>
      <c r="CS43">
        <v>0.65280859999999996</v>
      </c>
      <c r="CT43">
        <v>1</v>
      </c>
      <c r="CU43">
        <v>1</v>
      </c>
      <c r="CV43">
        <v>1</v>
      </c>
      <c r="CW43">
        <v>1</v>
      </c>
      <c r="CX43">
        <v>0</v>
      </c>
      <c r="CY43">
        <v>0</v>
      </c>
      <c r="CZ43">
        <v>127</v>
      </c>
      <c r="DA43">
        <v>7.8740157480314005E-3</v>
      </c>
      <c r="DB43">
        <v>7.8125E-3</v>
      </c>
      <c r="DC43">
        <v>1.5625E-2</v>
      </c>
      <c r="DD43">
        <v>6.9051255907489999E-4</v>
      </c>
      <c r="DE43">
        <v>8.7695095002514101E-2</v>
      </c>
      <c r="DF43">
        <v>1267050</v>
      </c>
      <c r="DG43">
        <v>1267030</v>
      </c>
      <c r="DH43">
        <v>1267400</v>
      </c>
      <c r="DI43">
        <v>1266510</v>
      </c>
      <c r="DJ43">
        <v>1266510</v>
      </c>
      <c r="DK43">
        <v>1266706</v>
      </c>
      <c r="DL43">
        <v>267.32799999999997</v>
      </c>
      <c r="DM43">
        <v>275.3648</v>
      </c>
      <c r="DN43">
        <v>124.864899999999</v>
      </c>
      <c r="DO43">
        <v>0</v>
      </c>
      <c r="DP43">
        <v>0</v>
      </c>
      <c r="DQ43">
        <v>108.6817147</v>
      </c>
      <c r="DR43">
        <v>1266781</v>
      </c>
      <c r="DS43">
        <v>1266760</v>
      </c>
      <c r="DT43">
        <v>1267279</v>
      </c>
      <c r="DU43">
        <v>1266510</v>
      </c>
      <c r="DV43">
        <v>1266510</v>
      </c>
      <c r="DW43">
        <v>1266598</v>
      </c>
      <c r="DX43" s="1">
        <v>6.3164299999999901E-16</v>
      </c>
      <c r="DY43" s="1">
        <v>-6.3164299999999901E-16</v>
      </c>
      <c r="DZ43" s="1">
        <v>-2.2495890999999898E-15</v>
      </c>
      <c r="EA43" s="1">
        <v>1.20878449999999E-15</v>
      </c>
      <c r="EB43">
        <v>0</v>
      </c>
      <c r="EC43">
        <v>0</v>
      </c>
      <c r="ED43" s="1">
        <v>8.6338000000000004E-16</v>
      </c>
    </row>
    <row r="44" spans="1:134" x14ac:dyDescent="0.35">
      <c r="A44">
        <v>10</v>
      </c>
      <c r="B44">
        <v>1</v>
      </c>
      <c r="C44">
        <v>6707</v>
      </c>
      <c r="D44">
        <v>1272</v>
      </c>
      <c r="E44">
        <v>7</v>
      </c>
      <c r="F44">
        <v>80</v>
      </c>
      <c r="G44">
        <v>7</v>
      </c>
      <c r="H44">
        <v>7</v>
      </c>
      <c r="I44">
        <v>0</v>
      </c>
      <c r="J44">
        <v>0</v>
      </c>
      <c r="K44">
        <v>0</v>
      </c>
      <c r="L44">
        <v>3</v>
      </c>
      <c r="M44">
        <v>14</v>
      </c>
      <c r="N44">
        <v>4</v>
      </c>
      <c r="O44">
        <v>0</v>
      </c>
      <c r="P44">
        <v>-1</v>
      </c>
      <c r="Q44">
        <v>4</v>
      </c>
      <c r="R44">
        <v>-2.5</v>
      </c>
      <c r="S44">
        <v>0</v>
      </c>
      <c r="T44">
        <v>0.9</v>
      </c>
      <c r="U44">
        <v>0.667434365969653</v>
      </c>
      <c r="V44">
        <v>0.14567633427365401</v>
      </c>
      <c r="W44">
        <v>1.4193147629949201</v>
      </c>
      <c r="X44">
        <v>0.41953957045559698</v>
      </c>
      <c r="Y44">
        <v>0.27972111048222797</v>
      </c>
      <c r="Z44">
        <v>1.2736384287212601</v>
      </c>
      <c r="AA44">
        <v>1.0036657643379401</v>
      </c>
      <c r="AB44">
        <v>0.14567633427365401</v>
      </c>
      <c r="AC44">
        <v>1.8461687939957601</v>
      </c>
      <c r="AD44">
        <v>0.36149818254635002</v>
      </c>
      <c r="AE44">
        <v>0.36247837721863801</v>
      </c>
      <c r="AF44">
        <v>1.7004924597221101</v>
      </c>
      <c r="AG44">
        <v>0.1166017</v>
      </c>
      <c r="AH44">
        <v>-0.93332004975724203</v>
      </c>
      <c r="AI44">
        <v>3.90625E-3</v>
      </c>
      <c r="AJ44">
        <v>9.7656199999999003E-3</v>
      </c>
      <c r="AK44">
        <v>0</v>
      </c>
      <c r="AL44">
        <v>0</v>
      </c>
      <c r="AM44">
        <v>6.9921880000000006E-2</v>
      </c>
      <c r="AN44">
        <v>1.45752124999999E-2</v>
      </c>
      <c r="AO44">
        <v>4.8828125E-4</v>
      </c>
      <c r="AP44">
        <v>1.2207024999998999E-3</v>
      </c>
      <c r="AQ44">
        <v>0</v>
      </c>
      <c r="AR44">
        <v>0</v>
      </c>
      <c r="AS44">
        <v>8.7402350000000007E-3</v>
      </c>
      <c r="AT44">
        <v>1166.0170000000001</v>
      </c>
      <c r="AU44">
        <v>39.0625</v>
      </c>
      <c r="AV44">
        <v>97.656199999999899</v>
      </c>
      <c r="AW44">
        <v>0</v>
      </c>
      <c r="AX44">
        <v>0</v>
      </c>
      <c r="AY44">
        <v>699.21879999999999</v>
      </c>
      <c r="AZ44">
        <v>1266510</v>
      </c>
      <c r="BA44">
        <v>336.32209999999998</v>
      </c>
      <c r="BB44">
        <v>336.32209999999998</v>
      </c>
      <c r="BC44">
        <v>2.5262663235803</v>
      </c>
      <c r="BD44">
        <v>2.6555029174656899E-4</v>
      </c>
      <c r="BE44">
        <v>2.6555029174656899E-4</v>
      </c>
      <c r="BF44">
        <v>-3.5763422996246299</v>
      </c>
      <c r="BG44">
        <v>2.6528109999997003E-4</v>
      </c>
      <c r="BH44">
        <v>-3.57678234535588</v>
      </c>
      <c r="BI44">
        <v>2.6547939999996002E-4</v>
      </c>
      <c r="BJ44">
        <v>-8.3507630000000006</v>
      </c>
      <c r="BK44">
        <v>-6.5078779999999998</v>
      </c>
      <c r="BL44" s="1">
        <v>-6.5935231462838801E-6</v>
      </c>
      <c r="BM44" s="1">
        <v>-5.1384339642008304E-6</v>
      </c>
      <c r="BN44" s="1">
        <v>-6.5869899999999999E-6</v>
      </c>
      <c r="BO44" s="1">
        <v>-5.1370600000000001E-6</v>
      </c>
      <c r="BP44" s="1">
        <v>1.0293883999999999E-5</v>
      </c>
      <c r="BQ44">
        <v>-2.4694939999999901E-2</v>
      </c>
      <c r="BR44">
        <v>-1.9350039999999898E-2</v>
      </c>
      <c r="BS44">
        <v>1.0006924540666799</v>
      </c>
      <c r="BT44" s="1">
        <v>6.2174218916519506E-5</v>
      </c>
      <c r="BU44" s="1">
        <v>6.2130359999979998E-5</v>
      </c>
      <c r="BV44">
        <v>1.00000789571341</v>
      </c>
      <c r="BW44" s="1">
        <v>2.62041278789745E-7</v>
      </c>
      <c r="BX44" s="1">
        <v>2.6203970000000001E-7</v>
      </c>
      <c r="BY44">
        <v>20.4207</v>
      </c>
      <c r="BZ44">
        <v>1178.807</v>
      </c>
      <c r="CA44">
        <v>3.0714413466494599</v>
      </c>
      <c r="CB44">
        <v>147.350875</v>
      </c>
      <c r="CC44">
        <v>2.1683513596575099</v>
      </c>
      <c r="CD44">
        <v>49.115879999999997</v>
      </c>
      <c r="CE44">
        <v>3.5125771027546402</v>
      </c>
      <c r="CF44">
        <v>18.089759999999998</v>
      </c>
      <c r="CG44">
        <v>112.508299999999</v>
      </c>
      <c r="CH44">
        <v>2.0511845613153099</v>
      </c>
      <c r="CI44">
        <v>14.063537499999899</v>
      </c>
      <c r="CJ44">
        <v>1.1480945743233599</v>
      </c>
      <c r="CK44">
        <v>0.186799199999999</v>
      </c>
      <c r="CL44">
        <v>0.52018925312327602</v>
      </c>
      <c r="CM44">
        <v>0.434084693152962</v>
      </c>
      <c r="CN44">
        <v>0.49447653725990298</v>
      </c>
      <c r="CO44">
        <v>2.8470659999999901E-2</v>
      </c>
      <c r="CP44">
        <v>2.79698899999999E-2</v>
      </c>
      <c r="CQ44">
        <v>0.123238999999999</v>
      </c>
      <c r="CR44">
        <v>1.1600359999999901</v>
      </c>
      <c r="CS44">
        <v>0.70200359999999995</v>
      </c>
      <c r="CT44">
        <v>1</v>
      </c>
      <c r="CU44">
        <v>1</v>
      </c>
      <c r="CV44">
        <v>1</v>
      </c>
      <c r="CW44">
        <v>1</v>
      </c>
      <c r="CX44">
        <v>0</v>
      </c>
      <c r="CY44">
        <v>0</v>
      </c>
      <c r="CZ44">
        <v>127</v>
      </c>
      <c r="DA44">
        <v>7.8740157480314005E-3</v>
      </c>
      <c r="DB44">
        <v>7.8125E-3</v>
      </c>
      <c r="DC44">
        <v>1.5625E-2</v>
      </c>
      <c r="DD44">
        <v>6.9051255907489999E-4</v>
      </c>
      <c r="DE44">
        <v>8.7695095002514101E-2</v>
      </c>
      <c r="DF44">
        <v>1267470</v>
      </c>
      <c r="DG44">
        <v>1267030</v>
      </c>
      <c r="DH44">
        <v>1267390</v>
      </c>
      <c r="DI44">
        <v>1266510</v>
      </c>
      <c r="DJ44">
        <v>1266510</v>
      </c>
      <c r="DK44">
        <v>1267504</v>
      </c>
      <c r="DL44">
        <v>78.74427</v>
      </c>
      <c r="DM44">
        <v>275.64080000000001</v>
      </c>
      <c r="DN44">
        <v>121.7573</v>
      </c>
      <c r="DO44">
        <v>0</v>
      </c>
      <c r="DP44">
        <v>0</v>
      </c>
      <c r="DQ44">
        <v>42.352400000000003</v>
      </c>
      <c r="DR44">
        <v>1267387</v>
      </c>
      <c r="DS44">
        <v>1266759</v>
      </c>
      <c r="DT44">
        <v>1267270</v>
      </c>
      <c r="DU44">
        <v>1266510</v>
      </c>
      <c r="DV44">
        <v>1266510</v>
      </c>
      <c r="DW44">
        <v>1267468</v>
      </c>
      <c r="DX44" s="1">
        <v>-1.22464799999999E-15</v>
      </c>
      <c r="DY44" s="1">
        <v>1.22464799999999E-15</v>
      </c>
      <c r="DZ44" s="1">
        <v>-1.0030184E-15</v>
      </c>
      <c r="EA44" s="1">
        <v>-2.5383239999999999E-15</v>
      </c>
      <c r="EB44">
        <v>0</v>
      </c>
      <c r="EC44">
        <v>0</v>
      </c>
      <c r="ED44" s="1">
        <v>4.5832899999999901E-15</v>
      </c>
    </row>
    <row r="45" spans="1:134" x14ac:dyDescent="0.35">
      <c r="A45">
        <v>20</v>
      </c>
      <c r="B45">
        <v>1</v>
      </c>
      <c r="C45">
        <v>8050</v>
      </c>
      <c r="D45">
        <v>4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6</v>
      </c>
      <c r="M45">
        <v>14</v>
      </c>
      <c r="N45">
        <v>4</v>
      </c>
      <c r="O45">
        <v>0</v>
      </c>
      <c r="P45">
        <v>-1</v>
      </c>
      <c r="Q45">
        <v>4</v>
      </c>
      <c r="R45">
        <v>-2.5</v>
      </c>
      <c r="S45">
        <v>0</v>
      </c>
      <c r="T45">
        <v>0.9</v>
      </c>
      <c r="U45">
        <v>0.99567968085233705</v>
      </c>
      <c r="V45">
        <v>0.14685284804686999</v>
      </c>
      <c r="W45">
        <v>1.84182495515984</v>
      </c>
      <c r="X45">
        <v>0.36278986627718002</v>
      </c>
      <c r="Y45">
        <v>0.36084814715106101</v>
      </c>
      <c r="Z45">
        <v>1.69497210711297</v>
      </c>
      <c r="AA45">
        <v>0.99567968085233705</v>
      </c>
      <c r="AB45">
        <v>0.14685284804686999</v>
      </c>
      <c r="AC45">
        <v>1.84182495515984</v>
      </c>
      <c r="AD45">
        <v>0.36278986627718002</v>
      </c>
      <c r="AE45">
        <v>0.36084814715106101</v>
      </c>
      <c r="AF45">
        <v>1.69497210711297</v>
      </c>
      <c r="AG45">
        <v>6.8566134999999903E-2</v>
      </c>
      <c r="AH45">
        <v>-1.1639975575567101</v>
      </c>
      <c r="AI45">
        <v>2.5405870000000001E-4</v>
      </c>
      <c r="AJ45">
        <v>3.1867989999999902E-2</v>
      </c>
      <c r="AK45" s="1">
        <v>1.296998E-5</v>
      </c>
      <c r="AL45">
        <v>0</v>
      </c>
      <c r="AM45">
        <v>1.0590367499999901E-2</v>
      </c>
      <c r="AN45">
        <v>0.68566134999999995</v>
      </c>
      <c r="AO45">
        <v>2.54058699999999E-3</v>
      </c>
      <c r="AP45">
        <v>0.31867989999999902</v>
      </c>
      <c r="AQ45">
        <v>1.2969979999991499E-4</v>
      </c>
      <c r="AR45">
        <v>0</v>
      </c>
      <c r="AS45">
        <v>0.105903674999999</v>
      </c>
      <c r="AT45">
        <v>685.66134999999997</v>
      </c>
      <c r="AU45">
        <v>2.5405869999999902</v>
      </c>
      <c r="AV45">
        <v>318.67989999999998</v>
      </c>
      <c r="AW45">
        <v>0.1296998</v>
      </c>
      <c r="AX45">
        <v>0</v>
      </c>
      <c r="AY45">
        <v>105.903674999999</v>
      </c>
      <c r="AZ45">
        <v>1266510</v>
      </c>
      <c r="BA45">
        <v>151.54214999999999</v>
      </c>
      <c r="BB45">
        <v>148.43815000000001</v>
      </c>
      <c r="BC45">
        <v>2.1714222336507101</v>
      </c>
      <c r="BD45">
        <v>1.19653338702374E-4</v>
      </c>
      <c r="BE45">
        <v>1.17202509257684E-4</v>
      </c>
      <c r="BF45">
        <v>-3.9311863895543002</v>
      </c>
      <c r="BG45">
        <v>1.2261819999994999E-4</v>
      </c>
      <c r="BH45">
        <v>-3.9115730370903701</v>
      </c>
      <c r="BI45">
        <v>1.1718274999995499E-4</v>
      </c>
      <c r="BJ45">
        <v>41.369275000000002</v>
      </c>
      <c r="BK45">
        <v>53.355629999999998</v>
      </c>
      <c r="BL45" s="1">
        <v>3.26639939676749E-5</v>
      </c>
      <c r="BM45" s="1">
        <v>4.2128076367340098E-5</v>
      </c>
      <c r="BN45" s="1">
        <v>3.2658225E-5</v>
      </c>
      <c r="BO45" s="1">
        <v>4.2120704999999998E-5</v>
      </c>
      <c r="BP45" s="1">
        <v>4.2121130000000001E-5</v>
      </c>
      <c r="BQ45">
        <v>0.266363449999999</v>
      </c>
      <c r="BR45">
        <v>0.35945204999999902</v>
      </c>
      <c r="BS45">
        <v>1.0000236871402499</v>
      </c>
      <c r="BT45" s="1">
        <v>3.85314367829705E-7</v>
      </c>
      <c r="BU45" s="1">
        <v>3.8530625E-7</v>
      </c>
      <c r="BV45">
        <v>1.0000157914268299</v>
      </c>
      <c r="BW45" s="1">
        <v>3.2473040086536999E-9</v>
      </c>
      <c r="BX45" s="1">
        <v>3.2472519999999898E-9</v>
      </c>
      <c r="BY45">
        <v>1.01289219999999</v>
      </c>
      <c r="BZ45">
        <v>222.81395000000001</v>
      </c>
      <c r="CA45">
        <v>2.3477762952663102</v>
      </c>
      <c r="CB45">
        <v>2228.1395000000002</v>
      </c>
      <c r="CC45">
        <v>3.3477762952663102</v>
      </c>
      <c r="CD45">
        <v>1.488993</v>
      </c>
      <c r="CE45">
        <v>1.5009579883269999</v>
      </c>
      <c r="CF45">
        <v>1.01032835</v>
      </c>
      <c r="CG45">
        <v>318.75879999999898</v>
      </c>
      <c r="CH45">
        <v>2.5032143304968399</v>
      </c>
      <c r="CI45">
        <v>3187.5879999999902</v>
      </c>
      <c r="CJ45">
        <v>3.5032143304968399</v>
      </c>
      <c r="CK45">
        <v>0.35672584999999901</v>
      </c>
      <c r="CL45">
        <v>9.2489493292633104E-3</v>
      </c>
      <c r="CM45">
        <v>8.2179196702533291E-3</v>
      </c>
      <c r="CN45">
        <v>0.17905268592080101</v>
      </c>
      <c r="CO45">
        <v>2.0806539999999501E-3</v>
      </c>
      <c r="CP45">
        <v>9.7934189999994989E-4</v>
      </c>
      <c r="CQ45">
        <v>0.259784349999999</v>
      </c>
      <c r="CR45">
        <v>0.54512594999999997</v>
      </c>
      <c r="CS45">
        <v>6.4253269999999904E-2</v>
      </c>
      <c r="CT45">
        <v>1</v>
      </c>
      <c r="CU45">
        <v>1</v>
      </c>
      <c r="CV45">
        <v>1</v>
      </c>
      <c r="CW45">
        <v>1</v>
      </c>
      <c r="CX45">
        <v>0</v>
      </c>
      <c r="CY45">
        <v>0</v>
      </c>
      <c r="CZ45">
        <v>1356.65</v>
      </c>
      <c r="DA45">
        <v>7.3748080316068997E-4</v>
      </c>
      <c r="DB45">
        <v>1.220703125E-4</v>
      </c>
      <c r="DC45">
        <v>2.6489257812499999E-3</v>
      </c>
      <c r="DD45">
        <v>4.2427350716733501E-4</v>
      </c>
      <c r="DE45">
        <v>0.57549825141600797</v>
      </c>
      <c r="DF45">
        <v>1266540</v>
      </c>
      <c r="DG45">
        <v>1266520</v>
      </c>
      <c r="DH45">
        <v>1266556</v>
      </c>
      <c r="DI45">
        <v>1266510</v>
      </c>
      <c r="DJ45">
        <v>1266510</v>
      </c>
      <c r="DK45">
        <v>1266520</v>
      </c>
      <c r="DL45">
        <v>0.48800450000000001</v>
      </c>
      <c r="DM45">
        <v>0.58779559999999997</v>
      </c>
      <c r="DN45">
        <v>1.1727904999999901</v>
      </c>
      <c r="DO45">
        <v>9.8949249999999607E-3</v>
      </c>
      <c r="DP45">
        <v>0</v>
      </c>
      <c r="DQ45">
        <v>0.50134529999999899</v>
      </c>
      <c r="DR45">
        <v>1266540</v>
      </c>
      <c r="DS45">
        <v>1266510</v>
      </c>
      <c r="DT45">
        <v>1266554</v>
      </c>
      <c r="DU45">
        <v>1266510</v>
      </c>
      <c r="DV45">
        <v>1266510</v>
      </c>
      <c r="DW45">
        <v>1266520</v>
      </c>
      <c r="DX45" s="1">
        <v>-8.7946754999999997E-17</v>
      </c>
      <c r="DY45" s="1">
        <v>8.7946754999999997E-17</v>
      </c>
      <c r="DZ45" s="1">
        <v>-2.6356366000000001E-17</v>
      </c>
      <c r="EA45" s="1">
        <v>1.1447121499999999E-16</v>
      </c>
      <c r="EB45" s="1">
        <v>-2.9728370557499901E-18</v>
      </c>
      <c r="EC45">
        <v>0</v>
      </c>
      <c r="ED45" s="1">
        <v>-1.30414909999999E-16</v>
      </c>
    </row>
    <row r="46" spans="1:134" x14ac:dyDescent="0.35">
      <c r="A46">
        <v>23</v>
      </c>
      <c r="B46">
        <v>1</v>
      </c>
      <c r="C46">
        <v>8051</v>
      </c>
      <c r="D46">
        <v>10112</v>
      </c>
      <c r="E46">
        <v>0</v>
      </c>
      <c r="F46">
        <v>1</v>
      </c>
      <c r="G46">
        <v>1</v>
      </c>
      <c r="H46">
        <v>1</v>
      </c>
      <c r="I46">
        <v>0</v>
      </c>
      <c r="J46">
        <v>0</v>
      </c>
      <c r="K46">
        <v>1</v>
      </c>
      <c r="L46">
        <v>6</v>
      </c>
      <c r="M46">
        <v>14</v>
      </c>
      <c r="N46">
        <v>4</v>
      </c>
      <c r="O46">
        <v>0</v>
      </c>
      <c r="P46">
        <v>-1</v>
      </c>
      <c r="Q46">
        <v>4</v>
      </c>
      <c r="R46">
        <v>-2.5</v>
      </c>
      <c r="S46">
        <v>0</v>
      </c>
      <c r="T46">
        <v>0.9</v>
      </c>
      <c r="U46">
        <v>0.993440707979652</v>
      </c>
      <c r="V46">
        <v>0.14809609459692</v>
      </c>
      <c r="W46">
        <v>1.8391273008937501</v>
      </c>
      <c r="X46">
        <v>0.36332042377070201</v>
      </c>
      <c r="Y46">
        <v>0.36057250638980698</v>
      </c>
      <c r="Z46">
        <v>1.69103120629683</v>
      </c>
      <c r="AA46">
        <v>0.99344043169552099</v>
      </c>
      <c r="AB46">
        <v>0.148045493260369</v>
      </c>
      <c r="AC46">
        <v>1.8391774005416599</v>
      </c>
      <c r="AD46">
        <v>0.36336287319451199</v>
      </c>
      <c r="AE46">
        <v>0.36061456577738499</v>
      </c>
      <c r="AF46">
        <v>1.69113190728129</v>
      </c>
      <c r="AG46">
        <v>9.0361226086956403E-2</v>
      </c>
      <c r="AH46">
        <v>-1.0440571618652299</v>
      </c>
      <c r="AI46">
        <v>1.84432478260782E-4</v>
      </c>
      <c r="AJ46">
        <v>3.5334043478260801E-2</v>
      </c>
      <c r="AK46">
        <v>0</v>
      </c>
      <c r="AL46">
        <v>0</v>
      </c>
      <c r="AM46">
        <v>1.0893447826086901E-2</v>
      </c>
      <c r="AN46">
        <v>0.90361226086956503</v>
      </c>
      <c r="AO46">
        <v>1.8443247826085999E-3</v>
      </c>
      <c r="AP46">
        <v>0.35334043478260801</v>
      </c>
      <c r="AQ46">
        <v>0</v>
      </c>
      <c r="AR46">
        <v>0</v>
      </c>
      <c r="AS46">
        <v>0.10893447826086899</v>
      </c>
      <c r="AT46">
        <v>903.61226086956503</v>
      </c>
      <c r="AU46">
        <v>1.8443247826086899</v>
      </c>
      <c r="AV46">
        <v>353.34043478260799</v>
      </c>
      <c r="AW46">
        <v>0</v>
      </c>
      <c r="AX46">
        <v>0</v>
      </c>
      <c r="AY46">
        <v>108.934478260869</v>
      </c>
      <c r="AZ46">
        <v>1266510</v>
      </c>
      <c r="BA46">
        <v>169.67152173912999</v>
      </c>
      <c r="BB46">
        <v>166.19682608695601</v>
      </c>
      <c r="BC46">
        <v>2.2204720745679198</v>
      </c>
      <c r="BD46">
        <v>1.33967771070939E-4</v>
      </c>
      <c r="BE46">
        <v>1.3122425096279901E-4</v>
      </c>
      <c r="BF46">
        <v>-3.8821365486370998</v>
      </c>
      <c r="BG46">
        <v>1.3668956521735201E-4</v>
      </c>
      <c r="BH46">
        <v>-3.8644189008957102</v>
      </c>
      <c r="BI46">
        <v>1.3120804347821699E-4</v>
      </c>
      <c r="BJ46">
        <v>32.4641130434782</v>
      </c>
      <c r="BK46">
        <v>44.104695652173902</v>
      </c>
      <c r="BL46" s="1">
        <v>2.5632733293442801E-5</v>
      </c>
      <c r="BM46" s="1">
        <v>3.4823803722176603E-5</v>
      </c>
      <c r="BN46" s="1">
        <v>2.5628004347825999E-5</v>
      </c>
      <c r="BO46" s="1">
        <v>3.4817408695652098E-5</v>
      </c>
      <c r="BP46" s="1">
        <v>3.48181478260869E-5</v>
      </c>
      <c r="BQ46">
        <v>0.18750369565217301</v>
      </c>
      <c r="BR46">
        <v>0.26536399999999899</v>
      </c>
      <c r="BS46">
        <v>1.0000236871402499</v>
      </c>
      <c r="BT46" s="1">
        <v>4.1969712729915402E-7</v>
      </c>
      <c r="BU46" s="1">
        <v>4.19687826086956E-7</v>
      </c>
      <c r="BV46">
        <v>1.0000157914268299</v>
      </c>
      <c r="BW46" s="1">
        <v>1.75044945490397E-8</v>
      </c>
      <c r="BX46" s="1">
        <v>1.7504208695652102E-8</v>
      </c>
      <c r="BY46">
        <v>1.1774626086956499</v>
      </c>
      <c r="BZ46">
        <v>237.464173913043</v>
      </c>
      <c r="CA46">
        <v>2.37537499226947</v>
      </c>
      <c r="CB46">
        <v>2374.6417391304299</v>
      </c>
      <c r="CC46">
        <v>3.37537499226947</v>
      </c>
      <c r="CD46">
        <v>1.4823408695652101</v>
      </c>
      <c r="CE46">
        <v>1.4286429495534001</v>
      </c>
      <c r="CF46">
        <v>1.21450886956521</v>
      </c>
      <c r="CG46">
        <v>353.49660869565201</v>
      </c>
      <c r="CH46">
        <v>2.54809753955782</v>
      </c>
      <c r="CI46">
        <v>3534.96608695652</v>
      </c>
      <c r="CJ46">
        <v>3.54809753955782</v>
      </c>
      <c r="CK46">
        <v>0.19645478260869501</v>
      </c>
      <c r="CL46">
        <v>6.3506402693685304E-3</v>
      </c>
      <c r="CM46">
        <v>5.5960644068675904E-3</v>
      </c>
      <c r="CN46">
        <v>0.33595910735190698</v>
      </c>
      <c r="CO46">
        <v>2.90211217391299E-3</v>
      </c>
      <c r="CP46">
        <v>9.7998213043474711E-4</v>
      </c>
      <c r="CQ46">
        <v>0.54077982608695596</v>
      </c>
      <c r="CR46">
        <v>1.3401034782608601</v>
      </c>
      <c r="CS46">
        <v>0.13221629565217299</v>
      </c>
      <c r="CT46">
        <v>1</v>
      </c>
      <c r="CU46">
        <v>1</v>
      </c>
      <c r="CV46">
        <v>1</v>
      </c>
      <c r="CW46">
        <v>1</v>
      </c>
      <c r="CX46">
        <v>0</v>
      </c>
      <c r="CY46">
        <v>0</v>
      </c>
      <c r="CZ46">
        <v>1804.6521739130401</v>
      </c>
      <c r="DA46">
        <v>5.3160525171285996E-4</v>
      </c>
      <c r="DB46">
        <v>1.1676290760869501E-4</v>
      </c>
      <c r="DC46">
        <v>2.8288468070652101E-3</v>
      </c>
      <c r="DD46">
        <v>4.0406912430553902E-4</v>
      </c>
      <c r="DE46">
        <v>0.72729991544564199</v>
      </c>
      <c r="DF46">
        <v>1266540</v>
      </c>
      <c r="DG46">
        <v>1266520</v>
      </c>
      <c r="DH46">
        <v>1266552.17391304</v>
      </c>
      <c r="DI46">
        <v>1266510</v>
      </c>
      <c r="DJ46">
        <v>1266510</v>
      </c>
      <c r="DK46">
        <v>1266520</v>
      </c>
      <c r="DL46">
        <v>0.53155060869565196</v>
      </c>
      <c r="DM46">
        <v>0.75824386956521705</v>
      </c>
      <c r="DN46">
        <v>0.67900569565217295</v>
      </c>
      <c r="DO46">
        <v>0</v>
      </c>
      <c r="DP46">
        <v>0</v>
      </c>
      <c r="DQ46">
        <v>0.39856804347826003</v>
      </c>
      <c r="DR46">
        <v>1266540</v>
      </c>
      <c r="DS46">
        <v>1266510</v>
      </c>
      <c r="DT46">
        <v>1266551.7391304299</v>
      </c>
      <c r="DU46">
        <v>1266510</v>
      </c>
      <c r="DV46">
        <v>1266510</v>
      </c>
      <c r="DW46">
        <v>1266520</v>
      </c>
      <c r="DX46" s="1">
        <v>-4.5123931434782605E-16</v>
      </c>
      <c r="DY46" s="1">
        <v>4.5123931434782605E-16</v>
      </c>
      <c r="DZ46" s="1">
        <v>1.61999260869565E-16</v>
      </c>
      <c r="EA46" s="1">
        <v>3.6935921739130398E-16</v>
      </c>
      <c r="EB46">
        <v>0</v>
      </c>
      <c r="EC46">
        <v>0</v>
      </c>
      <c r="ED46" s="1">
        <v>3.8894370478260802E-16</v>
      </c>
    </row>
    <row r="47" spans="1:134" x14ac:dyDescent="0.35">
      <c r="A47">
        <v>16</v>
      </c>
      <c r="B47">
        <v>1</v>
      </c>
      <c r="C47">
        <v>8052</v>
      </c>
      <c r="D47">
        <v>20112</v>
      </c>
      <c r="E47">
        <v>0</v>
      </c>
      <c r="F47">
        <v>1</v>
      </c>
      <c r="G47">
        <v>2</v>
      </c>
      <c r="H47">
        <v>2</v>
      </c>
      <c r="I47">
        <v>0</v>
      </c>
      <c r="J47">
        <v>0</v>
      </c>
      <c r="K47">
        <v>1</v>
      </c>
      <c r="L47">
        <v>6</v>
      </c>
      <c r="M47">
        <v>14</v>
      </c>
      <c r="N47">
        <v>4</v>
      </c>
      <c r="O47">
        <v>0</v>
      </c>
      <c r="P47">
        <v>-1</v>
      </c>
      <c r="Q47">
        <v>4</v>
      </c>
      <c r="R47">
        <v>-2.5</v>
      </c>
      <c r="S47">
        <v>0</v>
      </c>
      <c r="T47">
        <v>0.9</v>
      </c>
      <c r="U47">
        <v>0.99490348339143697</v>
      </c>
      <c r="V47">
        <v>0.1502080109391</v>
      </c>
      <c r="W47">
        <v>1.8419468446001099</v>
      </c>
      <c r="X47">
        <v>0.36221792932233299</v>
      </c>
      <c r="Y47">
        <v>0.36001164426636301</v>
      </c>
      <c r="Z47">
        <v>1.69173883366101</v>
      </c>
      <c r="AA47">
        <v>0.99491050405131398</v>
      </c>
      <c r="AB47">
        <v>0.14993807369322401</v>
      </c>
      <c r="AC47">
        <v>1.8421967676353901</v>
      </c>
      <c r="AD47">
        <v>0.36240876417214202</v>
      </c>
      <c r="AE47">
        <v>0.36020359148074699</v>
      </c>
      <c r="AF47">
        <v>1.69225869394216</v>
      </c>
      <c r="AG47">
        <v>9.4066624999999904E-2</v>
      </c>
      <c r="AH47">
        <v>-1.0267021598552799</v>
      </c>
      <c r="AI47">
        <v>2.4414100000000002E-4</v>
      </c>
      <c r="AJ47">
        <v>1.8249512499999902E-2</v>
      </c>
      <c r="AK47">
        <v>0</v>
      </c>
      <c r="AL47">
        <v>0</v>
      </c>
      <c r="AM47">
        <v>1.08375556249999E-2</v>
      </c>
      <c r="AN47">
        <v>0.94066625000000004</v>
      </c>
      <c r="AO47">
        <v>2.4414100000000002E-3</v>
      </c>
      <c r="AP47">
        <v>0.18249512499999901</v>
      </c>
      <c r="AQ47">
        <v>0</v>
      </c>
      <c r="AR47">
        <v>0</v>
      </c>
      <c r="AS47">
        <v>0.10837555624999901</v>
      </c>
      <c r="AT47">
        <v>940.66624999999999</v>
      </c>
      <c r="AU47">
        <v>2.4414099999999999</v>
      </c>
      <c r="AV47">
        <v>182.495125</v>
      </c>
      <c r="AW47">
        <v>0</v>
      </c>
      <c r="AX47">
        <v>0</v>
      </c>
      <c r="AY47">
        <v>108.37555624999899</v>
      </c>
      <c r="AZ47">
        <v>1266510</v>
      </c>
      <c r="BA47">
        <v>153.3115</v>
      </c>
      <c r="BB47">
        <v>150.1975625</v>
      </c>
      <c r="BC47">
        <v>2.1764282605093701</v>
      </c>
      <c r="BD47">
        <v>1.21050366755831E-4</v>
      </c>
      <c r="BE47">
        <v>1.1859169094593099E-4</v>
      </c>
      <c r="BF47">
        <v>-3.9261803626957001</v>
      </c>
      <c r="BG47">
        <v>1.2341443749996201E-4</v>
      </c>
      <c r="BH47">
        <v>-3.9088681780578298</v>
      </c>
      <c r="BI47">
        <v>1.1860118749995E-4</v>
      </c>
      <c r="BJ47">
        <v>12.844693749999999</v>
      </c>
      <c r="BK47">
        <v>22.90233125</v>
      </c>
      <c r="BL47" s="1">
        <v>1.01418020781517E-5</v>
      </c>
      <c r="BM47" s="1">
        <v>1.80830244135458E-5</v>
      </c>
      <c r="BN47" s="1">
        <v>1.0140265625E-5</v>
      </c>
      <c r="BO47" s="1">
        <v>1.80802937499999E-5</v>
      </c>
      <c r="BP47" s="1">
        <v>1.8085662499999999E-5</v>
      </c>
      <c r="BQ47">
        <v>8.2165149999999895E-2</v>
      </c>
      <c r="BR47">
        <v>0.152461687499999</v>
      </c>
      <c r="BS47">
        <v>1.0000157914268299</v>
      </c>
      <c r="BT47" s="1">
        <v>4.0722403494642701E-7</v>
      </c>
      <c r="BU47" s="1">
        <v>4.0721718749999998E-7</v>
      </c>
      <c r="BV47">
        <v>1.0000157914268299</v>
      </c>
      <c r="BW47" s="1">
        <v>4.8620998847225801E-8</v>
      </c>
      <c r="BX47" s="1">
        <v>4.8620387499999997E-8</v>
      </c>
      <c r="BY47">
        <v>1.5067431250000001</v>
      </c>
      <c r="BZ47">
        <v>155.24312499999999</v>
      </c>
      <c r="CA47">
        <v>2.1905122415539799</v>
      </c>
      <c r="CB47">
        <v>1552.4312499999901</v>
      </c>
      <c r="CC47">
        <v>3.1905122415539799</v>
      </c>
      <c r="CD47">
        <v>1.7430650000000001</v>
      </c>
      <c r="CE47">
        <v>1.03320638573812</v>
      </c>
      <c r="CF47">
        <v>1.436566875</v>
      </c>
      <c r="CG47">
        <v>182.78981250000001</v>
      </c>
      <c r="CH47">
        <v>2.2617589409824999</v>
      </c>
      <c r="CI47">
        <v>1827.8981249999999</v>
      </c>
      <c r="CJ47">
        <v>3.2617589409824999</v>
      </c>
      <c r="CK47">
        <v>0.26730493749999901</v>
      </c>
      <c r="CL47">
        <v>1.8619732015245E-2</v>
      </c>
      <c r="CM47">
        <v>1.53686474115393E-2</v>
      </c>
      <c r="CN47">
        <v>0.219892176434895</v>
      </c>
      <c r="CO47">
        <v>6.7195299999999597E-3</v>
      </c>
      <c r="CP47">
        <v>3.1741031249999498E-3</v>
      </c>
      <c r="CQ47">
        <v>0.44748081249999899</v>
      </c>
      <c r="CR47">
        <v>2.4990406249999899</v>
      </c>
      <c r="CS47">
        <v>0.26378999999999903</v>
      </c>
      <c r="CT47">
        <v>1</v>
      </c>
      <c r="CU47">
        <v>1</v>
      </c>
      <c r="CV47">
        <v>1</v>
      </c>
      <c r="CW47">
        <v>1</v>
      </c>
      <c r="CX47">
        <v>0</v>
      </c>
      <c r="CY47">
        <v>0</v>
      </c>
      <c r="CZ47">
        <v>2220.3125</v>
      </c>
      <c r="DA47">
        <v>4.50606166143956E-4</v>
      </c>
      <c r="DB47">
        <v>2.44140625E-4</v>
      </c>
      <c r="DC47">
        <v>2.3345947265625E-3</v>
      </c>
      <c r="DD47">
        <v>2.7109651001493103E-4</v>
      </c>
      <c r="DE47">
        <v>0.60169157403803497</v>
      </c>
      <c r="DF47">
        <v>1266530</v>
      </c>
      <c r="DG47">
        <v>1266520</v>
      </c>
      <c r="DH47">
        <v>1266520</v>
      </c>
      <c r="DI47">
        <v>1266510</v>
      </c>
      <c r="DJ47">
        <v>1266510</v>
      </c>
      <c r="DK47">
        <v>1266520</v>
      </c>
      <c r="DL47">
        <v>0.51575331250000001</v>
      </c>
      <c r="DM47">
        <v>1.2682543749999999</v>
      </c>
      <c r="DN47">
        <v>7.0854193749999905E-2</v>
      </c>
      <c r="DO47">
        <v>0</v>
      </c>
      <c r="DP47">
        <v>0</v>
      </c>
      <c r="DQ47">
        <v>0.374795912499999</v>
      </c>
      <c r="DR47">
        <v>1266530</v>
      </c>
      <c r="DS47">
        <v>1266520</v>
      </c>
      <c r="DT47">
        <v>1266520</v>
      </c>
      <c r="DU47">
        <v>1266510</v>
      </c>
      <c r="DV47">
        <v>1266510</v>
      </c>
      <c r="DW47">
        <v>1266520</v>
      </c>
      <c r="DX47" s="1">
        <v>1.1220398281249999E-15</v>
      </c>
      <c r="DY47" s="1">
        <v>-1.1220398281249999E-15</v>
      </c>
      <c r="DZ47" s="1">
        <v>-2.59998750000002E-18</v>
      </c>
      <c r="EA47" s="1">
        <v>1.5683623062499999E-16</v>
      </c>
      <c r="EB47">
        <v>0</v>
      </c>
      <c r="EC47">
        <v>0</v>
      </c>
      <c r="ED47" s="1">
        <v>-1.7316818749999999E-16</v>
      </c>
    </row>
    <row r="48" spans="1:134" x14ac:dyDescent="0.35">
      <c r="A48">
        <v>27</v>
      </c>
      <c r="B48">
        <v>1</v>
      </c>
      <c r="C48">
        <v>8053</v>
      </c>
      <c r="D48">
        <v>30112</v>
      </c>
      <c r="E48">
        <v>0</v>
      </c>
      <c r="F48">
        <v>1</v>
      </c>
      <c r="G48">
        <v>3</v>
      </c>
      <c r="H48">
        <v>3</v>
      </c>
      <c r="I48">
        <v>0</v>
      </c>
      <c r="J48">
        <v>0</v>
      </c>
      <c r="K48">
        <v>1</v>
      </c>
      <c r="L48">
        <v>6</v>
      </c>
      <c r="M48">
        <v>14</v>
      </c>
      <c r="N48">
        <v>4</v>
      </c>
      <c r="O48">
        <v>0</v>
      </c>
      <c r="P48">
        <v>-1</v>
      </c>
      <c r="Q48">
        <v>4</v>
      </c>
      <c r="R48">
        <v>-2.5</v>
      </c>
      <c r="S48">
        <v>0</v>
      </c>
      <c r="T48">
        <v>0.9</v>
      </c>
      <c r="U48">
        <v>0.99727088132153796</v>
      </c>
      <c r="V48">
        <v>0.14924655244447499</v>
      </c>
      <c r="W48">
        <v>1.84076003428377</v>
      </c>
      <c r="X48">
        <v>0.36215089807309297</v>
      </c>
      <c r="Y48">
        <v>0.36076194378696402</v>
      </c>
      <c r="Z48">
        <v>1.6915134818392901</v>
      </c>
      <c r="AA48">
        <v>0.99725068579648102</v>
      </c>
      <c r="AB48">
        <v>0.14789884380979099</v>
      </c>
      <c r="AC48">
        <v>1.84205965234129</v>
      </c>
      <c r="AD48">
        <v>0.36291211581478899</v>
      </c>
      <c r="AE48">
        <v>0.36151181860285297</v>
      </c>
      <c r="AF48">
        <v>1.6941608085314901</v>
      </c>
      <c r="AG48">
        <v>3.4853322222222101E-2</v>
      </c>
      <c r="AH48">
        <v>-1.46538487000513</v>
      </c>
      <c r="AI48">
        <v>3.6621100000000002E-4</v>
      </c>
      <c r="AJ48">
        <v>8.0928088888882605E-4</v>
      </c>
      <c r="AK48">
        <v>0</v>
      </c>
      <c r="AL48">
        <v>0</v>
      </c>
      <c r="AM48">
        <v>1.0909461111110999E-2</v>
      </c>
      <c r="AN48">
        <v>0.308822716049382</v>
      </c>
      <c r="AO48">
        <v>3.3456313580246702E-3</v>
      </c>
      <c r="AP48">
        <v>7.3844997530863599E-3</v>
      </c>
      <c r="AQ48">
        <v>0</v>
      </c>
      <c r="AR48">
        <v>0</v>
      </c>
      <c r="AS48">
        <v>9.7475339506172695E-2</v>
      </c>
      <c r="AT48">
        <v>348.53322222222198</v>
      </c>
      <c r="AU48">
        <v>3.6621100000000002</v>
      </c>
      <c r="AV48">
        <v>8.0928088888888805</v>
      </c>
      <c r="AW48">
        <v>0</v>
      </c>
      <c r="AX48">
        <v>0</v>
      </c>
      <c r="AY48">
        <v>109.09461111111101</v>
      </c>
      <c r="AZ48">
        <v>1266510</v>
      </c>
      <c r="BA48">
        <v>110.844959259259</v>
      </c>
      <c r="BB48">
        <v>109.61097407407399</v>
      </c>
      <c r="BC48">
        <v>2.0344206692047302</v>
      </c>
      <c r="BD48" s="1">
        <v>8.7520003205059701E-5</v>
      </c>
      <c r="BE48" s="1">
        <v>8.6545683866733403E-5</v>
      </c>
      <c r="BF48">
        <v>-4.06818795400019</v>
      </c>
      <c r="BG48" s="1">
        <v>8.8209266666659195E-5</v>
      </c>
      <c r="BH48">
        <v>-4.0605637883257399</v>
      </c>
      <c r="BI48" s="1">
        <v>8.65507925925814E-5</v>
      </c>
      <c r="BJ48">
        <v>-0.45917738518518503</v>
      </c>
      <c r="BK48">
        <v>3.3568911111111102</v>
      </c>
      <c r="BL48" s="1">
        <v>-3.6255330410749599E-7</v>
      </c>
      <c r="BM48" s="1">
        <v>2.6505050186031701E-6</v>
      </c>
      <c r="BN48" s="1">
        <v>-3.6252246740740701E-7</v>
      </c>
      <c r="BO48" s="1">
        <v>2.6501985185185099E-6</v>
      </c>
      <c r="BP48" s="1">
        <v>2.6610079999999998E-6</v>
      </c>
      <c r="BQ48">
        <v>-4.65713362222218E-3</v>
      </c>
      <c r="BR48">
        <v>2.7318618518518401E-2</v>
      </c>
      <c r="BS48">
        <v>1.00000994275022</v>
      </c>
      <c r="BT48" s="1">
        <v>3.9561784981007798E-7</v>
      </c>
      <c r="BU48" s="1">
        <v>3.9561337037037E-7</v>
      </c>
      <c r="BV48">
        <v>1.00000789571341</v>
      </c>
      <c r="BW48" s="1">
        <v>5.8731503925777902E-7</v>
      </c>
      <c r="BX48" s="1">
        <v>5.8731000000000004E-7</v>
      </c>
      <c r="BY48">
        <v>2.13864259259259</v>
      </c>
      <c r="BZ48">
        <v>11.2249259259259</v>
      </c>
      <c r="CA48">
        <v>1.0500886850898501</v>
      </c>
      <c r="CB48">
        <v>102.50211111111101</v>
      </c>
      <c r="CC48">
        <v>2.0044353957050398</v>
      </c>
      <c r="CD48">
        <v>2.73604703703703</v>
      </c>
      <c r="CE48">
        <v>0.104761698995334</v>
      </c>
      <c r="CF48">
        <v>1.6541114814814799</v>
      </c>
      <c r="CG48">
        <v>8.7595822222222193</v>
      </c>
      <c r="CH48">
        <v>0.94191498031790299</v>
      </c>
      <c r="CI48">
        <v>79.960090123456695</v>
      </c>
      <c r="CJ48">
        <v>1.89626169093309</v>
      </c>
      <c r="CK48">
        <v>0.25248185185185101</v>
      </c>
      <c r="CL48">
        <v>0.55327882570411901</v>
      </c>
      <c r="CM48">
        <v>0.49689652072963603</v>
      </c>
      <c r="CN48">
        <v>0.29740453454107402</v>
      </c>
      <c r="CO48">
        <v>1.5348081481481399E-2</v>
      </c>
      <c r="CP48">
        <v>9.8313814814814503E-3</v>
      </c>
      <c r="CQ48">
        <v>3.9597681481481399E-2</v>
      </c>
      <c r="CR48">
        <v>1.5460251851851801</v>
      </c>
      <c r="CS48">
        <v>0.47609992592592498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1835.74074074074</v>
      </c>
      <c r="DA48">
        <v>5.4677586977083304E-4</v>
      </c>
      <c r="DB48">
        <v>4.8828125E-4</v>
      </c>
      <c r="DC48">
        <v>1.79036458333333E-3</v>
      </c>
      <c r="DD48">
        <v>1.82136228248548E-4</v>
      </c>
      <c r="DE48">
        <v>0.32808274378265601</v>
      </c>
      <c r="DF48">
        <v>1266522.59259259</v>
      </c>
      <c r="DG48">
        <v>1266520</v>
      </c>
      <c r="DH48">
        <v>1266520</v>
      </c>
      <c r="DI48">
        <v>1266510</v>
      </c>
      <c r="DJ48">
        <v>1266510</v>
      </c>
      <c r="DK48">
        <v>1266520</v>
      </c>
      <c r="DL48">
        <v>0.50105396296296201</v>
      </c>
      <c r="DM48">
        <v>2.57224851851851</v>
      </c>
      <c r="DN48">
        <v>0.25786759259259201</v>
      </c>
      <c r="DO48">
        <v>0</v>
      </c>
      <c r="DP48">
        <v>0</v>
      </c>
      <c r="DQ48">
        <v>0.82756744444444397</v>
      </c>
      <c r="DR48">
        <v>1266522.59259259</v>
      </c>
      <c r="DS48">
        <v>1266520</v>
      </c>
      <c r="DT48">
        <v>1266520</v>
      </c>
      <c r="DU48">
        <v>1266510</v>
      </c>
      <c r="DV48">
        <v>1266510</v>
      </c>
      <c r="DW48">
        <v>1266520</v>
      </c>
      <c r="DX48" s="1">
        <v>-3.4500825925925801E-17</v>
      </c>
      <c r="DY48" s="1">
        <v>3.4500825925925801E-17</v>
      </c>
      <c r="DZ48" s="1">
        <v>8.0389776296296603E-18</v>
      </c>
      <c r="EA48" s="1">
        <v>-2.15906737037037E-16</v>
      </c>
      <c r="EB48">
        <v>0</v>
      </c>
      <c r="EC48">
        <v>0</v>
      </c>
      <c r="ED48" s="1">
        <v>5.2060451851851803E-16</v>
      </c>
    </row>
    <row r="49" spans="1:134" x14ac:dyDescent="0.35">
      <c r="A49">
        <v>10</v>
      </c>
      <c r="B49">
        <v>1</v>
      </c>
      <c r="C49">
        <v>8053</v>
      </c>
      <c r="D49">
        <v>174</v>
      </c>
      <c r="E49">
        <v>1</v>
      </c>
      <c r="F49">
        <v>2</v>
      </c>
      <c r="G49">
        <v>3</v>
      </c>
      <c r="H49">
        <v>3</v>
      </c>
      <c r="I49">
        <v>0</v>
      </c>
      <c r="J49">
        <v>0</v>
      </c>
      <c r="K49">
        <v>1</v>
      </c>
      <c r="L49">
        <v>6</v>
      </c>
      <c r="M49">
        <v>14</v>
      </c>
      <c r="N49">
        <v>4</v>
      </c>
      <c r="O49">
        <v>0</v>
      </c>
      <c r="P49">
        <v>-1</v>
      </c>
      <c r="Q49">
        <v>4</v>
      </c>
      <c r="R49">
        <v>-2.5</v>
      </c>
      <c r="S49">
        <v>0</v>
      </c>
      <c r="T49">
        <v>0.9</v>
      </c>
      <c r="U49">
        <v>1.0037114597517001</v>
      </c>
      <c r="V49">
        <v>0.14715208260623</v>
      </c>
      <c r="W49">
        <v>1.84474332484498</v>
      </c>
      <c r="X49">
        <v>0.36074206162457501</v>
      </c>
      <c r="Y49">
        <v>0.36173783304637303</v>
      </c>
      <c r="Z49">
        <v>1.69759124223875</v>
      </c>
      <c r="AA49">
        <v>1.0036657643379401</v>
      </c>
      <c r="AB49">
        <v>0.14567633427365401</v>
      </c>
      <c r="AC49">
        <v>1.8461687939957601</v>
      </c>
      <c r="AD49">
        <v>0.36149818254635002</v>
      </c>
      <c r="AE49">
        <v>0.36247837721863801</v>
      </c>
      <c r="AF49">
        <v>1.7004924597221101</v>
      </c>
      <c r="AG49">
        <v>0.11374511999999901</v>
      </c>
      <c r="AH49">
        <v>-0.94523858379893699</v>
      </c>
      <c r="AI49">
        <v>3.6621100000000002E-4</v>
      </c>
      <c r="AJ49">
        <v>8.3007799999991905E-4</v>
      </c>
      <c r="AK49">
        <v>0</v>
      </c>
      <c r="AL49">
        <v>0</v>
      </c>
      <c r="AM49">
        <v>1.68212799999999E-2</v>
      </c>
      <c r="AN49">
        <v>0.56872559999999905</v>
      </c>
      <c r="AO49">
        <v>1.8310550000000001E-3</v>
      </c>
      <c r="AP49">
        <v>4.1503899999999197E-3</v>
      </c>
      <c r="AQ49">
        <v>0</v>
      </c>
      <c r="AR49">
        <v>0</v>
      </c>
      <c r="AS49">
        <v>8.4106399999999901E-2</v>
      </c>
      <c r="AT49">
        <v>1137.4512</v>
      </c>
      <c r="AU49">
        <v>3.66210999999999</v>
      </c>
      <c r="AV49">
        <v>8.3007799999999907</v>
      </c>
      <c r="AW49">
        <v>0</v>
      </c>
      <c r="AX49">
        <v>0</v>
      </c>
      <c r="AY49">
        <v>168.21279999999999</v>
      </c>
      <c r="AZ49">
        <v>1266510</v>
      </c>
      <c r="BA49">
        <v>177.46510000000001</v>
      </c>
      <c r="BB49">
        <v>173.89089999999999</v>
      </c>
      <c r="BC49">
        <v>2.2401173331473601</v>
      </c>
      <c r="BD49">
        <v>1.4012135711517E-4</v>
      </c>
      <c r="BE49">
        <v>1.3729927122560999E-4</v>
      </c>
      <c r="BF49">
        <v>-3.86249129005764</v>
      </c>
      <c r="BG49">
        <v>1.4277009999994999E-4</v>
      </c>
      <c r="BH49">
        <v>-3.8455243769278198</v>
      </c>
      <c r="BI49">
        <v>1.3729699999996E-4</v>
      </c>
      <c r="BJ49">
        <v>6.2163979999999999</v>
      </c>
      <c r="BK49">
        <v>17.52411</v>
      </c>
      <c r="BL49" s="1">
        <v>4.9082897095167002E-6</v>
      </c>
      <c r="BM49" s="1">
        <v>1.3836535045123999E-5</v>
      </c>
      <c r="BN49" s="1">
        <v>4.9074639999999999E-6</v>
      </c>
      <c r="BO49" s="1">
        <v>1.3834209999999999E-5</v>
      </c>
      <c r="BP49" s="1">
        <v>1.38601999999999E-5</v>
      </c>
      <c r="BQ49">
        <v>3.4377229999999898E-2</v>
      </c>
      <c r="BR49">
        <v>0.100759929999999</v>
      </c>
      <c r="BS49">
        <v>1.0000228975689001</v>
      </c>
      <c r="BT49" s="1">
        <v>5.1296491934528696E-7</v>
      </c>
      <c r="BU49" s="1">
        <v>5.1295439999999997E-7</v>
      </c>
      <c r="BV49">
        <v>1.0000157914268299</v>
      </c>
      <c r="BW49" s="1">
        <v>6.6068945369558801E-8</v>
      </c>
      <c r="BX49" s="1">
        <v>6.6067799999999996E-8</v>
      </c>
      <c r="BY49">
        <v>2.147643</v>
      </c>
      <c r="BZ49">
        <v>11.30428</v>
      </c>
      <c r="CA49">
        <v>1.0531685988286399</v>
      </c>
      <c r="CB49">
        <v>56.5213999999999</v>
      </c>
      <c r="CC49">
        <v>1.75213860316466</v>
      </c>
      <c r="CD49">
        <v>2.69068</v>
      </c>
      <c r="CE49">
        <v>6.5024137939802801E-2</v>
      </c>
      <c r="CF49">
        <v>1.6466419999999999</v>
      </c>
      <c r="CG49">
        <v>8.9126539999999999</v>
      </c>
      <c r="CH49">
        <v>0.94961972571621001</v>
      </c>
      <c r="CI49">
        <v>44.563270000000003</v>
      </c>
      <c r="CJ49">
        <v>1.6485897300522201</v>
      </c>
      <c r="CK49">
        <v>0.25122599999999901</v>
      </c>
      <c r="CL49">
        <v>0.55043765997749805</v>
      </c>
      <c r="CM49">
        <v>0.48766319056426799</v>
      </c>
      <c r="CN49">
        <v>0.29730850930096098</v>
      </c>
      <c r="CO49">
        <v>8.4042849999999593E-3</v>
      </c>
      <c r="CP49">
        <v>5.3506759999999501E-3</v>
      </c>
      <c r="CQ49">
        <v>2.20829699999999E-2</v>
      </c>
      <c r="CR49">
        <v>2.896271</v>
      </c>
      <c r="CS49">
        <v>0.41134779999999999</v>
      </c>
      <c r="CT49">
        <v>1</v>
      </c>
      <c r="CU49">
        <v>1</v>
      </c>
      <c r="CV49">
        <v>1</v>
      </c>
      <c r="CW49">
        <v>1</v>
      </c>
      <c r="CX49">
        <v>0</v>
      </c>
      <c r="CY49">
        <v>0</v>
      </c>
      <c r="CZ49">
        <v>1475.1</v>
      </c>
      <c r="DA49">
        <v>6.7802810673469997E-4</v>
      </c>
      <c r="DB49">
        <v>4.8828125E-4</v>
      </c>
      <c r="DC49">
        <v>3.0761718749999999E-3</v>
      </c>
      <c r="DD49">
        <v>3.9254077597889001E-4</v>
      </c>
      <c r="DE49">
        <v>0.57891489086909997</v>
      </c>
      <c r="DF49">
        <v>1266540</v>
      </c>
      <c r="DG49">
        <v>1266520</v>
      </c>
      <c r="DH49">
        <v>1266520</v>
      </c>
      <c r="DI49">
        <v>1266510</v>
      </c>
      <c r="DJ49">
        <v>1266510</v>
      </c>
      <c r="DK49">
        <v>1266520</v>
      </c>
      <c r="DL49">
        <v>0.64967520000000001</v>
      </c>
      <c r="DM49">
        <v>2.5912950000000001</v>
      </c>
      <c r="DN49">
        <v>0.262538199999999</v>
      </c>
      <c r="DO49">
        <v>0</v>
      </c>
      <c r="DP49">
        <v>0</v>
      </c>
      <c r="DQ49">
        <v>0.61082319999999901</v>
      </c>
      <c r="DR49">
        <v>1266539</v>
      </c>
      <c r="DS49">
        <v>1266520</v>
      </c>
      <c r="DT49">
        <v>1266520</v>
      </c>
      <c r="DU49">
        <v>1266510</v>
      </c>
      <c r="DV49">
        <v>1266510</v>
      </c>
      <c r="DW49">
        <v>1266520</v>
      </c>
      <c r="DX49" s="1">
        <v>-1.0450459999999999E-16</v>
      </c>
      <c r="DY49" s="1">
        <v>1.0450459999999999E-16</v>
      </c>
      <c r="DZ49" s="1">
        <v>-4.3819800000000002E-17</v>
      </c>
      <c r="EA49" s="1">
        <v>-3.8805863999999999E-16</v>
      </c>
      <c r="EB49">
        <v>0</v>
      </c>
      <c r="EC49">
        <v>0</v>
      </c>
      <c r="ED49" s="1">
        <v>1.3572785999999899E-16</v>
      </c>
    </row>
    <row r="50" spans="1:134" x14ac:dyDescent="0.35">
      <c r="A50">
        <v>10</v>
      </c>
      <c r="B50">
        <v>1</v>
      </c>
      <c r="C50">
        <v>8053</v>
      </c>
      <c r="D50">
        <v>342</v>
      </c>
      <c r="E50">
        <v>2</v>
      </c>
      <c r="F50">
        <v>3</v>
      </c>
      <c r="G50">
        <v>3</v>
      </c>
      <c r="H50">
        <v>3</v>
      </c>
      <c r="I50">
        <v>0</v>
      </c>
      <c r="J50">
        <v>0</v>
      </c>
      <c r="K50">
        <v>1</v>
      </c>
      <c r="L50">
        <v>6</v>
      </c>
      <c r="M50">
        <v>14</v>
      </c>
      <c r="N50">
        <v>4</v>
      </c>
      <c r="O50">
        <v>0</v>
      </c>
      <c r="P50">
        <v>-1</v>
      </c>
      <c r="Q50">
        <v>4</v>
      </c>
      <c r="R50">
        <v>-2.5</v>
      </c>
      <c r="S50">
        <v>0</v>
      </c>
      <c r="T50">
        <v>0.9</v>
      </c>
      <c r="U50">
        <v>1.0037114597517001</v>
      </c>
      <c r="V50">
        <v>0.14715208260623</v>
      </c>
      <c r="W50">
        <v>1.84474332484498</v>
      </c>
      <c r="X50">
        <v>0.36074206162457501</v>
      </c>
      <c r="Y50">
        <v>0.36173783304637303</v>
      </c>
      <c r="Z50">
        <v>1.69759124223875</v>
      </c>
      <c r="AA50">
        <v>1.0036657643379401</v>
      </c>
      <c r="AB50">
        <v>0.14567633427365401</v>
      </c>
      <c r="AC50">
        <v>1.8461687939957601</v>
      </c>
      <c r="AD50">
        <v>0.36149818254635002</v>
      </c>
      <c r="AE50">
        <v>0.36247837721863801</v>
      </c>
      <c r="AF50">
        <v>1.7004924597221101</v>
      </c>
      <c r="AG50">
        <v>0.198803799999999</v>
      </c>
      <c r="AH50">
        <v>-0.70216153050678698</v>
      </c>
      <c r="AI50">
        <v>3.6621100000000002E-4</v>
      </c>
      <c r="AJ50">
        <v>8.3007799999991905E-4</v>
      </c>
      <c r="AK50">
        <v>0</v>
      </c>
      <c r="AL50">
        <v>0</v>
      </c>
      <c r="AM50">
        <v>2.23022399999999E-2</v>
      </c>
      <c r="AN50">
        <v>0.66267933333333295</v>
      </c>
      <c r="AO50">
        <v>1.2207033333333E-3</v>
      </c>
      <c r="AP50">
        <v>2.7669266666665998E-3</v>
      </c>
      <c r="AQ50">
        <v>0</v>
      </c>
      <c r="AR50">
        <v>0</v>
      </c>
      <c r="AS50">
        <v>7.4340799999999901E-2</v>
      </c>
      <c r="AT50">
        <v>1988.038</v>
      </c>
      <c r="AU50">
        <v>3.66210999999999</v>
      </c>
      <c r="AV50">
        <v>8.3007799999999907</v>
      </c>
      <c r="AW50">
        <v>0</v>
      </c>
      <c r="AX50">
        <v>0</v>
      </c>
      <c r="AY50">
        <v>223.02239999999901</v>
      </c>
      <c r="AZ50">
        <v>1266510</v>
      </c>
      <c r="BA50">
        <v>234.0616</v>
      </c>
      <c r="BB50">
        <v>229.280699999999</v>
      </c>
      <c r="BC50">
        <v>2.3601863791315498</v>
      </c>
      <c r="BD50">
        <v>1.8480833155676E-4</v>
      </c>
      <c r="BE50">
        <v>1.8103346992911999E-4</v>
      </c>
      <c r="BF50">
        <v>-3.74242224407344</v>
      </c>
      <c r="BG50">
        <v>1.88222299999979E-4</v>
      </c>
      <c r="BH50">
        <v>-3.7255101341769001</v>
      </c>
      <c r="BI50">
        <v>1.8100399999997001E-4</v>
      </c>
      <c r="BJ50">
        <v>20.6332799999999</v>
      </c>
      <c r="BK50">
        <v>35.775069999999999</v>
      </c>
      <c r="BL50" s="1">
        <v>1.62914465736551E-5</v>
      </c>
      <c r="BM50" s="1">
        <v>2.82469700199761E-5</v>
      </c>
      <c r="BN50" s="1">
        <v>1.628761E-5</v>
      </c>
      <c r="BO50" s="1">
        <v>2.8240309999999999E-5</v>
      </c>
      <c r="BP50" s="1">
        <v>2.8249169999999998E-5</v>
      </c>
      <c r="BQ50">
        <v>8.6572099999999902E-2</v>
      </c>
      <c r="BR50">
        <v>0.15607379999999901</v>
      </c>
      <c r="BS50">
        <v>1.0000315828536599</v>
      </c>
      <c r="BT50" s="1">
        <v>7.6488057733456502E-7</v>
      </c>
      <c r="BU50" s="1">
        <v>7.6485650000000004E-7</v>
      </c>
      <c r="BV50">
        <v>1.0000236871402499</v>
      </c>
      <c r="BW50" s="1">
        <v>1.8050824707266401E-7</v>
      </c>
      <c r="BX50" s="1">
        <v>1.805035E-7</v>
      </c>
      <c r="BY50">
        <v>2.1483919999999999</v>
      </c>
      <c r="BZ50">
        <v>11.319879999999999</v>
      </c>
      <c r="CA50">
        <v>1.0537658021710099</v>
      </c>
      <c r="CB50">
        <v>37.7329333333333</v>
      </c>
      <c r="CC50">
        <v>1.57664454745134</v>
      </c>
      <c r="CD50">
        <v>2.6888589999999999</v>
      </c>
      <c r="CE50">
        <v>4.9387435195826002E-2</v>
      </c>
      <c r="CF50">
        <v>1.6465509999999901</v>
      </c>
      <c r="CG50">
        <v>8.9115509999999993</v>
      </c>
      <c r="CH50">
        <v>0.94956569269372304</v>
      </c>
      <c r="CI50">
        <v>29.705169999999899</v>
      </c>
      <c r="CJ50">
        <v>1.47244443797406</v>
      </c>
      <c r="CK50">
        <v>0.25105289999999902</v>
      </c>
      <c r="CL50">
        <v>0.54969450785496299</v>
      </c>
      <c r="CM50">
        <v>0.48767769719286902</v>
      </c>
      <c r="CN50">
        <v>0.29733273508830299</v>
      </c>
      <c r="CO50">
        <v>5.6023079999999803E-3</v>
      </c>
      <c r="CP50">
        <v>3.56522199999993E-3</v>
      </c>
      <c r="CQ50">
        <v>1.4706369999999899E-2</v>
      </c>
      <c r="CR50">
        <v>3.3986919999999898</v>
      </c>
      <c r="CS50">
        <v>0.36324959999999901</v>
      </c>
      <c r="CT50">
        <v>1</v>
      </c>
      <c r="CU50">
        <v>1</v>
      </c>
      <c r="CV50">
        <v>1</v>
      </c>
      <c r="CW50">
        <v>1</v>
      </c>
      <c r="CX50">
        <v>0</v>
      </c>
      <c r="CY50">
        <v>0</v>
      </c>
      <c r="CZ50">
        <v>1251.9000000000001</v>
      </c>
      <c r="DA50">
        <v>7.9901589585907001E-4</v>
      </c>
      <c r="DB50">
        <v>4.8828125E-4</v>
      </c>
      <c r="DC50">
        <v>3.7597656250000001E-3</v>
      </c>
      <c r="DD50">
        <v>5.7984749435874999E-4</v>
      </c>
      <c r="DE50">
        <v>0.72559504059404201</v>
      </c>
      <c r="DF50">
        <v>1266550</v>
      </c>
      <c r="DG50">
        <v>1266520</v>
      </c>
      <c r="DH50">
        <v>1266520</v>
      </c>
      <c r="DI50">
        <v>1266510</v>
      </c>
      <c r="DJ50">
        <v>1266510</v>
      </c>
      <c r="DK50">
        <v>1266520</v>
      </c>
      <c r="DL50">
        <v>0.968728899999999</v>
      </c>
      <c r="DM50">
        <v>2.592638</v>
      </c>
      <c r="DN50">
        <v>0.26185989999999998</v>
      </c>
      <c r="DO50">
        <v>0</v>
      </c>
      <c r="DP50">
        <v>0</v>
      </c>
      <c r="DQ50">
        <v>0.84947549999999905</v>
      </c>
      <c r="DR50">
        <v>1266550</v>
      </c>
      <c r="DS50">
        <v>1266520</v>
      </c>
      <c r="DT50">
        <v>1266520</v>
      </c>
      <c r="DU50">
        <v>1266510</v>
      </c>
      <c r="DV50">
        <v>1266510</v>
      </c>
      <c r="DW50">
        <v>1266520</v>
      </c>
      <c r="DX50" s="1">
        <v>-1.7890562999999998E-15</v>
      </c>
      <c r="DY50" s="1">
        <v>1.7890562999999998E-15</v>
      </c>
      <c r="DZ50" s="1">
        <v>5.845878E-16</v>
      </c>
      <c r="EA50" s="1">
        <v>-9.3236860000000006E-16</v>
      </c>
      <c r="EB50">
        <v>0</v>
      </c>
      <c r="EC50">
        <v>0</v>
      </c>
      <c r="ED50" s="1">
        <v>5.0238674999999996E-16</v>
      </c>
    </row>
    <row r="51" spans="1:134" x14ac:dyDescent="0.35">
      <c r="A51">
        <v>10</v>
      </c>
      <c r="B51">
        <v>1</v>
      </c>
      <c r="C51">
        <v>8053</v>
      </c>
      <c r="D51">
        <v>510</v>
      </c>
      <c r="E51">
        <v>3</v>
      </c>
      <c r="F51">
        <v>4</v>
      </c>
      <c r="G51">
        <v>3</v>
      </c>
      <c r="H51">
        <v>3</v>
      </c>
      <c r="I51">
        <v>0</v>
      </c>
      <c r="J51">
        <v>0</v>
      </c>
      <c r="K51">
        <v>1</v>
      </c>
      <c r="L51">
        <v>6</v>
      </c>
      <c r="M51">
        <v>14</v>
      </c>
      <c r="N51">
        <v>4</v>
      </c>
      <c r="O51">
        <v>0</v>
      </c>
      <c r="P51">
        <v>-1</v>
      </c>
      <c r="Q51">
        <v>4</v>
      </c>
      <c r="R51">
        <v>-2.5</v>
      </c>
      <c r="S51">
        <v>0</v>
      </c>
      <c r="T51">
        <v>0.9</v>
      </c>
      <c r="U51">
        <v>1.0037114597517001</v>
      </c>
      <c r="V51">
        <v>0.14715208260623</v>
      </c>
      <c r="W51">
        <v>1.84474332484498</v>
      </c>
      <c r="X51">
        <v>0.36074206162457501</v>
      </c>
      <c r="Y51">
        <v>0.36173783304637303</v>
      </c>
      <c r="Z51">
        <v>1.69759124223875</v>
      </c>
      <c r="AA51">
        <v>1.0036657643379401</v>
      </c>
      <c r="AB51">
        <v>0.14567633427365401</v>
      </c>
      <c r="AC51">
        <v>1.8461687939957601</v>
      </c>
      <c r="AD51">
        <v>0.36149818254635002</v>
      </c>
      <c r="AE51">
        <v>0.36247837721863801</v>
      </c>
      <c r="AF51">
        <v>1.7004924597221101</v>
      </c>
      <c r="AG51">
        <v>0.246020499999999</v>
      </c>
      <c r="AH51">
        <v>-0.609479103745724</v>
      </c>
      <c r="AI51">
        <v>3.6621100000000002E-4</v>
      </c>
      <c r="AJ51">
        <v>8.3007799999991905E-4</v>
      </c>
      <c r="AK51">
        <v>0</v>
      </c>
      <c r="AL51">
        <v>0</v>
      </c>
      <c r="AM51">
        <v>2.7221679999999901E-2</v>
      </c>
      <c r="AN51">
        <v>0.61505124999999905</v>
      </c>
      <c r="AO51">
        <v>9.1552750000000003E-4</v>
      </c>
      <c r="AP51">
        <v>2.0751949999999199E-3</v>
      </c>
      <c r="AQ51">
        <v>0</v>
      </c>
      <c r="AR51">
        <v>0</v>
      </c>
      <c r="AS51">
        <v>6.8054199999999898E-2</v>
      </c>
      <c r="AT51">
        <v>2460.2049999999999</v>
      </c>
      <c r="AU51">
        <v>3.66210999999999</v>
      </c>
      <c r="AV51">
        <v>8.3007799999999907</v>
      </c>
      <c r="AW51">
        <v>0</v>
      </c>
      <c r="AX51">
        <v>0</v>
      </c>
      <c r="AY51">
        <v>272.21679999999998</v>
      </c>
      <c r="AZ51">
        <v>1266510</v>
      </c>
      <c r="BA51">
        <v>281.19220000000001</v>
      </c>
      <c r="BB51">
        <v>275.416</v>
      </c>
      <c r="BC51">
        <v>2.4398180208320102</v>
      </c>
      <c r="BD51">
        <v>2.2202130263475E-4</v>
      </c>
      <c r="BE51">
        <v>2.1746058065070999E-4</v>
      </c>
      <c r="BF51">
        <v>-3.6627906023729602</v>
      </c>
      <c r="BG51">
        <v>2.2613739999997E-4</v>
      </c>
      <c r="BH51">
        <v>-3.6458051459324499</v>
      </c>
      <c r="BI51">
        <v>2.1740819999996E-4</v>
      </c>
      <c r="BJ51">
        <v>33.923789999999997</v>
      </c>
      <c r="BK51">
        <v>52.277360000000002</v>
      </c>
      <c r="BL51" s="1">
        <v>2.6785252386479299E-5</v>
      </c>
      <c r="BM51" s="1">
        <v>4.1276705276705197E-5</v>
      </c>
      <c r="BN51" s="1">
        <v>2.6777380000000001E-5</v>
      </c>
      <c r="BO51" s="1">
        <v>4.12646499999999E-5</v>
      </c>
      <c r="BP51" s="1">
        <v>4.127674E-5</v>
      </c>
      <c r="BQ51">
        <v>0.118458999999999</v>
      </c>
      <c r="BR51">
        <v>0.18981500000000001</v>
      </c>
      <c r="BS51">
        <v>1.0000394785670801</v>
      </c>
      <c r="BT51" s="1">
        <v>8.6842338394485597E-7</v>
      </c>
      <c r="BU51" s="1">
        <v>8.6838739999999899E-7</v>
      </c>
      <c r="BV51">
        <v>1.0000315828536599</v>
      </c>
      <c r="BW51" s="1">
        <v>2.27320431737609E-7</v>
      </c>
      <c r="BX51" s="1">
        <v>2.273129E-7</v>
      </c>
      <c r="BY51">
        <v>2.1487669999999999</v>
      </c>
      <c r="BZ51">
        <v>11.327669999999999</v>
      </c>
      <c r="CA51">
        <v>1.0540636997772499</v>
      </c>
      <c r="CB51">
        <v>28.319175000000001</v>
      </c>
      <c r="CC51">
        <v>1.4520037084492901</v>
      </c>
      <c r="CD51">
        <v>2.6879490000000001</v>
      </c>
      <c r="CE51">
        <v>4.1141513198869099E-2</v>
      </c>
      <c r="CF51">
        <v>1.64650699999999</v>
      </c>
      <c r="CG51">
        <v>8.9110010000000006</v>
      </c>
      <c r="CH51">
        <v>0.94953875333336601</v>
      </c>
      <c r="CI51">
        <v>22.277502499999901</v>
      </c>
      <c r="CJ51">
        <v>1.3474787620054001</v>
      </c>
      <c r="CK51">
        <v>0.25096649999999898</v>
      </c>
      <c r="CL51">
        <v>0.54932420864526899</v>
      </c>
      <c r="CM51">
        <v>0.48768475044616799</v>
      </c>
      <c r="CN51">
        <v>0.29734468733208602</v>
      </c>
      <c r="CO51">
        <v>4.2015259999999199E-3</v>
      </c>
      <c r="CP51">
        <v>2.6732039999999499E-3</v>
      </c>
      <c r="CQ51">
        <v>1.1023932999999901E-2</v>
      </c>
      <c r="CR51">
        <v>3.1780539999999902</v>
      </c>
      <c r="CS51">
        <v>0.33264919999999998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1112.9000000000001</v>
      </c>
      <c r="DA51">
        <v>8.9891932009184905E-4</v>
      </c>
      <c r="DB51">
        <v>4.8828125E-4</v>
      </c>
      <c r="DC51">
        <v>4.3457031250000002E-3</v>
      </c>
      <c r="DD51">
        <v>7.4217141377004895E-4</v>
      </c>
      <c r="DE51">
        <v>0.82554212302597296</v>
      </c>
      <c r="DF51">
        <v>1266560</v>
      </c>
      <c r="DG51">
        <v>1266520</v>
      </c>
      <c r="DH51">
        <v>1266520</v>
      </c>
      <c r="DI51">
        <v>1266510</v>
      </c>
      <c r="DJ51">
        <v>1266510</v>
      </c>
      <c r="DK51">
        <v>1266526</v>
      </c>
      <c r="DL51">
        <v>1.0998668999999901</v>
      </c>
      <c r="DM51">
        <v>2.5933079999999999</v>
      </c>
      <c r="DN51">
        <v>0.26155070000000002</v>
      </c>
      <c r="DO51">
        <v>0</v>
      </c>
      <c r="DP51">
        <v>0</v>
      </c>
      <c r="DQ51">
        <v>0.77061877000000001</v>
      </c>
      <c r="DR51">
        <v>1266560</v>
      </c>
      <c r="DS51">
        <v>1266520</v>
      </c>
      <c r="DT51">
        <v>1266520</v>
      </c>
      <c r="DU51">
        <v>1266510</v>
      </c>
      <c r="DV51">
        <v>1266510</v>
      </c>
      <c r="DW51">
        <v>1266525</v>
      </c>
      <c r="DX51" s="1">
        <v>-1.0619268200000001E-15</v>
      </c>
      <c r="DY51" s="1">
        <v>1.0619268200000001E-15</v>
      </c>
      <c r="DZ51" s="1">
        <v>-3.3016179E-16</v>
      </c>
      <c r="EA51" s="1">
        <v>-1.3928739999999999E-16</v>
      </c>
      <c r="EB51">
        <v>0</v>
      </c>
      <c r="EC51">
        <v>0</v>
      </c>
      <c r="ED51" s="1">
        <v>-1.4988000000000199E-18</v>
      </c>
    </row>
    <row r="52" spans="1:134" x14ac:dyDescent="0.35">
      <c r="A52">
        <v>30</v>
      </c>
      <c r="B52">
        <v>1</v>
      </c>
      <c r="C52">
        <v>8054</v>
      </c>
      <c r="D52">
        <v>30</v>
      </c>
      <c r="E52">
        <v>0</v>
      </c>
      <c r="F52">
        <v>1.5</v>
      </c>
      <c r="G52">
        <v>4</v>
      </c>
      <c r="H52">
        <v>4</v>
      </c>
      <c r="I52">
        <v>0</v>
      </c>
      <c r="J52">
        <v>0</v>
      </c>
      <c r="K52">
        <v>1</v>
      </c>
      <c r="L52">
        <v>6</v>
      </c>
      <c r="M52">
        <v>14</v>
      </c>
      <c r="N52">
        <v>4</v>
      </c>
      <c r="O52">
        <v>0</v>
      </c>
      <c r="P52">
        <v>-1</v>
      </c>
      <c r="Q52">
        <v>4</v>
      </c>
      <c r="R52">
        <v>-2.5</v>
      </c>
      <c r="S52">
        <v>0</v>
      </c>
      <c r="T52">
        <v>0.9</v>
      </c>
      <c r="U52">
        <v>0.99838633113597897</v>
      </c>
      <c r="V52">
        <v>0.150867296573303</v>
      </c>
      <c r="W52">
        <v>1.83711291374859</v>
      </c>
      <c r="X52">
        <v>0.35937546415364402</v>
      </c>
      <c r="Y52">
        <v>0.35843415340103502</v>
      </c>
      <c r="Z52">
        <v>1.68624561717529</v>
      </c>
      <c r="AA52">
        <v>0.99834170868087102</v>
      </c>
      <c r="AB52">
        <v>0.14646067678913099</v>
      </c>
      <c r="AC52">
        <v>1.8432729014384801</v>
      </c>
      <c r="AD52">
        <v>0.36235930503357</v>
      </c>
      <c r="AE52">
        <v>0.36139155717358701</v>
      </c>
      <c r="AF52">
        <v>1.69681222464935</v>
      </c>
      <c r="AG52">
        <v>5.6477883333333201E-2</v>
      </c>
      <c r="AH52">
        <v>-1.6635432164378601</v>
      </c>
      <c r="AI52">
        <v>4.8828100000000002E-4</v>
      </c>
      <c r="AJ52">
        <v>1.2206999999998999E-3</v>
      </c>
      <c r="AK52">
        <v>0</v>
      </c>
      <c r="AL52">
        <v>0</v>
      </c>
      <c r="AM52">
        <v>7.4625699999999297E-3</v>
      </c>
      <c r="AN52">
        <v>0.40644002222222197</v>
      </c>
      <c r="AO52">
        <v>4.3402755555554604E-3</v>
      </c>
      <c r="AP52">
        <v>1.08506666666665E-2</v>
      </c>
      <c r="AQ52">
        <v>0</v>
      </c>
      <c r="AR52">
        <v>0</v>
      </c>
      <c r="AS52">
        <v>6.3910631111111005E-2</v>
      </c>
      <c r="AT52">
        <v>564.77883333333295</v>
      </c>
      <c r="AU52">
        <v>4.8828100000000001</v>
      </c>
      <c r="AV52">
        <v>12.206999999999899</v>
      </c>
      <c r="AW52">
        <v>0</v>
      </c>
      <c r="AX52">
        <v>0</v>
      </c>
      <c r="AY52">
        <v>74.625699999999995</v>
      </c>
      <c r="AZ52">
        <v>1266510</v>
      </c>
      <c r="BA52">
        <v>59.292016666666598</v>
      </c>
      <c r="BB52">
        <v>59.287183333333303</v>
      </c>
      <c r="BC52">
        <v>1.76412595781768</v>
      </c>
      <c r="BD52" s="1">
        <v>4.6815277152700399E-5</v>
      </c>
      <c r="BE52" s="1">
        <v>4.68114608912154E-5</v>
      </c>
      <c r="BF52">
        <v>-4.33848266538718</v>
      </c>
      <c r="BG52" s="1">
        <v>4.6812730000000002E-5</v>
      </c>
      <c r="BH52">
        <v>-4.3384790617546596</v>
      </c>
      <c r="BI52" s="1">
        <v>4.68085599999999E-5</v>
      </c>
      <c r="BJ52">
        <v>-1.3235763333333299</v>
      </c>
      <c r="BK52">
        <v>-1.28422566666666</v>
      </c>
      <c r="BL52" s="1">
        <v>-1.0450579413769599E-6</v>
      </c>
      <c r="BM52" s="1">
        <v>-1.0139877826994299E-6</v>
      </c>
      <c r="BN52" s="1">
        <v>-1.04499673333333E-6</v>
      </c>
      <c r="BO52" s="1">
        <v>-1.0139252666666599E-6</v>
      </c>
      <c r="BP52">
        <v>0</v>
      </c>
      <c r="BQ52">
        <v>-2.31804633333332E-2</v>
      </c>
      <c r="BR52">
        <v>-2.2569603333333198E-2</v>
      </c>
      <c r="BS52">
        <v>1.0000105276178799</v>
      </c>
      <c r="BT52" s="1">
        <v>1.64543975175877E-6</v>
      </c>
      <c r="BU52" s="1">
        <v>1.64542036666666E-6</v>
      </c>
      <c r="BV52">
        <v>1.0000157914268299</v>
      </c>
      <c r="BW52" s="1">
        <v>5.5862838298421097E-7</v>
      </c>
      <c r="BX52" s="1">
        <v>5.5861950000000005E-7</v>
      </c>
      <c r="BY52">
        <v>3.1993433333333301</v>
      </c>
      <c r="BZ52">
        <v>29.597289999999902</v>
      </c>
      <c r="CA52">
        <v>1.47121202143027</v>
      </c>
      <c r="CB52">
        <v>262.913077777777</v>
      </c>
      <c r="CC52">
        <v>2.4125149350783799</v>
      </c>
      <c r="CD52">
        <v>4.5350219999999997</v>
      </c>
      <c r="CE52">
        <v>0.51850452026731297</v>
      </c>
      <c r="CF52">
        <v>1.71770499999999</v>
      </c>
      <c r="CG52">
        <v>14.3193566666666</v>
      </c>
      <c r="CH52">
        <v>1.15592342496046</v>
      </c>
      <c r="CI52">
        <v>127.289511111111</v>
      </c>
      <c r="CJ52">
        <v>2.0972263386085701</v>
      </c>
      <c r="CK52">
        <v>0.14684756666666601</v>
      </c>
      <c r="CL52">
        <v>0.37219397642871199</v>
      </c>
      <c r="CM52">
        <v>0.41024581017644002</v>
      </c>
      <c r="CN52">
        <v>0.47637333740547</v>
      </c>
      <c r="CO52">
        <v>3.0506869999999901E-2</v>
      </c>
      <c r="CP52">
        <v>2.3253583333333199E-2</v>
      </c>
      <c r="CQ52">
        <v>0.12601257666666599</v>
      </c>
      <c r="CR52">
        <v>3.9942199999999999</v>
      </c>
      <c r="CS52">
        <v>0.61852143333333298</v>
      </c>
      <c r="CT52">
        <v>1</v>
      </c>
      <c r="CU52">
        <v>1</v>
      </c>
      <c r="CV52">
        <v>1</v>
      </c>
      <c r="CW52">
        <v>1</v>
      </c>
      <c r="CX52">
        <v>0</v>
      </c>
      <c r="CY52">
        <v>0</v>
      </c>
      <c r="CZ52">
        <v>1022.7</v>
      </c>
      <c r="DA52">
        <v>9.7780423630885994E-4</v>
      </c>
      <c r="DB52">
        <v>9.765625E-4</v>
      </c>
      <c r="DC52">
        <v>1.953125E-3</v>
      </c>
      <c r="DD52" s="1">
        <v>3.40156566250492E-5</v>
      </c>
      <c r="DE52">
        <v>3.4783129344869997E-2</v>
      </c>
      <c r="DF52">
        <v>1266527</v>
      </c>
      <c r="DG52">
        <v>1266520</v>
      </c>
      <c r="DH52">
        <v>1266530</v>
      </c>
      <c r="DI52">
        <v>1266510</v>
      </c>
      <c r="DJ52">
        <v>1266510</v>
      </c>
      <c r="DK52">
        <v>1266522.33333333</v>
      </c>
      <c r="DL52">
        <v>2.0839658999999999</v>
      </c>
      <c r="DM52">
        <v>5.8416553333333301</v>
      </c>
      <c r="DN52">
        <v>0.33757923333333301</v>
      </c>
      <c r="DO52">
        <v>0</v>
      </c>
      <c r="DP52">
        <v>0</v>
      </c>
      <c r="DQ52">
        <v>3.1280182999999999</v>
      </c>
      <c r="DR52">
        <v>1266523.33333333</v>
      </c>
      <c r="DS52">
        <v>1266520</v>
      </c>
      <c r="DT52">
        <v>1266530</v>
      </c>
      <c r="DU52">
        <v>1266510</v>
      </c>
      <c r="DV52">
        <v>1266510</v>
      </c>
      <c r="DW52">
        <v>1266520</v>
      </c>
      <c r="DX52" s="1">
        <v>3.4933183999999898E-16</v>
      </c>
      <c r="DY52" s="1">
        <v>-3.4933183999999898E-16</v>
      </c>
      <c r="DZ52" s="1">
        <v>-2.7106826666666598E-16</v>
      </c>
      <c r="EA52" s="1">
        <v>-6.2580741666666595E-16</v>
      </c>
      <c r="EB52">
        <v>0</v>
      </c>
      <c r="EC52">
        <v>0</v>
      </c>
      <c r="ED52" s="1">
        <v>1.3675743333333301E-16</v>
      </c>
    </row>
    <row r="53" spans="1:134" x14ac:dyDescent="0.35">
      <c r="A53">
        <v>10</v>
      </c>
      <c r="B53">
        <v>1</v>
      </c>
      <c r="C53">
        <v>8054</v>
      </c>
      <c r="D53">
        <v>198</v>
      </c>
      <c r="E53">
        <v>1</v>
      </c>
      <c r="F53">
        <v>2</v>
      </c>
      <c r="G53">
        <v>4</v>
      </c>
      <c r="H53">
        <v>4</v>
      </c>
      <c r="I53">
        <v>0</v>
      </c>
      <c r="J53">
        <v>0</v>
      </c>
      <c r="K53">
        <v>1</v>
      </c>
      <c r="L53">
        <v>6</v>
      </c>
      <c r="M53">
        <v>14</v>
      </c>
      <c r="N53">
        <v>4</v>
      </c>
      <c r="O53">
        <v>0</v>
      </c>
      <c r="P53">
        <v>-1</v>
      </c>
      <c r="Q53">
        <v>4</v>
      </c>
      <c r="R53">
        <v>-2.5</v>
      </c>
      <c r="S53">
        <v>0</v>
      </c>
      <c r="T53">
        <v>0.9</v>
      </c>
      <c r="U53">
        <v>1.00376028681444</v>
      </c>
      <c r="V53">
        <v>0.15093182899358701</v>
      </c>
      <c r="W53">
        <v>1.83939960371078</v>
      </c>
      <c r="X53">
        <v>0.35852131035148899</v>
      </c>
      <c r="Y53">
        <v>0.35952955546107201</v>
      </c>
      <c r="Z53">
        <v>1.6884677747171899</v>
      </c>
      <c r="AA53">
        <v>1.0036657643379401</v>
      </c>
      <c r="AB53">
        <v>0.14567633427365401</v>
      </c>
      <c r="AC53">
        <v>1.8461687939957601</v>
      </c>
      <c r="AD53">
        <v>0.36149818254635002</v>
      </c>
      <c r="AE53">
        <v>0.36247837721863801</v>
      </c>
      <c r="AF53">
        <v>1.7004924597221101</v>
      </c>
      <c r="AG53">
        <v>4.1503899999999899E-2</v>
      </c>
      <c r="AH53">
        <v>-1.38461258155185</v>
      </c>
      <c r="AI53">
        <v>4.8828100000000002E-4</v>
      </c>
      <c r="AJ53">
        <v>1.22069999999989E-3</v>
      </c>
      <c r="AK53">
        <v>0</v>
      </c>
      <c r="AL53">
        <v>0</v>
      </c>
      <c r="AM53">
        <v>1.2597669999999899E-2</v>
      </c>
      <c r="AN53">
        <v>0.207519499999999</v>
      </c>
      <c r="AO53">
        <v>2.4414049999999E-3</v>
      </c>
      <c r="AP53">
        <v>6.1034999999998998E-3</v>
      </c>
      <c r="AQ53">
        <v>0</v>
      </c>
      <c r="AR53">
        <v>0</v>
      </c>
      <c r="AS53">
        <v>6.2988349999999901E-2</v>
      </c>
      <c r="AT53">
        <v>415.03899999999902</v>
      </c>
      <c r="AU53">
        <v>4.8828100000000001</v>
      </c>
      <c r="AV53">
        <v>12.206999999999899</v>
      </c>
      <c r="AW53">
        <v>0</v>
      </c>
      <c r="AX53">
        <v>0</v>
      </c>
      <c r="AY53">
        <v>125.976699999999</v>
      </c>
      <c r="AZ53">
        <v>1266510</v>
      </c>
      <c r="BA53">
        <v>102.00291</v>
      </c>
      <c r="BB53">
        <v>101.83334000000001</v>
      </c>
      <c r="BC53">
        <v>2.0077346526951101</v>
      </c>
      <c r="BD53" s="1">
        <v>8.0538574507899594E-5</v>
      </c>
      <c r="BE53" s="1">
        <v>8.0404686895484405E-5</v>
      </c>
      <c r="BF53">
        <v>-4.0948739705097497</v>
      </c>
      <c r="BG53" s="1">
        <v>8.0601879999999895E-5</v>
      </c>
      <c r="BH53">
        <v>-4.0938048931714697</v>
      </c>
      <c r="BI53" s="1">
        <v>8.039899E-5</v>
      </c>
      <c r="BJ53">
        <v>-1.3069329999999999</v>
      </c>
      <c r="BK53">
        <v>-0.65261739999999901</v>
      </c>
      <c r="BL53" s="1">
        <v>-1.0319168423462901E-6</v>
      </c>
      <c r="BM53" s="1">
        <v>-5.1528799614689101E-7</v>
      </c>
      <c r="BN53" s="1">
        <v>-1.0318226E-6</v>
      </c>
      <c r="BO53" s="1">
        <v>-5.152414E-7</v>
      </c>
      <c r="BP53">
        <v>0</v>
      </c>
      <c r="BQ53">
        <v>-1.27959499999999E-2</v>
      </c>
      <c r="BR53">
        <v>-6.3898109999999397E-3</v>
      </c>
      <c r="BS53">
        <v>1.0000086852847501</v>
      </c>
      <c r="BT53" s="1">
        <v>1.9175181404015699E-6</v>
      </c>
      <c r="BU53" s="1">
        <v>1.9174984E-6</v>
      </c>
      <c r="BV53">
        <v>1.00000789571341</v>
      </c>
      <c r="BW53" s="1">
        <v>2.6015388745449998E-6</v>
      </c>
      <c r="BX53" s="1">
        <v>2.6015119999999999E-6</v>
      </c>
      <c r="BY53">
        <v>3.2068509999999999</v>
      </c>
      <c r="BZ53">
        <v>29.817689999999999</v>
      </c>
      <c r="CA53">
        <v>1.47444322057114</v>
      </c>
      <c r="CB53">
        <v>149.08844999999999</v>
      </c>
      <c r="CC53">
        <v>2.17341322490716</v>
      </c>
      <c r="CD53">
        <v>4.5062899999999999</v>
      </c>
      <c r="CE53">
        <v>0.29292569465754098</v>
      </c>
      <c r="CF53">
        <v>1.7096279999999999</v>
      </c>
      <c r="CG53">
        <v>14.308310000000001</v>
      </c>
      <c r="CH53">
        <v>1.1555882922248699</v>
      </c>
      <c r="CI53">
        <v>71.541550000000001</v>
      </c>
      <c r="CJ53">
        <v>1.85455829656088</v>
      </c>
      <c r="CK53">
        <v>0.146198199999999</v>
      </c>
      <c r="CL53">
        <v>0.36977650681138702</v>
      </c>
      <c r="CM53">
        <v>0.41029454729541398</v>
      </c>
      <c r="CN53">
        <v>0.47635833443933401</v>
      </c>
      <c r="CO53">
        <v>1.7152799999999899E-2</v>
      </c>
      <c r="CP53">
        <v>1.30193999999999E-2</v>
      </c>
      <c r="CQ53">
        <v>7.05224299999999E-2</v>
      </c>
      <c r="CR53">
        <v>2.0361259999999999</v>
      </c>
      <c r="CS53">
        <v>0.62100049999999996</v>
      </c>
      <c r="CT53">
        <v>1</v>
      </c>
      <c r="CU53">
        <v>1</v>
      </c>
      <c r="CV53">
        <v>1</v>
      </c>
      <c r="CW53">
        <v>1</v>
      </c>
      <c r="CX53">
        <v>0</v>
      </c>
      <c r="CY53">
        <v>0</v>
      </c>
      <c r="CZ53">
        <v>1011</v>
      </c>
      <c r="DA53">
        <v>9.8912858428594898E-4</v>
      </c>
      <c r="DB53">
        <v>9.765625E-4</v>
      </c>
      <c r="DC53">
        <v>1.953125E-3</v>
      </c>
      <c r="DD53">
        <v>1.09242625794008E-4</v>
      </c>
      <c r="DE53">
        <v>0.110404690880833</v>
      </c>
      <c r="DF53">
        <v>1266521</v>
      </c>
      <c r="DG53">
        <v>1266520</v>
      </c>
      <c r="DH53">
        <v>1266530</v>
      </c>
      <c r="DI53">
        <v>1266510</v>
      </c>
      <c r="DJ53">
        <v>1266510</v>
      </c>
      <c r="DK53">
        <v>1266525</v>
      </c>
      <c r="DL53">
        <v>2.4285559000000001</v>
      </c>
      <c r="DM53">
        <v>5.8609519999999904</v>
      </c>
      <c r="DN53">
        <v>0.33785099999999901</v>
      </c>
      <c r="DO53">
        <v>0</v>
      </c>
      <c r="DP53">
        <v>0</v>
      </c>
      <c r="DQ53">
        <v>1.8652588000000001</v>
      </c>
      <c r="DR53">
        <v>1266521</v>
      </c>
      <c r="DS53">
        <v>1266520</v>
      </c>
      <c r="DT53">
        <v>1266530</v>
      </c>
      <c r="DU53">
        <v>1266510</v>
      </c>
      <c r="DV53">
        <v>1266510</v>
      </c>
      <c r="DW53">
        <v>1266522</v>
      </c>
      <c r="DX53" s="1">
        <v>-4.6189429999999903E-16</v>
      </c>
      <c r="DY53" s="1">
        <v>4.6189429999999903E-16</v>
      </c>
      <c r="DZ53" s="1">
        <v>2.7298779999999998E-16</v>
      </c>
      <c r="EA53" s="1">
        <v>-1.0821594799999999E-15</v>
      </c>
      <c r="EB53">
        <v>0</v>
      </c>
      <c r="EC53">
        <v>0</v>
      </c>
      <c r="ED53" s="1">
        <v>-1.1588459999999901E-17</v>
      </c>
    </row>
    <row r="54" spans="1:134" x14ac:dyDescent="0.35">
      <c r="A54">
        <v>10</v>
      </c>
      <c r="B54">
        <v>1</v>
      </c>
      <c r="C54">
        <v>8054</v>
      </c>
      <c r="D54">
        <v>366</v>
      </c>
      <c r="E54">
        <v>2</v>
      </c>
      <c r="F54">
        <v>3</v>
      </c>
      <c r="G54">
        <v>4</v>
      </c>
      <c r="H54">
        <v>4</v>
      </c>
      <c r="I54">
        <v>0</v>
      </c>
      <c r="J54">
        <v>0</v>
      </c>
      <c r="K54">
        <v>1</v>
      </c>
      <c r="L54">
        <v>6</v>
      </c>
      <c r="M54">
        <v>14</v>
      </c>
      <c r="N54">
        <v>4</v>
      </c>
      <c r="O54">
        <v>0</v>
      </c>
      <c r="P54">
        <v>-1</v>
      </c>
      <c r="Q54">
        <v>4</v>
      </c>
      <c r="R54">
        <v>-2.5</v>
      </c>
      <c r="S54">
        <v>0</v>
      </c>
      <c r="T54">
        <v>0.9</v>
      </c>
      <c r="U54">
        <v>1.00376028681444</v>
      </c>
      <c r="V54">
        <v>0.15093182899358701</v>
      </c>
      <c r="W54">
        <v>1.83939960371078</v>
      </c>
      <c r="X54">
        <v>0.35852131035148899</v>
      </c>
      <c r="Y54">
        <v>0.35952955546107201</v>
      </c>
      <c r="Z54">
        <v>1.6884677747171899</v>
      </c>
      <c r="AA54">
        <v>1.0036657643379401</v>
      </c>
      <c r="AB54">
        <v>0.14567633427365401</v>
      </c>
      <c r="AC54">
        <v>1.8461687939957601</v>
      </c>
      <c r="AD54">
        <v>0.36149818254635002</v>
      </c>
      <c r="AE54">
        <v>0.36247837721863801</v>
      </c>
      <c r="AF54">
        <v>1.7004924597221101</v>
      </c>
      <c r="AG54">
        <v>5.3515609999999901E-2</v>
      </c>
      <c r="AH54">
        <v>-1.2718813569484699</v>
      </c>
      <c r="AI54">
        <v>4.8828100000000002E-4</v>
      </c>
      <c r="AJ54">
        <v>1.22069999999989E-3</v>
      </c>
      <c r="AK54">
        <v>0</v>
      </c>
      <c r="AL54">
        <v>0</v>
      </c>
      <c r="AM54">
        <v>1.81396499999999E-2</v>
      </c>
      <c r="AN54">
        <v>0.17838536666666599</v>
      </c>
      <c r="AO54">
        <v>1.62760333333329E-3</v>
      </c>
      <c r="AP54">
        <v>4.0689999999999E-3</v>
      </c>
      <c r="AQ54">
        <v>0</v>
      </c>
      <c r="AR54">
        <v>0</v>
      </c>
      <c r="AS54">
        <v>6.0465499999999901E-2</v>
      </c>
      <c r="AT54">
        <v>535.15609999999901</v>
      </c>
      <c r="AU54">
        <v>4.8828100000000001</v>
      </c>
      <c r="AV54">
        <v>12.206999999999899</v>
      </c>
      <c r="AW54">
        <v>0</v>
      </c>
      <c r="AX54">
        <v>0</v>
      </c>
      <c r="AY54">
        <v>181.3965</v>
      </c>
      <c r="AZ54">
        <v>1266510</v>
      </c>
      <c r="BA54">
        <v>148.87819999999999</v>
      </c>
      <c r="BB54">
        <v>147.12090000000001</v>
      </c>
      <c r="BC54">
        <v>2.1675262898851702</v>
      </c>
      <c r="BD54">
        <v>1.1754996012660001E-4</v>
      </c>
      <c r="BE54">
        <v>1.161624464078E-4</v>
      </c>
      <c r="BF54">
        <v>-3.9350823333198601</v>
      </c>
      <c r="BG54">
        <v>1.1843139999995E-4</v>
      </c>
      <c r="BH54">
        <v>-3.9266900894296901</v>
      </c>
      <c r="BI54">
        <v>1.16154599999949E-4</v>
      </c>
      <c r="BJ54">
        <v>-1.0690223999999999</v>
      </c>
      <c r="BK54">
        <v>4.0342079999999996</v>
      </c>
      <c r="BL54" s="1">
        <v>-8.4406945069521704E-7</v>
      </c>
      <c r="BM54" s="1">
        <v>3.1852950233318299E-6</v>
      </c>
      <c r="BN54" s="1">
        <v>-8.439559E-7</v>
      </c>
      <c r="BO54" s="1">
        <v>3.1848699999999998E-6</v>
      </c>
      <c r="BP54" s="1">
        <v>3.3801169999999901E-6</v>
      </c>
      <c r="BQ54">
        <v>-7.1188679999999397E-3</v>
      </c>
      <c r="BR54">
        <v>2.7408019999999901E-2</v>
      </c>
      <c r="BS54">
        <v>1.0000157914268299</v>
      </c>
      <c r="BT54" s="1">
        <v>1.42280747881974E-6</v>
      </c>
      <c r="BU54" s="1">
        <v>1.4227829E-6</v>
      </c>
      <c r="BV54">
        <v>1.00001421228415</v>
      </c>
      <c r="BW54" s="1">
        <v>2.1163409684882001E-6</v>
      </c>
      <c r="BX54" s="1">
        <v>2.1163110000000001E-6</v>
      </c>
      <c r="BY54">
        <v>3.2084169999999999</v>
      </c>
      <c r="BZ54">
        <v>29.8813</v>
      </c>
      <c r="CA54">
        <v>1.4753686225611999</v>
      </c>
      <c r="CB54">
        <v>99.604333333333301</v>
      </c>
      <c r="CC54">
        <v>1.99824736784154</v>
      </c>
      <c r="CD54">
        <v>4.5032519999999998</v>
      </c>
      <c r="CE54">
        <v>0.20318340112799901</v>
      </c>
      <c r="CF54">
        <v>1.7094969999999901</v>
      </c>
      <c r="CG54">
        <v>14.303000000000001</v>
      </c>
      <c r="CH54">
        <v>1.15542709193114</v>
      </c>
      <c r="CI54">
        <v>47.676666666666598</v>
      </c>
      <c r="CJ54">
        <v>1.6783058372114801</v>
      </c>
      <c r="CK54">
        <v>0.14600049999999901</v>
      </c>
      <c r="CL54">
        <v>0.36901825418345002</v>
      </c>
      <c r="CM54">
        <v>0.41037373016482998</v>
      </c>
      <c r="CN54">
        <v>0.47639807600017697</v>
      </c>
      <c r="CO54">
        <v>1.14333399999999E-2</v>
      </c>
      <c r="CP54">
        <v>8.6710829999999406E-3</v>
      </c>
      <c r="CQ54">
        <v>4.6930209999999903E-2</v>
      </c>
      <c r="CR54">
        <v>1.77240799999999</v>
      </c>
      <c r="CS54">
        <v>0.59514679999999998</v>
      </c>
      <c r="CT54">
        <v>1</v>
      </c>
      <c r="CU54">
        <v>1</v>
      </c>
      <c r="CV54">
        <v>1</v>
      </c>
      <c r="CW54">
        <v>1</v>
      </c>
      <c r="CX54">
        <v>0</v>
      </c>
      <c r="CY54">
        <v>0</v>
      </c>
      <c r="CZ54">
        <v>936.2</v>
      </c>
      <c r="DA54">
        <v>1.0682540441061901E-3</v>
      </c>
      <c r="DB54">
        <v>9.765625E-4</v>
      </c>
      <c r="DC54">
        <v>2.9296875E-3</v>
      </c>
      <c r="DD54">
        <v>3.1293760781215001E-4</v>
      </c>
      <c r="DE54">
        <v>0.29278502143438701</v>
      </c>
      <c r="DF54">
        <v>1266530</v>
      </c>
      <c r="DG54">
        <v>1266520</v>
      </c>
      <c r="DH54">
        <v>1266530</v>
      </c>
      <c r="DI54">
        <v>1266510</v>
      </c>
      <c r="DJ54">
        <v>1266510</v>
      </c>
      <c r="DK54">
        <v>1266527</v>
      </c>
      <c r="DL54">
        <v>1.80199989999999</v>
      </c>
      <c r="DM54">
        <v>5.8646370000000001</v>
      </c>
      <c r="DN54">
        <v>0.33957530000000002</v>
      </c>
      <c r="DO54">
        <v>0</v>
      </c>
      <c r="DP54">
        <v>0</v>
      </c>
      <c r="DQ54">
        <v>1.4089955000000001</v>
      </c>
      <c r="DR54">
        <v>1266530</v>
      </c>
      <c r="DS54">
        <v>1266520</v>
      </c>
      <c r="DT54">
        <v>1266530</v>
      </c>
      <c r="DU54">
        <v>1266510</v>
      </c>
      <c r="DV54">
        <v>1266510</v>
      </c>
      <c r="DW54">
        <v>1266526</v>
      </c>
      <c r="DX54" s="1">
        <v>1.0687833E-15</v>
      </c>
      <c r="DY54" s="1">
        <v>-1.0687833E-15</v>
      </c>
      <c r="DZ54" s="1">
        <v>-6.4478644699999996E-16</v>
      </c>
      <c r="EA54" s="1">
        <v>-4.34830369999999E-16</v>
      </c>
      <c r="EB54">
        <v>0</v>
      </c>
      <c r="EC54">
        <v>0</v>
      </c>
      <c r="ED54" s="1">
        <v>7.9673019999999999E-16</v>
      </c>
    </row>
    <row r="55" spans="1:134" x14ac:dyDescent="0.35">
      <c r="A55">
        <v>10</v>
      </c>
      <c r="B55">
        <v>1</v>
      </c>
      <c r="C55">
        <v>8054</v>
      </c>
      <c r="D55">
        <v>534</v>
      </c>
      <c r="E55">
        <v>3</v>
      </c>
      <c r="F55">
        <v>4</v>
      </c>
      <c r="G55">
        <v>4</v>
      </c>
      <c r="H55">
        <v>4</v>
      </c>
      <c r="I55">
        <v>0</v>
      </c>
      <c r="J55">
        <v>0</v>
      </c>
      <c r="K55">
        <v>1</v>
      </c>
      <c r="L55">
        <v>6</v>
      </c>
      <c r="M55">
        <v>14</v>
      </c>
      <c r="N55">
        <v>4</v>
      </c>
      <c r="O55">
        <v>0</v>
      </c>
      <c r="P55">
        <v>-1</v>
      </c>
      <c r="Q55">
        <v>4</v>
      </c>
      <c r="R55">
        <v>-2.5</v>
      </c>
      <c r="S55">
        <v>0</v>
      </c>
      <c r="T55">
        <v>0.9</v>
      </c>
      <c r="U55">
        <v>1.00376028681444</v>
      </c>
      <c r="V55">
        <v>0.15093182899358701</v>
      </c>
      <c r="W55">
        <v>1.83939960371078</v>
      </c>
      <c r="X55">
        <v>0.35852131035148899</v>
      </c>
      <c r="Y55">
        <v>0.35952955546107201</v>
      </c>
      <c r="Z55">
        <v>1.6884677747171899</v>
      </c>
      <c r="AA55">
        <v>1.0036657643379401</v>
      </c>
      <c r="AB55">
        <v>0.14567633427365401</v>
      </c>
      <c r="AC55">
        <v>1.8461687939957601</v>
      </c>
      <c r="AD55">
        <v>0.36149818254635002</v>
      </c>
      <c r="AE55">
        <v>0.36247837721863801</v>
      </c>
      <c r="AF55">
        <v>1.7004924597221101</v>
      </c>
      <c r="AG55">
        <v>0.106616199999999</v>
      </c>
      <c r="AH55">
        <v>-0.98815652141175703</v>
      </c>
      <c r="AI55">
        <v>4.8828100000000002E-4</v>
      </c>
      <c r="AJ55">
        <v>1.22069999999989E-3</v>
      </c>
      <c r="AK55">
        <v>0</v>
      </c>
      <c r="AL55">
        <v>0</v>
      </c>
      <c r="AM55">
        <v>2.3193369999999901E-2</v>
      </c>
      <c r="AN55">
        <v>0.26654049999999901</v>
      </c>
      <c r="AO55">
        <v>1.2207024999998999E-3</v>
      </c>
      <c r="AP55">
        <v>3.0517499999999E-3</v>
      </c>
      <c r="AQ55">
        <v>0</v>
      </c>
      <c r="AR55">
        <v>0</v>
      </c>
      <c r="AS55">
        <v>5.7983424999999901E-2</v>
      </c>
      <c r="AT55">
        <v>1066.162</v>
      </c>
      <c r="AU55">
        <v>4.8828100000000001</v>
      </c>
      <c r="AV55">
        <v>12.206999999999899</v>
      </c>
      <c r="AW55">
        <v>0</v>
      </c>
      <c r="AX55">
        <v>0</v>
      </c>
      <c r="AY55">
        <v>231.93369999999999</v>
      </c>
      <c r="AZ55">
        <v>1266510</v>
      </c>
      <c r="BA55">
        <v>188.5916</v>
      </c>
      <c r="BB55">
        <v>184.81610000000001</v>
      </c>
      <c r="BC55">
        <v>2.2665683031373201</v>
      </c>
      <c r="BD55">
        <v>1.4890652264881E-4</v>
      </c>
      <c r="BE55">
        <v>1.4592549604813999E-4</v>
      </c>
      <c r="BF55">
        <v>-3.8360403200677</v>
      </c>
      <c r="BG55">
        <v>1.5143579999993999E-4</v>
      </c>
      <c r="BH55">
        <v>-3.8199474291517599</v>
      </c>
      <c r="BI55">
        <v>1.4591149999997001E-4</v>
      </c>
      <c r="BJ55">
        <v>1.4602423</v>
      </c>
      <c r="BK55">
        <v>12.98418</v>
      </c>
      <c r="BL55" s="1">
        <v>1.15296547204522E-6</v>
      </c>
      <c r="BM55" s="1">
        <v>1.02519364237155E-5</v>
      </c>
      <c r="BN55" s="1">
        <v>1.1527578E-6</v>
      </c>
      <c r="BO55" s="1">
        <v>1.0250053999999999E-5</v>
      </c>
      <c r="BP55" s="1">
        <v>1.0302885999999999E-5</v>
      </c>
      <c r="BQ55">
        <v>7.6574679999999798E-3</v>
      </c>
      <c r="BR55">
        <v>7.03062299999999E-2</v>
      </c>
      <c r="BS55">
        <v>1.00002447671159</v>
      </c>
      <c r="BT55" s="1">
        <v>1.78131132008432E-6</v>
      </c>
      <c r="BU55" s="1">
        <v>1.7812634E-6</v>
      </c>
      <c r="BV55">
        <v>1.0000236871402499</v>
      </c>
      <c r="BW55" s="1">
        <v>3.8011361931607302E-7</v>
      </c>
      <c r="BX55" s="1">
        <v>3.8010379999999999E-7</v>
      </c>
      <c r="BY55">
        <v>3.20919799999999</v>
      </c>
      <c r="BZ55">
        <v>29.913019999999999</v>
      </c>
      <c r="CA55">
        <v>1.4758293480894999</v>
      </c>
      <c r="CB55">
        <v>74.782549999999901</v>
      </c>
      <c r="CC55">
        <v>1.8737693567615401</v>
      </c>
      <c r="CD55">
        <v>4.5017310000000004</v>
      </c>
      <c r="CE55">
        <v>0.161928814156171</v>
      </c>
      <c r="CF55">
        <v>1.7094320000000001</v>
      </c>
      <c r="CG55">
        <v>14.300319999999999</v>
      </c>
      <c r="CH55">
        <v>1.15534571007744</v>
      </c>
      <c r="CI55">
        <v>35.750799999999899</v>
      </c>
      <c r="CJ55">
        <v>1.55328571874948</v>
      </c>
      <c r="CK55">
        <v>0.145901699999999</v>
      </c>
      <c r="CL55">
        <v>0.36864172890486102</v>
      </c>
      <c r="CM55">
        <v>0.41041427106579498</v>
      </c>
      <c r="CN55">
        <v>0.47641762336571303</v>
      </c>
      <c r="CO55">
        <v>8.5743029999999793E-3</v>
      </c>
      <c r="CP55">
        <v>6.5001279999999896E-3</v>
      </c>
      <c r="CQ55">
        <v>3.5165959999999899E-2</v>
      </c>
      <c r="CR55">
        <v>2.6661329999999999</v>
      </c>
      <c r="CS55">
        <v>0.56964039999999905</v>
      </c>
      <c r="CT55">
        <v>1</v>
      </c>
      <c r="CU55">
        <v>1</v>
      </c>
      <c r="CV55">
        <v>1</v>
      </c>
      <c r="CW55">
        <v>1</v>
      </c>
      <c r="CX55">
        <v>0</v>
      </c>
      <c r="CY55">
        <v>0</v>
      </c>
      <c r="CZ55">
        <v>852.6</v>
      </c>
      <c r="DA55">
        <v>1.1729915076544601E-3</v>
      </c>
      <c r="DB55">
        <v>9.765625E-4</v>
      </c>
      <c r="DC55">
        <v>3.90625E-3</v>
      </c>
      <c r="DD55">
        <v>5.0078263388158E-4</v>
      </c>
      <c r="DE55">
        <v>0.42681415091874703</v>
      </c>
      <c r="DF55">
        <v>1266547</v>
      </c>
      <c r="DG55">
        <v>1266520</v>
      </c>
      <c r="DH55">
        <v>1266530</v>
      </c>
      <c r="DI55">
        <v>1266510</v>
      </c>
      <c r="DJ55">
        <v>1266510</v>
      </c>
      <c r="DK55">
        <v>1266530</v>
      </c>
      <c r="DL55">
        <v>2.25604859999999</v>
      </c>
      <c r="DM55">
        <v>5.8664749999999897</v>
      </c>
      <c r="DN55">
        <v>0.34060469999999898</v>
      </c>
      <c r="DO55">
        <v>0</v>
      </c>
      <c r="DP55">
        <v>0</v>
      </c>
      <c r="DQ55">
        <v>2.2292353999999999</v>
      </c>
      <c r="DR55">
        <v>1266541</v>
      </c>
      <c r="DS55">
        <v>1266520</v>
      </c>
      <c r="DT55">
        <v>1266530</v>
      </c>
      <c r="DU55">
        <v>1266510</v>
      </c>
      <c r="DV55">
        <v>1266510</v>
      </c>
      <c r="DW55">
        <v>1266527</v>
      </c>
      <c r="DX55" s="1">
        <v>9.5324629999999993E-16</v>
      </c>
      <c r="DY55" s="1">
        <v>-9.5324629999999993E-16</v>
      </c>
      <c r="DZ55" s="1">
        <v>4.5133452999999995E-16</v>
      </c>
      <c r="EA55" s="1">
        <v>-3.8687889999999999E-16</v>
      </c>
      <c r="EB55">
        <v>0</v>
      </c>
      <c r="EC55">
        <v>0</v>
      </c>
      <c r="ED55" s="1">
        <v>-1.35791295999999E-15</v>
      </c>
    </row>
    <row r="56" spans="1:134" x14ac:dyDescent="0.35">
      <c r="A56">
        <v>10</v>
      </c>
      <c r="B56">
        <v>1</v>
      </c>
      <c r="C56">
        <v>8054</v>
      </c>
      <c r="D56">
        <v>702</v>
      </c>
      <c r="E56">
        <v>4</v>
      </c>
      <c r="F56">
        <v>6</v>
      </c>
      <c r="G56">
        <v>4</v>
      </c>
      <c r="H56">
        <v>4</v>
      </c>
      <c r="I56">
        <v>0</v>
      </c>
      <c r="J56">
        <v>0</v>
      </c>
      <c r="K56">
        <v>1</v>
      </c>
      <c r="L56">
        <v>6</v>
      </c>
      <c r="M56">
        <v>14</v>
      </c>
      <c r="N56">
        <v>4</v>
      </c>
      <c r="O56">
        <v>0</v>
      </c>
      <c r="P56">
        <v>-1</v>
      </c>
      <c r="Q56">
        <v>4</v>
      </c>
      <c r="R56">
        <v>-2.5</v>
      </c>
      <c r="S56">
        <v>0</v>
      </c>
      <c r="T56">
        <v>0.9</v>
      </c>
      <c r="U56">
        <v>1.00376028681444</v>
      </c>
      <c r="V56">
        <v>0.15093182899358701</v>
      </c>
      <c r="W56">
        <v>1.83939960371078</v>
      </c>
      <c r="X56">
        <v>0.35852131035148899</v>
      </c>
      <c r="Y56">
        <v>0.35952955546107201</v>
      </c>
      <c r="Z56">
        <v>1.6884677747171899</v>
      </c>
      <c r="AA56">
        <v>1.0036657643379401</v>
      </c>
      <c r="AB56">
        <v>0.14567633427365401</v>
      </c>
      <c r="AC56">
        <v>1.8461687939957601</v>
      </c>
      <c r="AD56">
        <v>0.36149818254635002</v>
      </c>
      <c r="AE56">
        <v>0.36247837721863801</v>
      </c>
      <c r="AF56">
        <v>1.7004924597221101</v>
      </c>
      <c r="AG56">
        <v>0.28869629999999902</v>
      </c>
      <c r="AH56">
        <v>-0.54043188480279902</v>
      </c>
      <c r="AI56">
        <v>4.8828100000000002E-4</v>
      </c>
      <c r="AJ56">
        <v>1.22069999999989E-3</v>
      </c>
      <c r="AK56">
        <v>0</v>
      </c>
      <c r="AL56">
        <v>0</v>
      </c>
      <c r="AM56">
        <v>3.2177739999999899E-2</v>
      </c>
      <c r="AN56">
        <v>0.48116049999999899</v>
      </c>
      <c r="AO56">
        <v>8.1380166666660003E-4</v>
      </c>
      <c r="AP56">
        <v>2.0344999999999001E-3</v>
      </c>
      <c r="AQ56">
        <v>0</v>
      </c>
      <c r="AR56">
        <v>0</v>
      </c>
      <c r="AS56">
        <v>5.3629566666666503E-2</v>
      </c>
      <c r="AT56">
        <v>2886.9630000000002</v>
      </c>
      <c r="AU56">
        <v>4.8828100000000001</v>
      </c>
      <c r="AV56">
        <v>12.206999999999899</v>
      </c>
      <c r="AW56">
        <v>0</v>
      </c>
      <c r="AX56">
        <v>0</v>
      </c>
      <c r="AY56">
        <v>321.7774</v>
      </c>
      <c r="AZ56">
        <v>1266510</v>
      </c>
      <c r="BA56">
        <v>252.66559999999899</v>
      </c>
      <c r="BB56">
        <v>247.52799999999999</v>
      </c>
      <c r="BC56">
        <v>2.3934323234517598</v>
      </c>
      <c r="BD56">
        <v>1.9949751679809E-4</v>
      </c>
      <c r="BE56">
        <v>1.9544101507287001E-4</v>
      </c>
      <c r="BF56">
        <v>-3.7091762997532101</v>
      </c>
      <c r="BG56">
        <v>2.0300399999996E-4</v>
      </c>
      <c r="BH56">
        <v>-3.6926922447691601</v>
      </c>
      <c r="BI56">
        <v>1.9540019999996001E-4</v>
      </c>
      <c r="BJ56">
        <v>15.585739999999999</v>
      </c>
      <c r="BK56">
        <v>31.680119999999999</v>
      </c>
      <c r="BL56" s="1">
        <v>1.23060536434769E-5</v>
      </c>
      <c r="BM56" s="1">
        <v>2.5013714854205601E-5</v>
      </c>
      <c r="BN56" s="1">
        <v>1.2302909999999899E-5</v>
      </c>
      <c r="BO56" s="1">
        <v>2.5007270000000002E-5</v>
      </c>
      <c r="BP56" s="1">
        <v>2.5072969999999902E-5</v>
      </c>
      <c r="BQ56">
        <v>6.0701649999999899E-2</v>
      </c>
      <c r="BR56">
        <v>0.12806569999999901</v>
      </c>
      <c r="BS56">
        <v>1.00003710985306</v>
      </c>
      <c r="BT56" s="1">
        <v>1.7080507062715599E-6</v>
      </c>
      <c r="BU56" s="1">
        <v>1.7079844999999899E-6</v>
      </c>
      <c r="BV56">
        <v>1.00003868899574</v>
      </c>
      <c r="BW56" s="1">
        <v>2.8588696496671899E-7</v>
      </c>
      <c r="BX56" s="1">
        <v>2.858762E-7</v>
      </c>
      <c r="BY56">
        <v>3.2099789999999899</v>
      </c>
      <c r="BZ56">
        <v>29.944659999999999</v>
      </c>
      <c r="CA56">
        <v>1.47628842686504</v>
      </c>
      <c r="CB56">
        <v>49.907766666666603</v>
      </c>
      <c r="CC56">
        <v>1.69813717648139</v>
      </c>
      <c r="CD56">
        <v>4.5002119999999897</v>
      </c>
      <c r="CE56">
        <v>0.12104107550408</v>
      </c>
      <c r="CF56">
        <v>1.709368</v>
      </c>
      <c r="CG56">
        <v>14.297689999999999</v>
      </c>
      <c r="CH56">
        <v>1.1552658317637701</v>
      </c>
      <c r="CI56">
        <v>23.8294833333333</v>
      </c>
      <c r="CJ56">
        <v>1.37711458138013</v>
      </c>
      <c r="CK56">
        <v>0.14580319999999899</v>
      </c>
      <c r="CL56">
        <v>0.36826631682147698</v>
      </c>
      <c r="CM56">
        <v>0.41045318177397899</v>
      </c>
      <c r="CN56">
        <v>0.47643758830821398</v>
      </c>
      <c r="CO56">
        <v>5.7157369999999499E-3</v>
      </c>
      <c r="CP56">
        <v>4.3312969999999597E-3</v>
      </c>
      <c r="CQ56">
        <v>2.3422879999999899E-2</v>
      </c>
      <c r="CR56">
        <v>4.8106140000000002</v>
      </c>
      <c r="CS56">
        <v>0.52682459999999998</v>
      </c>
      <c r="CT56">
        <v>1</v>
      </c>
      <c r="CU56">
        <v>1</v>
      </c>
      <c r="CV56">
        <v>1</v>
      </c>
      <c r="CW56">
        <v>1</v>
      </c>
      <c r="CX56">
        <v>0</v>
      </c>
      <c r="CY56">
        <v>0</v>
      </c>
      <c r="CZ56">
        <v>733.2</v>
      </c>
      <c r="DA56">
        <v>1.3640317095394701E-3</v>
      </c>
      <c r="DB56">
        <v>9.765625E-4</v>
      </c>
      <c r="DC56">
        <v>4.6874999999999998E-3</v>
      </c>
      <c r="DD56">
        <v>7.7559473792093996E-4</v>
      </c>
      <c r="DE56">
        <v>0.56852250351521705</v>
      </c>
      <c r="DF56">
        <v>1266559</v>
      </c>
      <c r="DG56">
        <v>1266520</v>
      </c>
      <c r="DH56">
        <v>1266530</v>
      </c>
      <c r="DI56">
        <v>1266510</v>
      </c>
      <c r="DJ56">
        <v>1266510</v>
      </c>
      <c r="DK56">
        <v>1266536</v>
      </c>
      <c r="DL56">
        <v>2.1632632999999899</v>
      </c>
      <c r="DM56">
        <v>5.8683139999999998</v>
      </c>
      <c r="DN56">
        <v>0.34174549999999898</v>
      </c>
      <c r="DO56">
        <v>0</v>
      </c>
      <c r="DP56">
        <v>0</v>
      </c>
      <c r="DQ56">
        <v>0.87200009999999994</v>
      </c>
      <c r="DR56">
        <v>1266557</v>
      </c>
      <c r="DS56">
        <v>1266520</v>
      </c>
      <c r="DT56">
        <v>1266530</v>
      </c>
      <c r="DU56">
        <v>1266510</v>
      </c>
      <c r="DV56">
        <v>1266510</v>
      </c>
      <c r="DW56">
        <v>1266536</v>
      </c>
      <c r="DX56" s="1">
        <v>2.7046209999999998E-16</v>
      </c>
      <c r="DY56" s="1">
        <v>-2.7046209999999998E-16</v>
      </c>
      <c r="DZ56" s="1">
        <v>9.2132600000000005E-17</v>
      </c>
      <c r="EA56" s="1">
        <v>-3.9443309000000002E-16</v>
      </c>
      <c r="EB56">
        <v>0</v>
      </c>
      <c r="EC56">
        <v>0</v>
      </c>
      <c r="ED56" s="1">
        <v>3.859064E-16</v>
      </c>
    </row>
    <row r="57" spans="1:134" x14ac:dyDescent="0.35">
      <c r="A57">
        <v>30</v>
      </c>
      <c r="B57">
        <v>1</v>
      </c>
      <c r="C57">
        <v>8055</v>
      </c>
      <c r="D57">
        <v>54</v>
      </c>
      <c r="E57">
        <v>0</v>
      </c>
      <c r="F57">
        <v>1.5</v>
      </c>
      <c r="G57">
        <v>5</v>
      </c>
      <c r="H57">
        <v>5</v>
      </c>
      <c r="I57">
        <v>0</v>
      </c>
      <c r="J57">
        <v>0</v>
      </c>
      <c r="K57">
        <v>1</v>
      </c>
      <c r="L57">
        <v>6</v>
      </c>
      <c r="M57">
        <v>14</v>
      </c>
      <c r="N57">
        <v>4</v>
      </c>
      <c r="O57">
        <v>0</v>
      </c>
      <c r="P57">
        <v>-1</v>
      </c>
      <c r="Q57">
        <v>4</v>
      </c>
      <c r="R57">
        <v>-2.5</v>
      </c>
      <c r="S57">
        <v>0</v>
      </c>
      <c r="T57">
        <v>0.9</v>
      </c>
      <c r="U57">
        <v>0.99842499812360597</v>
      </c>
      <c r="V57">
        <v>0.16302709250933001</v>
      </c>
      <c r="W57">
        <v>1.8243587580769201</v>
      </c>
      <c r="X57">
        <v>0.351003621038596</v>
      </c>
      <c r="Y57">
        <v>0.35010166463060599</v>
      </c>
      <c r="Z57">
        <v>1.66133166556759</v>
      </c>
      <c r="AA57">
        <v>0.99834170868087102</v>
      </c>
      <c r="AB57">
        <v>0.14646067678913099</v>
      </c>
      <c r="AC57">
        <v>1.8432729014384801</v>
      </c>
      <c r="AD57">
        <v>0.36235930503357</v>
      </c>
      <c r="AE57">
        <v>0.36139155717358701</v>
      </c>
      <c r="AF57">
        <v>1.69681222464935</v>
      </c>
      <c r="AG57">
        <v>7.32421999999993E-3</v>
      </c>
      <c r="AH57">
        <v>-2.1424497379186098</v>
      </c>
      <c r="AI57">
        <v>9.7656200000000005E-4</v>
      </c>
      <c r="AJ57">
        <v>2.4414100000000002E-3</v>
      </c>
      <c r="AK57">
        <v>0</v>
      </c>
      <c r="AL57">
        <v>0</v>
      </c>
      <c r="AM57">
        <v>3.9062499999999601E-3</v>
      </c>
      <c r="AN57">
        <v>6.2934044444444295E-2</v>
      </c>
      <c r="AO57">
        <v>8.68055111111103E-3</v>
      </c>
      <c r="AP57">
        <v>2.17014222222222E-2</v>
      </c>
      <c r="AQ57">
        <v>0</v>
      </c>
      <c r="AR57">
        <v>0</v>
      </c>
      <c r="AS57">
        <v>3.3637155555555499E-2</v>
      </c>
      <c r="AT57">
        <v>73.242199999999897</v>
      </c>
      <c r="AU57">
        <v>9.7656200000000002</v>
      </c>
      <c r="AV57">
        <v>24.414099999999902</v>
      </c>
      <c r="AW57">
        <v>0</v>
      </c>
      <c r="AX57">
        <v>0</v>
      </c>
      <c r="AY57">
        <v>39.062499999999901</v>
      </c>
      <c r="AZ57">
        <v>1266510</v>
      </c>
      <c r="BA57">
        <v>28.88447</v>
      </c>
      <c r="BB57">
        <v>28.88447</v>
      </c>
      <c r="BC57">
        <v>1.4514608873282899</v>
      </c>
      <c r="BD57" s="1">
        <v>2.2806349732730099E-5</v>
      </c>
      <c r="BE57" s="1">
        <v>2.2806349732730099E-5</v>
      </c>
      <c r="BF57">
        <v>-4.6511477358765703</v>
      </c>
      <c r="BG57" s="1">
        <v>2.28047966666666E-5</v>
      </c>
      <c r="BH57">
        <v>-4.6511773377343397</v>
      </c>
      <c r="BI57" s="1">
        <v>2.2805363333333302E-5</v>
      </c>
      <c r="BJ57">
        <v>-2.1590449999999999</v>
      </c>
      <c r="BK57">
        <v>-2.4915986666666599</v>
      </c>
      <c r="BL57" s="1">
        <v>-1.7047200574807901E-6</v>
      </c>
      <c r="BM57" s="1">
        <v>-1.9672949022642202E-6</v>
      </c>
      <c r="BN57" s="1">
        <v>-1.7046050000000001E-6</v>
      </c>
      <c r="BO57" s="1">
        <v>-1.9672096666666599E-6</v>
      </c>
      <c r="BP57">
        <v>0</v>
      </c>
      <c r="BQ57">
        <v>-7.1501203333333194E-2</v>
      </c>
      <c r="BR57">
        <v>-9.3290923333333303E-2</v>
      </c>
      <c r="BS57">
        <v>1.00004211047155</v>
      </c>
      <c r="BT57" s="1">
        <v>5.6170205262229796E-6</v>
      </c>
      <c r="BU57" s="1">
        <v>5.6167683333333299E-6</v>
      </c>
      <c r="BV57">
        <v>1.00001315952236</v>
      </c>
      <c r="BW57" s="1">
        <v>1.10864527981092E-5</v>
      </c>
      <c r="BX57" s="1">
        <v>1.1086196333333301E-5</v>
      </c>
      <c r="BY57">
        <v>5.6446719999999999</v>
      </c>
      <c r="BZ57">
        <v>90.166210000000007</v>
      </c>
      <c r="CA57">
        <v>1.9550209004782</v>
      </c>
      <c r="CB57">
        <v>800.43896666666603</v>
      </c>
      <c r="CC57">
        <v>2.8963238141263101</v>
      </c>
      <c r="CD57">
        <v>8.617775</v>
      </c>
      <c r="CE57">
        <v>3.2457363139262099</v>
      </c>
      <c r="CF57">
        <v>3.1667366666666599</v>
      </c>
      <c r="CG57">
        <v>28.451789999999999</v>
      </c>
      <c r="CH57">
        <v>1.4541094602421401</v>
      </c>
      <c r="CI57">
        <v>252.93595555555501</v>
      </c>
      <c r="CJ57">
        <v>2.3954123738902502</v>
      </c>
      <c r="CK57">
        <v>0.169068199999999</v>
      </c>
      <c r="CL57">
        <v>0.45317317941514401</v>
      </c>
      <c r="CM57">
        <v>0.42278579138457001</v>
      </c>
      <c r="CN57">
        <v>0.48609410628316302</v>
      </c>
      <c r="CO57">
        <v>0.12456763999999899</v>
      </c>
      <c r="CP57">
        <v>0.111105679999999</v>
      </c>
      <c r="CQ57">
        <v>0.53615796666666604</v>
      </c>
      <c r="CR57">
        <v>1.3182449999999999</v>
      </c>
      <c r="CS57">
        <v>0.71615799999999996</v>
      </c>
      <c r="CT57">
        <v>1</v>
      </c>
      <c r="CU57">
        <v>1</v>
      </c>
      <c r="CV57">
        <v>1</v>
      </c>
      <c r="CW57">
        <v>1</v>
      </c>
      <c r="CX57">
        <v>0</v>
      </c>
      <c r="CY57">
        <v>0</v>
      </c>
      <c r="CZ57">
        <v>511</v>
      </c>
      <c r="DA57">
        <v>1.9569471624266001E-3</v>
      </c>
      <c r="DB57">
        <v>1.953125E-3</v>
      </c>
      <c r="DC57">
        <v>3.90625E-3</v>
      </c>
      <c r="DD57" s="1">
        <v>8.6316580469027396E-5</v>
      </c>
      <c r="DE57">
        <v>4.4107772619672997E-2</v>
      </c>
      <c r="DF57">
        <v>1266566.66666666</v>
      </c>
      <c r="DG57">
        <v>1266550</v>
      </c>
      <c r="DH57">
        <v>1266570</v>
      </c>
      <c r="DI57">
        <v>1266510</v>
      </c>
      <c r="DJ57">
        <v>1266510</v>
      </c>
      <c r="DK57">
        <v>1266533.33333333</v>
      </c>
      <c r="DL57">
        <v>7.1140126666666603</v>
      </c>
      <c r="DM57">
        <v>19.493873333333301</v>
      </c>
      <c r="DN57">
        <v>3.9696086666666601</v>
      </c>
      <c r="DO57">
        <v>0</v>
      </c>
      <c r="DP57">
        <v>0</v>
      </c>
      <c r="DQ57">
        <v>11.968866666666599</v>
      </c>
      <c r="DR57">
        <v>1266563.33333333</v>
      </c>
      <c r="DS57">
        <v>1266530</v>
      </c>
      <c r="DT57">
        <v>1266570</v>
      </c>
      <c r="DU57">
        <v>1266510</v>
      </c>
      <c r="DV57">
        <v>1266510</v>
      </c>
      <c r="DW57">
        <v>1266523.33333333</v>
      </c>
      <c r="DX57" s="1">
        <v>-6.5868203333333298E-17</v>
      </c>
      <c r="DY57" s="1">
        <v>6.5868203333333298E-17</v>
      </c>
      <c r="DZ57" s="1">
        <v>6.1225282999999904E-16</v>
      </c>
      <c r="EA57" s="1">
        <v>-2.4272347333333298E-16</v>
      </c>
      <c r="EB57">
        <v>0</v>
      </c>
      <c r="EC57">
        <v>0</v>
      </c>
      <c r="ED57" s="1">
        <v>9.7602926666666602E-16</v>
      </c>
    </row>
    <row r="58" spans="1:134" x14ac:dyDescent="0.35">
      <c r="A58">
        <v>10</v>
      </c>
      <c r="B58">
        <v>1</v>
      </c>
      <c r="C58">
        <v>8055</v>
      </c>
      <c r="D58">
        <v>222</v>
      </c>
      <c r="E58">
        <v>1</v>
      </c>
      <c r="F58">
        <v>2</v>
      </c>
      <c r="G58">
        <v>5</v>
      </c>
      <c r="H58">
        <v>5</v>
      </c>
      <c r="I58">
        <v>0</v>
      </c>
      <c r="J58">
        <v>0</v>
      </c>
      <c r="K58">
        <v>1</v>
      </c>
      <c r="L58">
        <v>6</v>
      </c>
      <c r="M58">
        <v>14</v>
      </c>
      <c r="N58">
        <v>4</v>
      </c>
      <c r="O58">
        <v>0</v>
      </c>
      <c r="P58">
        <v>-1</v>
      </c>
      <c r="Q58">
        <v>4</v>
      </c>
      <c r="R58">
        <v>-2.5</v>
      </c>
      <c r="S58">
        <v>0</v>
      </c>
      <c r="T58">
        <v>0.9</v>
      </c>
      <c r="U58">
        <v>1.0038265213180899</v>
      </c>
      <c r="V58">
        <v>0.16301610169358199</v>
      </c>
      <c r="W58">
        <v>1.82832867381241</v>
      </c>
      <c r="X58">
        <v>0.35015998349155802</v>
      </c>
      <c r="Y58">
        <v>0.35116911575905602</v>
      </c>
      <c r="Z58">
        <v>1.66531257211883</v>
      </c>
      <c r="AA58">
        <v>1.0036657643379401</v>
      </c>
      <c r="AB58">
        <v>0.14567633427365401</v>
      </c>
      <c r="AC58">
        <v>1.8461687939957601</v>
      </c>
      <c r="AD58">
        <v>0.36149818254635002</v>
      </c>
      <c r="AE58">
        <v>0.36247837721863801</v>
      </c>
      <c r="AF58">
        <v>1.7004924597221101</v>
      </c>
      <c r="AG58">
        <v>1.12304999999998E-2</v>
      </c>
      <c r="AH58">
        <v>-1.9496009078162799</v>
      </c>
      <c r="AI58">
        <v>9.7656200000000005E-4</v>
      </c>
      <c r="AJ58">
        <v>2.4414100000000002E-3</v>
      </c>
      <c r="AK58">
        <v>0</v>
      </c>
      <c r="AL58">
        <v>0</v>
      </c>
      <c r="AM58">
        <v>5.8593799999999002E-3</v>
      </c>
      <c r="AN58">
        <v>5.6152499999999897E-2</v>
      </c>
      <c r="AO58">
        <v>4.8828099999998903E-3</v>
      </c>
      <c r="AP58">
        <v>1.2207050000000001E-2</v>
      </c>
      <c r="AQ58">
        <v>0</v>
      </c>
      <c r="AR58">
        <v>0</v>
      </c>
      <c r="AS58">
        <v>2.9296899999999799E-2</v>
      </c>
      <c r="AT58">
        <v>112.30500000000001</v>
      </c>
      <c r="AU58">
        <v>9.7656200000000002</v>
      </c>
      <c r="AV58">
        <v>24.414099999999902</v>
      </c>
      <c r="AW58">
        <v>0</v>
      </c>
      <c r="AX58">
        <v>0</v>
      </c>
      <c r="AY58">
        <v>58.593800000000002</v>
      </c>
      <c r="AZ58">
        <v>1266510</v>
      </c>
      <c r="BA58">
        <v>50.389069999999997</v>
      </c>
      <c r="BB58">
        <v>50.389069999999997</v>
      </c>
      <c r="BC58">
        <v>1.70218735926124</v>
      </c>
      <c r="BD58" s="1">
        <v>3.9785765607851502E-5</v>
      </c>
      <c r="BE58" s="1">
        <v>3.9785765607851502E-5</v>
      </c>
      <c r="BF58">
        <v>-4.4004212639436204</v>
      </c>
      <c r="BG58" s="1">
        <v>3.97835799999999E-5</v>
      </c>
      <c r="BH58">
        <v>-4.40044511318641</v>
      </c>
      <c r="BI58" s="1">
        <v>3.9782150000000003E-5</v>
      </c>
      <c r="BJ58">
        <v>-1.6570180000000001</v>
      </c>
      <c r="BK58">
        <v>-2.4586670000000002</v>
      </c>
      <c r="BL58" s="1">
        <v>-1.30833392551183E-6</v>
      </c>
      <c r="BM58" s="1">
        <v>-1.9412930020291902E-6</v>
      </c>
      <c r="BN58" s="1">
        <v>-1.3082630000000001E-6</v>
      </c>
      <c r="BO58" s="1">
        <v>-1.9411170000000002E-6</v>
      </c>
      <c r="BP58">
        <v>0</v>
      </c>
      <c r="BQ58">
        <v>-3.2869889999999902E-2</v>
      </c>
      <c r="BR58">
        <v>-4.8791989999999903E-2</v>
      </c>
      <c r="BS58">
        <v>1.00000789571341</v>
      </c>
      <c r="BT58" s="1">
        <v>8.6916960781991397E-6</v>
      </c>
      <c r="BU58" s="1">
        <v>8.6915619999999993E-6</v>
      </c>
      <c r="BV58">
        <v>1.00005526999392</v>
      </c>
      <c r="BW58" s="1">
        <v>7.9614570749540001E-7</v>
      </c>
      <c r="BX58" s="1">
        <v>7.9610290000000003E-7</v>
      </c>
      <c r="BY58">
        <v>5.667459</v>
      </c>
      <c r="BZ58">
        <v>91.705929999999995</v>
      </c>
      <c r="CA58">
        <v>1.9623872422781901</v>
      </c>
      <c r="CB58">
        <v>458.52964999999898</v>
      </c>
      <c r="CC58">
        <v>2.6613572466142101</v>
      </c>
      <c r="CD58">
        <v>8.5395439999999994</v>
      </c>
      <c r="CE58">
        <v>1.8208859224718601</v>
      </c>
      <c r="CF58">
        <v>3.1481589999999899</v>
      </c>
      <c r="CG58">
        <v>28.401540000000001</v>
      </c>
      <c r="CH58">
        <v>1.45334187197499</v>
      </c>
      <c r="CI58">
        <v>142.00769999999901</v>
      </c>
      <c r="CJ58">
        <v>2.1523118763110101</v>
      </c>
      <c r="CK58">
        <v>0.16765849999999899</v>
      </c>
      <c r="CL58">
        <v>0.446084847075845</v>
      </c>
      <c r="CM58">
        <v>0.42306096056920001</v>
      </c>
      <c r="CN58">
        <v>0.48623489718204699</v>
      </c>
      <c r="CO58">
        <v>7.0007629999999904E-2</v>
      </c>
      <c r="CP58">
        <v>6.2114779999999897E-2</v>
      </c>
      <c r="CQ58">
        <v>0.29867959999999899</v>
      </c>
      <c r="CR58">
        <v>1.1551389999999999</v>
      </c>
      <c r="CS58">
        <v>0.60657779999999994</v>
      </c>
      <c r="CT58">
        <v>1</v>
      </c>
      <c r="CU58">
        <v>1</v>
      </c>
      <c r="CV58">
        <v>1</v>
      </c>
      <c r="CW58">
        <v>1</v>
      </c>
      <c r="CX58">
        <v>0</v>
      </c>
      <c r="CY58">
        <v>0</v>
      </c>
      <c r="CZ58">
        <v>511</v>
      </c>
      <c r="DA58">
        <v>1.9569471624266001E-3</v>
      </c>
      <c r="DB58">
        <v>1.953125E-3</v>
      </c>
      <c r="DC58">
        <v>3.90625E-3</v>
      </c>
      <c r="DD58" s="1">
        <v>8.6316580469027396E-5</v>
      </c>
      <c r="DE58">
        <v>4.4107772619672997E-2</v>
      </c>
      <c r="DF58">
        <v>1266530</v>
      </c>
      <c r="DG58">
        <v>1266550</v>
      </c>
      <c r="DH58">
        <v>1266570</v>
      </c>
      <c r="DI58">
        <v>1266510</v>
      </c>
      <c r="DJ58">
        <v>1266510</v>
      </c>
      <c r="DK58">
        <v>1266580</v>
      </c>
      <c r="DL58">
        <v>11.00812</v>
      </c>
      <c r="DM58">
        <v>19.582840000000001</v>
      </c>
      <c r="DN58">
        <v>3.4877829999999999</v>
      </c>
      <c r="DO58">
        <v>0</v>
      </c>
      <c r="DP58">
        <v>0</v>
      </c>
      <c r="DQ58">
        <v>1.321231</v>
      </c>
      <c r="DR58">
        <v>1266520</v>
      </c>
      <c r="DS58">
        <v>1266530</v>
      </c>
      <c r="DT58">
        <v>1266570</v>
      </c>
      <c r="DU58">
        <v>1266510</v>
      </c>
      <c r="DV58">
        <v>1266510</v>
      </c>
      <c r="DW58">
        <v>1266580</v>
      </c>
      <c r="DX58" s="1">
        <v>1.5184112999999999E-15</v>
      </c>
      <c r="DY58" s="1">
        <v>-1.5184112999999999E-15</v>
      </c>
      <c r="DZ58" s="1">
        <v>3.6412989999999998E-16</v>
      </c>
      <c r="EA58" s="1">
        <v>-2.6026441999999902E-15</v>
      </c>
      <c r="EB58">
        <v>0</v>
      </c>
      <c r="EC58">
        <v>0</v>
      </c>
      <c r="ED58" s="1">
        <v>9.5576909999999991E-16</v>
      </c>
    </row>
    <row r="59" spans="1:134" x14ac:dyDescent="0.35">
      <c r="A59">
        <v>10</v>
      </c>
      <c r="B59">
        <v>1</v>
      </c>
      <c r="C59">
        <v>8055</v>
      </c>
      <c r="D59">
        <v>390</v>
      </c>
      <c r="E59">
        <v>2</v>
      </c>
      <c r="F59">
        <v>3</v>
      </c>
      <c r="G59">
        <v>5</v>
      </c>
      <c r="H59">
        <v>5</v>
      </c>
      <c r="I59">
        <v>0</v>
      </c>
      <c r="J59">
        <v>0</v>
      </c>
      <c r="K59">
        <v>1</v>
      </c>
      <c r="L59">
        <v>6</v>
      </c>
      <c r="M59">
        <v>14</v>
      </c>
      <c r="N59">
        <v>4</v>
      </c>
      <c r="O59">
        <v>0</v>
      </c>
      <c r="P59">
        <v>-1</v>
      </c>
      <c r="Q59">
        <v>4</v>
      </c>
      <c r="R59">
        <v>-2.5</v>
      </c>
      <c r="S59">
        <v>0</v>
      </c>
      <c r="T59">
        <v>0.9</v>
      </c>
      <c r="U59">
        <v>1.0038265213180899</v>
      </c>
      <c r="V59">
        <v>0.16301610169358199</v>
      </c>
      <c r="W59">
        <v>1.82832867381241</v>
      </c>
      <c r="X59">
        <v>0.35015998349155802</v>
      </c>
      <c r="Y59">
        <v>0.35116911575905602</v>
      </c>
      <c r="Z59">
        <v>1.66531257211883</v>
      </c>
      <c r="AA59">
        <v>1.0036657643379401</v>
      </c>
      <c r="AB59">
        <v>0.14567633427365401</v>
      </c>
      <c r="AC59">
        <v>1.8461687939957601</v>
      </c>
      <c r="AD59">
        <v>0.36149818254635002</v>
      </c>
      <c r="AE59">
        <v>0.36247837721863801</v>
      </c>
      <c r="AF59">
        <v>1.7004924597221101</v>
      </c>
      <c r="AG59">
        <v>1.8359379999999901E-2</v>
      </c>
      <c r="AH59">
        <v>-1.7361789892575401</v>
      </c>
      <c r="AI59">
        <v>9.7656200000000005E-4</v>
      </c>
      <c r="AJ59">
        <v>2.4414100000000002E-3</v>
      </c>
      <c r="AK59">
        <v>0</v>
      </c>
      <c r="AL59">
        <v>0</v>
      </c>
      <c r="AM59">
        <v>1.04003899999999E-2</v>
      </c>
      <c r="AN59">
        <v>6.1197933333333197E-2</v>
      </c>
      <c r="AO59">
        <v>3.2552066666665901E-3</v>
      </c>
      <c r="AP59">
        <v>8.1380333333332892E-3</v>
      </c>
      <c r="AQ59">
        <v>0</v>
      </c>
      <c r="AR59">
        <v>0</v>
      </c>
      <c r="AS59">
        <v>3.4667966666666598E-2</v>
      </c>
      <c r="AT59">
        <v>183.59379999999999</v>
      </c>
      <c r="AU59">
        <v>9.7656200000000002</v>
      </c>
      <c r="AV59">
        <v>24.414099999999902</v>
      </c>
      <c r="AW59">
        <v>0</v>
      </c>
      <c r="AX59">
        <v>0</v>
      </c>
      <c r="AY59">
        <v>104.00389999999901</v>
      </c>
      <c r="AZ59">
        <v>1266510</v>
      </c>
      <c r="BA59">
        <v>75.990929999999906</v>
      </c>
      <c r="BB59">
        <v>75.990929999999906</v>
      </c>
      <c r="BC59">
        <v>1.8806130704049999</v>
      </c>
      <c r="BD59" s="1">
        <v>6.00002605585427E-5</v>
      </c>
      <c r="BE59" s="1">
        <v>6.00002605585427E-5</v>
      </c>
      <c r="BF59">
        <v>-4.2219955527998598</v>
      </c>
      <c r="BG59" s="1">
        <v>5.9994329999999998E-5</v>
      </c>
      <c r="BH59">
        <v>-4.2220384228906997</v>
      </c>
      <c r="BI59" s="1">
        <v>5.9993789999999899E-5</v>
      </c>
      <c r="BJ59">
        <v>-2.452747</v>
      </c>
      <c r="BK59">
        <v>-1.7341819999999999</v>
      </c>
      <c r="BL59" s="1">
        <v>-1.9366187396862201E-6</v>
      </c>
      <c r="BM59" s="1">
        <v>-1.36926040852421E-6</v>
      </c>
      <c r="BN59" s="1">
        <v>-1.93642799999999E-6</v>
      </c>
      <c r="BO59" s="1">
        <v>-1.3691129999999899E-6</v>
      </c>
      <c r="BP59">
        <v>0</v>
      </c>
      <c r="BQ59">
        <v>-3.2367639999999899E-2</v>
      </c>
      <c r="BR59">
        <v>-2.2807279999999899E-2</v>
      </c>
      <c r="BS59">
        <v>1.0000331619963501</v>
      </c>
      <c r="BT59" s="1">
        <v>8.5871955215513497E-6</v>
      </c>
      <c r="BU59" s="1">
        <v>8.5868599999999895E-6</v>
      </c>
      <c r="BV59">
        <v>1.0000473742805001</v>
      </c>
      <c r="BW59" s="1">
        <v>3.6921050761541498E-6</v>
      </c>
      <c r="BX59" s="1">
        <v>3.6919269999999901E-6</v>
      </c>
      <c r="BY59">
        <v>5.6756010000000003</v>
      </c>
      <c r="BZ59">
        <v>92.306190000000001</v>
      </c>
      <c r="CA59">
        <v>1.96522031091134</v>
      </c>
      <c r="CB59">
        <v>307.68729999999903</v>
      </c>
      <c r="CC59">
        <v>2.4880990561916798</v>
      </c>
      <c r="CD59">
        <v>8.5247799999999891</v>
      </c>
      <c r="CE59">
        <v>1.21531515626225</v>
      </c>
      <c r="CF59">
        <v>3.1471140000000002</v>
      </c>
      <c r="CG59">
        <v>28.379489999999901</v>
      </c>
      <c r="CH59">
        <v>1.4530045717741999</v>
      </c>
      <c r="CI59">
        <v>94.598299999999895</v>
      </c>
      <c r="CJ59">
        <v>1.97588331705454</v>
      </c>
      <c r="CK59">
        <v>0.167108799999999</v>
      </c>
      <c r="CL59">
        <v>0.44333764965563499</v>
      </c>
      <c r="CM59">
        <v>0.42320783641677101</v>
      </c>
      <c r="CN59">
        <v>0.48631690563675301</v>
      </c>
      <c r="CO59">
        <v>4.66552999999999E-2</v>
      </c>
      <c r="CP59">
        <v>4.13230299999999E-2</v>
      </c>
      <c r="CQ59">
        <v>0.198367499999999</v>
      </c>
      <c r="CR59">
        <v>1.2444649999999999</v>
      </c>
      <c r="CS59">
        <v>0.72207189999999999</v>
      </c>
      <c r="CT59">
        <v>1</v>
      </c>
      <c r="CU59">
        <v>1</v>
      </c>
      <c r="CV59">
        <v>1</v>
      </c>
      <c r="CW59">
        <v>1</v>
      </c>
      <c r="CX59">
        <v>0</v>
      </c>
      <c r="CY59">
        <v>0</v>
      </c>
      <c r="CZ59">
        <v>511</v>
      </c>
      <c r="DA59">
        <v>1.9569471624266001E-3</v>
      </c>
      <c r="DB59">
        <v>1.953125E-3</v>
      </c>
      <c r="DC59">
        <v>3.90625E-3</v>
      </c>
      <c r="DD59" s="1">
        <v>8.6316580469027396E-5</v>
      </c>
      <c r="DE59">
        <v>4.4107772619672997E-2</v>
      </c>
      <c r="DF59">
        <v>1266558</v>
      </c>
      <c r="DG59">
        <v>1266550</v>
      </c>
      <c r="DH59">
        <v>1266570</v>
      </c>
      <c r="DI59">
        <v>1266510</v>
      </c>
      <c r="DJ59">
        <v>1266510</v>
      </c>
      <c r="DK59">
        <v>1266564</v>
      </c>
      <c r="DL59">
        <v>10.875768999999901</v>
      </c>
      <c r="DM59">
        <v>19.61373</v>
      </c>
      <c r="DN59">
        <v>3.3098960000000002</v>
      </c>
      <c r="DO59">
        <v>0</v>
      </c>
      <c r="DP59">
        <v>0</v>
      </c>
      <c r="DQ59">
        <v>7.0010079999999997</v>
      </c>
      <c r="DR59">
        <v>1266552</v>
      </c>
      <c r="DS59">
        <v>1266530</v>
      </c>
      <c r="DT59">
        <v>1266568</v>
      </c>
      <c r="DU59">
        <v>1266510</v>
      </c>
      <c r="DV59">
        <v>1266510</v>
      </c>
      <c r="DW59">
        <v>1266561</v>
      </c>
      <c r="DX59" s="1">
        <v>-5.9765980999999997E-16</v>
      </c>
      <c r="DY59" s="1">
        <v>5.9765980999999997E-16</v>
      </c>
      <c r="DZ59" s="1">
        <v>2.0569479999999999E-16</v>
      </c>
      <c r="EA59" s="1">
        <v>-1.01450648E-15</v>
      </c>
      <c r="EB59">
        <v>0</v>
      </c>
      <c r="EC59">
        <v>0</v>
      </c>
      <c r="ED59" s="1">
        <v>1.20993516E-15</v>
      </c>
    </row>
    <row r="60" spans="1:134" x14ac:dyDescent="0.35">
      <c r="A60">
        <v>10</v>
      </c>
      <c r="B60">
        <v>1</v>
      </c>
      <c r="C60">
        <v>8055</v>
      </c>
      <c r="D60">
        <v>558</v>
      </c>
      <c r="E60">
        <v>3</v>
      </c>
      <c r="F60">
        <v>4</v>
      </c>
      <c r="G60">
        <v>5</v>
      </c>
      <c r="H60">
        <v>5</v>
      </c>
      <c r="I60">
        <v>0</v>
      </c>
      <c r="J60">
        <v>0</v>
      </c>
      <c r="K60">
        <v>1</v>
      </c>
      <c r="L60">
        <v>6</v>
      </c>
      <c r="M60">
        <v>14</v>
      </c>
      <c r="N60">
        <v>4</v>
      </c>
      <c r="O60">
        <v>0</v>
      </c>
      <c r="P60">
        <v>-1</v>
      </c>
      <c r="Q60">
        <v>4</v>
      </c>
      <c r="R60">
        <v>-2.5</v>
      </c>
      <c r="S60">
        <v>0</v>
      </c>
      <c r="T60">
        <v>0.9</v>
      </c>
      <c r="U60">
        <v>1.0038265213180899</v>
      </c>
      <c r="V60">
        <v>0.16301610169358199</v>
      </c>
      <c r="W60">
        <v>1.82832867381241</v>
      </c>
      <c r="X60">
        <v>0.35015998349155802</v>
      </c>
      <c r="Y60">
        <v>0.35116911575905602</v>
      </c>
      <c r="Z60">
        <v>1.66531257211883</v>
      </c>
      <c r="AA60">
        <v>1.0036657643379401</v>
      </c>
      <c r="AB60">
        <v>0.14567633427365401</v>
      </c>
      <c r="AC60">
        <v>1.8461687939957601</v>
      </c>
      <c r="AD60">
        <v>0.36149818254635002</v>
      </c>
      <c r="AE60">
        <v>0.36247837721863801</v>
      </c>
      <c r="AF60">
        <v>1.7004924597221101</v>
      </c>
      <c r="AG60">
        <v>2.63671999999999E-2</v>
      </c>
      <c r="AH60">
        <v>-1.5789806781487099</v>
      </c>
      <c r="AI60">
        <v>9.7656200000000005E-4</v>
      </c>
      <c r="AJ60">
        <v>2.4414100000000002E-3</v>
      </c>
      <c r="AK60">
        <v>0</v>
      </c>
      <c r="AL60">
        <v>0</v>
      </c>
      <c r="AM60">
        <v>1.28417899999999E-2</v>
      </c>
      <c r="AN60">
        <v>6.5917999999999893E-2</v>
      </c>
      <c r="AO60">
        <v>2.4414049999999E-3</v>
      </c>
      <c r="AP60">
        <v>6.1035250000000003E-3</v>
      </c>
      <c r="AQ60">
        <v>0</v>
      </c>
      <c r="AR60">
        <v>0</v>
      </c>
      <c r="AS60">
        <v>3.2104474999999799E-2</v>
      </c>
      <c r="AT60">
        <v>263.67200000000003</v>
      </c>
      <c r="AU60">
        <v>9.7656200000000002</v>
      </c>
      <c r="AV60">
        <v>24.414099999999902</v>
      </c>
      <c r="AW60">
        <v>0</v>
      </c>
      <c r="AX60">
        <v>0</v>
      </c>
      <c r="AY60">
        <v>128.41789999999901</v>
      </c>
      <c r="AZ60">
        <v>1266510</v>
      </c>
      <c r="BA60">
        <v>101.63243</v>
      </c>
      <c r="BB60">
        <v>101.63243</v>
      </c>
      <c r="BC60">
        <v>2.0068838133882201</v>
      </c>
      <c r="BD60" s="1">
        <v>8.0246054117219702E-5</v>
      </c>
      <c r="BE60" s="1">
        <v>8.0246054117219702E-5</v>
      </c>
      <c r="BF60">
        <v>-4.0957248098166499</v>
      </c>
      <c r="BG60" s="1">
        <v>8.0237019999999999E-5</v>
      </c>
      <c r="BH60">
        <v>-4.0957736074885096</v>
      </c>
      <c r="BI60" s="1">
        <v>8.0238359999999998E-5</v>
      </c>
      <c r="BJ60">
        <v>-2.1590289999999999</v>
      </c>
      <c r="BK60">
        <v>-1.6354709999999899</v>
      </c>
      <c r="BL60" s="1">
        <v>-1.7047074243393199E-6</v>
      </c>
      <c r="BM60" s="1">
        <v>-1.2913210318118201E-6</v>
      </c>
      <c r="BN60" s="1">
        <v>-1.704516E-6</v>
      </c>
      <c r="BO60" s="1">
        <v>-1.291198E-6</v>
      </c>
      <c r="BP60">
        <v>0</v>
      </c>
      <c r="BQ60">
        <v>-2.1250569999999899E-2</v>
      </c>
      <c r="BR60">
        <v>-1.6084529999999899E-2</v>
      </c>
      <c r="BS60">
        <v>1.00002605585427</v>
      </c>
      <c r="BT60" s="1">
        <v>8.3773250902085196E-6</v>
      </c>
      <c r="BU60" s="1">
        <v>8.3770779999999996E-6</v>
      </c>
      <c r="BV60">
        <v>1.00000789571341</v>
      </c>
      <c r="BW60" s="1">
        <v>8.4986143022952797E-6</v>
      </c>
      <c r="BX60" s="1">
        <v>8.4984789999999992E-6</v>
      </c>
      <c r="BY60">
        <v>5.6796620000000004</v>
      </c>
      <c r="BZ60">
        <v>92.604549999999904</v>
      </c>
      <c r="CA60">
        <v>1.9666216442906399</v>
      </c>
      <c r="CB60">
        <v>231.51137499999999</v>
      </c>
      <c r="CC60">
        <v>2.3645616529626698</v>
      </c>
      <c r="CD60">
        <v>8.5174109999999992</v>
      </c>
      <c r="CE60">
        <v>0.91163059765366705</v>
      </c>
      <c r="CF60">
        <v>3.14658999999999</v>
      </c>
      <c r="CG60">
        <v>28.368569999999998</v>
      </c>
      <c r="CH60">
        <v>1.4528374307701599</v>
      </c>
      <c r="CI60">
        <v>70.921424999999999</v>
      </c>
      <c r="CJ60">
        <v>1.8507774394421901</v>
      </c>
      <c r="CK60">
        <v>0.16683489999999901</v>
      </c>
      <c r="CL60">
        <v>0.44198568879134797</v>
      </c>
      <c r="CM60">
        <v>0.42328085097408102</v>
      </c>
      <c r="CN60">
        <v>0.48635688771859897</v>
      </c>
      <c r="CO60">
        <v>3.49852999999999E-2</v>
      </c>
      <c r="CP60">
        <v>3.0959839999999898E-2</v>
      </c>
      <c r="CQ60">
        <v>0.14849499999999899</v>
      </c>
      <c r="CR60">
        <v>1.322865</v>
      </c>
      <c r="CS60">
        <v>0.61677199999999899</v>
      </c>
      <c r="CT60">
        <v>1</v>
      </c>
      <c r="CU60">
        <v>1</v>
      </c>
      <c r="CV60">
        <v>1</v>
      </c>
      <c r="CW60">
        <v>1</v>
      </c>
      <c r="CX60">
        <v>0</v>
      </c>
      <c r="CY60">
        <v>0</v>
      </c>
      <c r="CZ60">
        <v>511</v>
      </c>
      <c r="DA60">
        <v>1.9569471624266001E-3</v>
      </c>
      <c r="DB60">
        <v>1.953125E-3</v>
      </c>
      <c r="DC60">
        <v>3.90625E-3</v>
      </c>
      <c r="DD60" s="1">
        <v>8.6316580469027396E-5</v>
      </c>
      <c r="DE60">
        <v>4.4107772619672997E-2</v>
      </c>
      <c r="DF60">
        <v>1266551</v>
      </c>
      <c r="DG60">
        <v>1266550</v>
      </c>
      <c r="DH60">
        <v>1266570</v>
      </c>
      <c r="DI60">
        <v>1266510</v>
      </c>
      <c r="DJ60">
        <v>1266510</v>
      </c>
      <c r="DK60">
        <v>1266549</v>
      </c>
      <c r="DL60">
        <v>10.609966</v>
      </c>
      <c r="DM60">
        <v>19.629169999999998</v>
      </c>
      <c r="DN60">
        <v>3.2249219999999998</v>
      </c>
      <c r="DO60">
        <v>0</v>
      </c>
      <c r="DP60">
        <v>0</v>
      </c>
      <c r="DQ60">
        <v>15.330419999999901</v>
      </c>
      <c r="DR60">
        <v>1266543</v>
      </c>
      <c r="DS60">
        <v>1266530</v>
      </c>
      <c r="DT60">
        <v>1266560</v>
      </c>
      <c r="DU60">
        <v>1266510</v>
      </c>
      <c r="DV60">
        <v>1266510</v>
      </c>
      <c r="DW60">
        <v>1266536</v>
      </c>
      <c r="DX60" s="1">
        <v>1.4797920000000001E-16</v>
      </c>
      <c r="DY60" s="1">
        <v>-1.4797920000000001E-16</v>
      </c>
      <c r="DZ60" s="1">
        <v>-6.5220029999999997E-16</v>
      </c>
      <c r="EA60" s="1">
        <v>2.4996940000000001E-16</v>
      </c>
      <c r="EB60">
        <v>0</v>
      </c>
      <c r="EC60">
        <v>0</v>
      </c>
      <c r="ED60" s="1">
        <v>-8.7264420000000005E-16</v>
      </c>
    </row>
    <row r="61" spans="1:134" x14ac:dyDescent="0.35">
      <c r="A61">
        <v>10</v>
      </c>
      <c r="B61">
        <v>1</v>
      </c>
      <c r="C61">
        <v>8055</v>
      </c>
      <c r="D61">
        <v>726</v>
      </c>
      <c r="E61">
        <v>4</v>
      </c>
      <c r="F61">
        <v>6</v>
      </c>
      <c r="G61">
        <v>5</v>
      </c>
      <c r="H61">
        <v>5</v>
      </c>
      <c r="I61">
        <v>0</v>
      </c>
      <c r="J61">
        <v>0</v>
      </c>
      <c r="K61">
        <v>1</v>
      </c>
      <c r="L61">
        <v>6</v>
      </c>
      <c r="M61">
        <v>14</v>
      </c>
      <c r="N61">
        <v>4</v>
      </c>
      <c r="O61">
        <v>0</v>
      </c>
      <c r="P61">
        <v>-1</v>
      </c>
      <c r="Q61">
        <v>4</v>
      </c>
      <c r="R61">
        <v>-2.5</v>
      </c>
      <c r="S61">
        <v>0</v>
      </c>
      <c r="T61">
        <v>0.9</v>
      </c>
      <c r="U61">
        <v>1.0038265213180899</v>
      </c>
      <c r="V61">
        <v>0.16301610169358199</v>
      </c>
      <c r="W61">
        <v>1.82832867381241</v>
      </c>
      <c r="X61">
        <v>0.35015998349155802</v>
      </c>
      <c r="Y61">
        <v>0.35116911575905602</v>
      </c>
      <c r="Z61">
        <v>1.66531257211883</v>
      </c>
      <c r="AA61">
        <v>1.0036657643379401</v>
      </c>
      <c r="AB61">
        <v>0.14567633427365401</v>
      </c>
      <c r="AC61">
        <v>1.8461687939957601</v>
      </c>
      <c r="AD61">
        <v>0.36149818254635002</v>
      </c>
      <c r="AE61">
        <v>0.36247837721863801</v>
      </c>
      <c r="AF61">
        <v>1.7004924597221101</v>
      </c>
      <c r="AG61">
        <v>0.16572277999999999</v>
      </c>
      <c r="AH61">
        <v>-0.92921221394574505</v>
      </c>
      <c r="AI61">
        <v>9.7656200000000005E-4</v>
      </c>
      <c r="AJ61">
        <v>2.4414100000000002E-3</v>
      </c>
      <c r="AK61">
        <v>0</v>
      </c>
      <c r="AL61">
        <v>0</v>
      </c>
      <c r="AM61">
        <v>1.9580049999999901E-2</v>
      </c>
      <c r="AN61">
        <v>0.27620463333333301</v>
      </c>
      <c r="AO61">
        <v>1.62760333333329E-3</v>
      </c>
      <c r="AP61">
        <v>4.0690166666666003E-3</v>
      </c>
      <c r="AQ61">
        <v>0</v>
      </c>
      <c r="AR61">
        <v>0</v>
      </c>
      <c r="AS61">
        <v>3.2633416666666602E-2</v>
      </c>
      <c r="AT61">
        <v>1657.2277999999999</v>
      </c>
      <c r="AU61">
        <v>9.7656200000000002</v>
      </c>
      <c r="AV61">
        <v>24.414099999999902</v>
      </c>
      <c r="AW61">
        <v>0</v>
      </c>
      <c r="AX61">
        <v>0</v>
      </c>
      <c r="AY61">
        <v>195.8005</v>
      </c>
      <c r="AZ61">
        <v>1266510</v>
      </c>
      <c r="BA61">
        <v>152.82810000000001</v>
      </c>
      <c r="BB61">
        <v>152.75229999999999</v>
      </c>
      <c r="BC61">
        <v>2.1838379357701299</v>
      </c>
      <c r="BD61">
        <v>1.2066868796926E-4</v>
      </c>
      <c r="BE61">
        <v>1.2060883846156E-4</v>
      </c>
      <c r="BF61">
        <v>-3.9187706874348698</v>
      </c>
      <c r="BG61">
        <v>1.2065769999995901E-4</v>
      </c>
      <c r="BH61">
        <v>-3.9185940774308401</v>
      </c>
      <c r="BI61">
        <v>1.2059119999994E-4</v>
      </c>
      <c r="BJ61">
        <v>-2.4697290000000001</v>
      </c>
      <c r="BK61">
        <v>-2.8030839999999899</v>
      </c>
      <c r="BL61" s="1">
        <v>-1.9500272402112802E-6</v>
      </c>
      <c r="BM61" s="1">
        <v>-2.2132347948298802E-6</v>
      </c>
      <c r="BN61" s="1">
        <v>-1.949749E-6</v>
      </c>
      <c r="BO61" s="1">
        <v>-2.2129089999999899E-6</v>
      </c>
      <c r="BP61">
        <v>0</v>
      </c>
      <c r="BQ61">
        <v>-1.6208129999999901E-2</v>
      </c>
      <c r="BR61">
        <v>-1.83472199999999E-2</v>
      </c>
      <c r="BS61">
        <v>1.0000189497122001</v>
      </c>
      <c r="BT61" s="1">
        <v>5.64351430308485E-6</v>
      </c>
      <c r="BU61" s="1">
        <v>5.6433702000000004E-6</v>
      </c>
      <c r="BV61">
        <v>1.0000157914268299</v>
      </c>
      <c r="BW61" s="1">
        <v>1.1707803333570201E-5</v>
      </c>
      <c r="BX61" s="1">
        <v>1.1707469999999901E-5</v>
      </c>
      <c r="BY61">
        <v>5.6837119999999999</v>
      </c>
      <c r="BZ61">
        <v>92.901700000000005</v>
      </c>
      <c r="CA61">
        <v>1.96801281397626</v>
      </c>
      <c r="CB61">
        <v>154.836166666666</v>
      </c>
      <c r="CC61">
        <v>2.1898615635926202</v>
      </c>
      <c r="CD61">
        <v>8.5100499999999908</v>
      </c>
      <c r="CE61">
        <v>0.60849428147568096</v>
      </c>
      <c r="CF61">
        <v>3.1460659999999998</v>
      </c>
      <c r="CG61">
        <v>28.357679999999998</v>
      </c>
      <c r="CH61">
        <v>1.4526706847409101</v>
      </c>
      <c r="CI61">
        <v>47.262799999999999</v>
      </c>
      <c r="CJ61">
        <v>1.67451943435726</v>
      </c>
      <c r="CK61">
        <v>0.16656189999999901</v>
      </c>
      <c r="CL61">
        <v>0.440647612061767</v>
      </c>
      <c r="CM61">
        <v>0.42335241612378699</v>
      </c>
      <c r="CN61">
        <v>0.48639835220063898</v>
      </c>
      <c r="CO61">
        <v>2.3319429999999901E-2</v>
      </c>
      <c r="CP61">
        <v>2.06183099999999E-2</v>
      </c>
      <c r="CQ61">
        <v>9.8810279999999903E-2</v>
      </c>
      <c r="CR61">
        <v>5.4145079999999997</v>
      </c>
      <c r="CS61">
        <v>0.641304399999999</v>
      </c>
      <c r="CT61">
        <v>1</v>
      </c>
      <c r="CU61">
        <v>1</v>
      </c>
      <c r="CV61">
        <v>1</v>
      </c>
      <c r="CW61">
        <v>1</v>
      </c>
      <c r="CX61">
        <v>0</v>
      </c>
      <c r="CY61">
        <v>0</v>
      </c>
      <c r="CZ61">
        <v>509.6</v>
      </c>
      <c r="DA61">
        <v>1.9623418883624399E-3</v>
      </c>
      <c r="DB61">
        <v>1.953125E-3</v>
      </c>
      <c r="DC61">
        <v>3.90625E-3</v>
      </c>
      <c r="DD61">
        <v>1.27245511274901E-4</v>
      </c>
      <c r="DE61">
        <v>6.4780744428523995E-2</v>
      </c>
      <c r="DF61">
        <v>1266543</v>
      </c>
      <c r="DG61">
        <v>1266550</v>
      </c>
      <c r="DH61">
        <v>1266570</v>
      </c>
      <c r="DI61">
        <v>1266510</v>
      </c>
      <c r="DJ61">
        <v>1266510</v>
      </c>
      <c r="DK61">
        <v>1266522</v>
      </c>
      <c r="DL61">
        <v>7.1475672999999897</v>
      </c>
      <c r="DM61">
        <v>19.64461</v>
      </c>
      <c r="DN61">
        <v>3.1425609999999899</v>
      </c>
      <c r="DO61">
        <v>0</v>
      </c>
      <c r="DP61">
        <v>0</v>
      </c>
      <c r="DQ61">
        <v>3.5831854999999999</v>
      </c>
      <c r="DR61">
        <v>1266534</v>
      </c>
      <c r="DS61">
        <v>1266530</v>
      </c>
      <c r="DT61">
        <v>1266560</v>
      </c>
      <c r="DU61">
        <v>1266510</v>
      </c>
      <c r="DV61">
        <v>1266510</v>
      </c>
      <c r="DW61">
        <v>1266520</v>
      </c>
      <c r="DX61" s="1">
        <v>-3.8748150000000001E-16</v>
      </c>
      <c r="DY61" s="1">
        <v>3.8748150000000001E-16</v>
      </c>
      <c r="DZ61" s="1">
        <v>6.2452199999999997E-16</v>
      </c>
      <c r="EA61" s="1">
        <v>-1.4126099999999999E-16</v>
      </c>
      <c r="EB61">
        <v>0</v>
      </c>
      <c r="EC61">
        <v>0</v>
      </c>
      <c r="ED61" s="1">
        <v>-1.487815E-16</v>
      </c>
    </row>
    <row r="62" spans="1:134" x14ac:dyDescent="0.35">
      <c r="A62">
        <v>10</v>
      </c>
      <c r="B62">
        <v>1</v>
      </c>
      <c r="C62">
        <v>8055</v>
      </c>
      <c r="D62">
        <v>894</v>
      </c>
      <c r="E62">
        <v>5</v>
      </c>
      <c r="F62">
        <v>8</v>
      </c>
      <c r="G62">
        <v>5</v>
      </c>
      <c r="H62">
        <v>5</v>
      </c>
      <c r="I62">
        <v>0</v>
      </c>
      <c r="J62">
        <v>0</v>
      </c>
      <c r="K62">
        <v>1</v>
      </c>
      <c r="L62">
        <v>6</v>
      </c>
      <c r="M62">
        <v>14</v>
      </c>
      <c r="N62">
        <v>4</v>
      </c>
      <c r="O62">
        <v>0</v>
      </c>
      <c r="P62">
        <v>-1</v>
      </c>
      <c r="Q62">
        <v>4</v>
      </c>
      <c r="R62">
        <v>-2.5</v>
      </c>
      <c r="S62">
        <v>0</v>
      </c>
      <c r="T62">
        <v>0.9</v>
      </c>
      <c r="U62">
        <v>1.0038265213180899</v>
      </c>
      <c r="V62">
        <v>0.16301610169358199</v>
      </c>
      <c r="W62">
        <v>1.82832867381241</v>
      </c>
      <c r="X62">
        <v>0.35015998349155802</v>
      </c>
      <c r="Y62">
        <v>0.35116911575905602</v>
      </c>
      <c r="Z62">
        <v>1.66531257211883</v>
      </c>
      <c r="AA62">
        <v>1.0036657643379401</v>
      </c>
      <c r="AB62">
        <v>0.14567633427365401</v>
      </c>
      <c r="AC62">
        <v>1.8461687939957601</v>
      </c>
      <c r="AD62">
        <v>0.36149818254635002</v>
      </c>
      <c r="AE62">
        <v>0.36247837721863801</v>
      </c>
      <c r="AF62">
        <v>1.7004924597221101</v>
      </c>
      <c r="AG62">
        <v>9.3603499999999895E-2</v>
      </c>
      <c r="AH62">
        <v>-1.0295202377316901</v>
      </c>
      <c r="AI62">
        <v>9.7656200000000005E-4</v>
      </c>
      <c r="AJ62">
        <v>2.4414100000000002E-3</v>
      </c>
      <c r="AK62">
        <v>0</v>
      </c>
      <c r="AL62">
        <v>0</v>
      </c>
      <c r="AM62">
        <v>2.6123049999999901E-2</v>
      </c>
      <c r="AN62">
        <v>0.11700437499999899</v>
      </c>
      <c r="AO62">
        <v>1.2207024999998999E-3</v>
      </c>
      <c r="AP62">
        <v>3.0517625000000001E-3</v>
      </c>
      <c r="AQ62">
        <v>0</v>
      </c>
      <c r="AR62">
        <v>0</v>
      </c>
      <c r="AS62">
        <v>3.26538124999999E-2</v>
      </c>
      <c r="AT62">
        <v>936.03499999999894</v>
      </c>
      <c r="AU62">
        <v>9.7656200000000002</v>
      </c>
      <c r="AV62">
        <v>24.414099999999902</v>
      </c>
      <c r="AW62">
        <v>0</v>
      </c>
      <c r="AX62">
        <v>0</v>
      </c>
      <c r="AY62">
        <v>261.23050000000001</v>
      </c>
      <c r="AZ62">
        <v>1266510</v>
      </c>
      <c r="BA62">
        <v>201.55199999999999</v>
      </c>
      <c r="BB62">
        <v>199.93960000000001</v>
      </c>
      <c r="BC62">
        <v>2.3007435150325302</v>
      </c>
      <c r="BD62">
        <v>1.5913968306600901E-4</v>
      </c>
      <c r="BE62">
        <v>1.5786657823461901E-4</v>
      </c>
      <c r="BF62">
        <v>-3.8018651081724899</v>
      </c>
      <c r="BG62">
        <v>1.5962919999995E-4</v>
      </c>
      <c r="BH62">
        <v>-3.7970409181612101</v>
      </c>
      <c r="BI62">
        <v>1.5783669999992999E-4</v>
      </c>
      <c r="BJ62">
        <v>-2.2063489999999999</v>
      </c>
      <c r="BK62">
        <v>2.8158460000000001</v>
      </c>
      <c r="BL62" s="1">
        <v>-1.7420699402294401E-6</v>
      </c>
      <c r="BM62" s="1">
        <v>2.2233113042928899E-6</v>
      </c>
      <c r="BN62" s="1">
        <v>-1.741746E-6</v>
      </c>
      <c r="BO62" s="1">
        <v>2.2228339999999998E-6</v>
      </c>
      <c r="BP62" s="1">
        <v>2.26425799999999E-6</v>
      </c>
      <c r="BQ62">
        <v>-1.09209849999999E-2</v>
      </c>
      <c r="BR62">
        <v>1.4117493999999901E-2</v>
      </c>
      <c r="BS62">
        <v>1.00002210799756</v>
      </c>
      <c r="BT62" s="1">
        <v>5.8213450347806096E-6</v>
      </c>
      <c r="BU62" s="1">
        <v>5.8211768999999897E-6</v>
      </c>
      <c r="BV62">
        <v>1.0000536908512301</v>
      </c>
      <c r="BW62" s="1">
        <v>3.4411879890407399E-6</v>
      </c>
      <c r="BX62" s="1">
        <v>3.44099999999999E-6</v>
      </c>
      <c r="BY62">
        <v>5.6857329999999999</v>
      </c>
      <c r="BZ62">
        <v>93.049829999999901</v>
      </c>
      <c r="CA62">
        <v>1.9687046550689</v>
      </c>
      <c r="CB62">
        <v>116.3122875</v>
      </c>
      <c r="CC62">
        <v>2.0656146680769498</v>
      </c>
      <c r="CD62">
        <v>8.506373</v>
      </c>
      <c r="CE62">
        <v>0.46563718437291901</v>
      </c>
      <c r="CF62">
        <v>3.145804</v>
      </c>
      <c r="CG62">
        <v>28.352269999999901</v>
      </c>
      <c r="CH62">
        <v>1.4525878238488099</v>
      </c>
      <c r="CI62">
        <v>35.440337499999998</v>
      </c>
      <c r="CJ62">
        <v>1.5494978368568599</v>
      </c>
      <c r="CK62">
        <v>0.16642579999999901</v>
      </c>
      <c r="CL62">
        <v>0.43998388090412599</v>
      </c>
      <c r="CM62">
        <v>0.42338804923196299</v>
      </c>
      <c r="CN62">
        <v>0.48641864424722298</v>
      </c>
      <c r="CO62">
        <v>1.7488019999999899E-2</v>
      </c>
      <c r="CP62">
        <v>1.5455649999999901E-2</v>
      </c>
      <c r="CQ62">
        <v>7.4038009999999904E-2</v>
      </c>
      <c r="CR62">
        <v>2.3054450000000002</v>
      </c>
      <c r="CS62">
        <v>0.65126359999999905</v>
      </c>
      <c r="CT62">
        <v>1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491.9</v>
      </c>
      <c r="DA62">
        <v>2.0330147215586098E-3</v>
      </c>
      <c r="DB62">
        <v>1.953125E-3</v>
      </c>
      <c r="DC62">
        <v>3.90625E-3</v>
      </c>
      <c r="DD62">
        <v>3.8542230577810001E-4</v>
      </c>
      <c r="DE62">
        <v>0.18949402989854</v>
      </c>
      <c r="DF62">
        <v>1266548</v>
      </c>
      <c r="DG62">
        <v>1266550</v>
      </c>
      <c r="DH62">
        <v>1266570</v>
      </c>
      <c r="DI62">
        <v>1266510</v>
      </c>
      <c r="DJ62">
        <v>1266510</v>
      </c>
      <c r="DK62">
        <v>1266559</v>
      </c>
      <c r="DL62">
        <v>7.3727916999999898</v>
      </c>
      <c r="DM62">
        <v>19.652339999999999</v>
      </c>
      <c r="DN62">
        <v>3.102347</v>
      </c>
      <c r="DO62">
        <v>0</v>
      </c>
      <c r="DP62">
        <v>0</v>
      </c>
      <c r="DQ62">
        <v>4.0661088999999997</v>
      </c>
      <c r="DR62">
        <v>1266538</v>
      </c>
      <c r="DS62">
        <v>1266530</v>
      </c>
      <c r="DT62">
        <v>1266560</v>
      </c>
      <c r="DU62">
        <v>1266510</v>
      </c>
      <c r="DV62">
        <v>1266510</v>
      </c>
      <c r="DW62">
        <v>1266557</v>
      </c>
      <c r="DX62" s="1">
        <v>-2.0304939999999899E-16</v>
      </c>
      <c r="DY62" s="1">
        <v>2.0304939999999899E-16</v>
      </c>
      <c r="DZ62" s="1">
        <v>-9.69389999999999E-17</v>
      </c>
      <c r="EA62" s="1">
        <v>-3.5383379999999998E-16</v>
      </c>
      <c r="EB62">
        <v>0</v>
      </c>
      <c r="EC62">
        <v>0</v>
      </c>
      <c r="ED62" s="1">
        <v>1.3184615000000001E-15</v>
      </c>
    </row>
    <row r="63" spans="1:134" x14ac:dyDescent="0.35">
      <c r="A63">
        <v>10</v>
      </c>
      <c r="B63">
        <v>1</v>
      </c>
      <c r="C63">
        <v>8055</v>
      </c>
      <c r="D63">
        <v>1062</v>
      </c>
      <c r="E63">
        <v>6</v>
      </c>
      <c r="F63">
        <v>20</v>
      </c>
      <c r="G63">
        <v>5</v>
      </c>
      <c r="H63">
        <v>5</v>
      </c>
      <c r="I63">
        <v>0</v>
      </c>
      <c r="J63">
        <v>0</v>
      </c>
      <c r="K63">
        <v>1</v>
      </c>
      <c r="L63">
        <v>6</v>
      </c>
      <c r="M63">
        <v>14</v>
      </c>
      <c r="N63">
        <v>4</v>
      </c>
      <c r="O63">
        <v>0</v>
      </c>
      <c r="P63">
        <v>-1</v>
      </c>
      <c r="Q63">
        <v>4</v>
      </c>
      <c r="R63">
        <v>-2.5</v>
      </c>
      <c r="S63">
        <v>0</v>
      </c>
      <c r="T63">
        <v>0.9</v>
      </c>
      <c r="U63">
        <v>1.0038265213180899</v>
      </c>
      <c r="V63">
        <v>0.16301610169358199</v>
      </c>
      <c r="W63">
        <v>1.82832867381241</v>
      </c>
      <c r="X63">
        <v>0.35015998349155802</v>
      </c>
      <c r="Y63">
        <v>0.35116911575905602</v>
      </c>
      <c r="Z63">
        <v>1.66531257211883</v>
      </c>
      <c r="AA63">
        <v>1.0036657643379401</v>
      </c>
      <c r="AB63">
        <v>0.14567633427365401</v>
      </c>
      <c r="AC63">
        <v>1.8461687939957601</v>
      </c>
      <c r="AD63">
        <v>0.36149818254635002</v>
      </c>
      <c r="AE63">
        <v>0.36247837721863801</v>
      </c>
      <c r="AF63">
        <v>1.7004924597221101</v>
      </c>
      <c r="AG63">
        <v>0.88989200000000002</v>
      </c>
      <c r="AH63">
        <v>-5.5528659072658901E-2</v>
      </c>
      <c r="AI63">
        <v>9.7656200000000005E-4</v>
      </c>
      <c r="AJ63">
        <v>2.4414100000000002E-3</v>
      </c>
      <c r="AK63">
        <v>0</v>
      </c>
      <c r="AL63">
        <v>0</v>
      </c>
      <c r="AM63">
        <v>5.78125099999999E-2</v>
      </c>
      <c r="AN63">
        <v>0.44494600000000001</v>
      </c>
      <c r="AO63">
        <v>4.8828100000000002E-4</v>
      </c>
      <c r="AP63">
        <v>1.2207050000000001E-3</v>
      </c>
      <c r="AQ63">
        <v>0</v>
      </c>
      <c r="AR63">
        <v>0</v>
      </c>
      <c r="AS63">
        <v>2.8906254999999902E-2</v>
      </c>
      <c r="AT63">
        <v>8898.9199999999892</v>
      </c>
      <c r="AU63">
        <v>9.7656200000000002</v>
      </c>
      <c r="AV63">
        <v>24.414099999999902</v>
      </c>
      <c r="AW63">
        <v>0</v>
      </c>
      <c r="AX63">
        <v>0</v>
      </c>
      <c r="AY63">
        <v>578.12509999999997</v>
      </c>
      <c r="AZ63">
        <v>1266510</v>
      </c>
      <c r="BA63">
        <v>401.82839999999999</v>
      </c>
      <c r="BB63">
        <v>393.54919999999998</v>
      </c>
      <c r="BC63">
        <v>2.5948675016335998</v>
      </c>
      <c r="BD63">
        <v>3.1727218892859001E-4</v>
      </c>
      <c r="BE63">
        <v>3.1073516987622E-4</v>
      </c>
      <c r="BF63">
        <v>-3.5077411215713399</v>
      </c>
      <c r="BG63">
        <v>3.2177019999994898E-4</v>
      </c>
      <c r="BH63">
        <v>-3.4925767873246798</v>
      </c>
      <c r="BI63">
        <v>3.1061149999995E-4</v>
      </c>
      <c r="BJ63">
        <v>43.768920000000001</v>
      </c>
      <c r="BK63">
        <v>67.452119999999994</v>
      </c>
      <c r="BL63" s="1">
        <v>3.4558684889973202E-5</v>
      </c>
      <c r="BM63" s="1">
        <v>5.3258260890162701E-5</v>
      </c>
      <c r="BN63" s="1">
        <v>3.4543340000000001E-5</v>
      </c>
      <c r="BO63" s="1">
        <v>5.3235459999999999E-5</v>
      </c>
      <c r="BP63" s="1">
        <v>5.3573689999999998E-5</v>
      </c>
      <c r="BQ63">
        <v>0.10725045999999901</v>
      </c>
      <c r="BR63">
        <v>0.17132169999999899</v>
      </c>
      <c r="BS63">
        <v>1.00008369456222</v>
      </c>
      <c r="BT63" s="1">
        <v>2.9938934552431399E-6</v>
      </c>
      <c r="BU63" s="1">
        <v>2.9936339999999899E-6</v>
      </c>
      <c r="BV63">
        <v>1.0000639552786701</v>
      </c>
      <c r="BW63" s="1">
        <v>2.2030066876692599E-7</v>
      </c>
      <c r="BX63" s="1">
        <v>2.202866E-7</v>
      </c>
      <c r="BY63">
        <v>5.689368</v>
      </c>
      <c r="BZ63">
        <v>93.315739999999906</v>
      </c>
      <c r="CA63">
        <v>1.9699438271958001</v>
      </c>
      <c r="CB63">
        <v>46.657869999999903</v>
      </c>
      <c r="CC63">
        <v>1.6689138315318099</v>
      </c>
      <c r="CD63">
        <v>8.4997579999999893</v>
      </c>
      <c r="CE63">
        <v>0.23721861816724499</v>
      </c>
      <c r="CF63">
        <v>3.1453340000000001</v>
      </c>
      <c r="CG63">
        <v>28.34252</v>
      </c>
      <c r="CH63">
        <v>1.45243845047455</v>
      </c>
      <c r="CI63">
        <v>14.17126</v>
      </c>
      <c r="CJ63">
        <v>1.1514084548105701</v>
      </c>
      <c r="CK63">
        <v>0.166181299999999</v>
      </c>
      <c r="CL63">
        <v>0.43879788248019203</v>
      </c>
      <c r="CM63">
        <v>0.42345219089054398</v>
      </c>
      <c r="CN63">
        <v>0.48645544066315699</v>
      </c>
      <c r="CO63">
        <v>6.9941009999999401E-3</v>
      </c>
      <c r="CP63">
        <v>6.17644599999997E-3</v>
      </c>
      <c r="CQ63">
        <v>2.9565159999999899E-2</v>
      </c>
      <c r="CR63">
        <v>8.81534499999999</v>
      </c>
      <c r="CS63">
        <v>0.56930189999999903</v>
      </c>
      <c r="CT63">
        <v>1</v>
      </c>
      <c r="CU63">
        <v>1</v>
      </c>
      <c r="CV63">
        <v>1</v>
      </c>
      <c r="CW63">
        <v>1</v>
      </c>
      <c r="CX63">
        <v>0</v>
      </c>
      <c r="CY63">
        <v>0</v>
      </c>
      <c r="CZ63">
        <v>358.4</v>
      </c>
      <c r="DA63">
        <v>2.7907366513715299E-3</v>
      </c>
      <c r="DB63">
        <v>1.953125E-3</v>
      </c>
      <c r="DC63">
        <v>6.6406249999999998E-3</v>
      </c>
      <c r="DD63">
        <v>1.2591703507613401E-3</v>
      </c>
      <c r="DE63">
        <v>0.45120338842629099</v>
      </c>
      <c r="DF63">
        <v>1266620</v>
      </c>
      <c r="DG63">
        <v>1266550</v>
      </c>
      <c r="DH63">
        <v>1266570</v>
      </c>
      <c r="DI63">
        <v>1266510</v>
      </c>
      <c r="DJ63">
        <v>1266510</v>
      </c>
      <c r="DK63">
        <v>1266573</v>
      </c>
      <c r="DL63">
        <v>3.79179599999999</v>
      </c>
      <c r="DM63">
        <v>19.666219999999999</v>
      </c>
      <c r="DN63">
        <v>3.0315829999999999</v>
      </c>
      <c r="DO63">
        <v>0</v>
      </c>
      <c r="DP63">
        <v>0</v>
      </c>
      <c r="DQ63">
        <v>6.4927194000000004</v>
      </c>
      <c r="DR63">
        <v>1266616</v>
      </c>
      <c r="DS63">
        <v>1266530</v>
      </c>
      <c r="DT63">
        <v>1266560</v>
      </c>
      <c r="DU63">
        <v>1266510</v>
      </c>
      <c r="DV63">
        <v>1266510</v>
      </c>
      <c r="DW63">
        <v>1266564</v>
      </c>
      <c r="DX63" s="1">
        <v>-2.0637410000000001E-15</v>
      </c>
      <c r="DY63" s="1">
        <v>2.0637410000000001E-15</v>
      </c>
      <c r="DZ63" s="1">
        <v>5.1561409999999996E-16</v>
      </c>
      <c r="EA63" s="1">
        <v>8.928955E-16</v>
      </c>
      <c r="EB63">
        <v>0</v>
      </c>
      <c r="EC63">
        <v>0</v>
      </c>
      <c r="ED63" s="1">
        <v>1.1272120000000001E-15</v>
      </c>
    </row>
    <row r="64" spans="1:134" x14ac:dyDescent="0.35">
      <c r="A64">
        <v>30</v>
      </c>
      <c r="B64">
        <v>1</v>
      </c>
      <c r="C64">
        <v>8056</v>
      </c>
      <c r="D64">
        <v>78</v>
      </c>
      <c r="E64">
        <v>0</v>
      </c>
      <c r="F64">
        <v>1.5</v>
      </c>
      <c r="G64">
        <v>6</v>
      </c>
      <c r="H64">
        <v>6</v>
      </c>
      <c r="I64">
        <v>0</v>
      </c>
      <c r="J64">
        <v>0</v>
      </c>
      <c r="K64">
        <v>1</v>
      </c>
      <c r="L64">
        <v>6</v>
      </c>
      <c r="M64">
        <v>14</v>
      </c>
      <c r="N64">
        <v>4</v>
      </c>
      <c r="O64">
        <v>0</v>
      </c>
      <c r="P64">
        <v>-1</v>
      </c>
      <c r="Q64">
        <v>4</v>
      </c>
      <c r="R64">
        <v>-2.5</v>
      </c>
      <c r="S64">
        <v>0</v>
      </c>
      <c r="T64">
        <v>0.9</v>
      </c>
      <c r="U64">
        <v>0.99844981726624005</v>
      </c>
      <c r="V64">
        <v>0.22846015189659</v>
      </c>
      <c r="W64">
        <v>1.7712053472367699</v>
      </c>
      <c r="X64">
        <v>0.32439817334191501</v>
      </c>
      <c r="Y64">
        <v>0.32360406488152998</v>
      </c>
      <c r="Z64">
        <v>1.5427451953401801</v>
      </c>
      <c r="AA64">
        <v>0.99834170868087102</v>
      </c>
      <c r="AB64">
        <v>0.14646067678913099</v>
      </c>
      <c r="AC64">
        <v>1.8432729014384801</v>
      </c>
      <c r="AD64">
        <v>0.36235930503357</v>
      </c>
      <c r="AE64">
        <v>0.36139155717358701</v>
      </c>
      <c r="AF64">
        <v>1.69681222464935</v>
      </c>
      <c r="AG64">
        <v>4.2317699999999603E-3</v>
      </c>
      <c r="AH64">
        <v>-2.37593670176211</v>
      </c>
      <c r="AI64">
        <v>1.95312E-3</v>
      </c>
      <c r="AJ64">
        <v>4.8828099999998998E-3</v>
      </c>
      <c r="AK64">
        <v>0</v>
      </c>
      <c r="AL64">
        <v>0</v>
      </c>
      <c r="AM64">
        <v>3.2552099999999299E-3</v>
      </c>
      <c r="AN64">
        <v>3.6892355555555499E-2</v>
      </c>
      <c r="AO64">
        <v>1.7361066666666501E-2</v>
      </c>
      <c r="AP64">
        <v>4.3402755555555401E-2</v>
      </c>
      <c r="AQ64">
        <v>0</v>
      </c>
      <c r="AR64">
        <v>0</v>
      </c>
      <c r="AS64">
        <v>2.8211822222222099E-2</v>
      </c>
      <c r="AT64">
        <v>42.317699999999903</v>
      </c>
      <c r="AU64">
        <v>19.531199999999998</v>
      </c>
      <c r="AV64">
        <v>48.8280999999999</v>
      </c>
      <c r="AW64">
        <v>0</v>
      </c>
      <c r="AX64">
        <v>0</v>
      </c>
      <c r="AY64">
        <v>32.552100000000003</v>
      </c>
      <c r="AZ64">
        <v>1266510</v>
      </c>
      <c r="BA64">
        <v>13.5275466666666</v>
      </c>
      <c r="BB64">
        <v>13.5275466666666</v>
      </c>
      <c r="BC64">
        <v>1.11891071528251</v>
      </c>
      <c r="BD64" s="1">
        <v>1.0680963171760699E-5</v>
      </c>
      <c r="BE64" s="1">
        <v>1.0680963171760699E-5</v>
      </c>
      <c r="BF64">
        <v>-4.9836979079223598</v>
      </c>
      <c r="BG64" s="1">
        <v>1.0678709E-5</v>
      </c>
      <c r="BH64">
        <v>-4.9837904281672696</v>
      </c>
      <c r="BI64" s="1">
        <v>1.0678761E-5</v>
      </c>
      <c r="BJ64">
        <v>-1.84919184266666</v>
      </c>
      <c r="BK64">
        <v>-0.46992766666666602</v>
      </c>
      <c r="BL64" s="1">
        <v>-1.4600688843093701E-6</v>
      </c>
      <c r="BM64" s="1">
        <v>-3.7104141828068202E-7</v>
      </c>
      <c r="BN64" s="1">
        <v>-1.45974902266666E-6</v>
      </c>
      <c r="BO64" s="1">
        <v>-3.70938066666666E-7</v>
      </c>
      <c r="BP64" s="1">
        <v>7.5310063666666598E-7</v>
      </c>
      <c r="BQ64">
        <v>-0.166611860266666</v>
      </c>
      <c r="BR64">
        <v>6.04969999999996E-3</v>
      </c>
      <c r="BS64">
        <v>1.00019739283542</v>
      </c>
      <c r="BT64" s="1">
        <v>8.9488786770995302E-6</v>
      </c>
      <c r="BU64" s="1">
        <v>8.9471896666666607E-6</v>
      </c>
      <c r="BV64">
        <v>1.00017581121875</v>
      </c>
      <c r="BW64" s="1">
        <v>1.7176805025884698E-5</v>
      </c>
      <c r="BX64" s="1">
        <v>1.7173636333333299E-5</v>
      </c>
      <c r="BY64">
        <v>10.46795</v>
      </c>
      <c r="BZ64">
        <v>301.40640000000002</v>
      </c>
      <c r="CA64">
        <v>2.4791275541253701</v>
      </c>
      <c r="CB64">
        <v>2674.2236666666599</v>
      </c>
      <c r="CC64">
        <v>3.42043046777348</v>
      </c>
      <c r="CD64">
        <v>38.511789999999998</v>
      </c>
      <c r="CE64">
        <v>23.460652028969399</v>
      </c>
      <c r="CF64">
        <v>6.1633916666666604</v>
      </c>
      <c r="CG64">
        <v>56.586896666666597</v>
      </c>
      <c r="CH64">
        <v>1.75271584647713</v>
      </c>
      <c r="CI64">
        <v>502.96687777777697</v>
      </c>
      <c r="CJ64">
        <v>2.6940187601252399</v>
      </c>
      <c r="CK64">
        <v>0.18529089999999901</v>
      </c>
      <c r="CL64">
        <v>0.51971843918586402</v>
      </c>
      <c r="CM64">
        <v>0.430858310202265</v>
      </c>
      <c r="CN64">
        <v>0.49044092407003198</v>
      </c>
      <c r="CO64">
        <v>0.503443999999999</v>
      </c>
      <c r="CP64">
        <v>0.485352533333333</v>
      </c>
      <c r="CQ64">
        <v>2.2099986666666598</v>
      </c>
      <c r="CR64">
        <v>1.8061753333333299</v>
      </c>
      <c r="CS64">
        <v>1.16237566666666</v>
      </c>
      <c r="CT64">
        <v>1</v>
      </c>
      <c r="CU64">
        <v>1</v>
      </c>
      <c r="CV64">
        <v>1</v>
      </c>
      <c r="CW64">
        <v>1</v>
      </c>
      <c r="CX64">
        <v>0</v>
      </c>
      <c r="CY64">
        <v>0</v>
      </c>
      <c r="CZ64">
        <v>255</v>
      </c>
      <c r="DA64">
        <v>3.9215686274508901E-3</v>
      </c>
      <c r="DB64">
        <v>3.90625E-3</v>
      </c>
      <c r="DC64">
        <v>7.8125E-3</v>
      </c>
      <c r="DD64">
        <v>2.4413874771000001E-4</v>
      </c>
      <c r="DE64">
        <v>6.2255380666051699E-2</v>
      </c>
      <c r="DF64">
        <v>1266770</v>
      </c>
      <c r="DG64">
        <v>1266640</v>
      </c>
      <c r="DH64">
        <v>1266749</v>
      </c>
      <c r="DI64">
        <v>1266510</v>
      </c>
      <c r="DJ64">
        <v>1266510</v>
      </c>
      <c r="DK64">
        <v>1266746.66666666</v>
      </c>
      <c r="DL64">
        <v>11.3338443333333</v>
      </c>
      <c r="DM64">
        <v>71.089413333333297</v>
      </c>
      <c r="DN64">
        <v>30.681429999999999</v>
      </c>
      <c r="DO64">
        <v>0</v>
      </c>
      <c r="DP64">
        <v>0</v>
      </c>
      <c r="DQ64">
        <v>27.106455333333301</v>
      </c>
      <c r="DR64">
        <v>1266760</v>
      </c>
      <c r="DS64">
        <v>1266570</v>
      </c>
      <c r="DT64">
        <v>1266713.33333333</v>
      </c>
      <c r="DU64">
        <v>1266510</v>
      </c>
      <c r="DV64">
        <v>1266510</v>
      </c>
      <c r="DW64">
        <v>1266719.33333333</v>
      </c>
      <c r="DX64" s="1">
        <v>1.5740719999999999E-16</v>
      </c>
      <c r="DY64" s="1">
        <v>-1.5740719999999999E-16</v>
      </c>
      <c r="DZ64" s="1">
        <v>-2.3321956666666598E-16</v>
      </c>
      <c r="EA64" s="1">
        <v>-5.4572779999999997E-17</v>
      </c>
      <c r="EB64">
        <v>0</v>
      </c>
      <c r="EC64">
        <v>0</v>
      </c>
      <c r="ED64" s="1">
        <v>2.0609961333333299E-16</v>
      </c>
    </row>
    <row r="65" spans="1:134" x14ac:dyDescent="0.35">
      <c r="A65">
        <v>10</v>
      </c>
      <c r="B65">
        <v>1</v>
      </c>
      <c r="C65">
        <v>8056</v>
      </c>
      <c r="D65">
        <v>246</v>
      </c>
      <c r="E65">
        <v>1</v>
      </c>
      <c r="F65">
        <v>2</v>
      </c>
      <c r="G65">
        <v>6</v>
      </c>
      <c r="H65">
        <v>6</v>
      </c>
      <c r="I65">
        <v>0</v>
      </c>
      <c r="J65">
        <v>0</v>
      </c>
      <c r="K65">
        <v>1</v>
      </c>
      <c r="L65">
        <v>6</v>
      </c>
      <c r="M65">
        <v>14</v>
      </c>
      <c r="N65">
        <v>4</v>
      </c>
      <c r="O65">
        <v>0</v>
      </c>
      <c r="P65">
        <v>-1</v>
      </c>
      <c r="Q65">
        <v>4</v>
      </c>
      <c r="R65">
        <v>-2.5</v>
      </c>
      <c r="S65">
        <v>0</v>
      </c>
      <c r="T65">
        <v>0.9</v>
      </c>
      <c r="U65">
        <v>1.0037477798724601</v>
      </c>
      <c r="V65">
        <v>0.23583748164832599</v>
      </c>
      <c r="W65">
        <v>1.77515738561971</v>
      </c>
      <c r="X65">
        <v>0.32404729645135599</v>
      </c>
      <c r="Y65">
        <v>0.32498336395167099</v>
      </c>
      <c r="Z65">
        <v>1.5393199039713801</v>
      </c>
      <c r="AA65">
        <v>1.0036657643379401</v>
      </c>
      <c r="AB65">
        <v>0.14567633427365401</v>
      </c>
      <c r="AC65">
        <v>1.8461687939957601</v>
      </c>
      <c r="AD65">
        <v>0.36149818254635002</v>
      </c>
      <c r="AE65">
        <v>0.36247837721863801</v>
      </c>
      <c r="AF65">
        <v>1.7004924597221101</v>
      </c>
      <c r="AG65">
        <v>5.8593799999999002E-3</v>
      </c>
      <c r="AH65">
        <v>-2.23214833565837</v>
      </c>
      <c r="AI65">
        <v>1.9531199999999901E-3</v>
      </c>
      <c r="AJ65">
        <v>4.8828099999998903E-3</v>
      </c>
      <c r="AK65">
        <v>0</v>
      </c>
      <c r="AL65">
        <v>0</v>
      </c>
      <c r="AM65">
        <v>4.8828099999998903E-3</v>
      </c>
      <c r="AN65">
        <v>2.9296899999999799E-2</v>
      </c>
      <c r="AO65">
        <v>9.7655999999999004E-3</v>
      </c>
      <c r="AP65">
        <v>2.4414049999999899E-2</v>
      </c>
      <c r="AQ65">
        <v>0</v>
      </c>
      <c r="AR65">
        <v>0</v>
      </c>
      <c r="AS65">
        <v>2.4414049999999899E-2</v>
      </c>
      <c r="AT65">
        <v>58.593800000000002</v>
      </c>
      <c r="AU65">
        <v>19.531199999999998</v>
      </c>
      <c r="AV65">
        <v>48.8280999999999</v>
      </c>
      <c r="AW65">
        <v>0</v>
      </c>
      <c r="AX65">
        <v>0</v>
      </c>
      <c r="AY65">
        <v>48.8280999999999</v>
      </c>
      <c r="AZ65">
        <v>1266510</v>
      </c>
      <c r="BA65">
        <v>23.8248</v>
      </c>
      <c r="BB65">
        <v>23.8248</v>
      </c>
      <c r="BC65">
        <v>1.37688004014461</v>
      </c>
      <c r="BD65" s="1">
        <v>1.8811379302176798E-5</v>
      </c>
      <c r="BE65" s="1">
        <v>1.8811379302176798E-5</v>
      </c>
      <c r="BF65">
        <v>-4.72572858306025</v>
      </c>
      <c r="BG65" s="1">
        <v>1.880882E-5</v>
      </c>
      <c r="BH65">
        <v>-4.7257876604601696</v>
      </c>
      <c r="BI65" s="1">
        <v>1.8809209999999898E-5</v>
      </c>
      <c r="BJ65">
        <v>-7.2539829999999998</v>
      </c>
      <c r="BK65">
        <v>-7.55881299999999</v>
      </c>
      <c r="BL65" s="1">
        <v>-5.7275370901137704E-6</v>
      </c>
      <c r="BM65" s="1">
        <v>-5.9682221222098502E-6</v>
      </c>
      <c r="BN65" s="1">
        <v>-5.7267590000000003E-6</v>
      </c>
      <c r="BO65" s="1">
        <v>-5.9675339999999997E-6</v>
      </c>
      <c r="BP65">
        <v>0</v>
      </c>
      <c r="BQ65">
        <v>-0.304544599999999</v>
      </c>
      <c r="BR65">
        <v>-0.31733909999999899</v>
      </c>
      <c r="BS65">
        <v>1.00007106142075</v>
      </c>
      <c r="BT65" s="1">
        <v>5.38660808047311E-5</v>
      </c>
      <c r="BU65" s="1">
        <v>5.3859500000000002E-5</v>
      </c>
      <c r="BV65">
        <v>1.0000473742805001</v>
      </c>
      <c r="BW65" s="1">
        <v>5.3803799417296303E-5</v>
      </c>
      <c r="BX65" s="1">
        <v>5.3798280000000002E-5</v>
      </c>
      <c r="BY65">
        <v>10.55762</v>
      </c>
      <c r="BZ65">
        <v>309.75</v>
      </c>
      <c r="CA65">
        <v>2.4910094528256499</v>
      </c>
      <c r="CB65">
        <v>1548.74999999999</v>
      </c>
      <c r="CC65">
        <v>3.18997945716167</v>
      </c>
      <c r="CD65">
        <v>20.698429999999998</v>
      </c>
      <c r="CE65">
        <v>13.0091650294451</v>
      </c>
      <c r="CF65">
        <v>6.1171160000000002</v>
      </c>
      <c r="CG65">
        <v>56.629300000000001</v>
      </c>
      <c r="CH65">
        <v>1.7530411839240501</v>
      </c>
      <c r="CI65">
        <v>283.14649999999898</v>
      </c>
      <c r="CJ65">
        <v>2.4520111882600699</v>
      </c>
      <c r="CK65">
        <v>0.18213269999999901</v>
      </c>
      <c r="CL65">
        <v>0.50689003243569297</v>
      </c>
      <c r="CM65">
        <v>0.42956494476413998</v>
      </c>
      <c r="CN65">
        <v>0.49081636660248901</v>
      </c>
      <c r="CO65">
        <v>0.28236089999999903</v>
      </c>
      <c r="CP65">
        <v>0.26996749999999903</v>
      </c>
      <c r="CQ65">
        <v>1.23714399999999</v>
      </c>
      <c r="CR65">
        <v>1.4436610000000001</v>
      </c>
      <c r="CS65">
        <v>1.23714399999999</v>
      </c>
      <c r="CT65">
        <v>1</v>
      </c>
      <c r="CU65">
        <v>1</v>
      </c>
      <c r="CV65">
        <v>1</v>
      </c>
      <c r="CW65">
        <v>1</v>
      </c>
      <c r="CX65">
        <v>0</v>
      </c>
      <c r="CY65">
        <v>0</v>
      </c>
      <c r="CZ65">
        <v>255</v>
      </c>
      <c r="DA65">
        <v>3.9215686274508901E-3</v>
      </c>
      <c r="DB65">
        <v>3.90625E-3</v>
      </c>
      <c r="DC65">
        <v>7.8125E-3</v>
      </c>
      <c r="DD65">
        <v>2.44138747709999E-4</v>
      </c>
      <c r="DE65">
        <v>6.2255380666051699E-2</v>
      </c>
      <c r="DF65">
        <v>1266667</v>
      </c>
      <c r="DG65">
        <v>1266640</v>
      </c>
      <c r="DH65">
        <v>1266748</v>
      </c>
      <c r="DI65">
        <v>1266510</v>
      </c>
      <c r="DJ65">
        <v>1266510</v>
      </c>
      <c r="DK65">
        <v>1266748</v>
      </c>
      <c r="DL65">
        <v>68.22193</v>
      </c>
      <c r="DM65">
        <v>71.670310000000001</v>
      </c>
      <c r="DN65">
        <v>27.917750000000002</v>
      </c>
      <c r="DO65">
        <v>0</v>
      </c>
      <c r="DP65">
        <v>0</v>
      </c>
      <c r="DQ65">
        <v>27.917750000000002</v>
      </c>
      <c r="DR65">
        <v>1266600</v>
      </c>
      <c r="DS65">
        <v>1266570</v>
      </c>
      <c r="DT65">
        <v>1266720</v>
      </c>
      <c r="DU65">
        <v>1266510</v>
      </c>
      <c r="DV65">
        <v>1266510</v>
      </c>
      <c r="DW65">
        <v>1266720</v>
      </c>
      <c r="DX65" s="1">
        <v>-2.8333419999999999E-16</v>
      </c>
      <c r="DY65" s="1">
        <v>2.8333419999999999E-16</v>
      </c>
      <c r="DZ65" s="1">
        <v>-8.5803731000000003E-16</v>
      </c>
      <c r="EA65" s="1">
        <v>-5.4298499999999999E-16</v>
      </c>
      <c r="EB65">
        <v>0</v>
      </c>
      <c r="EC65">
        <v>0</v>
      </c>
      <c r="ED65" s="1">
        <v>-5.4298499999999999E-16</v>
      </c>
    </row>
    <row r="66" spans="1:134" x14ac:dyDescent="0.35">
      <c r="A66">
        <v>10</v>
      </c>
      <c r="B66">
        <v>1</v>
      </c>
      <c r="C66">
        <v>8056</v>
      </c>
      <c r="D66">
        <v>414</v>
      </c>
      <c r="E66">
        <v>2</v>
      </c>
      <c r="F66">
        <v>3</v>
      </c>
      <c r="G66">
        <v>6</v>
      </c>
      <c r="H66">
        <v>6</v>
      </c>
      <c r="I66">
        <v>0</v>
      </c>
      <c r="J66">
        <v>0</v>
      </c>
      <c r="K66">
        <v>1</v>
      </c>
      <c r="L66">
        <v>6</v>
      </c>
      <c r="M66">
        <v>14</v>
      </c>
      <c r="N66">
        <v>4</v>
      </c>
      <c r="O66">
        <v>0</v>
      </c>
      <c r="P66">
        <v>-1</v>
      </c>
      <c r="Q66">
        <v>4</v>
      </c>
      <c r="R66">
        <v>-2.5</v>
      </c>
      <c r="S66">
        <v>0</v>
      </c>
      <c r="T66">
        <v>0.9</v>
      </c>
      <c r="U66">
        <v>1.0037477798724601</v>
      </c>
      <c r="V66">
        <v>0.23583748164832599</v>
      </c>
      <c r="W66">
        <v>1.77515738561971</v>
      </c>
      <c r="X66">
        <v>0.32404729645135599</v>
      </c>
      <c r="Y66">
        <v>0.32498336395167099</v>
      </c>
      <c r="Z66">
        <v>1.5393199039713801</v>
      </c>
      <c r="AA66">
        <v>1.0036657643379401</v>
      </c>
      <c r="AB66">
        <v>0.14567633427365401</v>
      </c>
      <c r="AC66">
        <v>1.8461687939957601</v>
      </c>
      <c r="AD66">
        <v>0.36149818254635002</v>
      </c>
      <c r="AE66">
        <v>0.36247837721863801</v>
      </c>
      <c r="AF66">
        <v>1.7004924597221101</v>
      </c>
      <c r="AG66">
        <v>7.8125E-3</v>
      </c>
      <c r="AH66">
        <v>-2.1072099696478599</v>
      </c>
      <c r="AI66">
        <v>1.9531199999999901E-3</v>
      </c>
      <c r="AJ66">
        <v>4.8828099999998903E-3</v>
      </c>
      <c r="AK66">
        <v>0</v>
      </c>
      <c r="AL66">
        <v>0</v>
      </c>
      <c r="AM66">
        <v>5.8593799999999002E-3</v>
      </c>
      <c r="AN66">
        <v>2.6041666666666501E-2</v>
      </c>
      <c r="AO66">
        <v>6.5103999999998998E-3</v>
      </c>
      <c r="AP66">
        <v>1.6276033333333301E-2</v>
      </c>
      <c r="AQ66">
        <v>0</v>
      </c>
      <c r="AR66">
        <v>0</v>
      </c>
      <c r="AS66">
        <v>1.9531266666666599E-2</v>
      </c>
      <c r="AT66">
        <v>78.125</v>
      </c>
      <c r="AU66">
        <v>19.531199999999998</v>
      </c>
      <c r="AV66">
        <v>48.8280999999999</v>
      </c>
      <c r="AW66">
        <v>0</v>
      </c>
      <c r="AX66">
        <v>0</v>
      </c>
      <c r="AY66">
        <v>58.593800000000002</v>
      </c>
      <c r="AZ66">
        <v>1266510</v>
      </c>
      <c r="BA66">
        <v>36.258699999999997</v>
      </c>
      <c r="BB66">
        <v>36.258699999999997</v>
      </c>
      <c r="BC66">
        <v>1.5592649620049801</v>
      </c>
      <c r="BD66" s="1">
        <v>2.8628830407971499E-5</v>
      </c>
      <c r="BE66" s="1">
        <v>2.8628830407971499E-5</v>
      </c>
      <c r="BF66">
        <v>-4.5433436611998799</v>
      </c>
      <c r="BG66" s="1">
        <v>2.8627829999999999E-5</v>
      </c>
      <c r="BH66">
        <v>-4.5433588327827001</v>
      </c>
      <c r="BI66" s="1">
        <v>2.8626659999999999E-5</v>
      </c>
      <c r="BJ66">
        <v>-5.2056259999999996</v>
      </c>
      <c r="BK66">
        <v>-1.504632</v>
      </c>
      <c r="BL66" s="1">
        <v>-4.1102131053051204E-6</v>
      </c>
      <c r="BM66" s="1">
        <v>-1.1880143070327101E-6</v>
      </c>
      <c r="BN66" s="1">
        <v>-4.1100679999999998E-6</v>
      </c>
      <c r="BO66" s="1">
        <v>-1.1879239E-6</v>
      </c>
      <c r="BP66">
        <v>0</v>
      </c>
      <c r="BQ66">
        <v>-0.143565199999999</v>
      </c>
      <c r="BR66">
        <v>-4.1424179999999901E-2</v>
      </c>
      <c r="BS66">
        <v>1.00000789571341</v>
      </c>
      <c r="BT66" s="1">
        <v>6.0188754924951203E-7</v>
      </c>
      <c r="BU66" s="1">
        <v>6.0188089999999997E-7</v>
      </c>
      <c r="BV66">
        <v>1.0000157914268299</v>
      </c>
      <c r="BW66" s="1">
        <v>2.9554460683295001E-5</v>
      </c>
      <c r="BX66" s="1">
        <v>2.9553029999999998E-5</v>
      </c>
      <c r="BY66">
        <v>10.594250000000001</v>
      </c>
      <c r="BZ66">
        <v>314.57060000000001</v>
      </c>
      <c r="CA66">
        <v>2.4977158004089901</v>
      </c>
      <c r="CB66">
        <v>1048.56866666666</v>
      </c>
      <c r="CC66">
        <v>3.02059454568932</v>
      </c>
      <c r="CD66">
        <v>16.701899999999998</v>
      </c>
      <c r="CE66">
        <v>8.6809157159483803</v>
      </c>
      <c r="CF66">
        <v>6.1113999999999997</v>
      </c>
      <c r="CG66">
        <v>56.59686</v>
      </c>
      <c r="CH66">
        <v>1.75279232912308</v>
      </c>
      <c r="CI66">
        <v>188.65619999999899</v>
      </c>
      <c r="CJ66">
        <v>2.2756710744034199</v>
      </c>
      <c r="CK66">
        <v>0.18082579999999901</v>
      </c>
      <c r="CL66">
        <v>0.49958662108896001</v>
      </c>
      <c r="CM66">
        <v>0.429407779909457</v>
      </c>
      <c r="CN66">
        <v>0.49098528653705098</v>
      </c>
      <c r="CO66">
        <v>0.188048099999999</v>
      </c>
      <c r="CP66">
        <v>0.179201099999999</v>
      </c>
      <c r="CQ66">
        <v>0.81990629999999898</v>
      </c>
      <c r="CR66">
        <v>1.0388219999999999</v>
      </c>
      <c r="CS66">
        <v>0.95847309999999997</v>
      </c>
      <c r="CT66">
        <v>1</v>
      </c>
      <c r="CU66">
        <v>1</v>
      </c>
      <c r="CV66">
        <v>1</v>
      </c>
      <c r="CW66">
        <v>1</v>
      </c>
      <c r="CX66">
        <v>0</v>
      </c>
      <c r="CY66">
        <v>0</v>
      </c>
      <c r="CZ66">
        <v>255</v>
      </c>
      <c r="DA66">
        <v>3.9215686274508901E-3</v>
      </c>
      <c r="DB66">
        <v>3.90625E-3</v>
      </c>
      <c r="DC66">
        <v>7.8125E-3</v>
      </c>
      <c r="DD66">
        <v>2.44138747709999E-4</v>
      </c>
      <c r="DE66">
        <v>6.2255380666051699E-2</v>
      </c>
      <c r="DF66">
        <v>1266520</v>
      </c>
      <c r="DG66">
        <v>1266640</v>
      </c>
      <c r="DH66">
        <v>1266740</v>
      </c>
      <c r="DI66">
        <v>1266510</v>
      </c>
      <c r="DJ66">
        <v>1266510</v>
      </c>
      <c r="DK66">
        <v>1266660</v>
      </c>
      <c r="DL66">
        <v>0.76229659999999899</v>
      </c>
      <c r="DM66">
        <v>71.909369999999996</v>
      </c>
      <c r="DN66">
        <v>25.582159999999998</v>
      </c>
      <c r="DO66">
        <v>0</v>
      </c>
      <c r="DP66">
        <v>0</v>
      </c>
      <c r="DQ66">
        <v>63.884429999999902</v>
      </c>
      <c r="DR66">
        <v>1266520</v>
      </c>
      <c r="DS66">
        <v>1266570</v>
      </c>
      <c r="DT66">
        <v>1266710</v>
      </c>
      <c r="DU66">
        <v>1266510</v>
      </c>
      <c r="DV66">
        <v>1266510</v>
      </c>
      <c r="DW66">
        <v>1266600</v>
      </c>
      <c r="DX66" s="1">
        <v>-2.4490031E-15</v>
      </c>
      <c r="DY66" s="1">
        <v>2.4490031E-15</v>
      </c>
      <c r="DZ66" s="1">
        <v>3.559653E-16</v>
      </c>
      <c r="EA66" s="1">
        <v>-1.720851E-15</v>
      </c>
      <c r="EB66">
        <v>0</v>
      </c>
      <c r="EC66">
        <v>0</v>
      </c>
      <c r="ED66" s="1">
        <v>-1.2506266540000001E-15</v>
      </c>
    </row>
    <row r="67" spans="1:134" x14ac:dyDescent="0.35">
      <c r="A67">
        <v>10</v>
      </c>
      <c r="B67">
        <v>1</v>
      </c>
      <c r="C67">
        <v>8056</v>
      </c>
      <c r="D67">
        <v>582</v>
      </c>
      <c r="E67">
        <v>3</v>
      </c>
      <c r="F67">
        <v>4</v>
      </c>
      <c r="G67">
        <v>6</v>
      </c>
      <c r="H67">
        <v>6</v>
      </c>
      <c r="I67">
        <v>0</v>
      </c>
      <c r="J67">
        <v>0</v>
      </c>
      <c r="K67">
        <v>1</v>
      </c>
      <c r="L67">
        <v>6</v>
      </c>
      <c r="M67">
        <v>14</v>
      </c>
      <c r="N67">
        <v>4</v>
      </c>
      <c r="O67">
        <v>0</v>
      </c>
      <c r="P67">
        <v>-1</v>
      </c>
      <c r="Q67">
        <v>4</v>
      </c>
      <c r="R67">
        <v>-2.5</v>
      </c>
      <c r="S67">
        <v>0</v>
      </c>
      <c r="T67">
        <v>0.9</v>
      </c>
      <c r="U67">
        <v>1.0037477798724601</v>
      </c>
      <c r="V67">
        <v>0.23583748164832599</v>
      </c>
      <c r="W67">
        <v>1.77515738561971</v>
      </c>
      <c r="X67">
        <v>0.32404729645135599</v>
      </c>
      <c r="Y67">
        <v>0.32498336395167099</v>
      </c>
      <c r="Z67">
        <v>1.5393199039713801</v>
      </c>
      <c r="AA67">
        <v>1.0036657643379401</v>
      </c>
      <c r="AB67">
        <v>0.14567633427365401</v>
      </c>
      <c r="AC67">
        <v>1.8461687939957601</v>
      </c>
      <c r="AD67">
        <v>0.36149818254635002</v>
      </c>
      <c r="AE67">
        <v>0.36247837721863801</v>
      </c>
      <c r="AF67">
        <v>1.7004924597221101</v>
      </c>
      <c r="AG67">
        <v>1.1718799999999901E-2</v>
      </c>
      <c r="AH67">
        <v>-1.93111685760635</v>
      </c>
      <c r="AI67">
        <v>1.9531199999999901E-3</v>
      </c>
      <c r="AJ67">
        <v>4.8828099999998903E-3</v>
      </c>
      <c r="AK67">
        <v>0</v>
      </c>
      <c r="AL67">
        <v>0</v>
      </c>
      <c r="AM67">
        <v>6.8359400000000004E-3</v>
      </c>
      <c r="AN67">
        <v>2.92969999999999E-2</v>
      </c>
      <c r="AO67">
        <v>4.8827999999998999E-3</v>
      </c>
      <c r="AP67">
        <v>1.2207024999999899E-2</v>
      </c>
      <c r="AQ67">
        <v>0</v>
      </c>
      <c r="AR67">
        <v>0</v>
      </c>
      <c r="AS67">
        <v>1.70898499999999E-2</v>
      </c>
      <c r="AT67">
        <v>117.18799999999899</v>
      </c>
      <c r="AU67">
        <v>19.531199999999998</v>
      </c>
      <c r="AV67">
        <v>48.8280999999999</v>
      </c>
      <c r="AW67">
        <v>0</v>
      </c>
      <c r="AX67">
        <v>0</v>
      </c>
      <c r="AY67">
        <v>68.359399999999994</v>
      </c>
      <c r="AZ67">
        <v>1266510</v>
      </c>
      <c r="BA67">
        <v>49.193179999999998</v>
      </c>
      <c r="BB67">
        <v>49.193179999999998</v>
      </c>
      <c r="BC67">
        <v>1.69175816739721</v>
      </c>
      <c r="BD67" s="1">
        <v>3.88415251360036E-5</v>
      </c>
      <c r="BE67" s="1">
        <v>3.88415251360036E-5</v>
      </c>
      <c r="BF67">
        <v>-4.4108504558076502</v>
      </c>
      <c r="BG67" s="1">
        <v>3.8832199999999997E-5</v>
      </c>
      <c r="BH67">
        <v>-4.4109547254980699</v>
      </c>
      <c r="BI67" s="1">
        <v>3.8832199999999997E-5</v>
      </c>
      <c r="BJ67">
        <v>-4.3283039999999904</v>
      </c>
      <c r="BK67">
        <v>-4.3284479999999999</v>
      </c>
      <c r="BL67" s="1">
        <v>-3.4175047966458998E-6</v>
      </c>
      <c r="BM67" s="1">
        <v>-3.4176184949190999E-6</v>
      </c>
      <c r="BN67" s="1">
        <v>-3.4166809999999999E-6</v>
      </c>
      <c r="BO67" s="1">
        <v>-3.4168009999999901E-6</v>
      </c>
      <c r="BP67" s="1">
        <v>6.10178E-9</v>
      </c>
      <c r="BQ67">
        <v>-8.7984339999999897E-2</v>
      </c>
      <c r="BR67">
        <v>-8.7987319999999897E-2</v>
      </c>
      <c r="BS67">
        <v>1.0002052885488399</v>
      </c>
      <c r="BT67" s="1">
        <v>2.1135166717988802E-6</v>
      </c>
      <c r="BU67" s="1">
        <v>2.1130840000000001E-6</v>
      </c>
      <c r="BV67">
        <v>1.0002052885488399</v>
      </c>
      <c r="BW67" s="1">
        <v>2.1135166717988802E-6</v>
      </c>
      <c r="BX67" s="1">
        <v>2.1130849999999999E-6</v>
      </c>
      <c r="BY67">
        <v>10.61243</v>
      </c>
      <c r="BZ67">
        <v>317.14589999999998</v>
      </c>
      <c r="CA67">
        <v>2.5012565101727402</v>
      </c>
      <c r="CB67">
        <v>792.86474999999996</v>
      </c>
      <c r="CC67">
        <v>2.8991965188447701</v>
      </c>
      <c r="CD67">
        <v>16.668689999999899</v>
      </c>
      <c r="CE67">
        <v>6.4507583779155597</v>
      </c>
      <c r="CF67">
        <v>6.1085479999999999</v>
      </c>
      <c r="CG67">
        <v>56.551909999999999</v>
      </c>
      <c r="CH67">
        <v>1.7524472710649901</v>
      </c>
      <c r="CI67">
        <v>141.379774999999</v>
      </c>
      <c r="CJ67">
        <v>2.1503872797370298</v>
      </c>
      <c r="CK67">
        <v>0.18017829999999899</v>
      </c>
      <c r="CL67">
        <v>0.49575832166240302</v>
      </c>
      <c r="CM67">
        <v>0.429548564372913</v>
      </c>
      <c r="CN67">
        <v>0.49106999644557398</v>
      </c>
      <c r="CO67">
        <v>0.140963799999999</v>
      </c>
      <c r="CP67">
        <v>0.13411139999999899</v>
      </c>
      <c r="CQ67">
        <v>0.61255159999999897</v>
      </c>
      <c r="CR67">
        <v>1.234856</v>
      </c>
      <c r="CS67">
        <v>0.77050799999999997</v>
      </c>
      <c r="CT67">
        <v>1</v>
      </c>
      <c r="CU67">
        <v>1</v>
      </c>
      <c r="CV67">
        <v>1</v>
      </c>
      <c r="CW67">
        <v>1</v>
      </c>
      <c r="CX67">
        <v>0</v>
      </c>
      <c r="CY67">
        <v>0</v>
      </c>
      <c r="CZ67">
        <v>255</v>
      </c>
      <c r="DA67">
        <v>3.9215686274508901E-3</v>
      </c>
      <c r="DB67">
        <v>3.90625E-3</v>
      </c>
      <c r="DC67">
        <v>7.8125E-3</v>
      </c>
      <c r="DD67">
        <v>2.44138747709999E-4</v>
      </c>
      <c r="DE67">
        <v>6.2255380666051699E-2</v>
      </c>
      <c r="DF67">
        <v>1266770</v>
      </c>
      <c r="DG67">
        <v>1266640</v>
      </c>
      <c r="DH67">
        <v>1266740</v>
      </c>
      <c r="DI67">
        <v>1266510</v>
      </c>
      <c r="DJ67">
        <v>1266510</v>
      </c>
      <c r="DK67">
        <v>1266570</v>
      </c>
      <c r="DL67">
        <v>2.6767899999999898</v>
      </c>
      <c r="DM67">
        <v>72.029019999999903</v>
      </c>
      <c r="DN67">
        <v>24.39875</v>
      </c>
      <c r="DO67">
        <v>0</v>
      </c>
      <c r="DP67">
        <v>0</v>
      </c>
      <c r="DQ67">
        <v>34.727829999999997</v>
      </c>
      <c r="DR67">
        <v>1266770</v>
      </c>
      <c r="DS67">
        <v>1266570</v>
      </c>
      <c r="DT67">
        <v>1266710</v>
      </c>
      <c r="DU67">
        <v>1266510</v>
      </c>
      <c r="DV67">
        <v>1266510</v>
      </c>
      <c r="DW67">
        <v>1266530</v>
      </c>
      <c r="DX67" s="1">
        <v>2.5603656999999998E-15</v>
      </c>
      <c r="DY67" s="1">
        <v>-2.5603656999999998E-15</v>
      </c>
      <c r="DZ67" s="1">
        <v>-4.1616029999999999E-16</v>
      </c>
      <c r="EA67" s="1">
        <v>3.3758545000000002E-15</v>
      </c>
      <c r="EB67">
        <v>0</v>
      </c>
      <c r="EC67">
        <v>0</v>
      </c>
      <c r="ED67" s="1">
        <v>2.7516499999999902E-16</v>
      </c>
    </row>
    <row r="68" spans="1:134" x14ac:dyDescent="0.35">
      <c r="A68">
        <v>10</v>
      </c>
      <c r="B68">
        <v>1</v>
      </c>
      <c r="C68">
        <v>8056</v>
      </c>
      <c r="D68">
        <v>750</v>
      </c>
      <c r="E68">
        <v>4</v>
      </c>
      <c r="F68">
        <v>6</v>
      </c>
      <c r="G68">
        <v>6</v>
      </c>
      <c r="H68">
        <v>6</v>
      </c>
      <c r="I68">
        <v>0</v>
      </c>
      <c r="J68">
        <v>0</v>
      </c>
      <c r="K68">
        <v>1</v>
      </c>
      <c r="L68">
        <v>6</v>
      </c>
      <c r="M68">
        <v>14</v>
      </c>
      <c r="N68">
        <v>4</v>
      </c>
      <c r="O68">
        <v>0</v>
      </c>
      <c r="P68">
        <v>-1</v>
      </c>
      <c r="Q68">
        <v>4</v>
      </c>
      <c r="R68">
        <v>-2.5</v>
      </c>
      <c r="S68">
        <v>0</v>
      </c>
      <c r="T68">
        <v>0.9</v>
      </c>
      <c r="U68">
        <v>1.0037477798724601</v>
      </c>
      <c r="V68">
        <v>0.23583748164832599</v>
      </c>
      <c r="W68">
        <v>1.77515738561971</v>
      </c>
      <c r="X68">
        <v>0.32404729645135599</v>
      </c>
      <c r="Y68">
        <v>0.32498336395167099</v>
      </c>
      <c r="Z68">
        <v>1.5393199039713801</v>
      </c>
      <c r="AA68">
        <v>1.0036657643379401</v>
      </c>
      <c r="AB68">
        <v>0.14567633427365401</v>
      </c>
      <c r="AC68">
        <v>1.8461687939957601</v>
      </c>
      <c r="AD68">
        <v>0.36149818254635002</v>
      </c>
      <c r="AE68">
        <v>0.36247837721863801</v>
      </c>
      <c r="AF68">
        <v>1.7004924597221101</v>
      </c>
      <c r="AG68">
        <v>1.8066399999999899E-2</v>
      </c>
      <c r="AH68">
        <v>-1.74328706615497</v>
      </c>
      <c r="AI68">
        <v>1.9531199999999901E-3</v>
      </c>
      <c r="AJ68">
        <v>4.8828099999998903E-3</v>
      </c>
      <c r="AK68">
        <v>0</v>
      </c>
      <c r="AL68">
        <v>0</v>
      </c>
      <c r="AM68">
        <v>9.7656199999999003E-3</v>
      </c>
      <c r="AN68">
        <v>3.0110666666666602E-2</v>
      </c>
      <c r="AO68">
        <v>3.2551999999999E-3</v>
      </c>
      <c r="AP68">
        <v>8.1380166666665896E-3</v>
      </c>
      <c r="AQ68">
        <v>0</v>
      </c>
      <c r="AR68">
        <v>0</v>
      </c>
      <c r="AS68">
        <v>1.6276033333333301E-2</v>
      </c>
      <c r="AT68">
        <v>180.66399999999999</v>
      </c>
      <c r="AU68">
        <v>19.531199999999998</v>
      </c>
      <c r="AV68">
        <v>48.8280999999999</v>
      </c>
      <c r="AW68">
        <v>0</v>
      </c>
      <c r="AX68">
        <v>0</v>
      </c>
      <c r="AY68">
        <v>97.656199999999899</v>
      </c>
      <c r="AZ68">
        <v>1266510</v>
      </c>
      <c r="BA68">
        <v>74.623189999999994</v>
      </c>
      <c r="BB68">
        <v>74.623189999999994</v>
      </c>
      <c r="BC68">
        <v>1.8727273958361299</v>
      </c>
      <c r="BD68" s="1">
        <v>5.8920332251620502E-5</v>
      </c>
      <c r="BE68" s="1">
        <v>5.8920332251620502E-5</v>
      </c>
      <c r="BF68">
        <v>-4.2298812273687298</v>
      </c>
      <c r="BG68" s="1">
        <v>5.8909619999999997E-5</v>
      </c>
      <c r="BH68">
        <v>-4.2299601651441501</v>
      </c>
      <c r="BI68" s="1">
        <v>5.8906400000000002E-5</v>
      </c>
      <c r="BJ68">
        <v>-7.6612470000000004</v>
      </c>
      <c r="BK68">
        <v>-0.79873769999999999</v>
      </c>
      <c r="BL68" s="1">
        <v>-6.04910107302745E-6</v>
      </c>
      <c r="BM68" s="1">
        <v>-6.3066039747021305E-7</v>
      </c>
      <c r="BN68" s="1">
        <v>-6.0479939999999998E-6</v>
      </c>
      <c r="BO68" s="1">
        <v>-6.3051100000000003E-7</v>
      </c>
      <c r="BP68" s="1">
        <v>3.1857820000000002E-7</v>
      </c>
      <c r="BQ68">
        <v>-0.10268213999999901</v>
      </c>
      <c r="BR68">
        <v>-1.06544239999999E-2</v>
      </c>
      <c r="BS68">
        <v>1.0000908007042899</v>
      </c>
      <c r="BT68" s="1">
        <v>4.0351043418528003E-5</v>
      </c>
      <c r="BU68" s="1">
        <v>4.03461799999999E-5</v>
      </c>
      <c r="BV68">
        <v>1.0001579142683401</v>
      </c>
      <c r="BW68" s="1">
        <v>2.0409574342089601E-5</v>
      </c>
      <c r="BX68" s="1">
        <v>2.0405949999999899E-5</v>
      </c>
      <c r="BY68">
        <v>10.630559999999999</v>
      </c>
      <c r="BZ68">
        <v>319.70069999999998</v>
      </c>
      <c r="CA68">
        <v>2.5047407293014201</v>
      </c>
      <c r="CB68">
        <v>532.83449999999903</v>
      </c>
      <c r="CC68">
        <v>2.72658947891777</v>
      </c>
      <c r="CD68">
        <v>16.635560000000002</v>
      </c>
      <c r="CE68">
        <v>4.2867066422222804</v>
      </c>
      <c r="CF68">
        <v>6.1056929999999996</v>
      </c>
      <c r="CG68">
        <v>56.507399999999997</v>
      </c>
      <c r="CH68">
        <v>1.75210532015204</v>
      </c>
      <c r="CI68">
        <v>94.178999999999903</v>
      </c>
      <c r="CJ68">
        <v>1.9739540697683999</v>
      </c>
      <c r="CK68">
        <v>0.179534999999999</v>
      </c>
      <c r="CL68">
        <v>0.49202137799055201</v>
      </c>
      <c r="CM68">
        <v>0.42968746594039198</v>
      </c>
      <c r="CN68">
        <v>0.49115419298285801</v>
      </c>
      <c r="CO68">
        <v>9.3927909999999906E-2</v>
      </c>
      <c r="CP68">
        <v>8.9215449999999794E-2</v>
      </c>
      <c r="CQ68">
        <v>0.406794199999999</v>
      </c>
      <c r="CR68">
        <v>1.1606239999999901</v>
      </c>
      <c r="CS68">
        <v>0.60418429999999901</v>
      </c>
      <c r="CT68">
        <v>1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255</v>
      </c>
      <c r="DA68">
        <v>3.9215686274508901E-3</v>
      </c>
      <c r="DB68">
        <v>3.90625E-3</v>
      </c>
      <c r="DC68">
        <v>7.8125E-3</v>
      </c>
      <c r="DD68">
        <v>2.44138747709999E-4</v>
      </c>
      <c r="DE68">
        <v>6.2255380666051699E-2</v>
      </c>
      <c r="DF68">
        <v>1266675</v>
      </c>
      <c r="DG68">
        <v>1266640</v>
      </c>
      <c r="DH68">
        <v>1266730</v>
      </c>
      <c r="DI68">
        <v>1266510</v>
      </c>
      <c r="DJ68">
        <v>1266510</v>
      </c>
      <c r="DK68">
        <v>1266640</v>
      </c>
      <c r="DL68">
        <v>51.104999999999997</v>
      </c>
      <c r="DM68">
        <v>72.148719999999997</v>
      </c>
      <c r="DN68">
        <v>23.265029999999999</v>
      </c>
      <c r="DO68">
        <v>0</v>
      </c>
      <c r="DP68">
        <v>0</v>
      </c>
      <c r="DQ68">
        <v>67.412469999999999</v>
      </c>
      <c r="DR68">
        <v>1266625</v>
      </c>
      <c r="DS68">
        <v>1266570</v>
      </c>
      <c r="DT68">
        <v>1266710</v>
      </c>
      <c r="DU68">
        <v>1266510</v>
      </c>
      <c r="DV68">
        <v>1266510</v>
      </c>
      <c r="DW68">
        <v>1266570</v>
      </c>
      <c r="DX68" s="1">
        <v>1.1008772E-15</v>
      </c>
      <c r="DY68" s="1">
        <v>-1.1008772E-15</v>
      </c>
      <c r="DZ68" s="1">
        <v>-1.39610499999999E-15</v>
      </c>
      <c r="EA68" s="1">
        <v>-1.4381583E-15</v>
      </c>
      <c r="EB68">
        <v>0</v>
      </c>
      <c r="EC68">
        <v>0</v>
      </c>
      <c r="ED68" s="1">
        <v>-8.0484669999999996E-16</v>
      </c>
    </row>
    <row r="69" spans="1:134" x14ac:dyDescent="0.35">
      <c r="A69">
        <v>10</v>
      </c>
      <c r="B69">
        <v>1</v>
      </c>
      <c r="C69">
        <v>8056</v>
      </c>
      <c r="D69">
        <v>918</v>
      </c>
      <c r="E69">
        <v>5</v>
      </c>
      <c r="F69">
        <v>8</v>
      </c>
      <c r="G69">
        <v>6</v>
      </c>
      <c r="H69">
        <v>6</v>
      </c>
      <c r="I69">
        <v>0</v>
      </c>
      <c r="J69">
        <v>0</v>
      </c>
      <c r="K69">
        <v>1</v>
      </c>
      <c r="L69">
        <v>6</v>
      </c>
      <c r="M69">
        <v>14</v>
      </c>
      <c r="N69">
        <v>4</v>
      </c>
      <c r="O69">
        <v>0</v>
      </c>
      <c r="P69">
        <v>-1</v>
      </c>
      <c r="Q69">
        <v>4</v>
      </c>
      <c r="R69">
        <v>-2.5</v>
      </c>
      <c r="S69">
        <v>0</v>
      </c>
      <c r="T69">
        <v>0.9</v>
      </c>
      <c r="U69">
        <v>1.0037477798724601</v>
      </c>
      <c r="V69">
        <v>0.23583748164832599</v>
      </c>
      <c r="W69">
        <v>1.77515738561971</v>
      </c>
      <c r="X69">
        <v>0.32404729645135599</v>
      </c>
      <c r="Y69">
        <v>0.32498336395167099</v>
      </c>
      <c r="Z69">
        <v>1.5393199039713801</v>
      </c>
      <c r="AA69">
        <v>1.0036657643379401</v>
      </c>
      <c r="AB69">
        <v>0.14567633427365401</v>
      </c>
      <c r="AC69">
        <v>1.8461687939957601</v>
      </c>
      <c r="AD69">
        <v>0.36149818254635002</v>
      </c>
      <c r="AE69">
        <v>0.36247837721863801</v>
      </c>
      <c r="AF69">
        <v>1.7004924597221101</v>
      </c>
      <c r="AG69">
        <v>2.1679699999999899E-2</v>
      </c>
      <c r="AH69">
        <v>-1.66401598550679</v>
      </c>
      <c r="AI69">
        <v>1.9531199999999901E-3</v>
      </c>
      <c r="AJ69">
        <v>4.8828099999998903E-3</v>
      </c>
      <c r="AK69">
        <v>0</v>
      </c>
      <c r="AL69">
        <v>0</v>
      </c>
      <c r="AM69">
        <v>1.1718799999999901E-2</v>
      </c>
      <c r="AN69">
        <v>2.7099624999999902E-2</v>
      </c>
      <c r="AO69">
        <v>2.4413999999999001E-3</v>
      </c>
      <c r="AP69">
        <v>6.1035124999999002E-3</v>
      </c>
      <c r="AQ69">
        <v>0</v>
      </c>
      <c r="AR69">
        <v>0</v>
      </c>
      <c r="AS69">
        <v>1.4648499999999899E-2</v>
      </c>
      <c r="AT69">
        <v>216.796999999999</v>
      </c>
      <c r="AU69">
        <v>19.531199999999998</v>
      </c>
      <c r="AV69">
        <v>48.8280999999999</v>
      </c>
      <c r="AW69">
        <v>0</v>
      </c>
      <c r="AX69">
        <v>0</v>
      </c>
      <c r="AY69">
        <v>117.18799999999899</v>
      </c>
      <c r="AZ69">
        <v>1266510</v>
      </c>
      <c r="BA69">
        <v>100.29441999999899</v>
      </c>
      <c r="BB69">
        <v>100.29441999999899</v>
      </c>
      <c r="BC69">
        <v>2.0011308314692702</v>
      </c>
      <c r="BD69" s="1">
        <v>7.9189599766286796E-5</v>
      </c>
      <c r="BE69" s="1">
        <v>7.9189599766286796E-5</v>
      </c>
      <c r="BF69">
        <v>-4.10147779173559</v>
      </c>
      <c r="BG69" s="1">
        <v>7.9175400000000001E-5</v>
      </c>
      <c r="BH69">
        <v>-4.1015557274006502</v>
      </c>
      <c r="BI69" s="1">
        <v>7.9179639999999905E-5</v>
      </c>
      <c r="BJ69">
        <v>-5.8753200000000003</v>
      </c>
      <c r="BK69">
        <v>-1.3093710000000001</v>
      </c>
      <c r="BL69" s="1">
        <v>-4.6389842954260104E-6</v>
      </c>
      <c r="BM69" s="1">
        <v>-1.0338418172774E-6</v>
      </c>
      <c r="BN69" s="1">
        <v>-4.6381029999999902E-6</v>
      </c>
      <c r="BO69" s="1">
        <v>-1.03371219999999E-6</v>
      </c>
      <c r="BP69" s="1">
        <v>6.9185459999999995E-7</v>
      </c>
      <c r="BQ69">
        <v>-5.8732639999999899E-2</v>
      </c>
      <c r="BR69">
        <v>-1.3029769999999901E-2</v>
      </c>
      <c r="BS69">
        <v>1.0000600074219701</v>
      </c>
      <c r="BT69" s="1">
        <v>4.6833384655470497E-5</v>
      </c>
      <c r="BU69" s="1">
        <v>4.6828210000000001E-5</v>
      </c>
      <c r="BV69">
        <v>1.0000157914268299</v>
      </c>
      <c r="BW69" s="1">
        <v>2.9743689351051298E-5</v>
      </c>
      <c r="BX69" s="1">
        <v>2.9742269999999999E-5</v>
      </c>
      <c r="BY69">
        <v>10.63959</v>
      </c>
      <c r="BZ69">
        <v>320.97050000000002</v>
      </c>
      <c r="CA69">
        <v>2.5064621275615901</v>
      </c>
      <c r="CB69">
        <v>401.21312499999902</v>
      </c>
      <c r="CC69">
        <v>2.6033721405696499</v>
      </c>
      <c r="CD69">
        <v>16.619029999999999</v>
      </c>
      <c r="CE69">
        <v>3.2021412379432501</v>
      </c>
      <c r="CF69">
        <v>6.1042699999999996</v>
      </c>
      <c r="CG69">
        <v>56.485299999999903</v>
      </c>
      <c r="CH69">
        <v>1.75193543532957</v>
      </c>
      <c r="CI69">
        <v>70.606624999999994</v>
      </c>
      <c r="CJ69">
        <v>1.84884544833763</v>
      </c>
      <c r="CK69">
        <v>0.17921489999999901</v>
      </c>
      <c r="CL69">
        <v>0.490186356827431</v>
      </c>
      <c r="CM69">
        <v>0.42975590811391801</v>
      </c>
      <c r="CN69">
        <v>0.49119477767176101</v>
      </c>
      <c r="CO69">
        <v>7.0427949999999906E-2</v>
      </c>
      <c r="CP69">
        <v>6.6839779999999904E-2</v>
      </c>
      <c r="CQ69">
        <v>0.30450889999999903</v>
      </c>
      <c r="CR69">
        <v>1.131035</v>
      </c>
      <c r="CS69">
        <v>0.61559629999999999</v>
      </c>
      <c r="CT69">
        <v>1</v>
      </c>
      <c r="CU69">
        <v>1</v>
      </c>
      <c r="CV69">
        <v>1</v>
      </c>
      <c r="CW69">
        <v>1</v>
      </c>
      <c r="CX69">
        <v>0</v>
      </c>
      <c r="CY69">
        <v>0</v>
      </c>
      <c r="CZ69">
        <v>255</v>
      </c>
      <c r="DA69">
        <v>3.9215686274508901E-3</v>
      </c>
      <c r="DB69">
        <v>3.90625E-3</v>
      </c>
      <c r="DC69">
        <v>7.8125E-3</v>
      </c>
      <c r="DD69">
        <v>2.44138747709999E-4</v>
      </c>
      <c r="DE69">
        <v>6.2255380666051699E-2</v>
      </c>
      <c r="DF69">
        <v>1266642</v>
      </c>
      <c r="DG69">
        <v>1266640</v>
      </c>
      <c r="DH69">
        <v>1266730</v>
      </c>
      <c r="DI69">
        <v>1266510</v>
      </c>
      <c r="DJ69">
        <v>1266510</v>
      </c>
      <c r="DK69">
        <v>1266770</v>
      </c>
      <c r="DL69">
        <v>59.314949999999897</v>
      </c>
      <c r="DM69">
        <v>72.208590000000001</v>
      </c>
      <c r="DN69">
        <v>22.716470000000001</v>
      </c>
      <c r="DO69">
        <v>0</v>
      </c>
      <c r="DP69">
        <v>0</v>
      </c>
      <c r="DQ69">
        <v>2.9989620000000001</v>
      </c>
      <c r="DR69">
        <v>1266586</v>
      </c>
      <c r="DS69">
        <v>1266570</v>
      </c>
      <c r="DT69">
        <v>1266710</v>
      </c>
      <c r="DU69">
        <v>1266510</v>
      </c>
      <c r="DV69">
        <v>1266510</v>
      </c>
      <c r="DW69">
        <v>1266770</v>
      </c>
      <c r="DX69" s="1">
        <v>-1.98295899999999E-16</v>
      </c>
      <c r="DY69" s="1">
        <v>1.98295899999999E-16</v>
      </c>
      <c r="DZ69" s="1">
        <v>-6.3486619999999999E-16</v>
      </c>
      <c r="EA69" s="1">
        <v>2.1307980000000002E-15</v>
      </c>
      <c r="EB69">
        <v>0</v>
      </c>
      <c r="EC69">
        <v>0</v>
      </c>
      <c r="ED69" s="1">
        <v>1.3057263000000001E-15</v>
      </c>
    </row>
    <row r="70" spans="1:134" x14ac:dyDescent="0.35">
      <c r="A70">
        <v>10</v>
      </c>
      <c r="B70">
        <v>1</v>
      </c>
      <c r="C70">
        <v>8056</v>
      </c>
      <c r="D70">
        <v>1086</v>
      </c>
      <c r="E70">
        <v>6</v>
      </c>
      <c r="F70">
        <v>20</v>
      </c>
      <c r="G70">
        <v>6</v>
      </c>
      <c r="H70">
        <v>6</v>
      </c>
      <c r="I70">
        <v>0</v>
      </c>
      <c r="J70">
        <v>0</v>
      </c>
      <c r="K70">
        <v>1</v>
      </c>
      <c r="L70">
        <v>6</v>
      </c>
      <c r="M70">
        <v>14</v>
      </c>
      <c r="N70">
        <v>4</v>
      </c>
      <c r="O70">
        <v>0</v>
      </c>
      <c r="P70">
        <v>-1</v>
      </c>
      <c r="Q70">
        <v>4</v>
      </c>
      <c r="R70">
        <v>-2.5</v>
      </c>
      <c r="S70">
        <v>0</v>
      </c>
      <c r="T70">
        <v>0.9</v>
      </c>
      <c r="U70">
        <v>1.0037477798724601</v>
      </c>
      <c r="V70">
        <v>0.23583748164832599</v>
      </c>
      <c r="W70">
        <v>1.77515738561971</v>
      </c>
      <c r="X70">
        <v>0.32404729645135599</v>
      </c>
      <c r="Y70">
        <v>0.32498336395167099</v>
      </c>
      <c r="Z70">
        <v>1.5393199039713801</v>
      </c>
      <c r="AA70">
        <v>1.0036657643379401</v>
      </c>
      <c r="AB70">
        <v>0.14567633427365401</v>
      </c>
      <c r="AC70">
        <v>1.8461687939957601</v>
      </c>
      <c r="AD70">
        <v>0.36149818254635002</v>
      </c>
      <c r="AE70">
        <v>0.36247837721863801</v>
      </c>
      <c r="AF70">
        <v>1.7004924597221101</v>
      </c>
      <c r="AG70">
        <v>6.6992169999999907E-2</v>
      </c>
      <c r="AH70">
        <v>-1.1740055673899501</v>
      </c>
      <c r="AI70">
        <v>1.9531199999999901E-3</v>
      </c>
      <c r="AJ70">
        <v>4.8828099999998903E-3</v>
      </c>
      <c r="AK70">
        <v>0</v>
      </c>
      <c r="AL70">
        <v>0</v>
      </c>
      <c r="AM70">
        <v>3.4277329999999898E-2</v>
      </c>
      <c r="AN70">
        <v>3.3496084999999898E-2</v>
      </c>
      <c r="AO70">
        <v>9.7655999999999904E-4</v>
      </c>
      <c r="AP70">
        <v>2.4414049999999E-3</v>
      </c>
      <c r="AQ70">
        <v>0</v>
      </c>
      <c r="AR70">
        <v>0</v>
      </c>
      <c r="AS70">
        <v>1.71386649999999E-2</v>
      </c>
      <c r="AT70">
        <v>669.92169999999999</v>
      </c>
      <c r="AU70">
        <v>19.531199999999998</v>
      </c>
      <c r="AV70">
        <v>48.8280999999999</v>
      </c>
      <c r="AW70">
        <v>0</v>
      </c>
      <c r="AX70">
        <v>0</v>
      </c>
      <c r="AY70">
        <v>342.77329999999898</v>
      </c>
      <c r="AZ70">
        <v>1266510</v>
      </c>
      <c r="BA70">
        <v>253.77579999999901</v>
      </c>
      <c r="BB70">
        <v>253.77579999999901</v>
      </c>
      <c r="BC70">
        <v>2.4043044116516898</v>
      </c>
      <c r="BD70">
        <v>2.0037409890166999E-4</v>
      </c>
      <c r="BE70">
        <v>2.0037409890166999E-4</v>
      </c>
      <c r="BF70">
        <v>-3.6983042115532498</v>
      </c>
      <c r="BG70">
        <v>2.0029799999993E-4</v>
      </c>
      <c r="BH70">
        <v>-3.6984691542413999</v>
      </c>
      <c r="BI70">
        <v>2.0033329999996001E-4</v>
      </c>
      <c r="BJ70">
        <v>-3.2029508999999998</v>
      </c>
      <c r="BK70">
        <v>-4.9427539999999901</v>
      </c>
      <c r="BL70" s="1">
        <v>-2.52895823957173E-6</v>
      </c>
      <c r="BM70" s="1">
        <v>-3.9026569075648799E-6</v>
      </c>
      <c r="BN70" s="1">
        <v>-2.5280137999999999E-6</v>
      </c>
      <c r="BO70" s="1">
        <v>-3.9018590000000002E-6</v>
      </c>
      <c r="BP70" s="1">
        <v>1.3565920000000001E-6</v>
      </c>
      <c r="BQ70">
        <v>-1.2476868999999899E-2</v>
      </c>
      <c r="BR70">
        <v>-1.9476259999999902E-2</v>
      </c>
      <c r="BS70">
        <v>1.00016502041041</v>
      </c>
      <c r="BT70" s="1">
        <v>1.89714680499956E-5</v>
      </c>
      <c r="BU70" s="1">
        <v>1.8968325000000001E-5</v>
      </c>
      <c r="BV70">
        <v>1.00000789571341</v>
      </c>
      <c r="BW70" s="1">
        <v>5.7981831963427003E-7</v>
      </c>
      <c r="BX70" s="1">
        <v>5.7981369999999998E-7</v>
      </c>
      <c r="BY70">
        <v>10.65579</v>
      </c>
      <c r="BZ70">
        <v>323.24329999999998</v>
      </c>
      <c r="CA70">
        <v>2.50952629562775</v>
      </c>
      <c r="CB70">
        <v>161.62164999999999</v>
      </c>
      <c r="CC70">
        <v>2.2084962999637701</v>
      </c>
      <c r="CD70">
        <v>16.589279999999999</v>
      </c>
      <c r="CE70">
        <v>1.2744696113065099</v>
      </c>
      <c r="CF70">
        <v>6.1017089999999996</v>
      </c>
      <c r="CG70">
        <v>56.445779999999999</v>
      </c>
      <c r="CH70">
        <v>1.7516314754217299</v>
      </c>
      <c r="CI70">
        <v>28.22289</v>
      </c>
      <c r="CJ70">
        <v>1.45060147975775</v>
      </c>
      <c r="CK70">
        <v>0.17864099999999999</v>
      </c>
      <c r="CL70">
        <v>0.48693850231213298</v>
      </c>
      <c r="CM70">
        <v>0.42987857014773101</v>
      </c>
      <c r="CN70">
        <v>0.49126942871766699</v>
      </c>
      <c r="CO70">
        <v>2.81582399999999E-2</v>
      </c>
      <c r="CP70">
        <v>2.66843799999999E-2</v>
      </c>
      <c r="CQ70">
        <v>0.121383299999999</v>
      </c>
      <c r="CR70">
        <v>1.3348089999999999</v>
      </c>
      <c r="CS70">
        <v>0.67357329999999904</v>
      </c>
      <c r="CT70">
        <v>1</v>
      </c>
      <c r="CU70">
        <v>1</v>
      </c>
      <c r="CV70">
        <v>1</v>
      </c>
      <c r="CW70">
        <v>1</v>
      </c>
      <c r="CX70">
        <v>0</v>
      </c>
      <c r="CY70">
        <v>0</v>
      </c>
      <c r="CZ70">
        <v>255</v>
      </c>
      <c r="DA70">
        <v>3.9215686274508901E-3</v>
      </c>
      <c r="DB70">
        <v>3.90625E-3</v>
      </c>
      <c r="DC70">
        <v>7.8125E-3</v>
      </c>
      <c r="DD70">
        <v>2.44138747709999E-4</v>
      </c>
      <c r="DE70">
        <v>6.2255380666051699E-2</v>
      </c>
      <c r="DF70">
        <v>1266740</v>
      </c>
      <c r="DG70">
        <v>1266640</v>
      </c>
      <c r="DH70">
        <v>1266730</v>
      </c>
      <c r="DI70">
        <v>1266510</v>
      </c>
      <c r="DJ70">
        <v>1266510</v>
      </c>
      <c r="DK70">
        <v>1266719</v>
      </c>
      <c r="DL70">
        <v>24.027553999999999</v>
      </c>
      <c r="DM70">
        <v>72.316400000000002</v>
      </c>
      <c r="DN70">
        <v>21.759350000000001</v>
      </c>
      <c r="DO70">
        <v>0</v>
      </c>
      <c r="DP70">
        <v>0</v>
      </c>
      <c r="DQ70">
        <v>34.309722000000001</v>
      </c>
      <c r="DR70">
        <v>1266719</v>
      </c>
      <c r="DS70">
        <v>1266570</v>
      </c>
      <c r="DT70">
        <v>1266710</v>
      </c>
      <c r="DU70">
        <v>1266510</v>
      </c>
      <c r="DV70">
        <v>1266510</v>
      </c>
      <c r="DW70">
        <v>1266685</v>
      </c>
      <c r="DX70" s="1">
        <v>-9.1858299999999909E-16</v>
      </c>
      <c r="DY70" s="1">
        <v>9.1858299999999909E-16</v>
      </c>
      <c r="DZ70" s="1">
        <v>-1.15753909999999E-15</v>
      </c>
      <c r="EA70" s="1">
        <v>7.4144690000000001E-16</v>
      </c>
      <c r="EB70">
        <v>0</v>
      </c>
      <c r="EC70">
        <v>0</v>
      </c>
      <c r="ED70" s="1">
        <v>4.0390109999999898E-16</v>
      </c>
    </row>
    <row r="71" spans="1:134" x14ac:dyDescent="0.35">
      <c r="A71">
        <v>10</v>
      </c>
      <c r="B71">
        <v>1</v>
      </c>
      <c r="C71">
        <v>8056</v>
      </c>
      <c r="D71">
        <v>1254</v>
      </c>
      <c r="E71">
        <v>7</v>
      </c>
      <c r="F71">
        <v>80</v>
      </c>
      <c r="G71">
        <v>6</v>
      </c>
      <c r="H71">
        <v>6</v>
      </c>
      <c r="I71">
        <v>0</v>
      </c>
      <c r="J71">
        <v>0</v>
      </c>
      <c r="K71">
        <v>1</v>
      </c>
      <c r="L71">
        <v>6</v>
      </c>
      <c r="M71">
        <v>14</v>
      </c>
      <c r="N71">
        <v>4</v>
      </c>
      <c r="O71">
        <v>0</v>
      </c>
      <c r="P71">
        <v>-1</v>
      </c>
      <c r="Q71">
        <v>4</v>
      </c>
      <c r="R71">
        <v>-2.5</v>
      </c>
      <c r="S71">
        <v>0</v>
      </c>
      <c r="T71">
        <v>0.9</v>
      </c>
      <c r="U71">
        <v>1.0037477798724601</v>
      </c>
      <c r="V71">
        <v>0.23583748164832599</v>
      </c>
      <c r="W71">
        <v>1.77515738561971</v>
      </c>
      <c r="X71">
        <v>0.32404729645135599</v>
      </c>
      <c r="Y71">
        <v>0.32498336395167099</v>
      </c>
      <c r="Z71">
        <v>1.5393199039713801</v>
      </c>
      <c r="AA71">
        <v>1.0036657643379401</v>
      </c>
      <c r="AB71">
        <v>0.14567633427365401</v>
      </c>
      <c r="AC71">
        <v>1.8461687939957601</v>
      </c>
      <c r="AD71">
        <v>0.36149818254635002</v>
      </c>
      <c r="AE71">
        <v>0.36247837721863801</v>
      </c>
      <c r="AF71">
        <v>1.7004924597221101</v>
      </c>
      <c r="AG71">
        <v>2.5737289999999899</v>
      </c>
      <c r="AH71">
        <v>0.37336140900370701</v>
      </c>
      <c r="AI71">
        <v>1.9531199999999901E-3</v>
      </c>
      <c r="AJ71">
        <v>4.8828099999998903E-3</v>
      </c>
      <c r="AK71">
        <v>0</v>
      </c>
      <c r="AL71">
        <v>0</v>
      </c>
      <c r="AM71">
        <v>0.11923829999999901</v>
      </c>
      <c r="AN71">
        <v>0.32171612499999902</v>
      </c>
      <c r="AO71">
        <v>2.44139999999999E-4</v>
      </c>
      <c r="AP71">
        <v>6.1035124999989901E-4</v>
      </c>
      <c r="AQ71">
        <v>0</v>
      </c>
      <c r="AR71">
        <v>0</v>
      </c>
      <c r="AS71">
        <v>1.49047874999999E-2</v>
      </c>
      <c r="AT71">
        <v>25737.29</v>
      </c>
      <c r="AU71">
        <v>19.531199999999998</v>
      </c>
      <c r="AV71">
        <v>48.8280999999999</v>
      </c>
      <c r="AW71">
        <v>0</v>
      </c>
      <c r="AX71">
        <v>0</v>
      </c>
      <c r="AY71">
        <v>1192.38299999999</v>
      </c>
      <c r="AZ71">
        <v>1266510</v>
      </c>
      <c r="BA71">
        <v>844.74720000000002</v>
      </c>
      <c r="BB71">
        <v>827.34209999999996</v>
      </c>
      <c r="BC71">
        <v>2.91737945960781</v>
      </c>
      <c r="BD71">
        <v>6.6698818011697004E-4</v>
      </c>
      <c r="BE71">
        <v>6.5324561195723E-4</v>
      </c>
      <c r="BF71">
        <v>-3.1852291635970702</v>
      </c>
      <c r="BG71">
        <v>6.7497579999992001E-4</v>
      </c>
      <c r="BH71">
        <v>-3.17104304652293</v>
      </c>
      <c r="BI71">
        <v>6.5266779999997003E-4</v>
      </c>
      <c r="BJ71">
        <v>94.243470000000002</v>
      </c>
      <c r="BK71">
        <v>143.85309999999899</v>
      </c>
      <c r="BL71" s="1">
        <v>7.4411943056114797E-5</v>
      </c>
      <c r="BM71">
        <v>1.13582285177339E-4</v>
      </c>
      <c r="BN71" s="1">
        <v>7.4340869999999895E-5</v>
      </c>
      <c r="BO71">
        <v>1.1347989999995E-4</v>
      </c>
      <c r="BP71">
        <v>1.1531789999994999E-4</v>
      </c>
      <c r="BQ71">
        <v>0.110792179999999</v>
      </c>
      <c r="BR71">
        <v>0.174264899999999</v>
      </c>
      <c r="BS71">
        <v>1.0001966032640801</v>
      </c>
      <c r="BT71" s="1">
        <v>1.5761204412124601E-5</v>
      </c>
      <c r="BU71" s="1">
        <v>1.5757852999999998E-5</v>
      </c>
      <c r="BV71">
        <v>1.0001350166994301</v>
      </c>
      <c r="BW71" s="1">
        <v>2.7711040576071199E-7</v>
      </c>
      <c r="BX71" s="1">
        <v>2.7707329999999999E-7</v>
      </c>
      <c r="BY71">
        <v>10.66386</v>
      </c>
      <c r="BZ71">
        <v>324.37389999999999</v>
      </c>
      <c r="CA71">
        <v>2.5110425437586099</v>
      </c>
      <c r="CB71">
        <v>40.546737499999999</v>
      </c>
      <c r="CC71">
        <v>1.6079525567666699</v>
      </c>
      <c r="CD71">
        <v>16.57443</v>
      </c>
      <c r="CE71">
        <v>0.392573283758061</v>
      </c>
      <c r="CF71">
        <v>6.1004269999999998</v>
      </c>
      <c r="CG71">
        <v>56.426139999999997</v>
      </c>
      <c r="CH71">
        <v>1.7514803391901099</v>
      </c>
      <c r="CI71">
        <v>7.0532674999999996</v>
      </c>
      <c r="CJ71">
        <v>0.84839035219817005</v>
      </c>
      <c r="CK71">
        <v>0.178355399999999</v>
      </c>
      <c r="CL71">
        <v>0.48533955523399802</v>
      </c>
      <c r="CM71">
        <v>0.42993887413125997</v>
      </c>
      <c r="CN71">
        <v>0.491307186349148</v>
      </c>
      <c r="CO71">
        <v>7.0379399999999396E-3</v>
      </c>
      <c r="CP71">
        <v>6.66466799999995E-3</v>
      </c>
      <c r="CQ71">
        <v>3.02935199999999E-2</v>
      </c>
      <c r="CR71">
        <v>12.701212</v>
      </c>
      <c r="CS71">
        <v>0.58799970000000001</v>
      </c>
      <c r="CT71">
        <v>1</v>
      </c>
      <c r="CU71">
        <v>1</v>
      </c>
      <c r="CV71">
        <v>1</v>
      </c>
      <c r="CW71">
        <v>1</v>
      </c>
      <c r="CX71">
        <v>0</v>
      </c>
      <c r="CY71">
        <v>0</v>
      </c>
      <c r="CZ71">
        <v>195.5</v>
      </c>
      <c r="DA71">
        <v>5.1164661461604597E-3</v>
      </c>
      <c r="DB71">
        <v>3.90625E-3</v>
      </c>
      <c r="DC71">
        <v>8.5937500000000007E-3</v>
      </c>
      <c r="DD71">
        <v>1.81673988080612E-3</v>
      </c>
      <c r="DE71">
        <v>0.35501867454539399</v>
      </c>
      <c r="DF71">
        <v>1266777</v>
      </c>
      <c r="DG71">
        <v>1266640</v>
      </c>
      <c r="DH71">
        <v>1266730</v>
      </c>
      <c r="DI71">
        <v>1266510</v>
      </c>
      <c r="DJ71">
        <v>1266510</v>
      </c>
      <c r="DK71">
        <v>1266683</v>
      </c>
      <c r="DL71">
        <v>19.961722999999999</v>
      </c>
      <c r="DM71">
        <v>72.370319999999893</v>
      </c>
      <c r="DN71">
        <v>21.295200000000001</v>
      </c>
      <c r="DO71">
        <v>0</v>
      </c>
      <c r="DP71">
        <v>0</v>
      </c>
      <c r="DQ71">
        <v>38.401376299999903</v>
      </c>
      <c r="DR71">
        <v>1266759</v>
      </c>
      <c r="DS71">
        <v>1266570</v>
      </c>
      <c r="DT71">
        <v>1266710</v>
      </c>
      <c r="DU71">
        <v>1266510</v>
      </c>
      <c r="DV71">
        <v>1266510</v>
      </c>
      <c r="DW71">
        <v>1266644</v>
      </c>
      <c r="DX71" s="1">
        <v>-5.3049669999999997E-15</v>
      </c>
      <c r="DY71" s="1">
        <v>5.3049669999999997E-15</v>
      </c>
      <c r="DZ71" s="1">
        <v>3.7032168000000001E-16</v>
      </c>
      <c r="EA71" s="1">
        <v>2.9971199999999998E-16</v>
      </c>
      <c r="EB71">
        <v>0</v>
      </c>
      <c r="EC71">
        <v>0</v>
      </c>
      <c r="ED71" s="1">
        <v>2.0815124299999899E-15</v>
      </c>
    </row>
    <row r="72" spans="1:134" x14ac:dyDescent="0.35">
      <c r="A72">
        <v>30</v>
      </c>
      <c r="B72">
        <v>1</v>
      </c>
      <c r="C72">
        <v>8057</v>
      </c>
      <c r="D72">
        <v>102</v>
      </c>
      <c r="E72">
        <v>0</v>
      </c>
      <c r="F72">
        <v>1.5</v>
      </c>
      <c r="G72">
        <v>7</v>
      </c>
      <c r="H72">
        <v>7</v>
      </c>
      <c r="I72">
        <v>0</v>
      </c>
      <c r="J72">
        <v>0</v>
      </c>
      <c r="K72">
        <v>1</v>
      </c>
      <c r="L72">
        <v>6</v>
      </c>
      <c r="M72">
        <v>14</v>
      </c>
      <c r="N72">
        <v>4</v>
      </c>
      <c r="O72">
        <v>0</v>
      </c>
      <c r="P72">
        <v>-1</v>
      </c>
      <c r="Q72">
        <v>4</v>
      </c>
      <c r="R72">
        <v>-2.5</v>
      </c>
      <c r="S72">
        <v>0</v>
      </c>
      <c r="T72">
        <v>0.9</v>
      </c>
      <c r="U72">
        <v>0.99843808831671399</v>
      </c>
      <c r="V72">
        <v>0.37262863049588602</v>
      </c>
      <c r="W72">
        <v>1.6209569375036901</v>
      </c>
      <c r="X72">
        <v>0.26882912227085398</v>
      </c>
      <c r="Y72">
        <v>0.26821519812379302</v>
      </c>
      <c r="Z72">
        <v>1.2483283070078</v>
      </c>
      <c r="AA72">
        <v>0.99834170868087102</v>
      </c>
      <c r="AB72">
        <v>0.14646067678913099</v>
      </c>
      <c r="AC72">
        <v>1.8432729014384801</v>
      </c>
      <c r="AD72">
        <v>0.36235930503357</v>
      </c>
      <c r="AE72">
        <v>0.36139155717358701</v>
      </c>
      <c r="AF72">
        <v>1.69681222464935</v>
      </c>
      <c r="AG72">
        <v>5.8593799999999002E-3</v>
      </c>
      <c r="AH72">
        <v>-2.23214833565837</v>
      </c>
      <c r="AI72">
        <v>3.90625E-3</v>
      </c>
      <c r="AJ72">
        <v>9.7656199999999003E-3</v>
      </c>
      <c r="AK72">
        <v>0</v>
      </c>
      <c r="AL72">
        <v>0</v>
      </c>
      <c r="AM72">
        <v>3.90625E-3</v>
      </c>
      <c r="AN72">
        <v>5.2083377777777697E-2</v>
      </c>
      <c r="AO72">
        <v>3.4722222222222203E-2</v>
      </c>
      <c r="AP72">
        <v>8.6805511111110997E-2</v>
      </c>
      <c r="AQ72">
        <v>0</v>
      </c>
      <c r="AR72">
        <v>0</v>
      </c>
      <c r="AS72">
        <v>3.4722222222222203E-2</v>
      </c>
      <c r="AT72">
        <v>58.593800000000002</v>
      </c>
      <c r="AU72">
        <v>39.0625</v>
      </c>
      <c r="AV72">
        <v>97.656199999999899</v>
      </c>
      <c r="AW72">
        <v>0</v>
      </c>
      <c r="AX72">
        <v>0</v>
      </c>
      <c r="AY72">
        <v>39.0625</v>
      </c>
      <c r="AZ72">
        <v>1266510</v>
      </c>
      <c r="BA72">
        <v>4.8110803333333303</v>
      </c>
      <c r="BB72">
        <v>4.8110803333333303</v>
      </c>
      <c r="BC72">
        <v>0.655626906123563</v>
      </c>
      <c r="BD72" s="1">
        <v>3.7986911539058701E-6</v>
      </c>
      <c r="BE72" s="1">
        <v>3.7986911539058701E-6</v>
      </c>
      <c r="BF72">
        <v>-5.4469817170813002</v>
      </c>
      <c r="BG72" s="1">
        <v>3.7961040000000001E-6</v>
      </c>
      <c r="BH72">
        <v>-5.4472772759434598</v>
      </c>
      <c r="BI72" s="1">
        <v>3.7974790000000001E-6</v>
      </c>
      <c r="BJ72">
        <v>-11.408026666666601</v>
      </c>
      <c r="BK72">
        <v>4.6397366666666597</v>
      </c>
      <c r="BL72" s="1">
        <v>-9.0074509215613498E-6</v>
      </c>
      <c r="BM72" s="1">
        <v>3.6634031051208899E-6</v>
      </c>
      <c r="BN72" s="1">
        <v>-9.0013246666666598E-6</v>
      </c>
      <c r="BO72" s="1">
        <v>3.6635546666666599E-6</v>
      </c>
      <c r="BP72" s="1">
        <v>1.4635643333333299E-5</v>
      </c>
      <c r="BQ72">
        <v>-2.6107466666666599</v>
      </c>
      <c r="BR72">
        <v>1.90463099999999</v>
      </c>
      <c r="BS72">
        <v>1.00057638707945</v>
      </c>
      <c r="BT72">
        <v>1.11385276599953E-4</v>
      </c>
      <c r="BU72">
        <v>1.1130896666660899E-4</v>
      </c>
      <c r="BV72">
        <v>1.00012633141467</v>
      </c>
      <c r="BW72">
        <v>1.3987682687063599E-4</v>
      </c>
      <c r="BX72">
        <v>1.39832533333283E-4</v>
      </c>
      <c r="BY72">
        <v>20.10097</v>
      </c>
      <c r="BZ72">
        <v>1129.2536666666599</v>
      </c>
      <c r="CA72">
        <v>3.0527874959647701</v>
      </c>
      <c r="CB72">
        <v>10030.198888888801</v>
      </c>
      <c r="CC72">
        <v>3.9940904096128702</v>
      </c>
      <c r="CD72">
        <v>443.22579999999999</v>
      </c>
      <c r="CE72">
        <v>262.69068582851997</v>
      </c>
      <c r="CF72">
        <v>27.181429999999899</v>
      </c>
      <c r="CG72">
        <v>112.4941</v>
      </c>
      <c r="CH72">
        <v>2.0511296819403899</v>
      </c>
      <c r="CI72">
        <v>999.85222222222205</v>
      </c>
      <c r="CJ72">
        <v>2.9924325955884998</v>
      </c>
      <c r="CK72">
        <v>0.191689833333333</v>
      </c>
      <c r="CL72">
        <v>0.53957041675940998</v>
      </c>
      <c r="CM72">
        <v>0.43561051058758199</v>
      </c>
      <c r="CN72">
        <v>0.49444803095425999</v>
      </c>
      <c r="CO72">
        <v>2.0305330000000001</v>
      </c>
      <c r="CP72">
        <v>2.0236873333333301</v>
      </c>
      <c r="CQ72">
        <v>8.8375136666666592</v>
      </c>
      <c r="CR72">
        <v>4.0581923333333298</v>
      </c>
      <c r="CS72">
        <v>2.0236873333333301</v>
      </c>
      <c r="CT72">
        <v>85</v>
      </c>
      <c r="CU72">
        <v>0.33858267716535401</v>
      </c>
      <c r="CV72">
        <v>0.33854166666666602</v>
      </c>
      <c r="CW72">
        <v>0.34375</v>
      </c>
      <c r="CX72">
        <v>4.60341706049933E-4</v>
      </c>
      <c r="CY72">
        <v>5.8463396668342701E-2</v>
      </c>
      <c r="CZ72">
        <v>127</v>
      </c>
      <c r="DA72">
        <v>7.8740157480314005E-3</v>
      </c>
      <c r="DB72">
        <v>7.8125E-3</v>
      </c>
      <c r="DC72">
        <v>1.5625E-2</v>
      </c>
      <c r="DD72">
        <v>6.9051255907489999E-4</v>
      </c>
      <c r="DE72">
        <v>8.7695095002514198E-2</v>
      </c>
      <c r="DF72">
        <v>1267380</v>
      </c>
      <c r="DG72">
        <v>1267040</v>
      </c>
      <c r="DH72">
        <v>1267409.66666666</v>
      </c>
      <c r="DI72">
        <v>1266510</v>
      </c>
      <c r="DJ72">
        <v>1266510</v>
      </c>
      <c r="DK72">
        <v>1267040</v>
      </c>
      <c r="DL72">
        <v>141.070566666666</v>
      </c>
      <c r="DM72">
        <v>271.43316666666601</v>
      </c>
      <c r="DN72">
        <v>137.626933333333</v>
      </c>
      <c r="DO72">
        <v>0</v>
      </c>
      <c r="DP72">
        <v>0</v>
      </c>
      <c r="DQ72">
        <v>271.43316666666601</v>
      </c>
      <c r="DR72">
        <v>1267240</v>
      </c>
      <c r="DS72">
        <v>1266760</v>
      </c>
      <c r="DT72">
        <v>1267270</v>
      </c>
      <c r="DU72">
        <v>1266510</v>
      </c>
      <c r="DV72">
        <v>1266510</v>
      </c>
      <c r="DW72">
        <v>1266760</v>
      </c>
      <c r="DX72" s="1">
        <v>1.8147520166666601E-15</v>
      </c>
      <c r="DY72" s="1">
        <v>-1.8147520166666601E-15</v>
      </c>
      <c r="DZ72" s="1">
        <v>-3.2618594333333301E-16</v>
      </c>
      <c r="EA72" s="1">
        <v>1.2806726333333301E-15</v>
      </c>
      <c r="EB72">
        <v>0</v>
      </c>
      <c r="EC72">
        <v>0</v>
      </c>
      <c r="ED72" s="1">
        <v>-3.2618594333333301E-16</v>
      </c>
    </row>
    <row r="73" spans="1:134" x14ac:dyDescent="0.35">
      <c r="A73">
        <v>10</v>
      </c>
      <c r="B73">
        <v>1</v>
      </c>
      <c r="C73">
        <v>8057</v>
      </c>
      <c r="D73">
        <v>270</v>
      </c>
      <c r="E73">
        <v>1</v>
      </c>
      <c r="F73">
        <v>2</v>
      </c>
      <c r="G73">
        <v>7</v>
      </c>
      <c r="H73">
        <v>7</v>
      </c>
      <c r="I73">
        <v>0</v>
      </c>
      <c r="J73">
        <v>0</v>
      </c>
      <c r="K73">
        <v>1</v>
      </c>
      <c r="L73">
        <v>6</v>
      </c>
      <c r="M73">
        <v>14</v>
      </c>
      <c r="N73">
        <v>4</v>
      </c>
      <c r="O73">
        <v>0</v>
      </c>
      <c r="P73">
        <v>-1</v>
      </c>
      <c r="Q73">
        <v>4</v>
      </c>
      <c r="R73">
        <v>-2.5</v>
      </c>
      <c r="S73">
        <v>0</v>
      </c>
      <c r="T73">
        <v>0.9</v>
      </c>
      <c r="U73">
        <v>1.0036522342453</v>
      </c>
      <c r="V73">
        <v>0.39270767985814597</v>
      </c>
      <c r="W73">
        <v>1.6277510033234801</v>
      </c>
      <c r="X73">
        <v>0.26840863746937299</v>
      </c>
      <c r="Y73">
        <v>0.26915364866959002</v>
      </c>
      <c r="Z73">
        <v>1.23504332346534</v>
      </c>
      <c r="AA73">
        <v>1.0036657643379401</v>
      </c>
      <c r="AB73">
        <v>0.14567633427365401</v>
      </c>
      <c r="AC73">
        <v>1.8461687939957601</v>
      </c>
      <c r="AD73">
        <v>0.36149818254635002</v>
      </c>
      <c r="AE73">
        <v>0.36247837721863801</v>
      </c>
      <c r="AF73">
        <v>1.7004924597221101</v>
      </c>
      <c r="AG73">
        <v>5.8593799999999002E-3</v>
      </c>
      <c r="AH73">
        <v>-2.23214833565837</v>
      </c>
      <c r="AI73">
        <v>3.90625E-3</v>
      </c>
      <c r="AJ73">
        <v>9.7656199999999003E-3</v>
      </c>
      <c r="AK73">
        <v>0</v>
      </c>
      <c r="AL73">
        <v>0</v>
      </c>
      <c r="AM73">
        <v>3.90625E-3</v>
      </c>
      <c r="AN73">
        <v>2.9296899999999799E-2</v>
      </c>
      <c r="AO73">
        <v>1.953125E-2</v>
      </c>
      <c r="AP73">
        <v>4.8828099999999902E-2</v>
      </c>
      <c r="AQ73">
        <v>0</v>
      </c>
      <c r="AR73">
        <v>0</v>
      </c>
      <c r="AS73">
        <v>1.953125E-2</v>
      </c>
      <c r="AT73">
        <v>58.593800000000002</v>
      </c>
      <c r="AU73">
        <v>39.0625</v>
      </c>
      <c r="AV73">
        <v>97.656199999999899</v>
      </c>
      <c r="AW73">
        <v>0</v>
      </c>
      <c r="AX73">
        <v>0</v>
      </c>
      <c r="AY73">
        <v>39.0625</v>
      </c>
      <c r="AZ73">
        <v>1266510</v>
      </c>
      <c r="BA73">
        <v>9.1094690000000007</v>
      </c>
      <c r="BB73">
        <v>9.1094690000000007</v>
      </c>
      <c r="BC73">
        <v>0.95934078051514704</v>
      </c>
      <c r="BD73" s="1">
        <v>7.1925756606738102E-6</v>
      </c>
      <c r="BE73" s="1">
        <v>7.1925756606738102E-6</v>
      </c>
      <c r="BF73">
        <v>-5.1432678426897196</v>
      </c>
      <c r="BG73" s="1">
        <v>7.1876469999999998E-6</v>
      </c>
      <c r="BH73">
        <v>-5.1435655401568203</v>
      </c>
      <c r="BI73" s="1">
        <v>7.1874239999999998E-6</v>
      </c>
      <c r="BJ73">
        <v>-13.073119999999999</v>
      </c>
      <c r="BK73">
        <v>16.602160000000001</v>
      </c>
      <c r="BL73" s="1">
        <v>-1.0322160898848001E-5</v>
      </c>
      <c r="BM73" s="1">
        <v>1.31085897466265E-5</v>
      </c>
      <c r="BN73" s="1">
        <v>-1.0315099999999901E-5</v>
      </c>
      <c r="BO73" s="1">
        <v>1.30992E-5</v>
      </c>
      <c r="BP73" s="1">
        <v>1.30992E-5</v>
      </c>
      <c r="BQ73">
        <v>-1.4358529999999901</v>
      </c>
      <c r="BR73">
        <v>1.82412999999999</v>
      </c>
      <c r="BS73">
        <v>1.00057638707945</v>
      </c>
      <c r="BT73">
        <v>1.13946198608719E-4</v>
      </c>
      <c r="BU73">
        <v>1.1386779999996901E-4</v>
      </c>
      <c r="BV73">
        <v>1.00058507236421</v>
      </c>
      <c r="BW73">
        <v>1.0872381584032999E-4</v>
      </c>
      <c r="BX73">
        <v>1.0864799999994E-4</v>
      </c>
      <c r="BY73">
        <v>20.244239999999898</v>
      </c>
      <c r="BZ73">
        <v>1141.0989999999999</v>
      </c>
      <c r="CA73">
        <v>3.0573232517598199</v>
      </c>
      <c r="CB73">
        <v>5705.4949999999999</v>
      </c>
      <c r="CC73">
        <v>3.75629325609584</v>
      </c>
      <c r="CD73">
        <v>210.61689999999999</v>
      </c>
      <c r="CE73">
        <v>125.35187231741401</v>
      </c>
      <c r="CF73">
        <v>12.920310000000001</v>
      </c>
      <c r="CG73">
        <v>112.64230000000001</v>
      </c>
      <c r="CH73">
        <v>2.0517015083591499</v>
      </c>
      <c r="CI73">
        <v>563.21149999999898</v>
      </c>
      <c r="CJ73">
        <v>2.75067151269517</v>
      </c>
      <c r="CK73">
        <v>0.19168869999999899</v>
      </c>
      <c r="CL73">
        <v>0.53770537698177201</v>
      </c>
      <c r="CM73">
        <v>0.43498419599017202</v>
      </c>
      <c r="CN73">
        <v>0.49300578219430502</v>
      </c>
      <c r="CO73">
        <v>1.1396280000000001</v>
      </c>
      <c r="CP73">
        <v>1.1320239999999999</v>
      </c>
      <c r="CQ73">
        <v>4.9772980000000002</v>
      </c>
      <c r="CR73">
        <v>2.2764329999999999</v>
      </c>
      <c r="CS73">
        <v>1.1320239999999999</v>
      </c>
      <c r="CT73">
        <v>1</v>
      </c>
      <c r="CU73">
        <v>1</v>
      </c>
      <c r="CV73">
        <v>1</v>
      </c>
      <c r="CW73">
        <v>1</v>
      </c>
      <c r="CX73">
        <v>0</v>
      </c>
      <c r="CY73">
        <v>0</v>
      </c>
      <c r="CZ73">
        <v>127</v>
      </c>
      <c r="DA73">
        <v>7.8740157480314005E-3</v>
      </c>
      <c r="DB73">
        <v>7.8125E-3</v>
      </c>
      <c r="DC73">
        <v>1.5625E-2</v>
      </c>
      <c r="DD73">
        <v>6.9051255907489999E-4</v>
      </c>
      <c r="DE73">
        <v>8.7695095002514101E-2</v>
      </c>
      <c r="DF73">
        <v>1267380</v>
      </c>
      <c r="DG73">
        <v>1267040</v>
      </c>
      <c r="DH73">
        <v>1267418</v>
      </c>
      <c r="DI73">
        <v>1266510</v>
      </c>
      <c r="DJ73">
        <v>1266510</v>
      </c>
      <c r="DK73">
        <v>1267040</v>
      </c>
      <c r="DL73">
        <v>144.31399999999999</v>
      </c>
      <c r="DM73">
        <v>274.21600000000001</v>
      </c>
      <c r="DN73">
        <v>137.69980000000001</v>
      </c>
      <c r="DO73">
        <v>0</v>
      </c>
      <c r="DP73">
        <v>0</v>
      </c>
      <c r="DQ73">
        <v>274.21600000000001</v>
      </c>
      <c r="DR73">
        <v>1267240</v>
      </c>
      <c r="DS73">
        <v>1266760</v>
      </c>
      <c r="DT73">
        <v>1267280</v>
      </c>
      <c r="DU73">
        <v>1266510</v>
      </c>
      <c r="DV73">
        <v>1266510</v>
      </c>
      <c r="DW73">
        <v>1266760</v>
      </c>
      <c r="DX73" s="1">
        <v>8.7447329999999999E-16</v>
      </c>
      <c r="DY73" s="1">
        <v>-8.7447329999999999E-16</v>
      </c>
      <c r="DZ73" s="1">
        <v>5.5459119999999999E-16</v>
      </c>
      <c r="EA73" s="1">
        <v>8.3810609999999895E-16</v>
      </c>
      <c r="EB73">
        <v>0</v>
      </c>
      <c r="EC73">
        <v>0</v>
      </c>
      <c r="ED73" s="1">
        <v>5.5459119999999999E-16</v>
      </c>
    </row>
    <row r="74" spans="1:134" x14ac:dyDescent="0.35">
      <c r="A74">
        <v>10</v>
      </c>
      <c r="B74">
        <v>1</v>
      </c>
      <c r="C74">
        <v>8057</v>
      </c>
      <c r="D74">
        <v>438</v>
      </c>
      <c r="E74">
        <v>2</v>
      </c>
      <c r="F74">
        <v>3</v>
      </c>
      <c r="G74">
        <v>7</v>
      </c>
      <c r="H74">
        <v>7</v>
      </c>
      <c r="I74">
        <v>0</v>
      </c>
      <c r="J74">
        <v>0</v>
      </c>
      <c r="K74">
        <v>1</v>
      </c>
      <c r="L74">
        <v>6</v>
      </c>
      <c r="M74">
        <v>14</v>
      </c>
      <c r="N74">
        <v>4</v>
      </c>
      <c r="O74">
        <v>0</v>
      </c>
      <c r="P74">
        <v>-1</v>
      </c>
      <c r="Q74">
        <v>4</v>
      </c>
      <c r="R74">
        <v>-2.5</v>
      </c>
      <c r="S74">
        <v>0</v>
      </c>
      <c r="T74">
        <v>0.9</v>
      </c>
      <c r="U74">
        <v>1.0036522342453</v>
      </c>
      <c r="V74">
        <v>0.39270767985814597</v>
      </c>
      <c r="W74">
        <v>1.6277510033234801</v>
      </c>
      <c r="X74">
        <v>0.26840863746937299</v>
      </c>
      <c r="Y74">
        <v>0.26915364866959002</v>
      </c>
      <c r="Z74">
        <v>1.23504332346534</v>
      </c>
      <c r="AA74">
        <v>1.0036657643379401</v>
      </c>
      <c r="AB74">
        <v>0.14567633427365401</v>
      </c>
      <c r="AC74">
        <v>1.8461687939957601</v>
      </c>
      <c r="AD74">
        <v>0.36149818254635002</v>
      </c>
      <c r="AE74">
        <v>0.36247837721863801</v>
      </c>
      <c r="AF74">
        <v>1.7004924597221101</v>
      </c>
      <c r="AG74">
        <v>7.8125E-3</v>
      </c>
      <c r="AH74">
        <v>-2.1072099696478599</v>
      </c>
      <c r="AI74">
        <v>3.90625E-3</v>
      </c>
      <c r="AJ74">
        <v>9.7656199999999003E-3</v>
      </c>
      <c r="AK74">
        <v>0</v>
      </c>
      <c r="AL74">
        <v>0</v>
      </c>
      <c r="AM74">
        <v>5.8593799999999002E-3</v>
      </c>
      <c r="AN74">
        <v>2.6041666666666501E-2</v>
      </c>
      <c r="AO74">
        <v>1.30208333333332E-2</v>
      </c>
      <c r="AP74">
        <v>3.2552066666666601E-2</v>
      </c>
      <c r="AQ74">
        <v>0</v>
      </c>
      <c r="AR74">
        <v>0</v>
      </c>
      <c r="AS74">
        <v>1.9531266666666599E-2</v>
      </c>
      <c r="AT74">
        <v>78.125</v>
      </c>
      <c r="AU74">
        <v>39.0625</v>
      </c>
      <c r="AV74">
        <v>97.656199999999899</v>
      </c>
      <c r="AW74">
        <v>0</v>
      </c>
      <c r="AX74">
        <v>0</v>
      </c>
      <c r="AY74">
        <v>58.593800000000002</v>
      </c>
      <c r="AZ74">
        <v>1266510</v>
      </c>
      <c r="BA74">
        <v>16.917919999999999</v>
      </c>
      <c r="BB74">
        <v>16.917919999999999</v>
      </c>
      <c r="BC74">
        <v>1.22819295146114</v>
      </c>
      <c r="BD74" s="1">
        <v>1.3357904793487601E-5</v>
      </c>
      <c r="BE74" s="1">
        <v>1.3357904793487601E-5</v>
      </c>
      <c r="BF74">
        <v>-4.8744156717437201</v>
      </c>
      <c r="BG74" s="1">
        <v>1.334667E-5</v>
      </c>
      <c r="BH74">
        <v>-4.8747810747421996</v>
      </c>
      <c r="BI74" s="1">
        <v>1.334667E-5</v>
      </c>
      <c r="BJ74">
        <v>-4.2960289999999901</v>
      </c>
      <c r="BK74">
        <v>-4.2960289999999901</v>
      </c>
      <c r="BL74" s="1">
        <v>-3.3920213815919302E-6</v>
      </c>
      <c r="BM74" s="1">
        <v>-3.3920213815919302E-6</v>
      </c>
      <c r="BN74" s="1">
        <v>-3.3891700000000001E-6</v>
      </c>
      <c r="BO74" s="1">
        <v>-3.3891700000000001E-6</v>
      </c>
      <c r="BP74" s="1">
        <v>1.147191E-5</v>
      </c>
      <c r="BQ74">
        <v>-0.25393119999999902</v>
      </c>
      <c r="BR74">
        <v>-0.25393119999999902</v>
      </c>
      <c r="BS74">
        <v>1.00082115419538</v>
      </c>
      <c r="BT74" s="1">
        <v>1.28401354904422E-5</v>
      </c>
      <c r="BU74" s="1">
        <v>1.2829469999999999E-5</v>
      </c>
      <c r="BV74">
        <v>1.00082115419538</v>
      </c>
      <c r="BW74" s="1">
        <v>1.28401354904422E-5</v>
      </c>
      <c r="BX74" s="1">
        <v>1.2829469999999999E-5</v>
      </c>
      <c r="BY74">
        <v>20.36711</v>
      </c>
      <c r="BZ74">
        <v>1154.172</v>
      </c>
      <c r="CA74">
        <v>3.06227036707728</v>
      </c>
      <c r="CB74">
        <v>3847.2399999999898</v>
      </c>
      <c r="CC74">
        <v>3.58514911235762</v>
      </c>
      <c r="CD74">
        <v>113.8018</v>
      </c>
      <c r="CE74">
        <v>68.269088376097798</v>
      </c>
      <c r="CF74">
        <v>12.096079999999899</v>
      </c>
      <c r="CG74">
        <v>112.698799999999</v>
      </c>
      <c r="CH74">
        <v>2.05191929012036</v>
      </c>
      <c r="CI74">
        <v>375.66266666666598</v>
      </c>
      <c r="CJ74">
        <v>2.5747980354006899</v>
      </c>
      <c r="CK74">
        <v>0.18979949999999901</v>
      </c>
      <c r="CL74">
        <v>0.53289538429843797</v>
      </c>
      <c r="CM74">
        <v>0.43419664230729799</v>
      </c>
      <c r="CN74">
        <v>0.49302766851865998</v>
      </c>
      <c r="CO74">
        <v>0.75786810000000004</v>
      </c>
      <c r="CP74">
        <v>0.74977289999999996</v>
      </c>
      <c r="CQ74">
        <v>3.316516</v>
      </c>
      <c r="CR74">
        <v>2.5299649999999998</v>
      </c>
      <c r="CS74">
        <v>1.51271299999999</v>
      </c>
      <c r="CT74">
        <v>1</v>
      </c>
      <c r="CU74">
        <v>1</v>
      </c>
      <c r="CV74">
        <v>1</v>
      </c>
      <c r="CW74">
        <v>1</v>
      </c>
      <c r="CX74">
        <v>0</v>
      </c>
      <c r="CY74">
        <v>0</v>
      </c>
      <c r="CZ74">
        <v>127</v>
      </c>
      <c r="DA74">
        <v>7.8740157480314005E-3</v>
      </c>
      <c r="DB74">
        <v>7.8125E-3</v>
      </c>
      <c r="DC74">
        <v>1.5625E-2</v>
      </c>
      <c r="DD74">
        <v>6.9051255907489999E-4</v>
      </c>
      <c r="DE74">
        <v>8.7695095002514101E-2</v>
      </c>
      <c r="DF74">
        <v>1267560</v>
      </c>
      <c r="DG74">
        <v>1267030</v>
      </c>
      <c r="DH74">
        <v>1267420</v>
      </c>
      <c r="DI74">
        <v>1266510</v>
      </c>
      <c r="DJ74">
        <v>1266510</v>
      </c>
      <c r="DK74">
        <v>1267380</v>
      </c>
      <c r="DL74">
        <v>16.262160000000002</v>
      </c>
      <c r="DM74">
        <v>275.82209999999998</v>
      </c>
      <c r="DN74">
        <v>135.8826</v>
      </c>
      <c r="DO74">
        <v>0</v>
      </c>
      <c r="DP74">
        <v>0</v>
      </c>
      <c r="DQ74">
        <v>147.6559</v>
      </c>
      <c r="DR74">
        <v>1267550</v>
      </c>
      <c r="DS74">
        <v>1266760</v>
      </c>
      <c r="DT74">
        <v>1267288</v>
      </c>
      <c r="DU74">
        <v>1266510</v>
      </c>
      <c r="DV74">
        <v>1266510</v>
      </c>
      <c r="DW74">
        <v>1267230</v>
      </c>
      <c r="DX74" s="1">
        <v>1.1757961E-15</v>
      </c>
      <c r="DY74" s="1">
        <v>-1.1757961E-15</v>
      </c>
      <c r="DZ74" s="1">
        <v>-7.2736909999999999E-16</v>
      </c>
      <c r="EA74" s="1">
        <v>-5.0512899999999997E-16</v>
      </c>
      <c r="EB74">
        <v>0</v>
      </c>
      <c r="EC74">
        <v>0</v>
      </c>
      <c r="ED74" s="1">
        <v>-1.41378399999999E-16</v>
      </c>
    </row>
    <row r="75" spans="1:134" x14ac:dyDescent="0.35">
      <c r="A75">
        <v>10</v>
      </c>
      <c r="B75">
        <v>1</v>
      </c>
      <c r="C75">
        <v>8057</v>
      </c>
      <c r="D75">
        <v>606</v>
      </c>
      <c r="E75">
        <v>3</v>
      </c>
      <c r="F75">
        <v>4</v>
      </c>
      <c r="G75">
        <v>7</v>
      </c>
      <c r="H75">
        <v>7</v>
      </c>
      <c r="I75">
        <v>0</v>
      </c>
      <c r="J75">
        <v>0</v>
      </c>
      <c r="K75">
        <v>1</v>
      </c>
      <c r="L75">
        <v>6</v>
      </c>
      <c r="M75">
        <v>14</v>
      </c>
      <c r="N75">
        <v>4</v>
      </c>
      <c r="O75">
        <v>0</v>
      </c>
      <c r="P75">
        <v>-1</v>
      </c>
      <c r="Q75">
        <v>4</v>
      </c>
      <c r="R75">
        <v>-2.5</v>
      </c>
      <c r="S75">
        <v>0</v>
      </c>
      <c r="T75">
        <v>0.9</v>
      </c>
      <c r="U75">
        <v>1.0036522342453</v>
      </c>
      <c r="V75">
        <v>0.39270767985814597</v>
      </c>
      <c r="W75">
        <v>1.6277510033234801</v>
      </c>
      <c r="X75">
        <v>0.26840863746937299</v>
      </c>
      <c r="Y75">
        <v>0.26915364866959002</v>
      </c>
      <c r="Z75">
        <v>1.23504332346534</v>
      </c>
      <c r="AA75">
        <v>1.0036657643379401</v>
      </c>
      <c r="AB75">
        <v>0.14567633427365401</v>
      </c>
      <c r="AC75">
        <v>1.8461687939957601</v>
      </c>
      <c r="AD75">
        <v>0.36149818254635002</v>
      </c>
      <c r="AE75">
        <v>0.36247837721863801</v>
      </c>
      <c r="AF75">
        <v>1.7004924597221101</v>
      </c>
      <c r="AG75">
        <v>7.8125E-3</v>
      </c>
      <c r="AH75">
        <v>-2.1072099696478599</v>
      </c>
      <c r="AI75">
        <v>3.90625E-3</v>
      </c>
      <c r="AJ75">
        <v>9.7656199999999003E-3</v>
      </c>
      <c r="AK75">
        <v>0</v>
      </c>
      <c r="AL75">
        <v>0</v>
      </c>
      <c r="AM75">
        <v>5.8593799999999002E-3</v>
      </c>
      <c r="AN75">
        <v>1.953125E-2</v>
      </c>
      <c r="AO75">
        <v>9.765625E-3</v>
      </c>
      <c r="AP75">
        <v>2.4414049999999899E-2</v>
      </c>
      <c r="AQ75">
        <v>0</v>
      </c>
      <c r="AR75">
        <v>0</v>
      </c>
      <c r="AS75">
        <v>1.46484499999999E-2</v>
      </c>
      <c r="AT75">
        <v>78.125</v>
      </c>
      <c r="AU75">
        <v>39.0625</v>
      </c>
      <c r="AV75">
        <v>97.656199999999899</v>
      </c>
      <c r="AW75">
        <v>0</v>
      </c>
      <c r="AX75">
        <v>0</v>
      </c>
      <c r="AY75">
        <v>58.593800000000002</v>
      </c>
      <c r="AZ75">
        <v>1266510</v>
      </c>
      <c r="BA75">
        <v>22.324539999999999</v>
      </c>
      <c r="BB75">
        <v>22.324539999999999</v>
      </c>
      <c r="BC75">
        <v>1.34863131142466</v>
      </c>
      <c r="BD75" s="1">
        <v>1.7626817001050099E-5</v>
      </c>
      <c r="BE75" s="1">
        <v>1.7626817001050099E-5</v>
      </c>
      <c r="BF75">
        <v>-4.7539773117801998</v>
      </c>
      <c r="BG75" s="1">
        <v>1.761195E-5</v>
      </c>
      <c r="BH75">
        <v>-4.7543437569926201</v>
      </c>
      <c r="BI75" s="1">
        <v>1.7618909999999999E-5</v>
      </c>
      <c r="BJ75">
        <v>-5.5185389999999899</v>
      </c>
      <c r="BK75">
        <v>-15.9948</v>
      </c>
      <c r="BL75" s="1">
        <v>-4.3572802425563099E-6</v>
      </c>
      <c r="BM75" s="1">
        <v>-1.26290356965203E-5</v>
      </c>
      <c r="BN75" s="1">
        <v>-4.3536000000000001E-6</v>
      </c>
      <c r="BO75" s="1">
        <v>-1.26233499999999E-5</v>
      </c>
      <c r="BP75" s="1">
        <v>1.040581E-5</v>
      </c>
      <c r="BQ75">
        <v>-0.247192999999999</v>
      </c>
      <c r="BR75">
        <v>-0.71678520000000001</v>
      </c>
      <c r="BS75">
        <v>1.00082115419538</v>
      </c>
      <c r="BT75" s="1">
        <v>1.29516940253136E-5</v>
      </c>
      <c r="BU75" s="1">
        <v>1.2940939999999999E-5</v>
      </c>
      <c r="BV75">
        <v>1.0002289756890901</v>
      </c>
      <c r="BW75">
        <v>2.17890423289159E-4</v>
      </c>
      <c r="BX75">
        <v>2.1779379999994E-4</v>
      </c>
      <c r="BY75">
        <v>20.444409999999898</v>
      </c>
      <c r="BZ75">
        <v>1162.779</v>
      </c>
      <c r="CA75">
        <v>3.06549693433537</v>
      </c>
      <c r="CB75">
        <v>2906.9474999999902</v>
      </c>
      <c r="CC75">
        <v>3.4634369430073999</v>
      </c>
      <c r="CD75">
        <v>86.403799999999904</v>
      </c>
      <c r="CE75">
        <v>52.120363700430502</v>
      </c>
      <c r="CF75">
        <v>12.081679999999899</v>
      </c>
      <c r="CG75">
        <v>112.72539999999999</v>
      </c>
      <c r="CH75">
        <v>2.0520217831610599</v>
      </c>
      <c r="CI75">
        <v>281.81349999999998</v>
      </c>
      <c r="CJ75">
        <v>2.4499617918330898</v>
      </c>
      <c r="CK75">
        <v>0.18837619999999899</v>
      </c>
      <c r="CL75">
        <v>0.52950980836880901</v>
      </c>
      <c r="CM75">
        <v>0.43366970297410201</v>
      </c>
      <c r="CN75">
        <v>0.49320095659565499</v>
      </c>
      <c r="CO75">
        <v>0.56742959999999898</v>
      </c>
      <c r="CP75">
        <v>0.55986539999999896</v>
      </c>
      <c r="CQ75">
        <v>2.4861219999999999</v>
      </c>
      <c r="CR75">
        <v>1.8950099999999901</v>
      </c>
      <c r="CS75">
        <v>1.1320699999999999</v>
      </c>
      <c r="CT75">
        <v>1</v>
      </c>
      <c r="CU75">
        <v>1</v>
      </c>
      <c r="CV75">
        <v>1</v>
      </c>
      <c r="CW75">
        <v>1</v>
      </c>
      <c r="CX75">
        <v>0</v>
      </c>
      <c r="CY75">
        <v>0</v>
      </c>
      <c r="CZ75">
        <v>127</v>
      </c>
      <c r="DA75">
        <v>7.8740157480314005E-3</v>
      </c>
      <c r="DB75">
        <v>7.8125E-3</v>
      </c>
      <c r="DC75">
        <v>1.5625E-2</v>
      </c>
      <c r="DD75">
        <v>6.9051255907489999E-4</v>
      </c>
      <c r="DE75">
        <v>8.7695095002514101E-2</v>
      </c>
      <c r="DF75">
        <v>1267560</v>
      </c>
      <c r="DG75">
        <v>1267030</v>
      </c>
      <c r="DH75">
        <v>1267426</v>
      </c>
      <c r="DI75">
        <v>1266510</v>
      </c>
      <c r="DJ75">
        <v>1266510</v>
      </c>
      <c r="DK75">
        <v>1267380</v>
      </c>
      <c r="DL75">
        <v>16.403449999999999</v>
      </c>
      <c r="DM75">
        <v>276.74299999999999</v>
      </c>
      <c r="DN75">
        <v>134.5153</v>
      </c>
      <c r="DO75">
        <v>0</v>
      </c>
      <c r="DP75">
        <v>0</v>
      </c>
      <c r="DQ75">
        <v>149.84690000000001</v>
      </c>
      <c r="DR75">
        <v>1267550</v>
      </c>
      <c r="DS75">
        <v>1266760</v>
      </c>
      <c r="DT75">
        <v>1267290</v>
      </c>
      <c r="DU75">
        <v>1266510</v>
      </c>
      <c r="DV75">
        <v>1266510</v>
      </c>
      <c r="DW75">
        <v>1267230</v>
      </c>
      <c r="DX75" s="1">
        <v>1.0363239999999999E-15</v>
      </c>
      <c r="DY75" s="1">
        <v>-1.0363239999999999E-15</v>
      </c>
      <c r="DZ75" s="1">
        <v>-1.29202329999999E-15</v>
      </c>
      <c r="EA75" s="1">
        <v>-2.050663E-16</v>
      </c>
      <c r="EB75">
        <v>0</v>
      </c>
      <c r="EC75">
        <v>0</v>
      </c>
      <c r="ED75" s="1">
        <v>-2.0742077299999999E-15</v>
      </c>
    </row>
    <row r="76" spans="1:134" x14ac:dyDescent="0.35">
      <c r="A76">
        <v>10</v>
      </c>
      <c r="B76">
        <v>1</v>
      </c>
      <c r="C76">
        <v>8057</v>
      </c>
      <c r="D76">
        <v>774</v>
      </c>
      <c r="E76">
        <v>4</v>
      </c>
      <c r="F76">
        <v>6</v>
      </c>
      <c r="G76">
        <v>7</v>
      </c>
      <c r="H76">
        <v>7</v>
      </c>
      <c r="I76">
        <v>0</v>
      </c>
      <c r="J76">
        <v>0</v>
      </c>
      <c r="K76">
        <v>1</v>
      </c>
      <c r="L76">
        <v>6</v>
      </c>
      <c r="M76">
        <v>14</v>
      </c>
      <c r="N76">
        <v>4</v>
      </c>
      <c r="O76">
        <v>0</v>
      </c>
      <c r="P76">
        <v>-1</v>
      </c>
      <c r="Q76">
        <v>4</v>
      </c>
      <c r="R76">
        <v>-2.5</v>
      </c>
      <c r="S76">
        <v>0</v>
      </c>
      <c r="T76">
        <v>0.9</v>
      </c>
      <c r="U76">
        <v>1.0036522342453</v>
      </c>
      <c r="V76">
        <v>0.39270767985814597</v>
      </c>
      <c r="W76">
        <v>1.6277510033234801</v>
      </c>
      <c r="X76">
        <v>0.26840863746937299</v>
      </c>
      <c r="Y76">
        <v>0.26915364866959002</v>
      </c>
      <c r="Z76">
        <v>1.23504332346534</v>
      </c>
      <c r="AA76">
        <v>1.0036657643379401</v>
      </c>
      <c r="AB76">
        <v>0.14567633427365401</v>
      </c>
      <c r="AC76">
        <v>1.8461687939957601</v>
      </c>
      <c r="AD76">
        <v>0.36149818254635002</v>
      </c>
      <c r="AE76">
        <v>0.36247837721863801</v>
      </c>
      <c r="AF76">
        <v>1.7004924597221101</v>
      </c>
      <c r="AG76">
        <v>9.7656199999999003E-3</v>
      </c>
      <c r="AH76">
        <v>-2.0103001789986399</v>
      </c>
      <c r="AI76">
        <v>3.90625E-3</v>
      </c>
      <c r="AJ76">
        <v>9.7656199999999003E-3</v>
      </c>
      <c r="AK76">
        <v>0</v>
      </c>
      <c r="AL76">
        <v>0</v>
      </c>
      <c r="AM76">
        <v>7.8125E-3</v>
      </c>
      <c r="AN76">
        <v>1.6276033333333301E-2</v>
      </c>
      <c r="AO76">
        <v>6.5104166666666002E-3</v>
      </c>
      <c r="AP76">
        <v>1.6276033333333301E-2</v>
      </c>
      <c r="AQ76">
        <v>0</v>
      </c>
      <c r="AR76">
        <v>0</v>
      </c>
      <c r="AS76">
        <v>1.30208333333332E-2</v>
      </c>
      <c r="AT76">
        <v>97.656199999999899</v>
      </c>
      <c r="AU76">
        <v>39.0625</v>
      </c>
      <c r="AV76">
        <v>97.656199999999899</v>
      </c>
      <c r="AW76">
        <v>0</v>
      </c>
      <c r="AX76">
        <v>0</v>
      </c>
      <c r="AY76">
        <v>78.125</v>
      </c>
      <c r="AZ76">
        <v>1266510</v>
      </c>
      <c r="BA76">
        <v>36.084919999999997</v>
      </c>
      <c r="BB76">
        <v>36.084919999999997</v>
      </c>
      <c r="BC76">
        <v>1.5571741470978699</v>
      </c>
      <c r="BD76" s="1">
        <v>2.8491618700207602E-5</v>
      </c>
      <c r="BE76" s="1">
        <v>2.8491618700207602E-5</v>
      </c>
      <c r="BF76">
        <v>-4.5454344761069896</v>
      </c>
      <c r="BG76" s="1">
        <v>2.8469979999999999E-5</v>
      </c>
      <c r="BH76">
        <v>-4.5457644216740203</v>
      </c>
      <c r="BI76" s="1">
        <v>2.84853E-5</v>
      </c>
      <c r="BJ76">
        <v>10.574170000000001</v>
      </c>
      <c r="BK76">
        <v>6.3649759999999898</v>
      </c>
      <c r="BL76" s="1">
        <v>8.3490615944603595E-6</v>
      </c>
      <c r="BM76" s="1">
        <v>5.0256026403265601E-6</v>
      </c>
      <c r="BN76" s="1">
        <v>8.3427220000000008E-6</v>
      </c>
      <c r="BO76" s="1">
        <v>5.0244870000000002E-6</v>
      </c>
      <c r="BP76" s="1">
        <v>8.5371329999999901E-6</v>
      </c>
      <c r="BQ76">
        <v>0.29343719999999901</v>
      </c>
      <c r="BR76">
        <v>0.17667359999999999</v>
      </c>
      <c r="BS76">
        <v>1.0006221822172701</v>
      </c>
      <c r="BT76">
        <v>1.0319586896269E-4</v>
      </c>
      <c r="BU76">
        <v>1.0312129999995E-4</v>
      </c>
      <c r="BV76">
        <v>1.0000789571341699</v>
      </c>
      <c r="BW76">
        <v>1.1139398820376E-4</v>
      </c>
      <c r="BX76">
        <v>1.1137289999996999E-4</v>
      </c>
      <c r="BY76">
        <v>20.521100000000001</v>
      </c>
      <c r="BZ76">
        <v>1175.5239999999999</v>
      </c>
      <c r="CA76">
        <v>3.0702311114391598</v>
      </c>
      <c r="CB76">
        <v>1959.2066666666601</v>
      </c>
      <c r="CC76">
        <v>3.2920798610555102</v>
      </c>
      <c r="CD76">
        <v>53.467219999999998</v>
      </c>
      <c r="CE76">
        <v>32.598385942270298</v>
      </c>
      <c r="CF76">
        <v>12.06729</v>
      </c>
      <c r="CG76">
        <v>112.759999999999</v>
      </c>
      <c r="CH76">
        <v>2.0521550649860698</v>
      </c>
      <c r="CI76">
        <v>187.933333333333</v>
      </c>
      <c r="CJ76">
        <v>2.2740038146024202</v>
      </c>
      <c r="CK76">
        <v>0.186970999999999</v>
      </c>
      <c r="CL76">
        <v>0.52431561763449797</v>
      </c>
      <c r="CM76">
        <v>0.43311609574585203</v>
      </c>
      <c r="CN76">
        <v>0.49337228815134299</v>
      </c>
      <c r="CO76">
        <v>0.37764109999999901</v>
      </c>
      <c r="CP76">
        <v>0.37161519999999898</v>
      </c>
      <c r="CQ76">
        <v>1.6549480000000001</v>
      </c>
      <c r="CR76">
        <v>1.6549480000000001</v>
      </c>
      <c r="CS76">
        <v>1.2600819999999999</v>
      </c>
      <c r="CT76">
        <v>1</v>
      </c>
      <c r="CU76">
        <v>1</v>
      </c>
      <c r="CV76">
        <v>1</v>
      </c>
      <c r="CW76">
        <v>1</v>
      </c>
      <c r="CX76">
        <v>0</v>
      </c>
      <c r="CY76">
        <v>0</v>
      </c>
      <c r="CZ76">
        <v>127</v>
      </c>
      <c r="DA76">
        <v>7.8740157480314005E-3</v>
      </c>
      <c r="DB76">
        <v>7.8125E-3</v>
      </c>
      <c r="DC76">
        <v>1.5625E-2</v>
      </c>
      <c r="DD76">
        <v>6.9051255907489999E-4</v>
      </c>
      <c r="DE76">
        <v>8.7695095002514101E-2</v>
      </c>
      <c r="DF76">
        <v>1267428</v>
      </c>
      <c r="DG76">
        <v>1267030</v>
      </c>
      <c r="DH76">
        <v>1267428</v>
      </c>
      <c r="DI76">
        <v>1266510</v>
      </c>
      <c r="DJ76">
        <v>1266510</v>
      </c>
      <c r="DK76">
        <v>1267560</v>
      </c>
      <c r="DL76">
        <v>130.6986</v>
      </c>
      <c r="DM76">
        <v>277.6669</v>
      </c>
      <c r="DN76">
        <v>130.6986</v>
      </c>
      <c r="DO76">
        <v>0</v>
      </c>
      <c r="DP76">
        <v>0</v>
      </c>
      <c r="DQ76">
        <v>16.700489999999999</v>
      </c>
      <c r="DR76">
        <v>1267298</v>
      </c>
      <c r="DS76">
        <v>1266750</v>
      </c>
      <c r="DT76">
        <v>1267298</v>
      </c>
      <c r="DU76">
        <v>1266510</v>
      </c>
      <c r="DV76">
        <v>1266510</v>
      </c>
      <c r="DW76">
        <v>1267540</v>
      </c>
      <c r="DX76" s="1">
        <v>-1.2854099999999999E-15</v>
      </c>
      <c r="DY76" s="1">
        <v>1.2854099999999999E-15</v>
      </c>
      <c r="DZ76" s="1">
        <v>-1.6209264299999999E-15</v>
      </c>
      <c r="EA76" s="1">
        <v>1.2854099999999999E-15</v>
      </c>
      <c r="EB76">
        <v>0</v>
      </c>
      <c r="EC76">
        <v>0</v>
      </c>
      <c r="ED76" s="1">
        <v>-1.5314152E-15</v>
      </c>
    </row>
    <row r="77" spans="1:134" x14ac:dyDescent="0.35">
      <c r="A77">
        <v>10</v>
      </c>
      <c r="B77">
        <v>1</v>
      </c>
      <c r="C77">
        <v>8057</v>
      </c>
      <c r="D77">
        <v>942</v>
      </c>
      <c r="E77">
        <v>5</v>
      </c>
      <c r="F77">
        <v>8</v>
      </c>
      <c r="G77">
        <v>7</v>
      </c>
      <c r="H77">
        <v>7</v>
      </c>
      <c r="I77">
        <v>0</v>
      </c>
      <c r="J77">
        <v>0</v>
      </c>
      <c r="K77">
        <v>1</v>
      </c>
      <c r="L77">
        <v>6</v>
      </c>
      <c r="M77">
        <v>14</v>
      </c>
      <c r="N77">
        <v>4</v>
      </c>
      <c r="O77">
        <v>0</v>
      </c>
      <c r="P77">
        <v>-1</v>
      </c>
      <c r="Q77">
        <v>4</v>
      </c>
      <c r="R77">
        <v>-2.5</v>
      </c>
      <c r="S77">
        <v>0</v>
      </c>
      <c r="T77">
        <v>0.9</v>
      </c>
      <c r="U77">
        <v>1.0036522342453</v>
      </c>
      <c r="V77">
        <v>0.39270767985814597</v>
      </c>
      <c r="W77">
        <v>1.6277510033234801</v>
      </c>
      <c r="X77">
        <v>0.26840863746937299</v>
      </c>
      <c r="Y77">
        <v>0.26915364866959002</v>
      </c>
      <c r="Z77">
        <v>1.23504332346534</v>
      </c>
      <c r="AA77">
        <v>1.0036657643379401</v>
      </c>
      <c r="AB77">
        <v>0.14567633427365401</v>
      </c>
      <c r="AC77">
        <v>1.8461687939957601</v>
      </c>
      <c r="AD77">
        <v>0.36149818254635002</v>
      </c>
      <c r="AE77">
        <v>0.36247837721863801</v>
      </c>
      <c r="AF77">
        <v>1.7004924597221101</v>
      </c>
      <c r="AG77">
        <v>1.1718799999999901E-2</v>
      </c>
      <c r="AH77">
        <v>-1.93111685760635</v>
      </c>
      <c r="AI77">
        <v>3.90625E-3</v>
      </c>
      <c r="AJ77">
        <v>9.7656199999999003E-3</v>
      </c>
      <c r="AK77">
        <v>0</v>
      </c>
      <c r="AL77">
        <v>0</v>
      </c>
      <c r="AM77">
        <v>9.7656199999999003E-3</v>
      </c>
      <c r="AN77">
        <v>1.4648499999999899E-2</v>
      </c>
      <c r="AO77">
        <v>4.8828125E-3</v>
      </c>
      <c r="AP77">
        <v>1.2207024999999899E-2</v>
      </c>
      <c r="AQ77">
        <v>0</v>
      </c>
      <c r="AR77">
        <v>0</v>
      </c>
      <c r="AS77">
        <v>1.2207024999999899E-2</v>
      </c>
      <c r="AT77">
        <v>117.18799999999899</v>
      </c>
      <c r="AU77">
        <v>39.0625</v>
      </c>
      <c r="AV77">
        <v>97.656199999999899</v>
      </c>
      <c r="AW77">
        <v>0</v>
      </c>
      <c r="AX77">
        <v>0</v>
      </c>
      <c r="AY77">
        <v>97.656199999999899</v>
      </c>
      <c r="AZ77">
        <v>1266510</v>
      </c>
      <c r="BA77">
        <v>47.068629999999999</v>
      </c>
      <c r="BB77">
        <v>47.068629999999999</v>
      </c>
      <c r="BC77">
        <v>1.6725796631368499</v>
      </c>
      <c r="BD77" s="1">
        <v>3.7164041341955397E-5</v>
      </c>
      <c r="BE77" s="1">
        <v>3.7164041341955397E-5</v>
      </c>
      <c r="BF77">
        <v>-4.4300289600680101</v>
      </c>
      <c r="BG77" s="1">
        <v>3.7145689999999998E-5</v>
      </c>
      <c r="BH77">
        <v>-4.4302434484699598</v>
      </c>
      <c r="BI77" s="1">
        <v>3.7132280000000002E-5</v>
      </c>
      <c r="BJ77">
        <v>-19.4551499999999</v>
      </c>
      <c r="BK77">
        <v>-9.5407600000000006</v>
      </c>
      <c r="BL77" s="1">
        <v>-1.53612288888362E-5</v>
      </c>
      <c r="BM77" s="1">
        <v>-7.5331106742149603E-6</v>
      </c>
      <c r="BN77" s="1">
        <v>-1.53536499999999E-5</v>
      </c>
      <c r="BO77" s="1">
        <v>-7.5266710000000001E-6</v>
      </c>
      <c r="BP77" s="1">
        <v>7.3327019999999997E-6</v>
      </c>
      <c r="BQ77">
        <v>-0.41348889999999899</v>
      </c>
      <c r="BR77">
        <v>-0.20269779999999901</v>
      </c>
      <c r="BS77">
        <v>1.0002597689714201</v>
      </c>
      <c r="BT77">
        <v>2.1475693046239E-4</v>
      </c>
      <c r="BU77">
        <v>2.1465569999992999E-4</v>
      </c>
      <c r="BV77">
        <v>1.00081325848197</v>
      </c>
      <c r="BW77" s="1">
        <v>1.3357596860664301E-5</v>
      </c>
      <c r="BX77" s="1">
        <v>1.3346579999999901E-5</v>
      </c>
      <c r="BY77">
        <v>20.559190000000001</v>
      </c>
      <c r="BZ77">
        <v>1183.2749999999901</v>
      </c>
      <c r="CA77">
        <v>3.0730852004433999</v>
      </c>
      <c r="CB77">
        <v>1479.09374999999</v>
      </c>
      <c r="CC77">
        <v>3.16999521345145</v>
      </c>
      <c r="CD77">
        <v>40.950719999999997</v>
      </c>
      <c r="CE77">
        <v>25.156091569650901</v>
      </c>
      <c r="CF77">
        <v>12.06012</v>
      </c>
      <c r="CG77">
        <v>112.7783</v>
      </c>
      <c r="CH77">
        <v>2.0522255414300901</v>
      </c>
      <c r="CI77">
        <v>140.97287499999999</v>
      </c>
      <c r="CJ77">
        <v>2.1491355544381499</v>
      </c>
      <c r="CK77">
        <v>0.186275199999999</v>
      </c>
      <c r="CL77">
        <v>0.52115054808304895</v>
      </c>
      <c r="CM77">
        <v>0.43283708902235501</v>
      </c>
      <c r="CN77">
        <v>0.49345717979665699</v>
      </c>
      <c r="CO77">
        <v>0.282989399999999</v>
      </c>
      <c r="CP77">
        <v>0.27810489999999999</v>
      </c>
      <c r="CQ77">
        <v>1.2396909999999901</v>
      </c>
      <c r="CR77">
        <v>1.440453</v>
      </c>
      <c r="CS77">
        <v>1.2396909999999901</v>
      </c>
      <c r="CT77">
        <v>1</v>
      </c>
      <c r="CU77">
        <v>1</v>
      </c>
      <c r="CV77">
        <v>1</v>
      </c>
      <c r="CW77">
        <v>1</v>
      </c>
      <c r="CX77">
        <v>0</v>
      </c>
      <c r="CY77">
        <v>0</v>
      </c>
      <c r="CZ77">
        <v>127</v>
      </c>
      <c r="DA77">
        <v>7.8740157480314005E-3</v>
      </c>
      <c r="DB77">
        <v>7.8125E-3</v>
      </c>
      <c r="DC77">
        <v>1.5625E-2</v>
      </c>
      <c r="DD77">
        <v>6.9051255907489999E-4</v>
      </c>
      <c r="DE77">
        <v>8.7695095002514101E-2</v>
      </c>
      <c r="DF77">
        <v>1267110</v>
      </c>
      <c r="DG77">
        <v>1267030</v>
      </c>
      <c r="DH77">
        <v>1267422</v>
      </c>
      <c r="DI77">
        <v>1266510</v>
      </c>
      <c r="DJ77">
        <v>1266510</v>
      </c>
      <c r="DK77">
        <v>1267422</v>
      </c>
      <c r="DL77">
        <v>271.99180000000001</v>
      </c>
      <c r="DM77">
        <v>278.12959999999998</v>
      </c>
      <c r="DN77">
        <v>127.78149999999999</v>
      </c>
      <c r="DO77">
        <v>0</v>
      </c>
      <c r="DP77">
        <v>0</v>
      </c>
      <c r="DQ77">
        <v>127.78149999999999</v>
      </c>
      <c r="DR77">
        <v>1266839</v>
      </c>
      <c r="DS77">
        <v>1266750</v>
      </c>
      <c r="DT77">
        <v>1267299</v>
      </c>
      <c r="DU77">
        <v>1266510</v>
      </c>
      <c r="DV77">
        <v>1266510</v>
      </c>
      <c r="DW77">
        <v>1267299</v>
      </c>
      <c r="DX77" s="1">
        <v>-3.5684849999999998E-15</v>
      </c>
      <c r="DY77" s="1">
        <v>3.5684849999999998E-15</v>
      </c>
      <c r="DZ77" s="1">
        <v>-3.6706730000000001E-16</v>
      </c>
      <c r="EA77" s="1">
        <v>3.1738650000000002E-15</v>
      </c>
      <c r="EB77">
        <v>0</v>
      </c>
      <c r="EC77">
        <v>0</v>
      </c>
      <c r="ED77" s="1">
        <v>3.1738650000000002E-15</v>
      </c>
    </row>
    <row r="78" spans="1:134" x14ac:dyDescent="0.35">
      <c r="A78">
        <v>10</v>
      </c>
      <c r="B78">
        <v>1</v>
      </c>
      <c r="C78">
        <v>8057</v>
      </c>
      <c r="D78">
        <v>1110</v>
      </c>
      <c r="E78">
        <v>6</v>
      </c>
      <c r="F78">
        <v>20</v>
      </c>
      <c r="G78">
        <v>7</v>
      </c>
      <c r="H78">
        <v>7</v>
      </c>
      <c r="I78">
        <v>0</v>
      </c>
      <c r="J78">
        <v>0</v>
      </c>
      <c r="K78">
        <v>1</v>
      </c>
      <c r="L78">
        <v>6</v>
      </c>
      <c r="M78">
        <v>14</v>
      </c>
      <c r="N78">
        <v>4</v>
      </c>
      <c r="O78">
        <v>0</v>
      </c>
      <c r="P78">
        <v>-1</v>
      </c>
      <c r="Q78">
        <v>4</v>
      </c>
      <c r="R78">
        <v>-2.5</v>
      </c>
      <c r="S78">
        <v>0</v>
      </c>
      <c r="T78">
        <v>0.9</v>
      </c>
      <c r="U78">
        <v>1.0036522342453</v>
      </c>
      <c r="V78">
        <v>0.39270767985814597</v>
      </c>
      <c r="W78">
        <v>1.6277510033234801</v>
      </c>
      <c r="X78">
        <v>0.26840863746937299</v>
      </c>
      <c r="Y78">
        <v>0.26915364866959002</v>
      </c>
      <c r="Z78">
        <v>1.23504332346534</v>
      </c>
      <c r="AA78">
        <v>1.0036657643379401</v>
      </c>
      <c r="AB78">
        <v>0.14567633427365401</v>
      </c>
      <c r="AC78">
        <v>1.8461687939957601</v>
      </c>
      <c r="AD78">
        <v>0.36149818254635002</v>
      </c>
      <c r="AE78">
        <v>0.36247837721863801</v>
      </c>
      <c r="AF78">
        <v>1.7004924597221101</v>
      </c>
      <c r="AG78">
        <v>2.7343800000000001E-2</v>
      </c>
      <c r="AH78">
        <v>-1.56314113115983</v>
      </c>
      <c r="AI78">
        <v>3.90625E-3</v>
      </c>
      <c r="AJ78">
        <v>9.7656199999999003E-3</v>
      </c>
      <c r="AK78">
        <v>0</v>
      </c>
      <c r="AL78">
        <v>0</v>
      </c>
      <c r="AM78">
        <v>1.7578099999999899E-2</v>
      </c>
      <c r="AN78">
        <v>1.3671900000000001E-2</v>
      </c>
      <c r="AO78">
        <v>1.953125E-3</v>
      </c>
      <c r="AP78">
        <v>4.8828099999998903E-3</v>
      </c>
      <c r="AQ78">
        <v>0</v>
      </c>
      <c r="AR78">
        <v>0</v>
      </c>
      <c r="AS78">
        <v>8.7890499999998904E-3</v>
      </c>
      <c r="AT78">
        <v>273.43799999999999</v>
      </c>
      <c r="AU78">
        <v>39.0625</v>
      </c>
      <c r="AV78">
        <v>97.656199999999899</v>
      </c>
      <c r="AW78">
        <v>0</v>
      </c>
      <c r="AX78">
        <v>0</v>
      </c>
      <c r="AY78">
        <v>175.78099999999901</v>
      </c>
      <c r="AZ78">
        <v>1266510</v>
      </c>
      <c r="BA78">
        <v>123.0457</v>
      </c>
      <c r="BB78">
        <v>123.0457</v>
      </c>
      <c r="BC78">
        <v>2.0899159290742499</v>
      </c>
      <c r="BD78" s="1">
        <v>9.7153358441701799E-5</v>
      </c>
      <c r="BE78" s="1">
        <v>9.7153358441701799E-5</v>
      </c>
      <c r="BF78">
        <v>-4.01269269413062</v>
      </c>
      <c r="BG78" s="1">
        <v>9.7103150000000006E-5</v>
      </c>
      <c r="BH78">
        <v>-4.01291716852508</v>
      </c>
      <c r="BI78" s="1">
        <v>9.7144199999990002E-5</v>
      </c>
      <c r="BJ78">
        <v>-19.01699</v>
      </c>
      <c r="BK78">
        <v>-9.9454949999999993</v>
      </c>
      <c r="BL78" s="1">
        <v>-1.50152703097488E-5</v>
      </c>
      <c r="BM78" s="1">
        <v>-7.8526778312054393E-6</v>
      </c>
      <c r="BN78" s="1">
        <v>-1.5007539999999899E-5</v>
      </c>
      <c r="BO78" s="1">
        <v>-7.85193899999999E-6</v>
      </c>
      <c r="BP78" s="1">
        <v>7.2536549999999999E-6</v>
      </c>
      <c r="BQ78">
        <v>-0.154609899999999</v>
      </c>
      <c r="BR78">
        <v>-8.0827799999999894E-2</v>
      </c>
      <c r="BS78">
        <v>1.0002210799756801</v>
      </c>
      <c r="BT78">
        <v>2.1057109695140901E-4</v>
      </c>
      <c r="BU78">
        <v>2.1047979999994001E-4</v>
      </c>
      <c r="BV78">
        <v>1</v>
      </c>
      <c r="BW78" s="1">
        <v>5.4266180290720102E-7</v>
      </c>
      <c r="BX78" s="1">
        <v>5.4265929999999997E-7</v>
      </c>
      <c r="BY78">
        <v>20.62735</v>
      </c>
      <c r="BZ78">
        <v>1201.2670000000001</v>
      </c>
      <c r="CA78">
        <v>3.0796387898608</v>
      </c>
      <c r="CB78">
        <v>600.63350000000003</v>
      </c>
      <c r="CC78">
        <v>2.7786087941968201</v>
      </c>
      <c r="CD78">
        <v>32.799700000000001</v>
      </c>
      <c r="CE78">
        <v>9.7691135155268807</v>
      </c>
      <c r="CF78">
        <v>12.047180000000001</v>
      </c>
      <c r="CG78">
        <v>112.6771</v>
      </c>
      <c r="CH78">
        <v>2.0518356594240998</v>
      </c>
      <c r="CI78">
        <v>56.338549999999998</v>
      </c>
      <c r="CJ78">
        <v>1.7508056637601099</v>
      </c>
      <c r="CK78">
        <v>0.18503349999999899</v>
      </c>
      <c r="CL78">
        <v>0.51381902418304404</v>
      </c>
      <c r="CM78">
        <v>0.43285211321153</v>
      </c>
      <c r="CN78">
        <v>0.49360909799124197</v>
      </c>
      <c r="CO78">
        <v>0.113022199999999</v>
      </c>
      <c r="CP78">
        <v>0.110807899999999</v>
      </c>
      <c r="CQ78">
        <v>0.49288319999999902</v>
      </c>
      <c r="CR78">
        <v>1.1936519999999999</v>
      </c>
      <c r="CS78">
        <v>0.65682989999999897</v>
      </c>
      <c r="CT78">
        <v>1</v>
      </c>
      <c r="CU78">
        <v>1</v>
      </c>
      <c r="CV78">
        <v>1</v>
      </c>
      <c r="CW78">
        <v>1</v>
      </c>
      <c r="CX78">
        <v>0</v>
      </c>
      <c r="CY78">
        <v>0</v>
      </c>
      <c r="CZ78">
        <v>127</v>
      </c>
      <c r="DA78">
        <v>7.8740157480314005E-3</v>
      </c>
      <c r="DB78">
        <v>7.8125E-3</v>
      </c>
      <c r="DC78">
        <v>1.5625E-2</v>
      </c>
      <c r="DD78">
        <v>6.9051255907489999E-4</v>
      </c>
      <c r="DE78">
        <v>8.7695095002514101E-2</v>
      </c>
      <c r="DF78">
        <v>1267060</v>
      </c>
      <c r="DG78">
        <v>1267030</v>
      </c>
      <c r="DH78">
        <v>1267400</v>
      </c>
      <c r="DI78">
        <v>1266510</v>
      </c>
      <c r="DJ78">
        <v>1266510</v>
      </c>
      <c r="DK78">
        <v>1266720</v>
      </c>
      <c r="DL78">
        <v>266.69040000000001</v>
      </c>
      <c r="DM78">
        <v>278.96390000000002</v>
      </c>
      <c r="DN78">
        <v>118.6887</v>
      </c>
      <c r="DO78">
        <v>0</v>
      </c>
      <c r="DP78">
        <v>0</v>
      </c>
      <c r="DQ78">
        <v>117.79859999999999</v>
      </c>
      <c r="DR78">
        <v>1266790</v>
      </c>
      <c r="DS78">
        <v>1266750</v>
      </c>
      <c r="DT78">
        <v>1267280</v>
      </c>
      <c r="DU78">
        <v>1266510</v>
      </c>
      <c r="DV78">
        <v>1266510</v>
      </c>
      <c r="DW78">
        <v>1266600</v>
      </c>
      <c r="DX78" s="1">
        <v>2.6341996000000002E-15</v>
      </c>
      <c r="DY78" s="1">
        <v>-2.6341996000000002E-15</v>
      </c>
      <c r="DZ78" s="1">
        <v>-1.9406351E-15</v>
      </c>
      <c r="EA78" s="1">
        <v>6.5017499999999996E-16</v>
      </c>
      <c r="EB78">
        <v>0</v>
      </c>
      <c r="EC78">
        <v>0</v>
      </c>
      <c r="ED78" s="1">
        <v>-2.7966979999999998E-15</v>
      </c>
    </row>
    <row r="79" spans="1:134" x14ac:dyDescent="0.35">
      <c r="A79">
        <v>10</v>
      </c>
      <c r="B79">
        <v>1</v>
      </c>
      <c r="C79">
        <v>8057</v>
      </c>
      <c r="D79">
        <v>1278</v>
      </c>
      <c r="E79">
        <v>7</v>
      </c>
      <c r="F79">
        <v>80</v>
      </c>
      <c r="G79">
        <v>7</v>
      </c>
      <c r="H79">
        <v>7</v>
      </c>
      <c r="I79">
        <v>0</v>
      </c>
      <c r="J79">
        <v>0</v>
      </c>
      <c r="K79">
        <v>1</v>
      </c>
      <c r="L79">
        <v>6</v>
      </c>
      <c r="M79">
        <v>14</v>
      </c>
      <c r="N79">
        <v>4</v>
      </c>
      <c r="O79">
        <v>0</v>
      </c>
      <c r="P79">
        <v>-1</v>
      </c>
      <c r="Q79">
        <v>4</v>
      </c>
      <c r="R79">
        <v>-2.5</v>
      </c>
      <c r="S79">
        <v>0</v>
      </c>
      <c r="T79">
        <v>0.9</v>
      </c>
      <c r="U79">
        <v>1.0036522342453</v>
      </c>
      <c r="V79">
        <v>0.39270767985814597</v>
      </c>
      <c r="W79">
        <v>1.6277510033234801</v>
      </c>
      <c r="X79">
        <v>0.26840863746937299</v>
      </c>
      <c r="Y79">
        <v>0.26915364866959002</v>
      </c>
      <c r="Z79">
        <v>1.23504332346534</v>
      </c>
      <c r="AA79">
        <v>1.0036657643379401</v>
      </c>
      <c r="AB79">
        <v>0.14567633427365401</v>
      </c>
      <c r="AC79">
        <v>1.8461687939957601</v>
      </c>
      <c r="AD79">
        <v>0.36149818254635002</v>
      </c>
      <c r="AE79">
        <v>0.36247837721863801</v>
      </c>
      <c r="AF79">
        <v>1.7004924597221101</v>
      </c>
      <c r="AG79">
        <v>0.11640639999999999</v>
      </c>
      <c r="AH79">
        <v>-0.93403785961712305</v>
      </c>
      <c r="AI79">
        <v>3.90625E-3</v>
      </c>
      <c r="AJ79">
        <v>9.7656199999999003E-3</v>
      </c>
      <c r="AK79">
        <v>0</v>
      </c>
      <c r="AL79">
        <v>0</v>
      </c>
      <c r="AM79">
        <v>7.0117189999999996E-2</v>
      </c>
      <c r="AN79">
        <v>1.4550799999999999E-2</v>
      </c>
      <c r="AO79">
        <v>4.8828125E-4</v>
      </c>
      <c r="AP79">
        <v>1.2207024999998999E-3</v>
      </c>
      <c r="AQ79">
        <v>0</v>
      </c>
      <c r="AR79">
        <v>0</v>
      </c>
      <c r="AS79">
        <v>8.7646487499999995E-3</v>
      </c>
      <c r="AT79">
        <v>1164.0639999999901</v>
      </c>
      <c r="AU79">
        <v>39.0625</v>
      </c>
      <c r="AV79">
        <v>97.656199999999899</v>
      </c>
      <c r="AW79">
        <v>0</v>
      </c>
      <c r="AX79">
        <v>0</v>
      </c>
      <c r="AY79">
        <v>701.17190000000005</v>
      </c>
      <c r="AZ79">
        <v>1266510</v>
      </c>
      <c r="BA79">
        <v>505.34769999999997</v>
      </c>
      <c r="BB79">
        <v>505.34769999999997</v>
      </c>
      <c r="BC79">
        <v>2.7034401470154799</v>
      </c>
      <c r="BD79">
        <v>3.9900806152333001E-4</v>
      </c>
      <c r="BE79">
        <v>3.9900806152333001E-4</v>
      </c>
      <c r="BF79">
        <v>-3.3991684761894598</v>
      </c>
      <c r="BG79">
        <v>3.9854829999995899E-4</v>
      </c>
      <c r="BH79">
        <v>-3.3996686392281301</v>
      </c>
      <c r="BI79">
        <v>3.9884909999995E-4</v>
      </c>
      <c r="BJ79">
        <v>-13.597963999999999</v>
      </c>
      <c r="BK79">
        <v>-9.8233359999999994</v>
      </c>
      <c r="BL79" s="1">
        <v>-1.07365626801209E-5</v>
      </c>
      <c r="BM79" s="1">
        <v>-7.7562245856724299E-6</v>
      </c>
      <c r="BN79" s="1">
        <v>-1.0724495999999999E-5</v>
      </c>
      <c r="BO79" s="1">
        <v>-7.7531319999999995E-6</v>
      </c>
      <c r="BP79" s="1">
        <v>8.614046E-6</v>
      </c>
      <c r="BQ79">
        <v>-2.7073319999999901E-2</v>
      </c>
      <c r="BR79">
        <v>-1.9438679999999899E-2</v>
      </c>
      <c r="BS79">
        <v>1.0007106142075399</v>
      </c>
      <c r="BT79" s="1">
        <v>5.4549667985233901E-5</v>
      </c>
      <c r="BU79" s="1">
        <v>5.4511329999990001E-5</v>
      </c>
      <c r="BV79">
        <v>1.00000789571341</v>
      </c>
      <c r="BW79" s="1">
        <v>5.5367142778185704E-7</v>
      </c>
      <c r="BX79" s="1">
        <v>5.5366770000000003E-7</v>
      </c>
      <c r="BY79">
        <v>20.661239999999999</v>
      </c>
      <c r="BZ79">
        <v>1210.56799999999</v>
      </c>
      <c r="CA79">
        <v>3.08298827771074</v>
      </c>
      <c r="CB79">
        <v>151.320999999999</v>
      </c>
      <c r="CC79">
        <v>2.1798982907187998</v>
      </c>
      <c r="CD79">
        <v>32.734029999999997</v>
      </c>
      <c r="CE79">
        <v>2.3970556350835399</v>
      </c>
      <c r="CF79">
        <v>12.04074</v>
      </c>
      <c r="CG79">
        <v>112.598</v>
      </c>
      <c r="CH79">
        <v>2.0515306756701501</v>
      </c>
      <c r="CI79">
        <v>14.07475</v>
      </c>
      <c r="CJ79">
        <v>1.1484406886782099</v>
      </c>
      <c r="CK79">
        <v>0.184417899999999</v>
      </c>
      <c r="CL79">
        <v>0.51010484870140405</v>
      </c>
      <c r="CM79">
        <v>0.43297057325642302</v>
      </c>
      <c r="CN79">
        <v>0.49368368856249001</v>
      </c>
      <c r="CO79">
        <v>2.8233919999999899E-2</v>
      </c>
      <c r="CP79">
        <v>2.76480099999999E-2</v>
      </c>
      <c r="CQ79">
        <v>0.122791999999999</v>
      </c>
      <c r="CR79">
        <v>1.1567689999999999</v>
      </c>
      <c r="CS79">
        <v>0.70533219999999996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127</v>
      </c>
      <c r="DA79">
        <v>7.8740157480314005E-3</v>
      </c>
      <c r="DB79">
        <v>7.8125E-3</v>
      </c>
      <c r="DC79">
        <v>1.5625E-2</v>
      </c>
      <c r="DD79">
        <v>6.9051255907489999E-4</v>
      </c>
      <c r="DE79">
        <v>8.7695095002514101E-2</v>
      </c>
      <c r="DF79">
        <v>1267476</v>
      </c>
      <c r="DG79">
        <v>1267030</v>
      </c>
      <c r="DH79">
        <v>1267390</v>
      </c>
      <c r="DI79">
        <v>1266510</v>
      </c>
      <c r="DJ79">
        <v>1266510</v>
      </c>
      <c r="DK79">
        <v>1267522</v>
      </c>
      <c r="DL79">
        <v>69.087699999999998</v>
      </c>
      <c r="DM79">
        <v>279.38170000000002</v>
      </c>
      <c r="DN79">
        <v>114.196799999999</v>
      </c>
      <c r="DO79">
        <v>0</v>
      </c>
      <c r="DP79">
        <v>0</v>
      </c>
      <c r="DQ79">
        <v>30.209309999999999</v>
      </c>
      <c r="DR79">
        <v>1267410</v>
      </c>
      <c r="DS79">
        <v>1266750</v>
      </c>
      <c r="DT79">
        <v>1267280</v>
      </c>
      <c r="DU79">
        <v>1266510</v>
      </c>
      <c r="DV79">
        <v>1266510</v>
      </c>
      <c r="DW79">
        <v>1267489</v>
      </c>
      <c r="DX79" s="1">
        <v>-5.1456289999999901E-16</v>
      </c>
      <c r="DY79" s="1">
        <v>5.1456289999999901E-16</v>
      </c>
      <c r="DZ79" s="1">
        <v>-4.5207019999999904E-16</v>
      </c>
      <c r="EA79" s="1">
        <v>1.9058572999999999E-15</v>
      </c>
      <c r="EB79">
        <v>0</v>
      </c>
      <c r="EC79">
        <v>0</v>
      </c>
      <c r="ED79" s="1">
        <v>3.1505575999999898E-15</v>
      </c>
    </row>
    <row r="80" spans="1:134" x14ac:dyDescent="0.35">
      <c r="A80">
        <v>20</v>
      </c>
      <c r="B80">
        <v>1</v>
      </c>
      <c r="C80">
        <v>9400</v>
      </c>
      <c r="D80">
        <v>4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</v>
      </c>
      <c r="L80">
        <v>10</v>
      </c>
      <c r="M80">
        <v>14</v>
      </c>
      <c r="N80">
        <v>4</v>
      </c>
      <c r="O80">
        <v>0</v>
      </c>
      <c r="P80">
        <v>-1</v>
      </c>
      <c r="Q80">
        <v>4</v>
      </c>
      <c r="R80">
        <v>-2.5</v>
      </c>
      <c r="S80">
        <v>0</v>
      </c>
      <c r="T80">
        <v>0.9</v>
      </c>
      <c r="U80">
        <v>0.99567968085233705</v>
      </c>
      <c r="V80">
        <v>0.14685284804686999</v>
      </c>
      <c r="W80">
        <v>1.84182495515984</v>
      </c>
      <c r="X80">
        <v>0.36278986627718002</v>
      </c>
      <c r="Y80">
        <v>0.36084814715106101</v>
      </c>
      <c r="Z80">
        <v>1.69497210711297</v>
      </c>
      <c r="AA80">
        <v>0.99567968085233705</v>
      </c>
      <c r="AB80">
        <v>0.14685284804686999</v>
      </c>
      <c r="AC80">
        <v>1.84182495515984</v>
      </c>
      <c r="AD80">
        <v>0.36278986627718002</v>
      </c>
      <c r="AE80">
        <v>0.36084814715106101</v>
      </c>
      <c r="AF80">
        <v>1.69497210711297</v>
      </c>
      <c r="AG80">
        <v>6.8566134999999903E-2</v>
      </c>
      <c r="AH80">
        <v>-1.1639975575567101</v>
      </c>
      <c r="AI80">
        <v>2.5405870000000001E-4</v>
      </c>
      <c r="AJ80">
        <v>3.1867989999999902E-2</v>
      </c>
      <c r="AK80" s="1">
        <v>1.296998E-5</v>
      </c>
      <c r="AL80">
        <v>0</v>
      </c>
      <c r="AM80">
        <v>1.0590367499999901E-2</v>
      </c>
      <c r="AN80">
        <v>0.68566134999999995</v>
      </c>
      <c r="AO80">
        <v>2.54058699999999E-3</v>
      </c>
      <c r="AP80">
        <v>0.31867989999999902</v>
      </c>
      <c r="AQ80">
        <v>1.2969979999991499E-4</v>
      </c>
      <c r="AR80">
        <v>0</v>
      </c>
      <c r="AS80">
        <v>0.105903674999999</v>
      </c>
      <c r="AT80">
        <v>685.66134999999997</v>
      </c>
      <c r="AU80">
        <v>2.5405869999999902</v>
      </c>
      <c r="AV80">
        <v>318.67989999999998</v>
      </c>
      <c r="AW80">
        <v>0.1296998</v>
      </c>
      <c r="AX80">
        <v>0</v>
      </c>
      <c r="AY80">
        <v>105.903674999999</v>
      </c>
      <c r="AZ80">
        <v>1266510</v>
      </c>
      <c r="BA80">
        <v>151.54214999999999</v>
      </c>
      <c r="BB80">
        <v>148.43815000000001</v>
      </c>
      <c r="BC80">
        <v>2.1714222336507101</v>
      </c>
      <c r="BD80">
        <v>1.19653338702374E-4</v>
      </c>
      <c r="BE80">
        <v>1.17202509257684E-4</v>
      </c>
      <c r="BF80">
        <v>-3.9311863895543002</v>
      </c>
      <c r="BG80">
        <v>1.2261819999994999E-4</v>
      </c>
      <c r="BH80">
        <v>-3.9115730370903701</v>
      </c>
      <c r="BI80">
        <v>1.1718274999995499E-4</v>
      </c>
      <c r="BJ80">
        <v>41.369275000000002</v>
      </c>
      <c r="BK80">
        <v>53.355629999999998</v>
      </c>
      <c r="BL80" s="1">
        <v>3.26639939676749E-5</v>
      </c>
      <c r="BM80" s="1">
        <v>4.2128076367340098E-5</v>
      </c>
      <c r="BN80" s="1">
        <v>3.2658225E-5</v>
      </c>
      <c r="BO80" s="1">
        <v>4.2120704999999998E-5</v>
      </c>
      <c r="BP80" s="1">
        <v>4.2121130000000001E-5</v>
      </c>
      <c r="BQ80">
        <v>0.266363449999999</v>
      </c>
      <c r="BR80">
        <v>0.35945204999999902</v>
      </c>
      <c r="BS80">
        <v>1.0000236871402499</v>
      </c>
      <c r="BT80" s="1">
        <v>3.85314367829705E-7</v>
      </c>
      <c r="BU80" s="1">
        <v>3.8530625E-7</v>
      </c>
      <c r="BV80">
        <v>1.0000157914268299</v>
      </c>
      <c r="BW80" s="1">
        <v>3.2473040086536999E-9</v>
      </c>
      <c r="BX80" s="1">
        <v>3.2472519999999898E-9</v>
      </c>
      <c r="BY80">
        <v>1.01289219999999</v>
      </c>
      <c r="BZ80">
        <v>222.81395000000001</v>
      </c>
      <c r="CA80">
        <v>2.3477762952663102</v>
      </c>
      <c r="CB80">
        <v>2228.1395000000002</v>
      </c>
      <c r="CC80">
        <v>3.3477762952663102</v>
      </c>
      <c r="CD80">
        <v>1.488993</v>
      </c>
      <c r="CE80">
        <v>1.5009579883269999</v>
      </c>
      <c r="CF80">
        <v>1.01032835</v>
      </c>
      <c r="CG80">
        <v>318.75879999999898</v>
      </c>
      <c r="CH80">
        <v>2.5032143304968399</v>
      </c>
      <c r="CI80">
        <v>3187.5879999999902</v>
      </c>
      <c r="CJ80">
        <v>3.5032143304968399</v>
      </c>
      <c r="CK80">
        <v>0.35672584999999901</v>
      </c>
      <c r="CL80">
        <v>9.2489493292633104E-3</v>
      </c>
      <c r="CM80">
        <v>8.2179196702533291E-3</v>
      </c>
      <c r="CN80">
        <v>0.17905268592080101</v>
      </c>
      <c r="CO80">
        <v>2.0806539999999501E-3</v>
      </c>
      <c r="CP80">
        <v>9.7934189999994989E-4</v>
      </c>
      <c r="CQ80">
        <v>0.259784349999999</v>
      </c>
      <c r="CR80">
        <v>0.54512594999999997</v>
      </c>
      <c r="CS80">
        <v>6.4253269999999904E-2</v>
      </c>
      <c r="CT80">
        <v>1</v>
      </c>
      <c r="CU80">
        <v>1</v>
      </c>
      <c r="CV80">
        <v>1</v>
      </c>
      <c r="CW80">
        <v>1</v>
      </c>
      <c r="CX80">
        <v>0</v>
      </c>
      <c r="CY80">
        <v>0</v>
      </c>
      <c r="CZ80">
        <v>1356.65</v>
      </c>
      <c r="DA80">
        <v>7.3748080316068997E-4</v>
      </c>
      <c r="DB80">
        <v>1.220703125E-4</v>
      </c>
      <c r="DC80">
        <v>2.6489257812499999E-3</v>
      </c>
      <c r="DD80">
        <v>4.2427350716733501E-4</v>
      </c>
      <c r="DE80">
        <v>0.57549825141600797</v>
      </c>
      <c r="DF80">
        <v>1266540</v>
      </c>
      <c r="DG80">
        <v>1266520</v>
      </c>
      <c r="DH80">
        <v>1266556</v>
      </c>
      <c r="DI80">
        <v>1266510</v>
      </c>
      <c r="DJ80">
        <v>1266510</v>
      </c>
      <c r="DK80">
        <v>1266520</v>
      </c>
      <c r="DL80">
        <v>0.48800450000000001</v>
      </c>
      <c r="DM80">
        <v>0.58779559999999997</v>
      </c>
      <c r="DN80">
        <v>1.1727904999999901</v>
      </c>
      <c r="DO80">
        <v>9.8949249999999607E-3</v>
      </c>
      <c r="DP80">
        <v>0</v>
      </c>
      <c r="DQ80">
        <v>0.50134529999999899</v>
      </c>
      <c r="DR80">
        <v>1266540</v>
      </c>
      <c r="DS80">
        <v>1266510</v>
      </c>
      <c r="DT80">
        <v>1266554</v>
      </c>
      <c r="DU80">
        <v>1266510</v>
      </c>
      <c r="DV80">
        <v>1266510</v>
      </c>
      <c r="DW80">
        <v>1266520</v>
      </c>
      <c r="DX80" s="1">
        <v>-8.7946754999999997E-17</v>
      </c>
      <c r="DY80" s="1">
        <v>8.7946754999999997E-17</v>
      </c>
      <c r="DZ80" s="1">
        <v>-2.6356366000000001E-17</v>
      </c>
      <c r="EA80" s="1">
        <v>1.1447121499999999E-16</v>
      </c>
      <c r="EB80" s="1">
        <v>-2.9728370557499901E-18</v>
      </c>
      <c r="EC80">
        <v>0</v>
      </c>
      <c r="ED80" s="1">
        <v>-1.30414909999999E-16</v>
      </c>
    </row>
    <row r="81" spans="1:134" x14ac:dyDescent="0.35">
      <c r="A81">
        <v>8</v>
      </c>
      <c r="B81">
        <v>1</v>
      </c>
      <c r="C81">
        <v>9401</v>
      </c>
      <c r="D81">
        <v>10220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2</v>
      </c>
      <c r="L81">
        <v>10</v>
      </c>
      <c r="M81">
        <v>14</v>
      </c>
      <c r="N81">
        <v>4</v>
      </c>
      <c r="O81">
        <v>0</v>
      </c>
      <c r="P81">
        <v>-1</v>
      </c>
      <c r="Q81">
        <v>4</v>
      </c>
      <c r="R81">
        <v>-2.5</v>
      </c>
      <c r="S81">
        <v>0</v>
      </c>
      <c r="T81">
        <v>0.9</v>
      </c>
      <c r="U81">
        <v>0.97152763423789601</v>
      </c>
      <c r="V81">
        <v>0.150929106589266</v>
      </c>
      <c r="W81">
        <v>1.82955755039965</v>
      </c>
      <c r="X81">
        <v>0.36760357262218801</v>
      </c>
      <c r="Y81">
        <v>0.35693479880114798</v>
      </c>
      <c r="Z81">
        <v>1.67862844381038</v>
      </c>
      <c r="AA81">
        <v>0.97156608277826295</v>
      </c>
      <c r="AB81">
        <v>0.150876401082675</v>
      </c>
      <c r="AC81">
        <v>1.8296209987885901</v>
      </c>
      <c r="AD81">
        <v>0.36762641271409702</v>
      </c>
      <c r="AE81">
        <v>0.35697129037775899</v>
      </c>
      <c r="AF81">
        <v>1.6787445977059099</v>
      </c>
      <c r="AG81">
        <v>0.103736862499999</v>
      </c>
      <c r="AH81">
        <v>-0.988822805660723</v>
      </c>
      <c r="AI81">
        <v>1.4114374999993701E-4</v>
      </c>
      <c r="AJ81">
        <v>3.3161162499999897E-2</v>
      </c>
      <c r="AK81">
        <v>0</v>
      </c>
      <c r="AL81">
        <v>0</v>
      </c>
      <c r="AM81">
        <v>1.2401587499999899E-2</v>
      </c>
      <c r="AN81">
        <v>1.037368625</v>
      </c>
      <c r="AO81">
        <v>1.41143749999989E-3</v>
      </c>
      <c r="AP81">
        <v>0.33161162499999902</v>
      </c>
      <c r="AQ81">
        <v>0</v>
      </c>
      <c r="AR81">
        <v>0</v>
      </c>
      <c r="AS81">
        <v>0.124015874999999</v>
      </c>
      <c r="AT81">
        <v>1037.3686250000001</v>
      </c>
      <c r="AU81">
        <v>1.4114374999999999</v>
      </c>
      <c r="AV81">
        <v>331.611625</v>
      </c>
      <c r="AW81">
        <v>0</v>
      </c>
      <c r="AX81">
        <v>0</v>
      </c>
      <c r="AY81">
        <v>124.015874999999</v>
      </c>
      <c r="AZ81">
        <v>1266510</v>
      </c>
      <c r="BA81">
        <v>149.62212500000001</v>
      </c>
      <c r="BB81">
        <v>146.56299999999999</v>
      </c>
      <c r="BC81">
        <v>2.1602019164584001</v>
      </c>
      <c r="BD81">
        <v>1.18137341987002E-4</v>
      </c>
      <c r="BE81">
        <v>1.15721944556284E-4</v>
      </c>
      <c r="BF81">
        <v>-3.9424067067465201</v>
      </c>
      <c r="BG81">
        <v>1.20515999999974E-4</v>
      </c>
      <c r="BH81">
        <v>-3.92482543641994</v>
      </c>
      <c r="BI81">
        <v>1.15717849999975E-4</v>
      </c>
      <c r="BJ81">
        <v>25.4507625</v>
      </c>
      <c r="BK81">
        <v>35.464087499999998</v>
      </c>
      <c r="BL81" s="1">
        <v>2.0095192694885899E-5</v>
      </c>
      <c r="BM81" s="1">
        <v>2.80014271502001E-5</v>
      </c>
      <c r="BN81" s="1">
        <v>2.0091812499999899E-5</v>
      </c>
      <c r="BO81" s="1">
        <v>2.7996774999999899E-5</v>
      </c>
      <c r="BP81" s="1">
        <v>2.7997562499999998E-5</v>
      </c>
      <c r="BQ81">
        <v>0.16214537499999901</v>
      </c>
      <c r="BR81">
        <v>0.23683274999999901</v>
      </c>
      <c r="BS81">
        <v>1.0000207262477201</v>
      </c>
      <c r="BT81" s="1">
        <v>3.5880983963805999E-7</v>
      </c>
      <c r="BU81" s="1">
        <v>3.5880299999999999E-7</v>
      </c>
      <c r="BV81">
        <v>1.0000128305342999</v>
      </c>
      <c r="BW81" s="1">
        <v>2.0823661084397201E-8</v>
      </c>
      <c r="BX81" s="1">
        <v>2.082335E-8</v>
      </c>
      <c r="BY81">
        <v>1.00293749999999</v>
      </c>
      <c r="BZ81">
        <v>194.75450000000001</v>
      </c>
      <c r="CA81">
        <v>2.2742944223649402</v>
      </c>
      <c r="CB81">
        <v>1947.5449999999901</v>
      </c>
      <c r="CC81">
        <v>3.2742944223649402</v>
      </c>
      <c r="CD81">
        <v>1.5835187500000001</v>
      </c>
      <c r="CE81">
        <v>1.3076249769613399</v>
      </c>
      <c r="CF81">
        <v>1.3414225</v>
      </c>
      <c r="CG81">
        <v>331.7595</v>
      </c>
      <c r="CH81">
        <v>2.5201645953224099</v>
      </c>
      <c r="CI81">
        <v>3317.5949999999998</v>
      </c>
      <c r="CJ81">
        <v>3.5201645953224099</v>
      </c>
      <c r="CK81">
        <v>0.21628624999999899</v>
      </c>
      <c r="CL81">
        <v>5.2120050632997999E-3</v>
      </c>
      <c r="CM81">
        <v>4.7229032319036296E-3</v>
      </c>
      <c r="CN81">
        <v>0.31405369543575501</v>
      </c>
      <c r="CO81">
        <v>1.9719674999999102E-3</v>
      </c>
      <c r="CP81">
        <v>6.9061637499993704E-4</v>
      </c>
      <c r="CQ81">
        <v>0.47285062500000002</v>
      </c>
      <c r="CR81">
        <v>1.5107375000000001</v>
      </c>
      <c r="CS81">
        <v>0.150906499999999</v>
      </c>
      <c r="CT81">
        <v>1</v>
      </c>
      <c r="CU81">
        <v>1</v>
      </c>
      <c r="CV81">
        <v>1</v>
      </c>
      <c r="CW81">
        <v>1</v>
      </c>
      <c r="CX81">
        <v>0</v>
      </c>
      <c r="CY81">
        <v>0</v>
      </c>
      <c r="CZ81">
        <v>2275.5</v>
      </c>
      <c r="DA81">
        <v>3.9577736070871202E-4</v>
      </c>
      <c r="DB81">
        <v>1.068115234375E-4</v>
      </c>
      <c r="DC81">
        <v>2.227783203125E-3</v>
      </c>
      <c r="DD81">
        <v>2.9571854568940002E-4</v>
      </c>
      <c r="DE81">
        <v>0.64793357761054904</v>
      </c>
      <c r="DF81">
        <v>1266536.25</v>
      </c>
      <c r="DG81">
        <v>1266520</v>
      </c>
      <c r="DH81">
        <v>1266538.75</v>
      </c>
      <c r="DI81">
        <v>1266510</v>
      </c>
      <c r="DJ81">
        <v>1266510</v>
      </c>
      <c r="DK81">
        <v>1266520</v>
      </c>
      <c r="DL81">
        <v>0.45443624999999999</v>
      </c>
      <c r="DM81">
        <v>0.57734762500000003</v>
      </c>
      <c r="DN81">
        <v>0.43792937499999901</v>
      </c>
      <c r="DO81">
        <v>0</v>
      </c>
      <c r="DP81">
        <v>0</v>
      </c>
      <c r="DQ81">
        <v>0.27418228749999901</v>
      </c>
      <c r="DR81">
        <v>1266536.25</v>
      </c>
      <c r="DS81">
        <v>1266510</v>
      </c>
      <c r="DT81">
        <v>1266538.75</v>
      </c>
      <c r="DU81">
        <v>1266510</v>
      </c>
      <c r="DV81">
        <v>1266510</v>
      </c>
      <c r="DW81">
        <v>1266520</v>
      </c>
      <c r="DX81" s="1">
        <v>2.4892257499999999E-16</v>
      </c>
      <c r="DY81" s="1">
        <v>-2.4892257499999999E-16</v>
      </c>
      <c r="DZ81" s="1">
        <v>1.5565856250000001E-16</v>
      </c>
      <c r="EA81" s="1">
        <v>4.1087724999999897E-17</v>
      </c>
      <c r="EB81">
        <v>0</v>
      </c>
      <c r="EC81">
        <v>0</v>
      </c>
      <c r="ED81" s="1">
        <v>-5.4078587499999899E-17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5B4A-AB06-4798-8F76-3B38F305F38D}">
  <dimension ref="A1:ED81"/>
  <sheetViews>
    <sheetView workbookViewId="0">
      <pane xSplit="4" ySplit="1" topLeftCell="G80" activePane="bottomRight" state="frozen"/>
      <selection pane="topRight" activeCell="E1" sqref="E1"/>
      <selection pane="bottomLeft" activeCell="A2" sqref="A2"/>
      <selection pane="bottomRight" activeCell="M1" sqref="M1:T81"/>
    </sheetView>
  </sheetViews>
  <sheetFormatPr defaultRowHeight="12" x14ac:dyDescent="0.3"/>
  <cols>
    <col min="1" max="75" width="8.7265625" style="4"/>
    <col min="76" max="76" width="8.7265625" style="5"/>
    <col min="77" max="16384" width="8.7265625" style="4"/>
  </cols>
  <sheetData>
    <row r="1" spans="1:13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158</v>
      </c>
      <c r="F1" s="4" t="s">
        <v>159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6</v>
      </c>
      <c r="N1" s="4" t="s">
        <v>7</v>
      </c>
      <c r="O1" s="4" t="s">
        <v>4</v>
      </c>
      <c r="P1" s="4" t="s">
        <v>5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  <c r="AX1" s="4" t="s">
        <v>41</v>
      </c>
      <c r="AY1" s="4" t="s">
        <v>42</v>
      </c>
      <c r="AZ1" s="4" t="s">
        <v>43</v>
      </c>
      <c r="BA1" s="4" t="s">
        <v>44</v>
      </c>
      <c r="BB1" s="4" t="s">
        <v>45</v>
      </c>
      <c r="BC1" s="4" t="s">
        <v>46</v>
      </c>
      <c r="BD1" s="4" t="s">
        <v>47</v>
      </c>
      <c r="BE1" s="4" t="s">
        <v>48</v>
      </c>
      <c r="BF1" s="4" t="s">
        <v>49</v>
      </c>
      <c r="BG1" s="4" t="s">
        <v>50</v>
      </c>
      <c r="BH1" s="4" t="s">
        <v>51</v>
      </c>
      <c r="BI1" s="4" t="s">
        <v>52</v>
      </c>
      <c r="BJ1" s="4" t="s">
        <v>53</v>
      </c>
      <c r="BK1" s="4" t="s">
        <v>54</v>
      </c>
      <c r="BL1" s="4" t="s">
        <v>55</v>
      </c>
      <c r="BM1" s="4" t="s">
        <v>56</v>
      </c>
      <c r="BN1" s="4" t="s">
        <v>57</v>
      </c>
      <c r="BO1" s="4" t="s">
        <v>58</v>
      </c>
      <c r="BP1" s="4" t="s">
        <v>59</v>
      </c>
      <c r="BQ1" s="4" t="s">
        <v>60</v>
      </c>
      <c r="BR1" s="4" t="s">
        <v>61</v>
      </c>
      <c r="BS1" s="4" t="s">
        <v>62</v>
      </c>
      <c r="BT1" s="4" t="s">
        <v>63</v>
      </c>
      <c r="BU1" s="4" t="s">
        <v>129</v>
      </c>
      <c r="BV1" s="4" t="s">
        <v>130</v>
      </c>
      <c r="BW1" s="4" t="s">
        <v>131</v>
      </c>
      <c r="BX1" s="5" t="s">
        <v>132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4" t="s">
        <v>88</v>
      </c>
      <c r="CX1" s="4" t="s">
        <v>89</v>
      </c>
      <c r="CY1" s="4" t="s">
        <v>90</v>
      </c>
      <c r="CZ1" s="4" t="s">
        <v>133</v>
      </c>
      <c r="DA1" s="4" t="s">
        <v>134</v>
      </c>
      <c r="DB1" s="4" t="s">
        <v>135</v>
      </c>
      <c r="DC1" s="4" t="s">
        <v>136</v>
      </c>
      <c r="DD1" s="4" t="s">
        <v>137</v>
      </c>
      <c r="DE1" s="4" t="s">
        <v>138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4" t="s">
        <v>114</v>
      </c>
      <c r="DX1" s="4" t="s">
        <v>139</v>
      </c>
      <c r="DY1" s="4" t="s">
        <v>115</v>
      </c>
      <c r="DZ1" s="4" t="s">
        <v>116</v>
      </c>
      <c r="EA1" s="4" t="s">
        <v>117</v>
      </c>
      <c r="EB1" s="4" t="s">
        <v>118</v>
      </c>
      <c r="EC1" s="4" t="s">
        <v>119</v>
      </c>
      <c r="ED1" s="4" t="s">
        <v>120</v>
      </c>
    </row>
    <row r="2" spans="1:134" x14ac:dyDescent="0.3">
      <c r="A2" s="4">
        <v>20</v>
      </c>
      <c r="B2" s="4">
        <v>1</v>
      </c>
      <c r="C2" s="4">
        <v>10750</v>
      </c>
      <c r="D2" s="4">
        <v>4</v>
      </c>
      <c r="E2" s="4">
        <v>0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3</v>
      </c>
      <c r="L2" s="4">
        <v>0</v>
      </c>
      <c r="M2" s="4">
        <v>14</v>
      </c>
      <c r="N2" s="4">
        <v>4</v>
      </c>
      <c r="O2" s="4">
        <v>0</v>
      </c>
      <c r="P2" s="4">
        <v>-1</v>
      </c>
      <c r="Q2" s="4">
        <v>4</v>
      </c>
      <c r="R2" s="4">
        <v>-2.5</v>
      </c>
      <c r="S2" s="4">
        <v>0</v>
      </c>
      <c r="T2" s="4">
        <v>0.9</v>
      </c>
      <c r="U2" s="4">
        <v>0.99567968085233705</v>
      </c>
      <c r="V2" s="4">
        <v>0.14685284804686999</v>
      </c>
      <c r="W2" s="4">
        <v>1.84182495515984</v>
      </c>
      <c r="X2" s="4">
        <v>0.36278986627718002</v>
      </c>
      <c r="Y2" s="4">
        <v>0.36084814715106101</v>
      </c>
      <c r="Z2" s="4">
        <v>1.69497210711297</v>
      </c>
      <c r="AA2" s="4">
        <v>0.99567968085233705</v>
      </c>
      <c r="AB2" s="4">
        <v>0.14685284804686999</v>
      </c>
      <c r="AC2" s="4">
        <v>1.84182495515984</v>
      </c>
      <c r="AD2" s="4">
        <v>0.36278986627718002</v>
      </c>
      <c r="AE2" s="4">
        <v>0.36084814715106101</v>
      </c>
      <c r="AF2" s="4">
        <v>1.69497210711297</v>
      </c>
      <c r="AG2" s="4">
        <v>6.8566134999999903E-2</v>
      </c>
      <c r="AH2" s="4">
        <v>-1.1639975575567101</v>
      </c>
      <c r="AI2" s="4">
        <v>2.5405870000000001E-4</v>
      </c>
      <c r="AJ2" s="4">
        <v>3.1867989999999902E-2</v>
      </c>
      <c r="AK2" s="6">
        <v>1.296998E-5</v>
      </c>
      <c r="AL2" s="4">
        <v>0</v>
      </c>
      <c r="AM2" s="4">
        <v>1.0590367499999901E-2</v>
      </c>
      <c r="AN2" s="4">
        <v>0.68566134999999995</v>
      </c>
      <c r="AO2" s="4">
        <v>2.54058699999999E-3</v>
      </c>
      <c r="AP2" s="4">
        <v>0.31867989999999902</v>
      </c>
      <c r="AQ2" s="4">
        <v>1.2969979999991499E-4</v>
      </c>
      <c r="AR2" s="4">
        <v>0</v>
      </c>
      <c r="AS2" s="4">
        <v>0.105903674999999</v>
      </c>
      <c r="AT2" s="4">
        <v>685.66134999999997</v>
      </c>
      <c r="AU2" s="4">
        <v>2.5405869999999902</v>
      </c>
      <c r="AV2" s="4">
        <v>318.67989999999998</v>
      </c>
      <c r="AW2" s="4">
        <v>0.1296998</v>
      </c>
      <c r="AX2" s="4">
        <v>0</v>
      </c>
      <c r="AY2" s="4">
        <v>105.903674999999</v>
      </c>
      <c r="AZ2" s="4">
        <v>1266510</v>
      </c>
      <c r="BA2" s="4">
        <v>151.54214999999999</v>
      </c>
      <c r="BB2" s="4">
        <v>148.43815000000001</v>
      </c>
      <c r="BC2" s="4">
        <v>2.1714222336507101</v>
      </c>
      <c r="BD2" s="4">
        <v>1.19653338702374E-4</v>
      </c>
      <c r="BE2" s="4">
        <v>1.17202509257684E-4</v>
      </c>
      <c r="BF2" s="4">
        <v>-3.9311863895543002</v>
      </c>
      <c r="BG2" s="4">
        <v>1.2261819999994999E-4</v>
      </c>
      <c r="BH2" s="4">
        <v>-3.9115730370903701</v>
      </c>
      <c r="BI2" s="4">
        <v>1.1718274999995499E-4</v>
      </c>
      <c r="BJ2" s="4">
        <v>41.369275000000002</v>
      </c>
      <c r="BK2" s="4">
        <v>53.355629999999998</v>
      </c>
      <c r="BL2" s="6">
        <v>3.26639939676749E-5</v>
      </c>
      <c r="BM2" s="6">
        <v>4.2128076367340098E-5</v>
      </c>
      <c r="BN2" s="6">
        <v>3.2658225E-5</v>
      </c>
      <c r="BO2" s="6">
        <v>4.2120704999999998E-5</v>
      </c>
      <c r="BP2" s="6">
        <v>4.2121130000000001E-5</v>
      </c>
      <c r="BQ2" s="4">
        <v>0.266363449999999</v>
      </c>
      <c r="BR2" s="4">
        <v>0.35945204999999902</v>
      </c>
      <c r="BS2" s="4">
        <v>1.0000236871402499</v>
      </c>
      <c r="BT2" s="6">
        <v>3.85314367829705E-7</v>
      </c>
      <c r="BU2" s="6">
        <v>3.8530625E-7</v>
      </c>
      <c r="BV2" s="4">
        <v>1.0000157914268299</v>
      </c>
      <c r="BW2" s="6">
        <v>3.2473040086536999E-9</v>
      </c>
      <c r="BX2" s="7">
        <v>3.2472519999999898E-9</v>
      </c>
      <c r="BY2" s="4">
        <v>1.01289219999999</v>
      </c>
      <c r="BZ2" s="4">
        <v>222.81395000000001</v>
      </c>
      <c r="CA2" s="4">
        <v>2.3477762952663102</v>
      </c>
      <c r="CB2" s="4">
        <v>2228.1395000000002</v>
      </c>
      <c r="CC2" s="4">
        <v>3.3477762952663102</v>
      </c>
      <c r="CD2" s="4">
        <v>1.488993</v>
      </c>
      <c r="CE2" s="4">
        <v>1.5009579883269999</v>
      </c>
      <c r="CF2" s="4">
        <v>1.01032835</v>
      </c>
      <c r="CG2" s="4">
        <v>318.75879999999898</v>
      </c>
      <c r="CH2" s="4">
        <v>2.5032143304968399</v>
      </c>
      <c r="CI2" s="4">
        <v>3187.5879999999902</v>
      </c>
      <c r="CJ2" s="4">
        <v>3.5032143304968399</v>
      </c>
      <c r="CK2" s="4">
        <v>0.35672584999999901</v>
      </c>
      <c r="CL2" s="4">
        <v>9.2489493292633104E-3</v>
      </c>
      <c r="CM2" s="4">
        <v>8.2179196702533291E-3</v>
      </c>
      <c r="CN2" s="4">
        <v>0.17905268592080101</v>
      </c>
      <c r="CO2" s="4">
        <v>2.0806539999999501E-3</v>
      </c>
      <c r="CP2" s="4">
        <v>9.7934189999994989E-4</v>
      </c>
      <c r="CQ2" s="4">
        <v>0.259784349999999</v>
      </c>
      <c r="CR2" s="4">
        <v>0.54512594999999997</v>
      </c>
      <c r="CS2" s="4">
        <v>6.4253269999999904E-2</v>
      </c>
      <c r="CT2" s="4">
        <v>1</v>
      </c>
      <c r="CU2" s="4">
        <v>1</v>
      </c>
      <c r="CV2" s="4">
        <v>1</v>
      </c>
      <c r="CW2" s="4">
        <v>1</v>
      </c>
      <c r="CX2" s="4">
        <v>0</v>
      </c>
      <c r="CY2" s="4">
        <v>0</v>
      </c>
      <c r="CZ2" s="4">
        <v>1356.65</v>
      </c>
      <c r="DA2" s="4">
        <v>7.3748080316068997E-4</v>
      </c>
      <c r="DB2" s="4">
        <v>1.220703125E-4</v>
      </c>
      <c r="DC2" s="4">
        <v>2.6489257812499999E-3</v>
      </c>
      <c r="DD2" s="4">
        <v>4.2427350716733501E-4</v>
      </c>
      <c r="DE2" s="4">
        <v>0.57549825141600797</v>
      </c>
      <c r="DF2" s="4">
        <v>1266540</v>
      </c>
      <c r="DG2" s="4">
        <v>1266520</v>
      </c>
      <c r="DH2" s="4">
        <v>1266556</v>
      </c>
      <c r="DI2" s="4">
        <v>1266510</v>
      </c>
      <c r="DJ2" s="4">
        <v>1266510</v>
      </c>
      <c r="DK2" s="4">
        <v>1266520</v>
      </c>
      <c r="DL2" s="4">
        <v>0.48800450000000001</v>
      </c>
      <c r="DM2" s="4">
        <v>0.58779559999999997</v>
      </c>
      <c r="DN2" s="4">
        <v>1.1727904999999901</v>
      </c>
      <c r="DO2" s="4">
        <v>9.8949249999999607E-3</v>
      </c>
      <c r="DP2" s="4">
        <v>0</v>
      </c>
      <c r="DQ2" s="4">
        <v>0.50134529999999899</v>
      </c>
      <c r="DR2" s="4">
        <v>1266540</v>
      </c>
      <c r="DS2" s="4">
        <v>1266510</v>
      </c>
      <c r="DT2" s="4">
        <v>1266554</v>
      </c>
      <c r="DU2" s="4">
        <v>1266510</v>
      </c>
      <c r="DV2" s="4">
        <v>1266510</v>
      </c>
      <c r="DW2" s="4">
        <v>1266520</v>
      </c>
      <c r="DX2" s="6">
        <v>-8.7946754999999997E-17</v>
      </c>
      <c r="DY2" s="6">
        <v>8.7946754999999997E-17</v>
      </c>
      <c r="DZ2" s="6">
        <v>-2.6356366000000001E-17</v>
      </c>
      <c r="EA2" s="6">
        <v>1.1447121499999999E-16</v>
      </c>
      <c r="EB2" s="6">
        <v>-2.9728370557499901E-18</v>
      </c>
      <c r="EC2" s="4">
        <v>0</v>
      </c>
      <c r="ED2" s="6">
        <v>-1.30414909999999E-16</v>
      </c>
    </row>
    <row r="3" spans="1:134" x14ac:dyDescent="0.3">
      <c r="A3" s="4">
        <v>23</v>
      </c>
      <c r="B3" s="4">
        <v>1</v>
      </c>
      <c r="C3" s="4">
        <v>10751</v>
      </c>
      <c r="D3" s="4">
        <v>10328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4">
        <v>0</v>
      </c>
      <c r="K3" s="4">
        <v>3</v>
      </c>
      <c r="L3" s="4">
        <v>0</v>
      </c>
      <c r="M3" s="4">
        <v>14</v>
      </c>
      <c r="N3" s="4">
        <v>4</v>
      </c>
      <c r="O3" s="4">
        <v>0</v>
      </c>
      <c r="P3" s="4">
        <v>-1</v>
      </c>
      <c r="Q3" s="4">
        <v>4</v>
      </c>
      <c r="R3" s="4">
        <v>-2.5</v>
      </c>
      <c r="S3" s="4">
        <v>0</v>
      </c>
      <c r="T3" s="4">
        <v>0.9</v>
      </c>
      <c r="U3" s="4">
        <v>0.99344425251190305</v>
      </c>
      <c r="V3" s="4">
        <v>0.14807049211057599</v>
      </c>
      <c r="W3" s="4">
        <v>1.8391435084236001</v>
      </c>
      <c r="X3" s="4">
        <v>0.363351981977242</v>
      </c>
      <c r="Y3" s="4">
        <v>0.36060504934600401</v>
      </c>
      <c r="Z3" s="4">
        <v>1.6910730163130201</v>
      </c>
      <c r="AA3" s="4">
        <v>0.99344043169552099</v>
      </c>
      <c r="AB3" s="4">
        <v>0.148045493260369</v>
      </c>
      <c r="AC3" s="4">
        <v>1.8391774005416599</v>
      </c>
      <c r="AD3" s="4">
        <v>0.36336287319451199</v>
      </c>
      <c r="AE3" s="4">
        <v>0.36061456577738499</v>
      </c>
      <c r="AF3" s="4">
        <v>1.69113190728129</v>
      </c>
      <c r="AG3" s="4">
        <v>9.0304165217391194E-2</v>
      </c>
      <c r="AH3" s="4">
        <v>-1.0443686549393001</v>
      </c>
      <c r="AI3" s="4">
        <v>1.84432478260782E-4</v>
      </c>
      <c r="AJ3" s="4">
        <v>3.5172160869565101E-2</v>
      </c>
      <c r="AK3" s="4">
        <v>0</v>
      </c>
      <c r="AL3" s="4">
        <v>0</v>
      </c>
      <c r="AM3" s="4">
        <v>1.09266156521738E-2</v>
      </c>
      <c r="AN3" s="4">
        <v>0.90304165217391297</v>
      </c>
      <c r="AO3" s="4">
        <v>1.8443247826085999E-3</v>
      </c>
      <c r="AP3" s="4">
        <v>0.351721608695652</v>
      </c>
      <c r="AQ3" s="4">
        <v>0</v>
      </c>
      <c r="AR3" s="4">
        <v>0</v>
      </c>
      <c r="AS3" s="4">
        <v>0.109266156521739</v>
      </c>
      <c r="AT3" s="4">
        <v>903.04165217391301</v>
      </c>
      <c r="AU3" s="4">
        <v>1.8443247826086899</v>
      </c>
      <c r="AV3" s="4">
        <v>351.72160869565198</v>
      </c>
      <c r="AW3" s="4">
        <v>0</v>
      </c>
      <c r="AX3" s="4">
        <v>0</v>
      </c>
      <c r="AY3" s="4">
        <v>109.26615652173901</v>
      </c>
      <c r="AZ3" s="4">
        <v>1266510</v>
      </c>
      <c r="BA3" s="4">
        <v>169.041565217391</v>
      </c>
      <c r="BB3" s="4">
        <v>165.57899999999901</v>
      </c>
      <c r="BC3" s="4">
        <v>2.2188351542589801</v>
      </c>
      <c r="BD3" s="4">
        <v>1.3347037545486499E-4</v>
      </c>
      <c r="BE3" s="4">
        <v>1.30736433190369E-4</v>
      </c>
      <c r="BF3" s="4">
        <v>-3.8837734689460501</v>
      </c>
      <c r="BG3" s="4">
        <v>1.36146130434726E-4</v>
      </c>
      <c r="BH3" s="4">
        <v>-3.8661646349726602</v>
      </c>
      <c r="BI3" s="4">
        <v>1.3072060869560799E-4</v>
      </c>
      <c r="BJ3" s="4">
        <v>32.405382608695597</v>
      </c>
      <c r="BK3" s="4">
        <v>43.967017391304303</v>
      </c>
      <c r="BL3" s="6">
        <v>2.5586361425251701E-5</v>
      </c>
      <c r="BM3" s="6">
        <v>3.4715096913016297E-5</v>
      </c>
      <c r="BN3" s="6">
        <v>2.5581652173912999E-5</v>
      </c>
      <c r="BO3" s="6">
        <v>3.4708765217391297E-5</v>
      </c>
      <c r="BP3" s="6">
        <v>3.4709595652173902E-5</v>
      </c>
      <c r="BQ3" s="4">
        <v>0.18794304347825999</v>
      </c>
      <c r="BR3" s="4">
        <v>0.26555813043478199</v>
      </c>
      <c r="BS3" s="4">
        <v>1.0000236871402499</v>
      </c>
      <c r="BT3" s="6">
        <v>4.1359882154760702E-7</v>
      </c>
      <c r="BU3" s="6">
        <v>4.13589565217391E-7</v>
      </c>
      <c r="BV3" s="4">
        <v>1.0000157914268299</v>
      </c>
      <c r="BW3" s="6">
        <v>1.71503340401713E-8</v>
      </c>
      <c r="BX3" s="7">
        <v>1.7150052173913001E-8</v>
      </c>
      <c r="BY3" s="4">
        <v>1.1774421739130401</v>
      </c>
      <c r="BZ3" s="4">
        <v>236.70117391304299</v>
      </c>
      <c r="CA3" s="4">
        <v>2.3739696387503</v>
      </c>
      <c r="CB3" s="4">
        <v>2367.0117391304302</v>
      </c>
      <c r="CC3" s="4">
        <v>3.3739696387503</v>
      </c>
      <c r="CD3" s="4">
        <v>1.4798213043478201</v>
      </c>
      <c r="CE3" s="4">
        <v>1.42940578166542</v>
      </c>
      <c r="CF3" s="4">
        <v>1.21454330434782</v>
      </c>
      <c r="CG3" s="4">
        <v>351.88056521739099</v>
      </c>
      <c r="CH3" s="4">
        <v>2.5461763985702399</v>
      </c>
      <c r="CI3" s="4">
        <v>3518.8056521739099</v>
      </c>
      <c r="CJ3" s="4">
        <v>3.5461763985702399</v>
      </c>
      <c r="CK3" s="4">
        <v>0.19645786956521699</v>
      </c>
      <c r="CL3" s="4">
        <v>6.3737890620807897E-3</v>
      </c>
      <c r="CM3" s="4">
        <v>5.6281178444227004E-3</v>
      </c>
      <c r="CN3" s="4">
        <v>0.31964042027142697</v>
      </c>
      <c r="CO3" s="4">
        <v>2.9016299999999498E-3</v>
      </c>
      <c r="CP3" s="4">
        <v>9.8000752173909092E-4</v>
      </c>
      <c r="CQ3" s="4">
        <v>0.538158130434782</v>
      </c>
      <c r="CR3" s="4">
        <v>1.33849434782608</v>
      </c>
      <c r="CS3" s="4">
        <v>0.132620339130434</v>
      </c>
      <c r="CT3" s="4">
        <v>1</v>
      </c>
      <c r="CU3" s="4">
        <v>1</v>
      </c>
      <c r="CV3" s="4">
        <v>1</v>
      </c>
      <c r="CW3" s="4">
        <v>1</v>
      </c>
      <c r="CX3" s="4">
        <v>0</v>
      </c>
      <c r="CY3" s="4">
        <v>0</v>
      </c>
      <c r="CZ3" s="4">
        <v>1797.9130434782601</v>
      </c>
      <c r="DA3" s="4">
        <v>5.3325938687345201E-4</v>
      </c>
      <c r="DB3" s="4">
        <v>1.1676290760869501E-4</v>
      </c>
      <c r="DC3" s="4">
        <v>2.75454313858695E-3</v>
      </c>
      <c r="DD3" s="4">
        <v>4.01979610968E-4</v>
      </c>
      <c r="DE3" s="4">
        <v>0.72132201452246902</v>
      </c>
      <c r="DF3" s="4">
        <v>1266540</v>
      </c>
      <c r="DG3" s="4">
        <v>1266520</v>
      </c>
      <c r="DH3" s="4">
        <v>1266551.7391304299</v>
      </c>
      <c r="DI3" s="4">
        <v>1266510</v>
      </c>
      <c r="DJ3" s="4">
        <v>1266510</v>
      </c>
      <c r="DK3" s="4">
        <v>1266520</v>
      </c>
      <c r="DL3" s="4">
        <v>0.52382704347826103</v>
      </c>
      <c r="DM3" s="4">
        <v>0.75823234782608595</v>
      </c>
      <c r="DN3" s="4">
        <v>0.69469508695652105</v>
      </c>
      <c r="DO3" s="4">
        <v>0</v>
      </c>
      <c r="DP3" s="4">
        <v>0</v>
      </c>
      <c r="DQ3" s="4">
        <v>0.42150373913043399</v>
      </c>
      <c r="DR3" s="4">
        <v>1266540</v>
      </c>
      <c r="DS3" s="4">
        <v>1266510</v>
      </c>
      <c r="DT3" s="4">
        <v>1266551.7391304299</v>
      </c>
      <c r="DU3" s="4">
        <v>1266510</v>
      </c>
      <c r="DV3" s="4">
        <v>1266510</v>
      </c>
      <c r="DW3" s="4">
        <v>1266520</v>
      </c>
      <c r="DX3" s="6">
        <v>5.5628175652173903E-16</v>
      </c>
      <c r="DY3" s="6">
        <v>-5.5628175652173903E-16</v>
      </c>
      <c r="DZ3" s="6">
        <v>3.2267217391304298E-17</v>
      </c>
      <c r="EA3" s="6">
        <v>-1.08634062608695E-16</v>
      </c>
      <c r="EB3" s="4">
        <v>0</v>
      </c>
      <c r="EC3" s="4">
        <v>0</v>
      </c>
      <c r="ED3" s="6">
        <v>1.1271046521739101E-16</v>
      </c>
    </row>
    <row r="4" spans="1:134" x14ac:dyDescent="0.3">
      <c r="A4" s="4">
        <v>16</v>
      </c>
      <c r="B4" s="4">
        <v>1</v>
      </c>
      <c r="C4" s="4">
        <v>10752</v>
      </c>
      <c r="D4" s="4">
        <v>20328</v>
      </c>
      <c r="E4" s="4">
        <v>0</v>
      </c>
      <c r="F4" s="4">
        <v>1</v>
      </c>
      <c r="G4" s="4">
        <v>2</v>
      </c>
      <c r="H4" s="4">
        <v>2</v>
      </c>
      <c r="I4" s="4">
        <v>0</v>
      </c>
      <c r="J4" s="4">
        <v>0</v>
      </c>
      <c r="K4" s="4">
        <v>3</v>
      </c>
      <c r="L4" s="4">
        <v>0</v>
      </c>
      <c r="M4" s="4">
        <v>14</v>
      </c>
      <c r="N4" s="4">
        <v>4</v>
      </c>
      <c r="O4" s="4">
        <v>0</v>
      </c>
      <c r="P4" s="4">
        <v>-1</v>
      </c>
      <c r="Q4" s="4">
        <v>4</v>
      </c>
      <c r="R4" s="4">
        <v>-2.5</v>
      </c>
      <c r="S4" s="4">
        <v>0</v>
      </c>
      <c r="T4" s="4">
        <v>0.9</v>
      </c>
      <c r="U4" s="4">
        <v>0.99491065129398004</v>
      </c>
      <c r="V4" s="4">
        <v>0.14999425148197901</v>
      </c>
      <c r="W4" s="4">
        <v>1.84208910294017</v>
      </c>
      <c r="X4" s="4">
        <v>0.36237331902898501</v>
      </c>
      <c r="Y4" s="4">
        <v>0.36016811108905999</v>
      </c>
      <c r="Z4" s="4">
        <v>1.6920948514581899</v>
      </c>
      <c r="AA4" s="4">
        <v>0.99491050405131398</v>
      </c>
      <c r="AB4" s="4">
        <v>0.14993807369322401</v>
      </c>
      <c r="AC4" s="4">
        <v>1.8421967676353901</v>
      </c>
      <c r="AD4" s="4">
        <v>0.36240876417214202</v>
      </c>
      <c r="AE4" s="4">
        <v>0.36020359148074699</v>
      </c>
      <c r="AF4" s="4">
        <v>1.69225869394216</v>
      </c>
      <c r="AG4" s="4">
        <v>9.4589256249999906E-2</v>
      </c>
      <c r="AH4" s="4">
        <v>-1.02438292277506</v>
      </c>
      <c r="AI4" s="4">
        <v>2.4414100000000002E-4</v>
      </c>
      <c r="AJ4" s="4">
        <v>1.8249512499999902E-2</v>
      </c>
      <c r="AK4" s="4">
        <v>0</v>
      </c>
      <c r="AL4" s="4">
        <v>0</v>
      </c>
      <c r="AM4" s="4">
        <v>1.0898589374999899E-2</v>
      </c>
      <c r="AN4" s="4">
        <v>0.94589256249999998</v>
      </c>
      <c r="AO4" s="4">
        <v>2.4414100000000002E-3</v>
      </c>
      <c r="AP4" s="4">
        <v>0.18249512499999901</v>
      </c>
      <c r="AQ4" s="4">
        <v>0</v>
      </c>
      <c r="AR4" s="4">
        <v>0</v>
      </c>
      <c r="AS4" s="4">
        <v>0.10898589374999899</v>
      </c>
      <c r="AT4" s="4">
        <v>945.89256249999903</v>
      </c>
      <c r="AU4" s="4">
        <v>2.4414099999999999</v>
      </c>
      <c r="AV4" s="4">
        <v>182.495125</v>
      </c>
      <c r="AW4" s="4">
        <v>0</v>
      </c>
      <c r="AX4" s="4">
        <v>0</v>
      </c>
      <c r="AY4" s="4">
        <v>108.98589374999899</v>
      </c>
      <c r="AZ4" s="4">
        <v>1266510</v>
      </c>
      <c r="BA4" s="4">
        <v>152.78387499999999</v>
      </c>
      <c r="BB4" s="4">
        <v>149.68131249999999</v>
      </c>
      <c r="BC4" s="4">
        <v>2.1749137684931301</v>
      </c>
      <c r="BD4" s="4">
        <v>1.20633769176662E-4</v>
      </c>
      <c r="BE4" s="4">
        <v>1.1818407474076201E-4</v>
      </c>
      <c r="BF4" s="4">
        <v>-3.9276948547119601</v>
      </c>
      <c r="BG4" s="4">
        <v>1.2298343749994999E-4</v>
      </c>
      <c r="BH4" s="4">
        <v>-3.9104087686920899</v>
      </c>
      <c r="BI4" s="4">
        <v>1.18196749999962E-4</v>
      </c>
      <c r="BJ4" s="4">
        <v>12.920087499999999</v>
      </c>
      <c r="BK4" s="4">
        <v>22.853031250000001</v>
      </c>
      <c r="BL4" s="6">
        <v>1.0201330822496401E-5</v>
      </c>
      <c r="BM4" s="6">
        <v>1.8044098546399101E-5</v>
      </c>
      <c r="BN4" s="6">
        <v>1.0199807500000001E-5</v>
      </c>
      <c r="BO4" s="6">
        <v>1.8041393749999899E-5</v>
      </c>
      <c r="BP4" s="6">
        <v>1.8046793749999999E-5</v>
      </c>
      <c r="BQ4" s="4">
        <v>8.3020099999999902E-2</v>
      </c>
      <c r="BR4" s="4">
        <v>0.152714874999999</v>
      </c>
      <c r="BS4" s="4">
        <v>1.0000157914268299</v>
      </c>
      <c r="BT4" s="6">
        <v>3.9786351864572698E-7</v>
      </c>
      <c r="BU4" s="6">
        <v>3.9785700000000001E-7</v>
      </c>
      <c r="BV4" s="4">
        <v>1.0000157914268299</v>
      </c>
      <c r="BW4" s="6">
        <v>4.8470427592360101E-8</v>
      </c>
      <c r="BX4" s="7">
        <v>4.8469799999999999E-8</v>
      </c>
      <c r="BY4" s="4">
        <v>1.5066824999999999</v>
      </c>
      <c r="BZ4" s="4">
        <v>155.221</v>
      </c>
      <c r="CA4" s="4">
        <v>2.19045128487438</v>
      </c>
      <c r="CB4" s="4">
        <v>1552.21</v>
      </c>
      <c r="CC4" s="4">
        <v>3.19045128487438</v>
      </c>
      <c r="CD4" s="4">
        <v>1.7426412499999999</v>
      </c>
      <c r="CE4" s="4">
        <v>1.0366592427552801</v>
      </c>
      <c r="CF4" s="4">
        <v>1.436684375</v>
      </c>
      <c r="CG4" s="4">
        <v>182.78968750000001</v>
      </c>
      <c r="CH4" s="4">
        <v>2.2617586486807899</v>
      </c>
      <c r="CI4" s="4">
        <v>1827.8968749999999</v>
      </c>
      <c r="CJ4" s="4">
        <v>3.2617586486807899</v>
      </c>
      <c r="CK4" s="4">
        <v>0.26730481249999899</v>
      </c>
      <c r="CL4" s="4">
        <v>1.8621576228193999E-2</v>
      </c>
      <c r="CM4" s="4">
        <v>1.5368660485178501E-2</v>
      </c>
      <c r="CN4" s="4">
        <v>0.21989626766262399</v>
      </c>
      <c r="CO4" s="4">
        <v>6.7205699999999501E-3</v>
      </c>
      <c r="CP4" s="4">
        <v>3.1742499999999302E-3</v>
      </c>
      <c r="CQ4" s="4">
        <v>0.44778274999999901</v>
      </c>
      <c r="CR4" s="4">
        <v>2.5113862500000002</v>
      </c>
      <c r="CS4" s="4">
        <v>0.26549718749999901</v>
      </c>
      <c r="CT4" s="4">
        <v>1</v>
      </c>
      <c r="CU4" s="4">
        <v>1</v>
      </c>
      <c r="CV4" s="4">
        <v>1</v>
      </c>
      <c r="CW4" s="4">
        <v>1</v>
      </c>
      <c r="CX4" s="4">
        <v>0</v>
      </c>
      <c r="CY4" s="4">
        <v>0</v>
      </c>
      <c r="CZ4" s="4">
        <v>2211.8125</v>
      </c>
      <c r="DA4" s="4">
        <v>4.5228867899851802E-4</v>
      </c>
      <c r="DB4" s="4">
        <v>2.44140625E-4</v>
      </c>
      <c r="DC4" s="4">
        <v>2.471923828125E-3</v>
      </c>
      <c r="DD4" s="4">
        <v>2.73792101523237E-4</v>
      </c>
      <c r="DE4" s="4">
        <v>0.60537453088426296</v>
      </c>
      <c r="DF4" s="4">
        <v>1266530</v>
      </c>
      <c r="DG4" s="4">
        <v>1266520</v>
      </c>
      <c r="DH4" s="4">
        <v>1266520</v>
      </c>
      <c r="DI4" s="4">
        <v>1266510</v>
      </c>
      <c r="DJ4" s="4">
        <v>1266510</v>
      </c>
      <c r="DK4" s="4">
        <v>1266520</v>
      </c>
      <c r="DL4" s="4">
        <v>0.50389812499999898</v>
      </c>
      <c r="DM4" s="4">
        <v>1.2682487499999999</v>
      </c>
      <c r="DN4" s="4">
        <v>7.1076512499999897E-2</v>
      </c>
      <c r="DO4" s="4">
        <v>0</v>
      </c>
      <c r="DP4" s="4">
        <v>0</v>
      </c>
      <c r="DQ4" s="4">
        <v>0.33888771249999899</v>
      </c>
      <c r="DR4" s="4">
        <v>1266530</v>
      </c>
      <c r="DS4" s="4">
        <v>1266520</v>
      </c>
      <c r="DT4" s="4">
        <v>1266520</v>
      </c>
      <c r="DU4" s="4">
        <v>1266510</v>
      </c>
      <c r="DV4" s="4">
        <v>1266510</v>
      </c>
      <c r="DW4" s="4">
        <v>1266520</v>
      </c>
      <c r="DX4" s="6">
        <v>2.8996766999999998E-16</v>
      </c>
      <c r="DY4" s="6">
        <v>-2.8996766999999998E-16</v>
      </c>
      <c r="DZ4" s="6">
        <v>3.2078349999999898E-17</v>
      </c>
      <c r="EA4" s="6">
        <v>-4.9129875000000001E-17</v>
      </c>
      <c r="EB4" s="4">
        <v>0</v>
      </c>
      <c r="EC4" s="4">
        <v>0</v>
      </c>
      <c r="ED4" s="6">
        <v>-2.4766345624999998E-16</v>
      </c>
    </row>
    <row r="5" spans="1:134" x14ac:dyDescent="0.3">
      <c r="A5" s="4">
        <v>20</v>
      </c>
      <c r="B5" s="4">
        <v>1</v>
      </c>
      <c r="C5" s="4">
        <v>10753</v>
      </c>
      <c r="D5" s="4">
        <v>30328</v>
      </c>
      <c r="E5" s="4">
        <v>0</v>
      </c>
      <c r="F5" s="4">
        <v>1</v>
      </c>
      <c r="G5" s="4">
        <v>3</v>
      </c>
      <c r="H5" s="4">
        <v>3</v>
      </c>
      <c r="I5" s="4">
        <v>0</v>
      </c>
      <c r="J5" s="4">
        <v>0</v>
      </c>
      <c r="K5" s="4">
        <v>3</v>
      </c>
      <c r="L5" s="4">
        <v>0</v>
      </c>
      <c r="M5" s="4">
        <v>14</v>
      </c>
      <c r="N5" s="4">
        <v>4</v>
      </c>
      <c r="O5" s="4">
        <v>0</v>
      </c>
      <c r="P5" s="4">
        <v>-1</v>
      </c>
      <c r="Q5" s="4">
        <v>4</v>
      </c>
      <c r="R5" s="4">
        <v>-2.5</v>
      </c>
      <c r="S5" s="4">
        <v>0</v>
      </c>
      <c r="T5" s="4">
        <v>0.9</v>
      </c>
      <c r="U5" s="4">
        <v>0.99570884016628103</v>
      </c>
      <c r="V5" s="4">
        <v>0.14718615290509801</v>
      </c>
      <c r="W5" s="4">
        <v>1.8412334907997701</v>
      </c>
      <c r="X5" s="4">
        <v>0.36271422122796898</v>
      </c>
      <c r="Y5" s="4">
        <v>0.360782957274764</v>
      </c>
      <c r="Z5" s="4">
        <v>1.6940473378946701</v>
      </c>
      <c r="AA5" s="4">
        <v>0.99567968085233705</v>
      </c>
      <c r="AB5" s="4">
        <v>0.14685284804686999</v>
      </c>
      <c r="AC5" s="4">
        <v>1.84182495515984</v>
      </c>
      <c r="AD5" s="4">
        <v>0.36278986627718002</v>
      </c>
      <c r="AE5" s="4">
        <v>0.36084814715106101</v>
      </c>
      <c r="AF5" s="4">
        <v>1.69497210711297</v>
      </c>
      <c r="AG5" s="4">
        <v>3.0804434999999901E-2</v>
      </c>
      <c r="AH5" s="4">
        <v>-1.51157940195322</v>
      </c>
      <c r="AI5" s="4">
        <v>3.6621100000000002E-4</v>
      </c>
      <c r="AJ5" s="4">
        <v>8.0566399999994003E-4</v>
      </c>
      <c r="AK5" s="4">
        <v>0</v>
      </c>
      <c r="AL5" s="4">
        <v>0</v>
      </c>
      <c r="AM5" s="4">
        <v>1.00524929999999E-2</v>
      </c>
      <c r="AN5" s="4">
        <v>0.30804434999999902</v>
      </c>
      <c r="AO5" s="4">
        <v>3.6621099999999901E-3</v>
      </c>
      <c r="AP5" s="4">
        <v>8.0566399999999396E-3</v>
      </c>
      <c r="AQ5" s="4">
        <v>0</v>
      </c>
      <c r="AR5" s="4">
        <v>0</v>
      </c>
      <c r="AS5" s="4">
        <v>0.100524929999999</v>
      </c>
      <c r="AT5" s="4">
        <v>308.04435000000001</v>
      </c>
      <c r="AU5" s="4">
        <v>3.66210999999999</v>
      </c>
      <c r="AV5" s="4">
        <v>8.0566399999999891</v>
      </c>
      <c r="AW5" s="4">
        <v>0</v>
      </c>
      <c r="AX5" s="4">
        <v>0</v>
      </c>
      <c r="AY5" s="4">
        <v>100.52493</v>
      </c>
      <c r="AZ5" s="4">
        <v>1266510</v>
      </c>
      <c r="BA5" s="4">
        <v>99.5197</v>
      </c>
      <c r="BB5" s="4">
        <v>98.711514999999906</v>
      </c>
      <c r="BC5" s="4">
        <v>1.99414918930481</v>
      </c>
      <c r="BD5" s="6">
        <v>7.8577903056430595E-5</v>
      </c>
      <c r="BE5" s="6">
        <v>7.7939783341623799E-5</v>
      </c>
      <c r="BF5" s="4">
        <v>-4.10845943390005</v>
      </c>
      <c r="BG5" s="6">
        <v>7.9005969999999993E-5</v>
      </c>
      <c r="BH5" s="4">
        <v>-4.1025477642778796</v>
      </c>
      <c r="BI5" s="6">
        <v>7.7947699999999904E-5</v>
      </c>
      <c r="BJ5" s="4">
        <v>-0.6367334</v>
      </c>
      <c r="BK5" s="4">
        <v>1.75106299999999</v>
      </c>
      <c r="BL5" s="6">
        <v>-5.0274644495503303E-7</v>
      </c>
      <c r="BM5" s="6">
        <v>1.38258916234376E-6</v>
      </c>
      <c r="BN5" s="6">
        <v>-5.0270244999999996E-7</v>
      </c>
      <c r="BO5" s="6">
        <v>1.382467E-6</v>
      </c>
      <c r="BP5" s="6">
        <v>1.3871100000000001E-6</v>
      </c>
      <c r="BQ5" s="4">
        <v>-6.35693149999995E-3</v>
      </c>
      <c r="BR5" s="4">
        <v>1.7784489999999899E-2</v>
      </c>
      <c r="BS5" s="4">
        <v>1.00000789571341</v>
      </c>
      <c r="BT5" s="6">
        <v>3.71104018128558E-7</v>
      </c>
      <c r="BU5" s="6">
        <v>3.7110059999999999E-7</v>
      </c>
      <c r="BV5" s="4">
        <v>1.00000789571341</v>
      </c>
      <c r="BW5" s="6">
        <v>6.8089600555858205E-7</v>
      </c>
      <c r="BX5" s="7">
        <v>6.8089045E-7</v>
      </c>
      <c r="BY5" s="4">
        <v>2.136466</v>
      </c>
      <c r="BZ5" s="4">
        <v>11.20529</v>
      </c>
      <c r="CA5" s="4">
        <v>1.0493332284407499</v>
      </c>
      <c r="CB5" s="4">
        <v>112.052899999999</v>
      </c>
      <c r="CC5" s="4">
        <v>2.0493332284407502</v>
      </c>
      <c r="CD5" s="4">
        <v>2.7443879999999998</v>
      </c>
      <c r="CE5" s="4">
        <v>0.113557070925631</v>
      </c>
      <c r="CF5" s="4">
        <v>1.656021</v>
      </c>
      <c r="CG5" s="4">
        <v>8.7329664999999999</v>
      </c>
      <c r="CH5" s="4">
        <v>0.94057633094515303</v>
      </c>
      <c r="CI5" s="4">
        <v>87.329665000000006</v>
      </c>
      <c r="CJ5" s="4">
        <v>1.94057633094515</v>
      </c>
      <c r="CK5" s="4">
        <v>0.25276989999999899</v>
      </c>
      <c r="CL5" s="4">
        <v>0.55396669652054398</v>
      </c>
      <c r="CM5" s="4">
        <v>0.49851463208029601</v>
      </c>
      <c r="CN5" s="4">
        <v>0.29743375272133499</v>
      </c>
      <c r="CO5" s="4">
        <v>1.6813269999999901E-2</v>
      </c>
      <c r="CP5" s="4">
        <v>1.07714349999999E-2</v>
      </c>
      <c r="CQ5" s="4">
        <v>4.3246174999999901E-2</v>
      </c>
      <c r="CR5" s="4">
        <v>1.5306774999999999</v>
      </c>
      <c r="CS5" s="4">
        <v>0.49344584999999902</v>
      </c>
      <c r="CT5" s="4">
        <v>1</v>
      </c>
      <c r="CU5" s="4">
        <v>1</v>
      </c>
      <c r="CV5" s="4">
        <v>1</v>
      </c>
      <c r="CW5" s="4">
        <v>1</v>
      </c>
      <c r="CX5" s="4">
        <v>0</v>
      </c>
      <c r="CY5" s="4">
        <v>0</v>
      </c>
      <c r="CZ5" s="4">
        <v>1881.95</v>
      </c>
      <c r="DA5" s="4">
        <v>5.3138643344073405E-4</v>
      </c>
      <c r="DB5" s="4">
        <v>4.8828125E-4</v>
      </c>
      <c r="DC5" s="4">
        <v>1.66015625E-3</v>
      </c>
      <c r="DD5" s="4">
        <v>1.5528016624519E-4</v>
      </c>
      <c r="DE5" s="4">
        <v>0.292151943589813</v>
      </c>
      <c r="DF5" s="4">
        <v>1266520</v>
      </c>
      <c r="DG5" s="4">
        <v>1266520</v>
      </c>
      <c r="DH5" s="4">
        <v>1266520</v>
      </c>
      <c r="DI5" s="4">
        <v>1266510</v>
      </c>
      <c r="DJ5" s="4">
        <v>1266510</v>
      </c>
      <c r="DK5" s="4">
        <v>1266520</v>
      </c>
      <c r="DL5" s="4">
        <v>0.47000694999999998</v>
      </c>
      <c r="DM5" s="4">
        <v>2.5677135</v>
      </c>
      <c r="DN5" s="4">
        <v>0.25708330000000001</v>
      </c>
      <c r="DO5" s="4">
        <v>0</v>
      </c>
      <c r="DP5" s="4">
        <v>0</v>
      </c>
      <c r="DQ5" s="4">
        <v>0.43118804999999999</v>
      </c>
      <c r="DR5" s="4">
        <v>1266520</v>
      </c>
      <c r="DS5" s="4">
        <v>1266520</v>
      </c>
      <c r="DT5" s="4">
        <v>1266520</v>
      </c>
      <c r="DU5" s="4">
        <v>1266510</v>
      </c>
      <c r="DV5" s="4">
        <v>1266510</v>
      </c>
      <c r="DW5" s="4">
        <v>1266520</v>
      </c>
      <c r="DX5" s="6">
        <v>1.6237229499999999E-16</v>
      </c>
      <c r="DY5" s="6">
        <v>-1.6237229499999999E-16</v>
      </c>
      <c r="DZ5" s="6">
        <v>1.4617366E-16</v>
      </c>
      <c r="EA5" s="6">
        <v>3.4729505999999901E-16</v>
      </c>
      <c r="EB5" s="4">
        <v>0</v>
      </c>
      <c r="EC5" s="4">
        <v>0</v>
      </c>
      <c r="ED5" s="6">
        <v>-9.5506089999999999E-17</v>
      </c>
    </row>
    <row r="6" spans="1:134" x14ac:dyDescent="0.3">
      <c r="A6" s="4">
        <v>20</v>
      </c>
      <c r="B6" s="4">
        <v>1</v>
      </c>
      <c r="C6" s="4">
        <v>10754</v>
      </c>
      <c r="D6" s="4">
        <v>40328</v>
      </c>
      <c r="E6" s="4">
        <v>0</v>
      </c>
      <c r="F6" s="4">
        <v>1</v>
      </c>
      <c r="G6" s="4">
        <v>4</v>
      </c>
      <c r="H6" s="4">
        <v>4</v>
      </c>
      <c r="I6" s="4">
        <v>0</v>
      </c>
      <c r="J6" s="4">
        <v>0</v>
      </c>
      <c r="K6" s="4">
        <v>3</v>
      </c>
      <c r="L6" s="4">
        <v>0</v>
      </c>
      <c r="M6" s="4">
        <v>14</v>
      </c>
      <c r="N6" s="4">
        <v>4</v>
      </c>
      <c r="O6" s="4">
        <v>0</v>
      </c>
      <c r="P6" s="4">
        <v>-1</v>
      </c>
      <c r="Q6" s="4">
        <v>4</v>
      </c>
      <c r="R6" s="4">
        <v>-2.5</v>
      </c>
      <c r="S6" s="4">
        <v>0</v>
      </c>
      <c r="T6" s="4">
        <v>0.9</v>
      </c>
      <c r="U6" s="4">
        <v>0.99574724446910201</v>
      </c>
      <c r="V6" s="4">
        <v>0.14948606931139899</v>
      </c>
      <c r="W6" s="4">
        <v>1.8402909267489</v>
      </c>
      <c r="X6" s="4">
        <v>0.36262535948833302</v>
      </c>
      <c r="Y6" s="4">
        <v>0.360707895851552</v>
      </c>
      <c r="Z6" s="4">
        <v>1.6908048574375001</v>
      </c>
      <c r="AA6" s="4">
        <v>0.99567968085233705</v>
      </c>
      <c r="AB6" s="4">
        <v>0.14685284804686999</v>
      </c>
      <c r="AC6" s="4">
        <v>1.84182495515984</v>
      </c>
      <c r="AD6" s="4">
        <v>0.36278986627718002</v>
      </c>
      <c r="AE6" s="4">
        <v>0.36084814715106101</v>
      </c>
      <c r="AF6" s="4">
        <v>1.69497210711297</v>
      </c>
      <c r="AG6" s="4">
        <v>1.3317884999999899E-2</v>
      </c>
      <c r="AH6" s="4">
        <v>-1.8761137398102901</v>
      </c>
      <c r="AI6" s="4">
        <v>4.8828100000000002E-4</v>
      </c>
      <c r="AJ6" s="4">
        <v>1.2206999999998999E-3</v>
      </c>
      <c r="AK6" s="4">
        <v>0</v>
      </c>
      <c r="AL6" s="4">
        <v>0</v>
      </c>
      <c r="AM6" s="4">
        <v>6.3720739999999203E-3</v>
      </c>
      <c r="AN6" s="4">
        <v>0.13317884999999899</v>
      </c>
      <c r="AO6" s="4">
        <v>4.8828099999998998E-3</v>
      </c>
      <c r="AP6" s="4">
        <v>1.22069999999999E-2</v>
      </c>
      <c r="AQ6" s="4">
        <v>0</v>
      </c>
      <c r="AR6" s="4">
        <v>0</v>
      </c>
      <c r="AS6" s="4">
        <v>6.3720739999999901E-2</v>
      </c>
      <c r="AT6" s="4">
        <v>133.17884999999899</v>
      </c>
      <c r="AU6" s="4">
        <v>4.8828100000000001</v>
      </c>
      <c r="AV6" s="4">
        <v>12.206999999999899</v>
      </c>
      <c r="AW6" s="4">
        <v>0</v>
      </c>
      <c r="AX6" s="4">
        <v>0</v>
      </c>
      <c r="AY6" s="4">
        <v>63.7207399999999</v>
      </c>
      <c r="AZ6" s="4">
        <v>1266510</v>
      </c>
      <c r="BA6" s="4">
        <v>50.606495000000002</v>
      </c>
      <c r="BB6" s="4">
        <v>50.606495000000002</v>
      </c>
      <c r="BC6" s="4">
        <v>1.7040096084616201</v>
      </c>
      <c r="BD6" s="6">
        <v>3.9957438156824601E-5</v>
      </c>
      <c r="BE6" s="6">
        <v>3.9957438156824601E-5</v>
      </c>
      <c r="BF6" s="4">
        <v>-4.3985990147432403</v>
      </c>
      <c r="BG6" s="6">
        <v>3.9955364999999998E-5</v>
      </c>
      <c r="BH6" s="4">
        <v>-4.3986215537135598</v>
      </c>
      <c r="BI6" s="6">
        <v>3.9955249999999997E-5</v>
      </c>
      <c r="BJ6" s="4">
        <v>-1.2821875</v>
      </c>
      <c r="BK6" s="4">
        <v>-1.3006884999999999</v>
      </c>
      <c r="BL6" s="6">
        <v>-1.0123785047097901E-6</v>
      </c>
      <c r="BM6" s="6">
        <v>-1.02698636410292E-6</v>
      </c>
      <c r="BN6" s="6">
        <v>-1.0123268499999901E-6</v>
      </c>
      <c r="BO6" s="6">
        <v>-1.0269292999999901E-6</v>
      </c>
      <c r="BP6" s="4">
        <v>0</v>
      </c>
      <c r="BQ6" s="4">
        <v>-2.53352299999999E-2</v>
      </c>
      <c r="BR6" s="4">
        <v>-2.5698959999999899E-2</v>
      </c>
      <c r="BS6" s="4">
        <v>1.00001144878445</v>
      </c>
      <c r="BT6" s="6">
        <v>1.53781746689722E-6</v>
      </c>
      <c r="BU6" s="6">
        <v>1.53780095E-6</v>
      </c>
      <c r="BV6" s="4">
        <v>1.0000157914268299</v>
      </c>
      <c r="BW6" s="6">
        <v>6.27984895500233E-7</v>
      </c>
      <c r="BX6" s="7">
        <v>6.2797495000000004E-7</v>
      </c>
      <c r="BY6" s="4">
        <v>3.1963664999999999</v>
      </c>
      <c r="BZ6" s="4">
        <v>29.518939999999901</v>
      </c>
      <c r="CA6" s="4">
        <v>1.4700608061209901</v>
      </c>
      <c r="CB6" s="4">
        <v>295.18939999999998</v>
      </c>
      <c r="CC6" s="4">
        <v>2.4700608061209901</v>
      </c>
      <c r="CD6" s="4">
        <v>4.5487735000000002</v>
      </c>
      <c r="CE6" s="4">
        <v>0.58359400722113997</v>
      </c>
      <c r="CF6" s="4">
        <v>1.7226619999999899</v>
      </c>
      <c r="CG6" s="4">
        <v>14.322225</v>
      </c>
      <c r="CH6" s="4">
        <v>1.1560104208966</v>
      </c>
      <c r="CI6" s="4">
        <v>143.22224999999901</v>
      </c>
      <c r="CJ6" s="4">
        <v>2.1560104208966</v>
      </c>
      <c r="CK6" s="4">
        <v>0.14707289999999901</v>
      </c>
      <c r="CL6" s="4">
        <v>0.37302069074017302</v>
      </c>
      <c r="CM6" s="4">
        <v>0.41026096849932198</v>
      </c>
      <c r="CN6" s="4">
        <v>0.47640159546102101</v>
      </c>
      <c r="CO6" s="4">
        <v>3.4336139999999897E-2</v>
      </c>
      <c r="CP6" s="4">
        <v>2.6192349999999899E-2</v>
      </c>
      <c r="CQ6" s="4">
        <v>0.14191874999999901</v>
      </c>
      <c r="CR6" s="4">
        <v>1.3315724999999901</v>
      </c>
      <c r="CS6" s="4">
        <v>0.60950344999999995</v>
      </c>
      <c r="CT6" s="4">
        <v>1</v>
      </c>
      <c r="CU6" s="4">
        <v>1</v>
      </c>
      <c r="CV6" s="4">
        <v>1</v>
      </c>
      <c r="CW6" s="4">
        <v>1</v>
      </c>
      <c r="CX6" s="4">
        <v>0</v>
      </c>
      <c r="CY6" s="4">
        <v>0</v>
      </c>
      <c r="CZ6" s="4">
        <v>1023</v>
      </c>
      <c r="DA6" s="4">
        <v>9.7751710654929999E-4</v>
      </c>
      <c r="DB6" s="4">
        <v>9.765625E-4</v>
      </c>
      <c r="DC6" s="4">
        <v>1.953125E-3</v>
      </c>
      <c r="DD6" s="6">
        <v>3.05175635446178E-5</v>
      </c>
      <c r="DE6" s="4">
        <v>3.1219467506143999E-2</v>
      </c>
      <c r="DF6" s="4">
        <v>1266527.5</v>
      </c>
      <c r="DG6" s="4">
        <v>1266520</v>
      </c>
      <c r="DH6" s="4">
        <v>1266530</v>
      </c>
      <c r="DI6" s="4">
        <v>1266510</v>
      </c>
      <c r="DJ6" s="4">
        <v>1266510</v>
      </c>
      <c r="DK6" s="4">
        <v>1266522.5</v>
      </c>
      <c r="DL6" s="4">
        <v>1.9476612</v>
      </c>
      <c r="DM6" s="4">
        <v>5.8345019999999996</v>
      </c>
      <c r="DN6" s="4">
        <v>0.34054249999999903</v>
      </c>
      <c r="DO6" s="4">
        <v>0</v>
      </c>
      <c r="DP6" s="4">
        <v>0</v>
      </c>
      <c r="DQ6" s="4">
        <v>3.76275315</v>
      </c>
      <c r="DR6" s="4">
        <v>1266524.5</v>
      </c>
      <c r="DS6" s="4">
        <v>1266520</v>
      </c>
      <c r="DT6" s="4">
        <v>1266530</v>
      </c>
      <c r="DU6" s="4">
        <v>1266510</v>
      </c>
      <c r="DV6" s="4">
        <v>1266510</v>
      </c>
      <c r="DW6" s="4">
        <v>1266520</v>
      </c>
      <c r="DX6" s="6">
        <v>-4.3457998999999902E-16</v>
      </c>
      <c r="DY6" s="6">
        <v>4.3457998999999902E-16</v>
      </c>
      <c r="DZ6" s="6">
        <v>9.6805929999999896E-17</v>
      </c>
      <c r="EA6" s="6">
        <v>-2.5957530499999998E-16</v>
      </c>
      <c r="EB6" s="4">
        <v>0</v>
      </c>
      <c r="EC6" s="4">
        <v>0</v>
      </c>
      <c r="ED6" s="6">
        <v>-1.21209055549999E-16</v>
      </c>
    </row>
    <row r="7" spans="1:134" x14ac:dyDescent="0.3">
      <c r="A7" s="4">
        <v>20</v>
      </c>
      <c r="B7" s="4">
        <v>1</v>
      </c>
      <c r="C7" s="4">
        <v>10755</v>
      </c>
      <c r="D7" s="4">
        <v>50328</v>
      </c>
      <c r="E7" s="4">
        <v>0</v>
      </c>
      <c r="F7" s="4">
        <v>1</v>
      </c>
      <c r="G7" s="4">
        <v>5</v>
      </c>
      <c r="H7" s="4">
        <v>5</v>
      </c>
      <c r="I7" s="4">
        <v>0</v>
      </c>
      <c r="J7" s="4">
        <v>0</v>
      </c>
      <c r="K7" s="4">
        <v>3</v>
      </c>
      <c r="L7" s="4">
        <v>0</v>
      </c>
      <c r="M7" s="4">
        <v>14</v>
      </c>
      <c r="N7" s="4">
        <v>4</v>
      </c>
      <c r="O7" s="4">
        <v>0</v>
      </c>
      <c r="P7" s="4">
        <v>-1</v>
      </c>
      <c r="Q7" s="4">
        <v>4</v>
      </c>
      <c r="R7" s="4">
        <v>-2.5</v>
      </c>
      <c r="S7" s="4">
        <v>0</v>
      </c>
      <c r="T7" s="4">
        <v>0.9</v>
      </c>
      <c r="U7" s="4">
        <v>0.99583230926774802</v>
      </c>
      <c r="V7" s="4">
        <v>0.154100167569312</v>
      </c>
      <c r="W7" s="4">
        <v>1.8324682549281199</v>
      </c>
      <c r="X7" s="4">
        <v>0.36247376286504701</v>
      </c>
      <c r="Y7" s="4">
        <v>0.360586182977711</v>
      </c>
      <c r="Z7" s="4">
        <v>1.6783680873588001</v>
      </c>
      <c r="AA7" s="4">
        <v>0.99567968085233705</v>
      </c>
      <c r="AB7" s="4">
        <v>0.14685284804686999</v>
      </c>
      <c r="AC7" s="4">
        <v>1.84182495515984</v>
      </c>
      <c r="AD7" s="4">
        <v>0.36278986627718002</v>
      </c>
      <c r="AE7" s="4">
        <v>0.36084814715106101</v>
      </c>
      <c r="AF7" s="4">
        <v>1.69497210711297</v>
      </c>
      <c r="AG7" s="4">
        <v>6.3476599999998896E-3</v>
      </c>
      <c r="AH7" s="4">
        <v>-2.19738634342922</v>
      </c>
      <c r="AI7" s="4">
        <v>9.7656200000000005E-4</v>
      </c>
      <c r="AJ7" s="4">
        <v>2.4414099999999898E-3</v>
      </c>
      <c r="AK7" s="4">
        <v>0</v>
      </c>
      <c r="AL7" s="4">
        <v>0</v>
      </c>
      <c r="AM7" s="4">
        <v>3.4179700000000002E-3</v>
      </c>
      <c r="AN7" s="4">
        <v>6.3476599999999897E-2</v>
      </c>
      <c r="AO7" s="4">
        <v>9.7656199999998899E-3</v>
      </c>
      <c r="AP7" s="4">
        <v>2.4414100000000001E-2</v>
      </c>
      <c r="AQ7" s="4">
        <v>0</v>
      </c>
      <c r="AR7" s="4">
        <v>0</v>
      </c>
      <c r="AS7" s="4">
        <v>3.41797E-2</v>
      </c>
      <c r="AT7" s="4">
        <v>63.476599999999998</v>
      </c>
      <c r="AU7" s="4">
        <v>9.7656200000000002</v>
      </c>
      <c r="AV7" s="4">
        <v>24.414100000000001</v>
      </c>
      <c r="AW7" s="4">
        <v>0</v>
      </c>
      <c r="AX7" s="4">
        <v>0</v>
      </c>
      <c r="AY7" s="4">
        <v>34.179699999999997</v>
      </c>
      <c r="AZ7" s="4">
        <v>1266510</v>
      </c>
      <c r="BA7" s="4">
        <v>24.564055</v>
      </c>
      <c r="BB7" s="4">
        <v>24.564055</v>
      </c>
      <c r="BC7" s="4">
        <v>1.3901026749255401</v>
      </c>
      <c r="BD7" s="6">
        <v>1.9395073864398999E-5</v>
      </c>
      <c r="BE7" s="6">
        <v>1.9395073864398999E-5</v>
      </c>
      <c r="BF7" s="4">
        <v>-4.7125059482793201</v>
      </c>
      <c r="BG7" s="6">
        <v>1.9393765000000002E-5</v>
      </c>
      <c r="BH7" s="4">
        <v>-4.7125352585071996</v>
      </c>
      <c r="BI7" s="6">
        <v>1.9394259999999999E-5</v>
      </c>
      <c r="BJ7" s="4">
        <v>-1.49406199999999</v>
      </c>
      <c r="BK7" s="4">
        <v>-2.8688609999999901</v>
      </c>
      <c r="BL7" s="6">
        <v>-1.1796685379507401E-6</v>
      </c>
      <c r="BM7" s="6">
        <v>-2.2651704289741E-6</v>
      </c>
      <c r="BN7" s="6">
        <v>-1.17958949999999E-6</v>
      </c>
      <c r="BO7" s="6">
        <v>-2.2650735000000001E-6</v>
      </c>
      <c r="BP7" s="4">
        <v>0</v>
      </c>
      <c r="BQ7" s="4">
        <v>-6.0768924999999897E-2</v>
      </c>
      <c r="BR7" s="4">
        <v>-0.11680934999999899</v>
      </c>
      <c r="BS7" s="4">
        <v>1.0000473742805001</v>
      </c>
      <c r="BT7" s="6">
        <v>4.0928567480714697E-6</v>
      </c>
      <c r="BU7" s="6">
        <v>4.0926569999999997E-6</v>
      </c>
      <c r="BV7" s="4">
        <v>1.0000157914268299</v>
      </c>
      <c r="BW7" s="6">
        <v>1.23521132876961E-5</v>
      </c>
      <c r="BX7" s="7">
        <v>1.2351815E-5</v>
      </c>
      <c r="BY7" s="4">
        <v>5.6374189999999897</v>
      </c>
      <c r="BZ7" s="4">
        <v>89.701634999999996</v>
      </c>
      <c r="CA7" s="4">
        <v>1.9527883282202101</v>
      </c>
      <c r="CB7" s="4">
        <v>897.01634999999999</v>
      </c>
      <c r="CC7" s="4">
        <v>2.9527883282202101</v>
      </c>
      <c r="CD7" s="4">
        <v>8.6526204999999994</v>
      </c>
      <c r="CE7" s="4">
        <v>3.6542491670869102</v>
      </c>
      <c r="CF7" s="4">
        <v>3.1782069999999898</v>
      </c>
      <c r="CG7" s="4">
        <v>28.465779999999999</v>
      </c>
      <c r="CH7" s="4">
        <v>1.45432305526547</v>
      </c>
      <c r="CI7" s="4">
        <v>284.65780000000001</v>
      </c>
      <c r="CJ7" s="4">
        <v>2.45432305526547</v>
      </c>
      <c r="CK7" s="4">
        <v>0.16949339999999899</v>
      </c>
      <c r="CL7" s="4">
        <v>0.45530130785550399</v>
      </c>
      <c r="CM7" s="4">
        <v>0.422721760061747</v>
      </c>
      <c r="CN7" s="4">
        <v>0.48606517407118899</v>
      </c>
      <c r="CO7" s="4">
        <v>0.140321949999999</v>
      </c>
      <c r="CP7" s="4">
        <v>0.125160049999999</v>
      </c>
      <c r="CQ7" s="4">
        <v>0.60435244999999904</v>
      </c>
      <c r="CR7" s="4">
        <v>1.3781049999999999</v>
      </c>
      <c r="CS7" s="4">
        <v>0.77477294999999902</v>
      </c>
      <c r="CT7" s="4">
        <v>1</v>
      </c>
      <c r="CU7" s="4">
        <v>1</v>
      </c>
      <c r="CV7" s="4">
        <v>1</v>
      </c>
      <c r="CW7" s="4">
        <v>1</v>
      </c>
      <c r="CX7" s="4">
        <v>0</v>
      </c>
      <c r="CY7" s="4">
        <v>0</v>
      </c>
      <c r="CZ7" s="4">
        <v>511</v>
      </c>
      <c r="DA7" s="4">
        <v>1.9569471624266001E-3</v>
      </c>
      <c r="DB7" s="4">
        <v>1.953125E-3</v>
      </c>
      <c r="DC7" s="4">
        <v>3.90625E-3</v>
      </c>
      <c r="DD7" s="6">
        <v>8.6316580469027396E-5</v>
      </c>
      <c r="DE7" s="4">
        <v>4.4107772619672997E-2</v>
      </c>
      <c r="DF7" s="4">
        <v>1266570</v>
      </c>
      <c r="DG7" s="4">
        <v>1266550</v>
      </c>
      <c r="DH7" s="4">
        <v>1266570</v>
      </c>
      <c r="DI7" s="4">
        <v>1266510</v>
      </c>
      <c r="DJ7" s="4">
        <v>1266510</v>
      </c>
      <c r="DK7" s="4">
        <v>1266530</v>
      </c>
      <c r="DL7" s="4">
        <v>5.1836440000000001</v>
      </c>
      <c r="DM7" s="4">
        <v>19.4673499999999</v>
      </c>
      <c r="DN7" s="4">
        <v>4.1187419999999904</v>
      </c>
      <c r="DO7" s="4">
        <v>0</v>
      </c>
      <c r="DP7" s="4">
        <v>0</v>
      </c>
      <c r="DQ7" s="4">
        <v>9.4788060000000005</v>
      </c>
      <c r="DR7" s="4">
        <v>1266570</v>
      </c>
      <c r="DS7" s="4">
        <v>1266530</v>
      </c>
      <c r="DT7" s="4">
        <v>1266570</v>
      </c>
      <c r="DU7" s="4">
        <v>1266510</v>
      </c>
      <c r="DV7" s="4">
        <v>1266510</v>
      </c>
      <c r="DW7" s="4">
        <v>1266520</v>
      </c>
      <c r="DX7" s="6">
        <v>-6.7629460999999896E-16</v>
      </c>
      <c r="DY7" s="6">
        <v>6.7629460999999896E-16</v>
      </c>
      <c r="DZ7" s="6">
        <v>-3.1159952394999898E-16</v>
      </c>
      <c r="EA7" s="6">
        <v>-4.7277559999999997E-16</v>
      </c>
      <c r="EB7" s="4">
        <v>0</v>
      </c>
      <c r="EC7" s="4">
        <v>0</v>
      </c>
      <c r="ED7" s="6">
        <v>-1.1309175000000001E-16</v>
      </c>
    </row>
    <row r="8" spans="1:134" x14ac:dyDescent="0.3">
      <c r="A8" s="4">
        <v>20</v>
      </c>
      <c r="B8" s="4">
        <v>1</v>
      </c>
      <c r="C8" s="4">
        <v>10756</v>
      </c>
      <c r="D8" s="4">
        <v>60328</v>
      </c>
      <c r="E8" s="4">
        <v>0</v>
      </c>
      <c r="F8" s="4">
        <v>1</v>
      </c>
      <c r="G8" s="4">
        <v>6</v>
      </c>
      <c r="H8" s="4">
        <v>6</v>
      </c>
      <c r="I8" s="4">
        <v>0</v>
      </c>
      <c r="J8" s="4">
        <v>0</v>
      </c>
      <c r="K8" s="4">
        <v>3</v>
      </c>
      <c r="L8" s="4">
        <v>0</v>
      </c>
      <c r="M8" s="4">
        <v>14</v>
      </c>
      <c r="N8" s="4">
        <v>4</v>
      </c>
      <c r="O8" s="4">
        <v>0</v>
      </c>
      <c r="P8" s="4">
        <v>-1</v>
      </c>
      <c r="Q8" s="4">
        <v>4</v>
      </c>
      <c r="R8" s="4">
        <v>-2.5</v>
      </c>
      <c r="S8" s="4">
        <v>0</v>
      </c>
      <c r="T8" s="4">
        <v>0.9</v>
      </c>
      <c r="U8" s="4">
        <v>0.99631823210097303</v>
      </c>
      <c r="V8" s="4">
        <v>0.16558761117673501</v>
      </c>
      <c r="W8" s="4">
        <v>1.81532614911098</v>
      </c>
      <c r="X8" s="4">
        <v>0.36194700498135501</v>
      </c>
      <c r="Y8" s="4">
        <v>0.36019383338791</v>
      </c>
      <c r="Z8" s="4">
        <v>1.64973853793425</v>
      </c>
      <c r="AA8" s="4">
        <v>0.99567968085233705</v>
      </c>
      <c r="AB8" s="4">
        <v>0.14685284804686999</v>
      </c>
      <c r="AC8" s="4">
        <v>1.84182495515984</v>
      </c>
      <c r="AD8" s="4">
        <v>0.36278986627718002</v>
      </c>
      <c r="AE8" s="4">
        <v>0.36084814715106101</v>
      </c>
      <c r="AF8" s="4">
        <v>1.69497210711297</v>
      </c>
      <c r="AG8" s="4">
        <v>3.90625E-3</v>
      </c>
      <c r="AH8" s="4">
        <v>-2.4082399653118398</v>
      </c>
      <c r="AI8" s="4">
        <v>1.95312E-3</v>
      </c>
      <c r="AJ8" s="4">
        <v>4.8828099999998998E-3</v>
      </c>
      <c r="AK8" s="4">
        <v>0</v>
      </c>
      <c r="AL8" s="4">
        <v>0</v>
      </c>
      <c r="AM8" s="4">
        <v>2.9296899999998998E-3</v>
      </c>
      <c r="AN8" s="4">
        <v>3.90625E-2</v>
      </c>
      <c r="AO8" s="4">
        <v>1.9531199999999901E-2</v>
      </c>
      <c r="AP8" s="4">
        <v>4.8828099999999902E-2</v>
      </c>
      <c r="AQ8" s="4">
        <v>0</v>
      </c>
      <c r="AR8" s="4">
        <v>0</v>
      </c>
      <c r="AS8" s="4">
        <v>2.9296899999999799E-2</v>
      </c>
      <c r="AT8" s="4">
        <v>39.0625</v>
      </c>
      <c r="AU8" s="4">
        <v>19.531199999999998</v>
      </c>
      <c r="AV8" s="4">
        <v>48.8280999999999</v>
      </c>
      <c r="AW8" s="4">
        <v>0</v>
      </c>
      <c r="AX8" s="4">
        <v>0</v>
      </c>
      <c r="AY8" s="4">
        <v>29.296900000000001</v>
      </c>
      <c r="AZ8" s="4">
        <v>1266510</v>
      </c>
      <c r="BA8" s="4">
        <v>11.17822</v>
      </c>
      <c r="BB8" s="4">
        <v>11.17822</v>
      </c>
      <c r="BC8" s="4">
        <v>1.0481724144303599</v>
      </c>
      <c r="BD8" s="6">
        <v>8.8260021634254699E-6</v>
      </c>
      <c r="BE8" s="6">
        <v>8.8260021634254699E-6</v>
      </c>
      <c r="BF8" s="4">
        <v>-5.0544362087745096</v>
      </c>
      <c r="BG8" s="6">
        <v>8.8240730000000002E-6</v>
      </c>
      <c r="BH8" s="4">
        <v>-5.0545311439800003</v>
      </c>
      <c r="BI8" s="6">
        <v>8.8243004999999907E-6</v>
      </c>
      <c r="BJ8" s="4">
        <v>-2.8290350000000002</v>
      </c>
      <c r="BK8" s="4">
        <v>1.3585704999999999</v>
      </c>
      <c r="BL8" s="6">
        <v>-2.2337249607188199E-6</v>
      </c>
      <c r="BM8" s="6">
        <v>1.0726883325042799E-6</v>
      </c>
      <c r="BN8" s="6">
        <v>-2.2332359999999998E-6</v>
      </c>
      <c r="BO8" s="6">
        <v>1.07248105E-6</v>
      </c>
      <c r="BP8" s="6">
        <v>1.07248105E-6</v>
      </c>
      <c r="BQ8" s="4">
        <v>-0.25307714999999897</v>
      </c>
      <c r="BR8" s="4">
        <v>0.12197432999999901</v>
      </c>
      <c r="BS8" s="4">
        <v>1.0002131842622599</v>
      </c>
      <c r="BT8" s="6">
        <v>1.8339073516987601E-6</v>
      </c>
      <c r="BU8" s="6">
        <v>1.8335169999999999E-6</v>
      </c>
      <c r="BV8" s="4">
        <v>1.0001579142683401</v>
      </c>
      <c r="BW8" s="6">
        <v>2.4743097172545001E-5</v>
      </c>
      <c r="BX8" s="7">
        <v>2.4738569999999999E-5</v>
      </c>
      <c r="BY8" s="4">
        <v>10.442114999999999</v>
      </c>
      <c r="BZ8" s="4">
        <v>299.20855</v>
      </c>
      <c r="CA8" s="4">
        <v>2.4759726742332302</v>
      </c>
      <c r="CB8" s="4">
        <v>2992.0855000000001</v>
      </c>
      <c r="CC8" s="4">
        <v>3.4759726742332302</v>
      </c>
      <c r="CD8" s="4">
        <v>44.198684999999998</v>
      </c>
      <c r="CE8" s="4">
        <v>26.789831307012498</v>
      </c>
      <c r="CF8" s="4">
        <v>6.1861094999999997</v>
      </c>
      <c r="CG8" s="4">
        <v>56.574705000000002</v>
      </c>
      <c r="CH8" s="4">
        <v>1.7526222881348501</v>
      </c>
      <c r="CI8" s="4">
        <v>565.74704999999994</v>
      </c>
      <c r="CJ8" s="4">
        <v>2.7526222881348499</v>
      </c>
      <c r="CK8" s="4">
        <v>0.18619629999999901</v>
      </c>
      <c r="CL8" s="4">
        <v>0.52311450437676599</v>
      </c>
      <c r="CM8" s="4">
        <v>0.43122897368719898</v>
      </c>
      <c r="CN8" s="4">
        <v>0.490337784344755</v>
      </c>
      <c r="CO8" s="4">
        <v>0.56818150000000001</v>
      </c>
      <c r="CP8" s="4">
        <v>0.54723675000000005</v>
      </c>
      <c r="CQ8" s="4">
        <v>2.4881409999999899</v>
      </c>
      <c r="CR8" s="4">
        <v>1.8823814999999999</v>
      </c>
      <c r="CS8" s="4">
        <v>1.1194419999999901</v>
      </c>
      <c r="CT8" s="4">
        <v>1</v>
      </c>
      <c r="CU8" s="4">
        <v>1</v>
      </c>
      <c r="CV8" s="4">
        <v>1</v>
      </c>
      <c r="CW8" s="4">
        <v>1</v>
      </c>
      <c r="CX8" s="4">
        <v>0</v>
      </c>
      <c r="CY8" s="4">
        <v>0</v>
      </c>
      <c r="CZ8" s="4">
        <v>255</v>
      </c>
      <c r="DA8" s="4">
        <v>3.9215686274508901E-3</v>
      </c>
      <c r="DB8" s="4">
        <v>3.90625E-3</v>
      </c>
      <c r="DC8" s="4">
        <v>7.8125E-3</v>
      </c>
      <c r="DD8" s="4">
        <v>2.4413874771000001E-4</v>
      </c>
      <c r="DE8" s="4">
        <v>6.2255380666051699E-2</v>
      </c>
      <c r="DF8" s="4">
        <v>1266780</v>
      </c>
      <c r="DG8" s="4">
        <v>1266640</v>
      </c>
      <c r="DH8" s="4">
        <v>1266748.5</v>
      </c>
      <c r="DI8" s="4">
        <v>1266510</v>
      </c>
      <c r="DJ8" s="4">
        <v>1266510</v>
      </c>
      <c r="DK8" s="4">
        <v>1266730</v>
      </c>
      <c r="DL8" s="4">
        <v>2.3226619999999998</v>
      </c>
      <c r="DM8" s="4">
        <v>70.926714999999902</v>
      </c>
      <c r="DN8" s="4">
        <v>31.33738</v>
      </c>
      <c r="DO8" s="4">
        <v>0</v>
      </c>
      <c r="DP8" s="4">
        <v>0</v>
      </c>
      <c r="DQ8" s="4">
        <v>39.377794999999999</v>
      </c>
      <c r="DR8" s="4">
        <v>1266780</v>
      </c>
      <c r="DS8" s="4">
        <v>1266570</v>
      </c>
      <c r="DT8" s="4">
        <v>1266710</v>
      </c>
      <c r="DU8" s="4">
        <v>1266510</v>
      </c>
      <c r="DV8" s="4">
        <v>1266510</v>
      </c>
      <c r="DW8" s="4">
        <v>1266690</v>
      </c>
      <c r="DX8" s="6">
        <v>-9.8779425000000005E-16</v>
      </c>
      <c r="DY8" s="6">
        <v>9.8779425000000005E-16</v>
      </c>
      <c r="DZ8" s="6">
        <v>-1.1130319999999999E-16</v>
      </c>
      <c r="EA8" s="6">
        <v>-3.1139335000000001E-16</v>
      </c>
      <c r="EB8" s="4">
        <v>0</v>
      </c>
      <c r="EC8" s="4">
        <v>0</v>
      </c>
      <c r="ED8" s="6">
        <v>2.2273807999999901E-16</v>
      </c>
    </row>
    <row r="9" spans="1:134" x14ac:dyDescent="0.3">
      <c r="A9" s="4">
        <v>20</v>
      </c>
      <c r="B9" s="4">
        <v>1</v>
      </c>
      <c r="C9" s="4">
        <v>10757</v>
      </c>
      <c r="D9" s="4">
        <v>70328</v>
      </c>
      <c r="E9" s="4">
        <v>0</v>
      </c>
      <c r="F9" s="4">
        <v>1</v>
      </c>
      <c r="G9" s="4">
        <v>7</v>
      </c>
      <c r="H9" s="4">
        <v>7</v>
      </c>
      <c r="I9" s="4">
        <v>0</v>
      </c>
      <c r="J9" s="4">
        <v>0</v>
      </c>
      <c r="K9" s="4">
        <v>3</v>
      </c>
      <c r="L9" s="4">
        <v>0</v>
      </c>
      <c r="M9" s="4">
        <v>14</v>
      </c>
      <c r="N9" s="4">
        <v>4</v>
      </c>
      <c r="O9" s="4">
        <v>0</v>
      </c>
      <c r="P9" s="4">
        <v>-1</v>
      </c>
      <c r="Q9" s="4">
        <v>4</v>
      </c>
      <c r="R9" s="4">
        <v>-2.5</v>
      </c>
      <c r="S9" s="4">
        <v>0</v>
      </c>
      <c r="T9" s="4">
        <v>0.9</v>
      </c>
      <c r="U9" s="4">
        <v>1.00012141401514</v>
      </c>
      <c r="V9" s="4">
        <v>0.185459502937004</v>
      </c>
      <c r="W9" s="4">
        <v>1.7976539065649899</v>
      </c>
      <c r="X9" s="4">
        <v>0.35785334727391699</v>
      </c>
      <c r="Y9" s="4">
        <v>0.35719334210016102</v>
      </c>
      <c r="Z9" s="4">
        <v>1.61219440362799</v>
      </c>
      <c r="AA9" s="4">
        <v>0.99567968085233705</v>
      </c>
      <c r="AB9" s="4">
        <v>0.14685284804686999</v>
      </c>
      <c r="AC9" s="4">
        <v>1.84182495515984</v>
      </c>
      <c r="AD9" s="4">
        <v>0.36278986627718002</v>
      </c>
      <c r="AE9" s="4">
        <v>0.36084814715106101</v>
      </c>
      <c r="AF9" s="4">
        <v>1.69497210711297</v>
      </c>
      <c r="AG9" s="4">
        <v>5.8593799999999002E-3</v>
      </c>
      <c r="AH9" s="4">
        <v>-2.23214833565837</v>
      </c>
      <c r="AI9" s="4">
        <v>3.90625E-3</v>
      </c>
      <c r="AJ9" s="4">
        <v>9.7656199999998899E-3</v>
      </c>
      <c r="AK9" s="4">
        <v>0</v>
      </c>
      <c r="AL9" s="4">
        <v>0</v>
      </c>
      <c r="AM9" s="4">
        <v>3.90625E-3</v>
      </c>
      <c r="AN9" s="4">
        <v>5.8593799999999897E-2</v>
      </c>
      <c r="AO9" s="4">
        <v>3.90625E-2</v>
      </c>
      <c r="AP9" s="4">
        <v>9.7656199999999804E-2</v>
      </c>
      <c r="AQ9" s="4">
        <v>0</v>
      </c>
      <c r="AR9" s="4">
        <v>0</v>
      </c>
      <c r="AS9" s="4">
        <v>3.90625E-2</v>
      </c>
      <c r="AT9" s="4">
        <v>58.593800000000002</v>
      </c>
      <c r="AU9" s="4">
        <v>39.0625</v>
      </c>
      <c r="AV9" s="4">
        <v>97.656199999999899</v>
      </c>
      <c r="AW9" s="4">
        <v>0</v>
      </c>
      <c r="AX9" s="4">
        <v>0</v>
      </c>
      <c r="AY9" s="4">
        <v>39.0625</v>
      </c>
      <c r="AZ9" s="4">
        <v>1266510</v>
      </c>
      <c r="BA9" s="4">
        <v>3.5849874999999898</v>
      </c>
      <c r="BB9" s="4">
        <v>3.5849874999999898</v>
      </c>
      <c r="BC9" s="4">
        <v>0.554158602617977</v>
      </c>
      <c r="BD9" s="6">
        <v>2.83060339041934E-6</v>
      </c>
      <c r="BE9" s="6">
        <v>2.83060339041934E-6</v>
      </c>
      <c r="BF9" s="4">
        <v>-5.5484500205868903</v>
      </c>
      <c r="BG9" s="6">
        <v>2.8286809999999998E-6</v>
      </c>
      <c r="BH9" s="4">
        <v>-5.5487450619387504</v>
      </c>
      <c r="BI9" s="6">
        <v>2.83006449999999E-6</v>
      </c>
      <c r="BJ9" s="4">
        <v>-10.937255</v>
      </c>
      <c r="BK9" s="4">
        <v>13.215875</v>
      </c>
      <c r="BL9" s="6">
        <v>-8.6357431050682507E-6</v>
      </c>
      <c r="BM9" s="6">
        <v>1.0434876155735E-5</v>
      </c>
      <c r="BN9" s="6">
        <v>-8.6298774999999901E-6</v>
      </c>
      <c r="BO9" s="6">
        <v>1.04329E-5</v>
      </c>
      <c r="BP9" s="6">
        <v>1.507095E-5</v>
      </c>
      <c r="BQ9" s="4">
        <v>-3.0549114999999998</v>
      </c>
      <c r="BR9" s="4">
        <v>3.6925979999999901</v>
      </c>
      <c r="BS9" s="4">
        <v>1.00057638707945</v>
      </c>
      <c r="BT9" s="4">
        <v>1.10661581827185E-4</v>
      </c>
      <c r="BU9" s="4">
        <v>1.1058574999993E-4</v>
      </c>
      <c r="BV9" s="4">
        <v>1.00007106142075</v>
      </c>
      <c r="BW9" s="4">
        <v>1.0203681771161399E-4</v>
      </c>
      <c r="BX9" s="5">
        <v>1.02018749999944E-4</v>
      </c>
      <c r="BY9" s="4">
        <v>20.060274999999901</v>
      </c>
      <c r="BZ9" s="4">
        <v>1125.88849999999</v>
      </c>
      <c r="CA9" s="4">
        <v>3.05149535846695</v>
      </c>
      <c r="CB9" s="4">
        <v>11258.8849999999</v>
      </c>
      <c r="CC9" s="4">
        <v>4.0514953584669504</v>
      </c>
      <c r="CD9" s="4">
        <v>531.0249</v>
      </c>
      <c r="CE9" s="4">
        <v>314.52987957758302</v>
      </c>
      <c r="CF9" s="4">
        <v>32.564399999999999</v>
      </c>
      <c r="CG9" s="4">
        <v>112.45215</v>
      </c>
      <c r="CH9" s="4">
        <v>2.0509677628459899</v>
      </c>
      <c r="CI9" s="4">
        <v>1124.5214999999901</v>
      </c>
      <c r="CJ9" s="4">
        <v>3.0509677628459899</v>
      </c>
      <c r="CK9" s="4">
        <v>0.1916911</v>
      </c>
      <c r="CL9" s="4">
        <v>0.54010337004787801</v>
      </c>
      <c r="CM9" s="4">
        <v>0.43578797822311599</v>
      </c>
      <c r="CN9" s="4">
        <v>0.49485785140315702</v>
      </c>
      <c r="CO9" s="4">
        <v>2.2870879999999998</v>
      </c>
      <c r="CP9" s="4">
        <v>2.2791355000000002</v>
      </c>
      <c r="CQ9" s="4">
        <v>9.9397614999999995</v>
      </c>
      <c r="CR9" s="4">
        <v>4.5679544999999999</v>
      </c>
      <c r="CS9" s="4">
        <v>2.2791355000000002</v>
      </c>
      <c r="CT9" s="4">
        <v>127</v>
      </c>
      <c r="CU9" s="4">
        <v>7.8740157480314005E-3</v>
      </c>
      <c r="CV9" s="4">
        <v>7.8125E-3</v>
      </c>
      <c r="CW9" s="4">
        <v>1.5625E-2</v>
      </c>
      <c r="CX9" s="4">
        <v>6.9051255907489999E-4</v>
      </c>
      <c r="CY9" s="4">
        <v>8.7695095002514101E-2</v>
      </c>
      <c r="CZ9" s="4">
        <v>127</v>
      </c>
      <c r="DA9" s="4">
        <v>7.8740157480314005E-3</v>
      </c>
      <c r="DB9" s="4">
        <v>7.8125E-3</v>
      </c>
      <c r="DC9" s="4">
        <v>1.5625E-2</v>
      </c>
      <c r="DD9" s="4">
        <v>6.9051255907489999E-4</v>
      </c>
      <c r="DE9" s="4">
        <v>8.7695095002514101E-2</v>
      </c>
      <c r="DF9" s="4">
        <v>1267380</v>
      </c>
      <c r="DG9" s="4">
        <v>1267040</v>
      </c>
      <c r="DH9" s="4">
        <v>1267409</v>
      </c>
      <c r="DI9" s="4">
        <v>1266510</v>
      </c>
      <c r="DJ9" s="4">
        <v>1266510</v>
      </c>
      <c r="DK9" s="4">
        <v>1267040</v>
      </c>
      <c r="DL9" s="4">
        <v>140.153999999999</v>
      </c>
      <c r="DM9" s="4">
        <v>270.64530000000002</v>
      </c>
      <c r="DN9" s="4">
        <v>137.60369999999901</v>
      </c>
      <c r="DO9" s="4">
        <v>0</v>
      </c>
      <c r="DP9" s="4">
        <v>0</v>
      </c>
      <c r="DQ9" s="4">
        <v>270.64530000000002</v>
      </c>
      <c r="DR9" s="4">
        <v>1267240</v>
      </c>
      <c r="DS9" s="4">
        <v>1266760</v>
      </c>
      <c r="DT9" s="4">
        <v>1267270</v>
      </c>
      <c r="DU9" s="4">
        <v>1266510</v>
      </c>
      <c r="DV9" s="4">
        <v>1266510</v>
      </c>
      <c r="DW9" s="4">
        <v>1266760</v>
      </c>
      <c r="DX9" s="6">
        <v>1.7652549999999999E-15</v>
      </c>
      <c r="DY9" s="6">
        <v>-1.7652549999999999E-15</v>
      </c>
      <c r="DZ9" s="6">
        <v>-5.4262155000000005E-16</v>
      </c>
      <c r="EA9" s="6">
        <v>1.2070906999999999E-15</v>
      </c>
      <c r="EB9" s="4">
        <v>0</v>
      </c>
      <c r="EC9" s="4">
        <v>0</v>
      </c>
      <c r="ED9" s="6">
        <v>-5.4262155000000005E-16</v>
      </c>
    </row>
    <row r="10" spans="1:134" x14ac:dyDescent="0.3">
      <c r="A10" s="4">
        <v>20</v>
      </c>
      <c r="B10" s="4">
        <v>1</v>
      </c>
      <c r="C10" s="4">
        <v>6700</v>
      </c>
      <c r="D10" s="4">
        <v>4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>
        <v>14</v>
      </c>
      <c r="N10" s="4">
        <v>4</v>
      </c>
      <c r="O10" s="4">
        <v>0</v>
      </c>
      <c r="P10" s="4">
        <v>-1</v>
      </c>
      <c r="Q10" s="4">
        <v>4</v>
      </c>
      <c r="R10" s="4">
        <v>-2.5</v>
      </c>
      <c r="S10" s="4">
        <v>0</v>
      </c>
      <c r="T10" s="4">
        <v>0.9</v>
      </c>
      <c r="U10" s="4">
        <v>0.99567968085233705</v>
      </c>
      <c r="V10" s="4">
        <v>0.14685284804686999</v>
      </c>
      <c r="W10" s="4">
        <v>1.84182495515984</v>
      </c>
      <c r="X10" s="4">
        <v>0.36278986627718002</v>
      </c>
      <c r="Y10" s="4">
        <v>0.36084814715106101</v>
      </c>
      <c r="Z10" s="4">
        <v>1.69497210711297</v>
      </c>
      <c r="AA10" s="4">
        <v>0.99567968085233705</v>
      </c>
      <c r="AB10" s="4">
        <v>0.14685284804686999</v>
      </c>
      <c r="AC10" s="4">
        <v>1.84182495515984</v>
      </c>
      <c r="AD10" s="4">
        <v>0.36278986627718002</v>
      </c>
      <c r="AE10" s="4">
        <v>0.36084814715106101</v>
      </c>
      <c r="AF10" s="4">
        <v>1.69497210711297</v>
      </c>
      <c r="AG10" s="4">
        <v>6.8566134999999903E-2</v>
      </c>
      <c r="AH10" s="4">
        <v>-1.1639975575567101</v>
      </c>
      <c r="AI10" s="4">
        <v>2.5405870000000001E-4</v>
      </c>
      <c r="AJ10" s="4">
        <v>3.1867989999999902E-2</v>
      </c>
      <c r="AK10" s="6">
        <v>1.296998E-5</v>
      </c>
      <c r="AL10" s="4">
        <v>0</v>
      </c>
      <c r="AM10" s="4">
        <v>1.0590367499999901E-2</v>
      </c>
      <c r="AN10" s="4">
        <v>0.68566134999999995</v>
      </c>
      <c r="AO10" s="4">
        <v>2.54058699999999E-3</v>
      </c>
      <c r="AP10" s="4">
        <v>0.31867989999999902</v>
      </c>
      <c r="AQ10" s="4">
        <v>1.2969979999991499E-4</v>
      </c>
      <c r="AR10" s="4">
        <v>0</v>
      </c>
      <c r="AS10" s="4">
        <v>0.105903674999999</v>
      </c>
      <c r="AT10" s="4">
        <v>685.66134999999997</v>
      </c>
      <c r="AU10" s="4">
        <v>2.5405869999999902</v>
      </c>
      <c r="AV10" s="4">
        <v>318.67989999999998</v>
      </c>
      <c r="AW10" s="4">
        <v>0.1296998</v>
      </c>
      <c r="AX10" s="4">
        <v>0</v>
      </c>
      <c r="AY10" s="4">
        <v>105.903674999999</v>
      </c>
      <c r="AZ10" s="4">
        <v>1266510</v>
      </c>
      <c r="BA10" s="4">
        <v>151.54214999999999</v>
      </c>
      <c r="BB10" s="4">
        <v>148.43815000000001</v>
      </c>
      <c r="BC10" s="4">
        <v>2.1714222336507101</v>
      </c>
      <c r="BD10" s="4">
        <v>1.19653338702374E-4</v>
      </c>
      <c r="BE10" s="4">
        <v>1.17202509257684E-4</v>
      </c>
      <c r="BF10" s="4">
        <v>-3.9311863895543002</v>
      </c>
      <c r="BG10" s="4">
        <v>1.2261819999994999E-4</v>
      </c>
      <c r="BH10" s="4">
        <v>-3.9115730370903701</v>
      </c>
      <c r="BI10" s="4">
        <v>1.1718274999995499E-4</v>
      </c>
      <c r="BJ10" s="4">
        <v>41.369275000000002</v>
      </c>
      <c r="BK10" s="4">
        <v>53.355629999999998</v>
      </c>
      <c r="BL10" s="6">
        <v>3.26639939676749E-5</v>
      </c>
      <c r="BM10" s="6">
        <v>4.2128076367340098E-5</v>
      </c>
      <c r="BN10" s="6">
        <v>3.2658225E-5</v>
      </c>
      <c r="BO10" s="6">
        <v>4.2120704999999998E-5</v>
      </c>
      <c r="BP10" s="6">
        <v>4.2121130000000001E-5</v>
      </c>
      <c r="BQ10" s="4">
        <v>0.266363449999999</v>
      </c>
      <c r="BR10" s="4">
        <v>0.35945204999999902</v>
      </c>
      <c r="BS10" s="4">
        <v>1.0000236871402499</v>
      </c>
      <c r="BT10" s="6">
        <v>3.85314367829705E-7</v>
      </c>
      <c r="BU10" s="6">
        <v>3.8530625E-7</v>
      </c>
      <c r="BV10" s="4">
        <v>1.0000157914268299</v>
      </c>
      <c r="BW10" s="6">
        <v>3.2473040086536999E-9</v>
      </c>
      <c r="BX10" s="7">
        <v>3.2472519999999898E-9</v>
      </c>
      <c r="BY10" s="4">
        <v>1.01289219999999</v>
      </c>
      <c r="BZ10" s="4">
        <v>222.81395000000001</v>
      </c>
      <c r="CA10" s="4">
        <v>2.3477762952663102</v>
      </c>
      <c r="CB10" s="4">
        <v>2228.1395000000002</v>
      </c>
      <c r="CC10" s="4">
        <v>3.3477762952663102</v>
      </c>
      <c r="CD10" s="4">
        <v>1.488993</v>
      </c>
      <c r="CE10" s="4">
        <v>1.5009579883269999</v>
      </c>
      <c r="CF10" s="4">
        <v>1.01032835</v>
      </c>
      <c r="CG10" s="4">
        <v>318.75879999999898</v>
      </c>
      <c r="CH10" s="4">
        <v>2.5032143304968399</v>
      </c>
      <c r="CI10" s="4">
        <v>3187.5879999999902</v>
      </c>
      <c r="CJ10" s="4">
        <v>3.5032143304968399</v>
      </c>
      <c r="CK10" s="4">
        <v>0.35672584999999901</v>
      </c>
      <c r="CL10" s="4">
        <v>9.2489493292633104E-3</v>
      </c>
      <c r="CM10" s="4">
        <v>8.2179196702533291E-3</v>
      </c>
      <c r="CN10" s="4">
        <v>0.17905268592080101</v>
      </c>
      <c r="CO10" s="4">
        <v>2.0806539999999501E-3</v>
      </c>
      <c r="CP10" s="4">
        <v>9.7934189999994989E-4</v>
      </c>
      <c r="CQ10" s="4">
        <v>0.259784349999999</v>
      </c>
      <c r="CR10" s="4">
        <v>0.54512594999999997</v>
      </c>
      <c r="CS10" s="4">
        <v>6.4253269999999904E-2</v>
      </c>
      <c r="CT10" s="4">
        <v>1</v>
      </c>
      <c r="CU10" s="4">
        <v>1</v>
      </c>
      <c r="CV10" s="4">
        <v>1</v>
      </c>
      <c r="CW10" s="4">
        <v>1</v>
      </c>
      <c r="CX10" s="4">
        <v>0</v>
      </c>
      <c r="CY10" s="4">
        <v>0</v>
      </c>
      <c r="CZ10" s="4">
        <v>1356.65</v>
      </c>
      <c r="DA10" s="4">
        <v>7.3748080316068997E-4</v>
      </c>
      <c r="DB10" s="4">
        <v>1.220703125E-4</v>
      </c>
      <c r="DC10" s="4">
        <v>2.6489257812499999E-3</v>
      </c>
      <c r="DD10" s="4">
        <v>4.2427350716733501E-4</v>
      </c>
      <c r="DE10" s="4">
        <v>0.57549825141600797</v>
      </c>
      <c r="DF10" s="4">
        <v>1266540</v>
      </c>
      <c r="DG10" s="4">
        <v>1266520</v>
      </c>
      <c r="DH10" s="4">
        <v>1266556</v>
      </c>
      <c r="DI10" s="4">
        <v>1266510</v>
      </c>
      <c r="DJ10" s="4">
        <v>1266510</v>
      </c>
      <c r="DK10" s="4">
        <v>1266520</v>
      </c>
      <c r="DL10" s="4">
        <v>0.48800450000000001</v>
      </c>
      <c r="DM10" s="4">
        <v>0.58779559999999997</v>
      </c>
      <c r="DN10" s="4">
        <v>1.1727904999999901</v>
      </c>
      <c r="DO10" s="4">
        <v>9.8949249999999607E-3</v>
      </c>
      <c r="DP10" s="4">
        <v>0</v>
      </c>
      <c r="DQ10" s="4">
        <v>0.50134529999999899</v>
      </c>
      <c r="DR10" s="4">
        <v>1266540</v>
      </c>
      <c r="DS10" s="4">
        <v>1266510</v>
      </c>
      <c r="DT10" s="4">
        <v>1266554</v>
      </c>
      <c r="DU10" s="4">
        <v>1266510</v>
      </c>
      <c r="DV10" s="4">
        <v>1266510</v>
      </c>
      <c r="DW10" s="4">
        <v>1266520</v>
      </c>
      <c r="DX10" s="6">
        <v>-8.7946754999999997E-17</v>
      </c>
      <c r="DY10" s="6">
        <v>8.7946754999999997E-17</v>
      </c>
      <c r="DZ10" s="6">
        <v>-2.6356366000000001E-17</v>
      </c>
      <c r="EA10" s="6">
        <v>1.1447121499999999E-16</v>
      </c>
      <c r="EB10" s="6">
        <v>-2.9728370557499901E-18</v>
      </c>
      <c r="EC10" s="4">
        <v>0</v>
      </c>
      <c r="ED10" s="6">
        <v>-1.30414909999999E-16</v>
      </c>
    </row>
    <row r="11" spans="1:134" x14ac:dyDescent="0.3">
      <c r="A11" s="4">
        <v>23</v>
      </c>
      <c r="B11" s="4">
        <v>1</v>
      </c>
      <c r="C11" s="4">
        <v>6701</v>
      </c>
      <c r="D11" s="4">
        <v>10004</v>
      </c>
      <c r="E11" s="4">
        <v>0</v>
      </c>
      <c r="F11" s="4">
        <v>1</v>
      </c>
      <c r="G11" s="4">
        <v>1</v>
      </c>
      <c r="H11" s="4">
        <v>1</v>
      </c>
      <c r="I11" s="4">
        <v>0</v>
      </c>
      <c r="J11" s="4">
        <v>0</v>
      </c>
      <c r="K11" s="4">
        <v>0</v>
      </c>
      <c r="L11" s="4">
        <v>3</v>
      </c>
      <c r="M11" s="4">
        <v>14</v>
      </c>
      <c r="N11" s="4">
        <v>4</v>
      </c>
      <c r="O11" s="4">
        <v>0</v>
      </c>
      <c r="P11" s="4">
        <v>-1</v>
      </c>
      <c r="Q11" s="4">
        <v>4</v>
      </c>
      <c r="R11" s="4">
        <v>-2.5</v>
      </c>
      <c r="S11" s="4">
        <v>0</v>
      </c>
      <c r="T11" s="4">
        <v>0.9</v>
      </c>
      <c r="U11" s="4">
        <v>0.98945981262077398</v>
      </c>
      <c r="V11" s="4">
        <v>0.148045493260369</v>
      </c>
      <c r="W11" s="4">
        <v>1.8390772012458401</v>
      </c>
      <c r="X11" s="4">
        <v>0.36478561605603699</v>
      </c>
      <c r="Y11" s="4">
        <v>0.36057354823925197</v>
      </c>
      <c r="Z11" s="4">
        <v>1.69103170798547</v>
      </c>
      <c r="AA11" s="4">
        <v>0.99344043169552099</v>
      </c>
      <c r="AB11" s="4">
        <v>0.148045493260369</v>
      </c>
      <c r="AC11" s="4">
        <v>1.8391774005416599</v>
      </c>
      <c r="AD11" s="4">
        <v>0.36336287319451199</v>
      </c>
      <c r="AE11" s="4">
        <v>0.36061456577738499</v>
      </c>
      <c r="AF11" s="4">
        <v>1.69113190728129</v>
      </c>
      <c r="AG11" s="4">
        <v>8.8093630434782494E-2</v>
      </c>
      <c r="AH11" s="4">
        <v>-1.0550991701672401</v>
      </c>
      <c r="AI11" s="4">
        <v>1.6320282608686001E-4</v>
      </c>
      <c r="AJ11" s="4">
        <v>2.8050965217391199E-2</v>
      </c>
      <c r="AK11" s="4">
        <v>0</v>
      </c>
      <c r="AL11" s="4">
        <v>0</v>
      </c>
      <c r="AM11" s="4">
        <v>1.0923971304347699E-2</v>
      </c>
      <c r="AN11" s="4">
        <v>0.88093630434782599</v>
      </c>
      <c r="AO11" s="4">
        <v>1.6320282608694699E-3</v>
      </c>
      <c r="AP11" s="4">
        <v>0.28050965217391299</v>
      </c>
      <c r="AQ11" s="4">
        <v>0</v>
      </c>
      <c r="AR11" s="4">
        <v>0</v>
      </c>
      <c r="AS11" s="4">
        <v>0.109239713043478</v>
      </c>
      <c r="AT11" s="4">
        <v>880.93630434782597</v>
      </c>
      <c r="AU11" s="4">
        <v>1.63202826086956</v>
      </c>
      <c r="AV11" s="4">
        <v>280.50965217391303</v>
      </c>
      <c r="AW11" s="4">
        <v>0</v>
      </c>
      <c r="AX11" s="4">
        <v>0</v>
      </c>
      <c r="AY11" s="4">
        <v>109.23971304347801</v>
      </c>
      <c r="AZ11" s="4">
        <v>1266510</v>
      </c>
      <c r="BA11" s="4">
        <v>146.451608695652</v>
      </c>
      <c r="BB11" s="4">
        <v>143.426826086956</v>
      </c>
      <c r="BC11" s="4">
        <v>2.1565211983893602</v>
      </c>
      <c r="BD11" s="4">
        <v>1.1563399317461701E-4</v>
      </c>
      <c r="BE11" s="4">
        <v>1.13245711511869E-4</v>
      </c>
      <c r="BF11" s="4">
        <v>-3.9460874248156799</v>
      </c>
      <c r="BG11" s="4">
        <v>1.18008913043439E-4</v>
      </c>
      <c r="BH11" s="4">
        <v>-3.92819618087406</v>
      </c>
      <c r="BI11" s="4">
        <v>1.13229391304278E-4</v>
      </c>
      <c r="BJ11" s="4">
        <v>33.902465217391303</v>
      </c>
      <c r="BK11" s="4">
        <v>44.087082608695603</v>
      </c>
      <c r="BL11" s="6">
        <v>2.67684149492631E-5</v>
      </c>
      <c r="BM11" s="6">
        <v>3.4809896967805699E-5</v>
      </c>
      <c r="BN11" s="6">
        <v>2.6764047826086898E-5</v>
      </c>
      <c r="BO11" s="6">
        <v>3.4804243478260801E-5</v>
      </c>
      <c r="BP11" s="6">
        <v>3.4804721739130402E-5</v>
      </c>
      <c r="BQ11" s="4">
        <v>0.22679347826086901</v>
      </c>
      <c r="BR11" s="4">
        <v>0.30736682608695598</v>
      </c>
      <c r="BS11" s="4">
        <v>1.0000157914268299</v>
      </c>
      <c r="BT11" s="6">
        <v>3.78295267412365E-7</v>
      </c>
      <c r="BU11" s="6">
        <v>3.7828821739130399E-7</v>
      </c>
      <c r="BV11" s="4">
        <v>1.0000157914268299</v>
      </c>
      <c r="BW11" s="6">
        <v>1.20046152161382E-8</v>
      </c>
      <c r="BX11" s="7">
        <v>1.2004432173913E-8</v>
      </c>
      <c r="BY11" s="4">
        <v>1.1739652173913</v>
      </c>
      <c r="BZ11" s="4">
        <v>208.48886956521699</v>
      </c>
      <c r="CA11" s="4">
        <v>2.3189195183312101</v>
      </c>
      <c r="CB11" s="4">
        <v>2084.8886956521701</v>
      </c>
      <c r="CC11" s="4">
        <v>3.3189195183312101</v>
      </c>
      <c r="CD11" s="4">
        <v>1.4929782608695601</v>
      </c>
      <c r="CE11" s="4">
        <v>1.4535254095569901</v>
      </c>
      <c r="CF11" s="4">
        <v>1.2519736956521701</v>
      </c>
      <c r="CG11" s="4">
        <v>280.66230434782602</v>
      </c>
      <c r="CH11" s="4">
        <v>2.4480915841967801</v>
      </c>
      <c r="CI11" s="4">
        <v>2806.6230434782601</v>
      </c>
      <c r="CJ11" s="4">
        <v>3.4480915841967801</v>
      </c>
      <c r="CK11" s="4">
        <v>0.18400721739130399</v>
      </c>
      <c r="CL11" s="4">
        <v>6.1974952217539502E-3</v>
      </c>
      <c r="CM11" s="4">
        <v>6.30964196994915E-3</v>
      </c>
      <c r="CN11" s="4">
        <v>0.30460243864811198</v>
      </c>
      <c r="CO11" s="4">
        <v>2.4316991304347202E-3</v>
      </c>
      <c r="CP11" s="4">
        <v>7.2585978260865196E-4</v>
      </c>
      <c r="CQ11" s="4">
        <v>0.42359539130434698</v>
      </c>
      <c r="CR11" s="4">
        <v>1.29370130434782</v>
      </c>
      <c r="CS11" s="4">
        <v>0.13262243913043401</v>
      </c>
      <c r="CT11" s="4">
        <v>1</v>
      </c>
      <c r="CU11" s="4">
        <v>1</v>
      </c>
      <c r="CV11" s="4">
        <v>1</v>
      </c>
      <c r="CW11" s="4">
        <v>1</v>
      </c>
      <c r="CX11" s="4">
        <v>0</v>
      </c>
      <c r="CY11" s="4">
        <v>0</v>
      </c>
      <c r="CZ11" s="4">
        <v>1480.21739130434</v>
      </c>
      <c r="DA11" s="4">
        <v>6.4751752299299495E-4</v>
      </c>
      <c r="DB11" s="4">
        <v>1.2737771739130399E-4</v>
      </c>
      <c r="DC11" s="4">
        <v>2.4891728940217299E-3</v>
      </c>
      <c r="DD11" s="4">
        <v>4.1197345400209503E-4</v>
      </c>
      <c r="DE11" s="4">
        <v>0.60875765154463102</v>
      </c>
      <c r="DF11" s="4">
        <v>1266530.4347826</v>
      </c>
      <c r="DG11" s="4">
        <v>1266520</v>
      </c>
      <c r="DH11" s="4">
        <v>1266547.82608695</v>
      </c>
      <c r="DI11" s="4">
        <v>1266510</v>
      </c>
      <c r="DJ11" s="4">
        <v>1266510</v>
      </c>
      <c r="DK11" s="4">
        <v>1266520</v>
      </c>
      <c r="DL11" s="4">
        <v>0.47911473913043401</v>
      </c>
      <c r="DM11" s="4">
        <v>0.75459995652173895</v>
      </c>
      <c r="DN11" s="4">
        <v>0.61399491304347797</v>
      </c>
      <c r="DO11" s="4">
        <v>0</v>
      </c>
      <c r="DP11" s="4">
        <v>0</v>
      </c>
      <c r="DQ11" s="4">
        <v>0.42591747826086901</v>
      </c>
      <c r="DR11" s="4">
        <v>1266530</v>
      </c>
      <c r="DS11" s="4">
        <v>1266510</v>
      </c>
      <c r="DT11" s="4">
        <v>1266546.9565217299</v>
      </c>
      <c r="DU11" s="4">
        <v>1266510</v>
      </c>
      <c r="DV11" s="4">
        <v>1266510</v>
      </c>
      <c r="DW11" s="4">
        <v>1266520</v>
      </c>
      <c r="DX11" s="6">
        <v>7.7051217391304303E-17</v>
      </c>
      <c r="DY11" s="6">
        <v>-7.7051217391304303E-17</v>
      </c>
      <c r="DZ11" s="6">
        <v>-1.7835691739130401E-16</v>
      </c>
      <c r="EA11" s="6">
        <v>-1.7011013043478199E-16</v>
      </c>
      <c r="EB11" s="4">
        <v>0</v>
      </c>
      <c r="EC11" s="4">
        <v>0</v>
      </c>
      <c r="ED11" s="6">
        <v>1.40558100434782E-16</v>
      </c>
    </row>
    <row r="12" spans="1:134" x14ac:dyDescent="0.3">
      <c r="A12" s="4">
        <v>15</v>
      </c>
      <c r="B12" s="4">
        <v>1</v>
      </c>
      <c r="C12" s="4">
        <v>6702</v>
      </c>
      <c r="D12" s="4">
        <v>20004</v>
      </c>
      <c r="E12" s="4">
        <v>0</v>
      </c>
      <c r="F12" s="4">
        <v>1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3</v>
      </c>
      <c r="M12" s="4">
        <v>14</v>
      </c>
      <c r="N12" s="4">
        <v>4</v>
      </c>
      <c r="O12" s="4">
        <v>0</v>
      </c>
      <c r="P12" s="4">
        <v>-1</v>
      </c>
      <c r="Q12" s="4">
        <v>4</v>
      </c>
      <c r="R12" s="4">
        <v>-2.5</v>
      </c>
      <c r="S12" s="4">
        <v>0</v>
      </c>
      <c r="T12" s="4">
        <v>0.9</v>
      </c>
      <c r="U12" s="4">
        <v>0.98287768746651705</v>
      </c>
      <c r="V12" s="4">
        <v>0.14993798327621199</v>
      </c>
      <c r="W12" s="4">
        <v>1.8418209432555099</v>
      </c>
      <c r="X12" s="4">
        <v>0.366400185519274</v>
      </c>
      <c r="Y12" s="4">
        <v>0.35973563174095402</v>
      </c>
      <c r="Z12" s="4">
        <v>1.6918829599792899</v>
      </c>
      <c r="AA12" s="4">
        <v>0.99474846495897196</v>
      </c>
      <c r="AB12" s="4">
        <v>0.14993798327621199</v>
      </c>
      <c r="AC12" s="4">
        <v>1.8424252801711101</v>
      </c>
      <c r="AD12" s="4">
        <v>0.36227117655749602</v>
      </c>
      <c r="AE12" s="4">
        <v>0.35998359899496402</v>
      </c>
      <c r="AF12" s="4">
        <v>1.6924872968949001</v>
      </c>
      <c r="AG12" s="4">
        <v>0.10131443999999901</v>
      </c>
      <c r="AH12" s="4">
        <v>-0.99455188336822997</v>
      </c>
      <c r="AI12" s="4">
        <v>2.4414099999999899E-4</v>
      </c>
      <c r="AJ12" s="4">
        <v>1.72851399999999E-2</v>
      </c>
      <c r="AK12" s="4">
        <v>0</v>
      </c>
      <c r="AL12" s="4">
        <v>0</v>
      </c>
      <c r="AM12" s="4">
        <v>1.0957847333333199E-2</v>
      </c>
      <c r="AN12" s="4">
        <v>1.0131444000000001</v>
      </c>
      <c r="AO12" s="4">
        <v>2.4414100000000002E-3</v>
      </c>
      <c r="AP12" s="4">
        <v>0.17285139999999899</v>
      </c>
      <c r="AQ12" s="4">
        <v>0</v>
      </c>
      <c r="AR12" s="4">
        <v>0</v>
      </c>
      <c r="AS12" s="4">
        <v>0.109578473333333</v>
      </c>
      <c r="AT12" s="4">
        <v>1013.14439999999</v>
      </c>
      <c r="AU12" s="4">
        <v>2.4414099999999999</v>
      </c>
      <c r="AV12" s="4">
        <v>172.85139999999899</v>
      </c>
      <c r="AW12" s="4">
        <v>0</v>
      </c>
      <c r="AX12" s="4">
        <v>0</v>
      </c>
      <c r="AY12" s="4">
        <v>109.57847333333299</v>
      </c>
      <c r="AZ12" s="4">
        <v>1266510</v>
      </c>
      <c r="BA12" s="4">
        <v>133.15559999999999</v>
      </c>
      <c r="BB12" s="4">
        <v>130.4222</v>
      </c>
      <c r="BC12" s="4">
        <v>2.1151480997815799</v>
      </c>
      <c r="BD12" s="4">
        <v>1.05135845749293E-4</v>
      </c>
      <c r="BE12" s="4">
        <v>1.02977631443848E-4</v>
      </c>
      <c r="BF12" s="4">
        <v>-3.9874605234234499</v>
      </c>
      <c r="BG12" s="4">
        <v>1.0723226666664601E-4</v>
      </c>
      <c r="BH12" s="4">
        <v>-3.9698811100756299</v>
      </c>
      <c r="BI12" s="4">
        <v>1.02988686666626E-4</v>
      </c>
      <c r="BJ12" s="4">
        <v>16.6648</v>
      </c>
      <c r="BK12" s="4">
        <v>25.6028533333333</v>
      </c>
      <c r="BL12" s="6">
        <v>1.31580484954718E-5</v>
      </c>
      <c r="BM12" s="6">
        <v>2.0215279258224E-5</v>
      </c>
      <c r="BN12" s="6">
        <v>1.31562733333333E-5</v>
      </c>
      <c r="BO12" s="6">
        <v>2.0212566666666599E-5</v>
      </c>
      <c r="BP12" s="6">
        <v>2.02144733333333E-5</v>
      </c>
      <c r="BQ12" s="4">
        <v>0.12273906666666599</v>
      </c>
      <c r="BR12" s="4">
        <v>0.19628959999999901</v>
      </c>
      <c r="BS12" s="4">
        <v>1.0000157914268299</v>
      </c>
      <c r="BT12" s="6">
        <v>3.76864928030572E-7</v>
      </c>
      <c r="BU12" s="6">
        <v>3.7685986666666601E-7</v>
      </c>
      <c r="BV12" s="4">
        <v>1.00000789571341</v>
      </c>
      <c r="BW12" s="6">
        <v>2.7549312678146999E-8</v>
      </c>
      <c r="BX12" s="7">
        <v>2.7549033333333301E-8</v>
      </c>
      <c r="BY12" s="4">
        <v>1.4924373333333301</v>
      </c>
      <c r="BZ12" s="4">
        <v>146.965</v>
      </c>
      <c r="CA12" s="4">
        <v>2.16670650459058</v>
      </c>
      <c r="CB12" s="4">
        <v>1469.65</v>
      </c>
      <c r="CC12" s="4">
        <v>3.16670650459058</v>
      </c>
      <c r="CD12" s="4">
        <v>1.7431873333333301</v>
      </c>
      <c r="CE12" s="4">
        <v>1.1263378440301499</v>
      </c>
      <c r="CF12" s="4">
        <v>1.4477773333333299</v>
      </c>
      <c r="CG12" s="4">
        <v>173.1354</v>
      </c>
      <c r="CH12" s="4">
        <v>2.2382063899285498</v>
      </c>
      <c r="CI12" s="4">
        <v>1731.35399999999</v>
      </c>
      <c r="CJ12" s="4">
        <v>3.2382063899285498</v>
      </c>
      <c r="CK12" s="4">
        <v>0.27061653333333302</v>
      </c>
      <c r="CL12" s="4">
        <v>1.9590208690377298E-2</v>
      </c>
      <c r="CM12" s="4">
        <v>1.62414926882989E-2</v>
      </c>
      <c r="CN12" s="4">
        <v>0.219803718830101</v>
      </c>
      <c r="CO12" s="4">
        <v>6.72084466666663E-3</v>
      </c>
      <c r="CP12" s="4">
        <v>3.2161993333332901E-3</v>
      </c>
      <c r="CQ12" s="4">
        <v>0.426903066666666</v>
      </c>
      <c r="CR12" s="4">
        <v>2.69126333333333</v>
      </c>
      <c r="CS12" s="4">
        <v>0.26695099999999999</v>
      </c>
      <c r="CT12" s="4">
        <v>1</v>
      </c>
      <c r="CU12" s="4">
        <v>1</v>
      </c>
      <c r="CV12" s="4">
        <v>1</v>
      </c>
      <c r="CW12" s="4">
        <v>1</v>
      </c>
      <c r="CX12" s="4">
        <v>0</v>
      </c>
      <c r="CY12" s="4">
        <v>0</v>
      </c>
      <c r="CZ12" s="4">
        <v>1805.2666666666601</v>
      </c>
      <c r="DA12" s="4">
        <v>5.5428005768665904E-4</v>
      </c>
      <c r="DB12" s="4">
        <v>2.44140625E-4</v>
      </c>
      <c r="DC12" s="4">
        <v>2.0507812500000001E-3</v>
      </c>
      <c r="DD12" s="4">
        <v>2.8082324830227997E-4</v>
      </c>
      <c r="DE12" s="4">
        <v>0.506812322776381</v>
      </c>
      <c r="DF12" s="4">
        <v>1266530</v>
      </c>
      <c r="DG12" s="4">
        <v>1266520</v>
      </c>
      <c r="DH12" s="4">
        <v>1266520</v>
      </c>
      <c r="DI12" s="4">
        <v>1266510</v>
      </c>
      <c r="DJ12" s="4">
        <v>1266510</v>
      </c>
      <c r="DK12" s="4">
        <v>1266520</v>
      </c>
      <c r="DL12" s="4">
        <v>0.47730319999999998</v>
      </c>
      <c r="DM12" s="4">
        <v>1.247484</v>
      </c>
      <c r="DN12" s="4">
        <v>6.4115346666666601E-2</v>
      </c>
      <c r="DO12" s="4">
        <v>0</v>
      </c>
      <c r="DP12" s="4">
        <v>0</v>
      </c>
      <c r="DQ12" s="4">
        <v>0.36286681333333298</v>
      </c>
      <c r="DR12" s="4">
        <v>1266530</v>
      </c>
      <c r="DS12" s="4">
        <v>1266520</v>
      </c>
      <c r="DT12" s="4">
        <v>1266520</v>
      </c>
      <c r="DU12" s="4">
        <v>1266510</v>
      </c>
      <c r="DV12" s="4">
        <v>1266510</v>
      </c>
      <c r="DW12" s="4">
        <v>1266520</v>
      </c>
      <c r="DX12" s="6">
        <v>-4.3435153333333301E-16</v>
      </c>
      <c r="DY12" s="6">
        <v>4.3435153333333301E-16</v>
      </c>
      <c r="DZ12" s="6">
        <v>4.94890666666667E-18</v>
      </c>
      <c r="EA12" s="6">
        <v>-1.31959673333333E-16</v>
      </c>
      <c r="EB12" s="4">
        <v>0</v>
      </c>
      <c r="EC12" s="4">
        <v>0</v>
      </c>
      <c r="ED12" s="6">
        <v>-2.5883373999999899E-16</v>
      </c>
    </row>
    <row r="13" spans="1:134" x14ac:dyDescent="0.3">
      <c r="A13" s="4">
        <v>27</v>
      </c>
      <c r="B13" s="4">
        <v>1</v>
      </c>
      <c r="C13" s="4">
        <v>6703</v>
      </c>
      <c r="D13" s="4">
        <v>30004</v>
      </c>
      <c r="E13" s="4">
        <v>0</v>
      </c>
      <c r="F13" s="4">
        <v>1</v>
      </c>
      <c r="G13" s="4">
        <v>3</v>
      </c>
      <c r="H13" s="4">
        <v>3</v>
      </c>
      <c r="I13" s="4">
        <v>0</v>
      </c>
      <c r="J13" s="4">
        <v>0</v>
      </c>
      <c r="K13" s="4">
        <v>0</v>
      </c>
      <c r="L13" s="4">
        <v>3</v>
      </c>
      <c r="M13" s="4">
        <v>14</v>
      </c>
      <c r="N13" s="4">
        <v>4</v>
      </c>
      <c r="O13" s="4">
        <v>0</v>
      </c>
      <c r="P13" s="4">
        <v>-1</v>
      </c>
      <c r="Q13" s="4">
        <v>4</v>
      </c>
      <c r="R13" s="4">
        <v>-2.5</v>
      </c>
      <c r="S13" s="4">
        <v>0</v>
      </c>
      <c r="T13" s="4">
        <v>0.9</v>
      </c>
      <c r="U13" s="4">
        <v>0.96994971589218903</v>
      </c>
      <c r="V13" s="4">
        <v>0.146123368519015</v>
      </c>
      <c r="W13" s="4">
        <v>1.83764747128046</v>
      </c>
      <c r="X13" s="4">
        <v>0.37246999197635899</v>
      </c>
      <c r="Y13" s="4">
        <v>0.36085803167770403</v>
      </c>
      <c r="Z13" s="4">
        <v>1.6915241027614401</v>
      </c>
      <c r="AA13" s="4">
        <v>0.99770222597244296</v>
      </c>
      <c r="AB13" s="4">
        <v>0.146123368519015</v>
      </c>
      <c r="AC13" s="4">
        <v>1.84155025201978</v>
      </c>
      <c r="AD13" s="4">
        <v>0.36307825985897801</v>
      </c>
      <c r="AE13" s="4">
        <v>0.36184412045643</v>
      </c>
      <c r="AF13" s="4">
        <v>1.69542688350077</v>
      </c>
      <c r="AG13" s="4">
        <v>4.3570070370370299E-2</v>
      </c>
      <c r="AH13" s="4">
        <v>-1.4281563010603</v>
      </c>
      <c r="AI13" s="4">
        <v>3.6621100000000002E-4</v>
      </c>
      <c r="AJ13" s="4">
        <v>7.8215422222218105E-4</v>
      </c>
      <c r="AK13" s="4">
        <v>0</v>
      </c>
      <c r="AL13" s="4">
        <v>0</v>
      </c>
      <c r="AM13" s="4">
        <v>1.0954676296296199E-2</v>
      </c>
      <c r="AN13" s="4">
        <v>0.35835935802469099</v>
      </c>
      <c r="AO13" s="4">
        <v>3.3456313580246702E-3</v>
      </c>
      <c r="AP13" s="4">
        <v>7.1132330864197204E-3</v>
      </c>
      <c r="AQ13" s="4">
        <v>0</v>
      </c>
      <c r="AR13" s="4">
        <v>0</v>
      </c>
      <c r="AS13" s="4">
        <v>9.7761713580246795E-2</v>
      </c>
      <c r="AT13" s="4">
        <v>435.70070370370303</v>
      </c>
      <c r="AU13" s="4">
        <v>3.6621100000000002</v>
      </c>
      <c r="AV13" s="4">
        <v>7.8215422222222202</v>
      </c>
      <c r="AW13" s="4">
        <v>0</v>
      </c>
      <c r="AX13" s="4">
        <v>0</v>
      </c>
      <c r="AY13" s="4">
        <v>109.54676296296201</v>
      </c>
      <c r="AZ13" s="4">
        <v>1266510</v>
      </c>
      <c r="BA13" s="4">
        <v>102.67433703703701</v>
      </c>
      <c r="BB13" s="4">
        <v>100.8408</v>
      </c>
      <c r="BC13" s="4">
        <v>1.99881825206602</v>
      </c>
      <c r="BD13" s="6">
        <v>8.1068714054391005E-5</v>
      </c>
      <c r="BE13" s="6">
        <v>7.9621005755970003E-5</v>
      </c>
      <c r="BF13" s="4">
        <v>-4.1037903711388601</v>
      </c>
      <c r="BG13" s="6">
        <v>8.2315077777770295E-5</v>
      </c>
      <c r="BH13" s="4">
        <v>-4.0896370372235999</v>
      </c>
      <c r="BI13" s="6">
        <v>7.9635133333322199E-5</v>
      </c>
      <c r="BJ13" s="4">
        <v>0.82536662962962903</v>
      </c>
      <c r="BK13" s="4">
        <v>6.61933777777777</v>
      </c>
      <c r="BL13" s="6">
        <v>6.5168583716640896E-7</v>
      </c>
      <c r="BM13" s="6">
        <v>5.2264394104884899E-6</v>
      </c>
      <c r="BN13" s="6">
        <v>6.5159781481481398E-7</v>
      </c>
      <c r="BO13" s="6">
        <v>5.2259014814814798E-6</v>
      </c>
      <c r="BP13" s="6">
        <v>5.2312922222222201E-6</v>
      </c>
      <c r="BQ13" s="4">
        <v>5.3403177777778003E-3</v>
      </c>
      <c r="BR13" s="4">
        <v>6.2038240740740699E-2</v>
      </c>
      <c r="BS13" s="4">
        <v>1.00000994275022</v>
      </c>
      <c r="BT13" s="6">
        <v>5.0797765337642598E-7</v>
      </c>
      <c r="BU13" s="6">
        <v>5.0797188888888795E-7</v>
      </c>
      <c r="BV13" s="4">
        <v>1.00000789571341</v>
      </c>
      <c r="BW13" s="6">
        <v>4.8807364185687296E-7</v>
      </c>
      <c r="BX13" s="7">
        <v>4.8806970370370304E-7</v>
      </c>
      <c r="BY13" s="4">
        <v>2.1078566666666601</v>
      </c>
      <c r="BZ13" s="4">
        <v>11.0064259259259</v>
      </c>
      <c r="CA13" s="4">
        <v>1.0415497596821599</v>
      </c>
      <c r="CB13" s="4">
        <v>100.519456790123</v>
      </c>
      <c r="CC13" s="4">
        <v>1.9958964702973601</v>
      </c>
      <c r="CD13" s="4">
        <v>2.8207288888888802</v>
      </c>
      <c r="CE13" s="4">
        <v>0.11137756140647501</v>
      </c>
      <c r="CF13" s="4">
        <v>1.6872177777777699</v>
      </c>
      <c r="CG13" s="4">
        <v>8.5514896296296303</v>
      </c>
      <c r="CH13" s="4">
        <v>0.93144552107479195</v>
      </c>
      <c r="CI13" s="4">
        <v>77.884883950617194</v>
      </c>
      <c r="CJ13" s="4">
        <v>1.88579223168998</v>
      </c>
      <c r="CK13" s="4">
        <v>0.25598262962962898</v>
      </c>
      <c r="CL13" s="4">
        <v>0.55959508498852994</v>
      </c>
      <c r="CM13" s="4">
        <v>0.50979777654278902</v>
      </c>
      <c r="CN13" s="4">
        <v>0.29811034368781397</v>
      </c>
      <c r="CO13" s="4">
        <v>1.53654703703703E-2</v>
      </c>
      <c r="CP13" s="4">
        <v>9.9986618518517895E-3</v>
      </c>
      <c r="CQ13" s="4">
        <v>3.8486414814814698E-2</v>
      </c>
      <c r="CR13" s="4">
        <v>1.81023925925925</v>
      </c>
      <c r="CS13" s="4">
        <v>0.47776344444444402</v>
      </c>
      <c r="CT13" s="4">
        <v>1</v>
      </c>
      <c r="CU13" s="4">
        <v>1</v>
      </c>
      <c r="CV13" s="4">
        <v>1</v>
      </c>
      <c r="CW13" s="4">
        <v>1</v>
      </c>
      <c r="CX13" s="4">
        <v>0</v>
      </c>
      <c r="CY13" s="4">
        <v>0</v>
      </c>
      <c r="CZ13" s="4">
        <v>1671.25925925925</v>
      </c>
      <c r="DA13" s="4">
        <v>6.0177776582595501E-4</v>
      </c>
      <c r="DB13" s="4">
        <v>4.8828125E-4</v>
      </c>
      <c r="DC13" s="4">
        <v>1.8988715277777699E-3</v>
      </c>
      <c r="DD13" s="4">
        <v>2.2827975713293701E-4</v>
      </c>
      <c r="DE13" s="4">
        <v>0.37608130903874298</v>
      </c>
      <c r="DF13" s="4">
        <v>1266522.59259259</v>
      </c>
      <c r="DG13" s="4">
        <v>1266520</v>
      </c>
      <c r="DH13" s="4">
        <v>1266520</v>
      </c>
      <c r="DI13" s="4">
        <v>1266510</v>
      </c>
      <c r="DJ13" s="4">
        <v>1266510</v>
      </c>
      <c r="DK13" s="4">
        <v>1266520</v>
      </c>
      <c r="DL13" s="4">
        <v>0.64335877777777695</v>
      </c>
      <c r="DM13" s="4">
        <v>2.50618518518518</v>
      </c>
      <c r="DN13" s="4">
        <v>0.249244814814814</v>
      </c>
      <c r="DO13" s="4">
        <v>0</v>
      </c>
      <c r="DP13" s="4">
        <v>0</v>
      </c>
      <c r="DQ13" s="4">
        <v>0.78053129629629603</v>
      </c>
      <c r="DR13" s="4">
        <v>1266522.59259259</v>
      </c>
      <c r="DS13" s="4">
        <v>1266520</v>
      </c>
      <c r="DT13" s="4">
        <v>1266520</v>
      </c>
      <c r="DU13" s="4">
        <v>1266510</v>
      </c>
      <c r="DV13" s="4">
        <v>1266510</v>
      </c>
      <c r="DW13" s="4">
        <v>1266520</v>
      </c>
      <c r="DX13" s="6">
        <v>8.5612330185185097E-16</v>
      </c>
      <c r="DY13" s="6">
        <v>-8.5612330185185097E-16</v>
      </c>
      <c r="DZ13" s="6">
        <v>1.56594074074074E-16</v>
      </c>
      <c r="EA13" s="6">
        <v>1.1189307037036999E-16</v>
      </c>
      <c r="EB13" s="4">
        <v>0</v>
      </c>
      <c r="EC13" s="4">
        <v>0</v>
      </c>
      <c r="ED13" s="6">
        <v>2.2713862962963001E-17</v>
      </c>
    </row>
    <row r="14" spans="1:134" x14ac:dyDescent="0.3">
      <c r="A14" s="4">
        <v>10</v>
      </c>
      <c r="B14" s="4">
        <v>1</v>
      </c>
      <c r="C14" s="4">
        <v>6703</v>
      </c>
      <c r="D14" s="4">
        <v>168</v>
      </c>
      <c r="E14" s="4">
        <v>1</v>
      </c>
      <c r="F14" s="4">
        <v>2</v>
      </c>
      <c r="G14" s="4">
        <v>3</v>
      </c>
      <c r="H14" s="4">
        <v>3</v>
      </c>
      <c r="I14" s="4">
        <v>0</v>
      </c>
      <c r="J14" s="4">
        <v>0</v>
      </c>
      <c r="K14" s="4">
        <v>0</v>
      </c>
      <c r="L14" s="4">
        <v>3</v>
      </c>
      <c r="M14" s="4">
        <v>14</v>
      </c>
      <c r="N14" s="4">
        <v>4</v>
      </c>
      <c r="O14" s="4">
        <v>0</v>
      </c>
      <c r="P14" s="4">
        <v>-1</v>
      </c>
      <c r="Q14" s="4">
        <v>4</v>
      </c>
      <c r="R14" s="4">
        <v>-2.5</v>
      </c>
      <c r="S14" s="4">
        <v>0</v>
      </c>
      <c r="T14" s="4">
        <v>0.9</v>
      </c>
      <c r="U14" s="4">
        <v>0.97584244518932695</v>
      </c>
      <c r="V14" s="4">
        <v>0.14567633427365401</v>
      </c>
      <c r="W14" s="4">
        <v>1.84198701037056</v>
      </c>
      <c r="X14" s="4">
        <v>0.37101763985201702</v>
      </c>
      <c r="Y14" s="4">
        <v>0.36168929478878997</v>
      </c>
      <c r="Z14" s="4">
        <v>1.6963106760969</v>
      </c>
      <c r="AA14" s="4">
        <v>1.0036657643379401</v>
      </c>
      <c r="AB14" s="4">
        <v>0.14567633427365401</v>
      </c>
      <c r="AC14" s="4">
        <v>1.8461687939957601</v>
      </c>
      <c r="AD14" s="4">
        <v>0.36149818254635002</v>
      </c>
      <c r="AE14" s="4">
        <v>0.36247837721863801</v>
      </c>
      <c r="AF14" s="4">
        <v>1.7004924597221101</v>
      </c>
      <c r="AG14" s="4">
        <v>0.14504399999999901</v>
      </c>
      <c r="AH14" s="4">
        <v>-0.83958843239284298</v>
      </c>
      <c r="AI14" s="4">
        <v>3.6621100000000002E-4</v>
      </c>
      <c r="AJ14" s="4">
        <v>8.0566399999994003E-4</v>
      </c>
      <c r="AK14" s="4">
        <v>0</v>
      </c>
      <c r="AL14" s="4">
        <v>0</v>
      </c>
      <c r="AM14" s="4">
        <v>1.6857919999999901E-2</v>
      </c>
      <c r="AN14" s="4">
        <v>0.72521999999999998</v>
      </c>
      <c r="AO14" s="4">
        <v>1.8310550000000001E-3</v>
      </c>
      <c r="AP14" s="4">
        <v>4.0283199999999403E-3</v>
      </c>
      <c r="AQ14" s="4">
        <v>0</v>
      </c>
      <c r="AR14" s="4">
        <v>0</v>
      </c>
      <c r="AS14" s="4">
        <v>8.4289599999999895E-2</v>
      </c>
      <c r="AT14" s="4">
        <v>1450.44</v>
      </c>
      <c r="AU14" s="4">
        <v>3.66210999999999</v>
      </c>
      <c r="AV14" s="4">
        <v>8.0566399999999891</v>
      </c>
      <c r="AW14" s="4">
        <v>0</v>
      </c>
      <c r="AX14" s="4">
        <v>0</v>
      </c>
      <c r="AY14" s="4">
        <v>168.57919999999999</v>
      </c>
      <c r="AZ14" s="4">
        <v>1266510</v>
      </c>
      <c r="BA14" s="4">
        <v>160.27029999999999</v>
      </c>
      <c r="BB14" s="4">
        <v>157.00739999999999</v>
      </c>
      <c r="BC14" s="4">
        <v>2.19575526778728</v>
      </c>
      <c r="BD14" s="4">
        <v>1.2654483580857001E-4</v>
      </c>
      <c r="BE14" s="4">
        <v>1.23968543477689E-4</v>
      </c>
      <c r="BF14" s="4">
        <v>-3.90685335541778</v>
      </c>
      <c r="BG14" s="4">
        <v>1.2900339999996001E-4</v>
      </c>
      <c r="BH14" s="4">
        <v>-3.8895684496023</v>
      </c>
      <c r="BI14" s="4">
        <v>1.2397719999994E-4</v>
      </c>
      <c r="BJ14" s="4">
        <v>10.810713</v>
      </c>
      <c r="BK14" s="4">
        <v>21.35444</v>
      </c>
      <c r="BL14" s="6">
        <v>8.5358291683444997E-6</v>
      </c>
      <c r="BM14" s="6">
        <v>1.6860853842448901E-5</v>
      </c>
      <c r="BN14" s="6">
        <v>8.5345120000000005E-6</v>
      </c>
      <c r="BO14" s="6">
        <v>1.685824E-5</v>
      </c>
      <c r="BP14" s="6">
        <v>1.6872590000000001E-5</v>
      </c>
      <c r="BQ14" s="4">
        <v>6.6179669999999899E-2</v>
      </c>
      <c r="BR14" s="4">
        <v>0.13598539999999901</v>
      </c>
      <c r="BS14" s="4">
        <v>1.0000157914268299</v>
      </c>
      <c r="BT14" s="6">
        <v>5.7909507228525603E-7</v>
      </c>
      <c r="BU14" s="6">
        <v>5.7908510000000005E-7</v>
      </c>
      <c r="BV14" s="4">
        <v>1.0000157914268299</v>
      </c>
      <c r="BW14" s="6">
        <v>4.8998768268706902E-8</v>
      </c>
      <c r="BX14" s="7">
        <v>4.8998059999999999E-8</v>
      </c>
      <c r="BY14" s="4">
        <v>2.116339</v>
      </c>
      <c r="BZ14" s="4">
        <v>11.0701999999999</v>
      </c>
      <c r="CA14" s="4">
        <v>1.0440830582057401</v>
      </c>
      <c r="CB14" s="4">
        <v>55.350999999999999</v>
      </c>
      <c r="CC14" s="4">
        <v>1.74305306254176</v>
      </c>
      <c r="CD14" s="4">
        <v>2.76994399999999</v>
      </c>
      <c r="CE14" s="4">
        <v>7.05273264371932E-2</v>
      </c>
      <c r="CF14" s="4">
        <v>1.6798029999999999</v>
      </c>
      <c r="CG14" s="4">
        <v>8.7245389999999894</v>
      </c>
      <c r="CH14" s="4">
        <v>0.94015750190264002</v>
      </c>
      <c r="CI14" s="4">
        <v>43.622695</v>
      </c>
      <c r="CJ14" s="4">
        <v>1.6391275062386499</v>
      </c>
      <c r="CK14" s="4">
        <v>0.2547797</v>
      </c>
      <c r="CL14" s="4">
        <v>0.55737449120279503</v>
      </c>
      <c r="CM14" s="4">
        <v>0.49939533777281497</v>
      </c>
      <c r="CN14" s="4">
        <v>0.298016511346824</v>
      </c>
      <c r="CO14" s="4">
        <v>8.4096679999999709E-3</v>
      </c>
      <c r="CP14" s="4">
        <v>5.4435129999999199E-3</v>
      </c>
      <c r="CQ14" s="4">
        <v>2.1592289999999899E-2</v>
      </c>
      <c r="CR14" s="4">
        <v>3.6799329999999899</v>
      </c>
      <c r="CS14" s="4">
        <v>0.4107787</v>
      </c>
      <c r="CT14" s="4">
        <v>1</v>
      </c>
      <c r="CU14" s="4">
        <v>1</v>
      </c>
      <c r="CV14" s="4">
        <v>1</v>
      </c>
      <c r="CW14" s="4">
        <v>1</v>
      </c>
      <c r="CX14" s="4">
        <v>0</v>
      </c>
      <c r="CY14" s="4">
        <v>0</v>
      </c>
      <c r="CZ14" s="4">
        <v>1312.5</v>
      </c>
      <c r="DA14" s="4">
        <v>7.6211943576216996E-4</v>
      </c>
      <c r="DB14" s="4">
        <v>4.8828125E-4</v>
      </c>
      <c r="DC14" s="4">
        <v>2.7832031250000001E-3</v>
      </c>
      <c r="DD14" s="4">
        <v>3.7635864120590898E-4</v>
      </c>
      <c r="DE14" s="4">
        <v>0.49388944944959201</v>
      </c>
      <c r="DF14" s="4">
        <v>1266530</v>
      </c>
      <c r="DG14" s="4">
        <v>1266520</v>
      </c>
      <c r="DH14" s="4">
        <v>1266520</v>
      </c>
      <c r="DI14" s="4">
        <v>1266510</v>
      </c>
      <c r="DJ14" s="4">
        <v>1266510</v>
      </c>
      <c r="DK14" s="4">
        <v>1266520</v>
      </c>
      <c r="DL14" s="4">
        <v>0.73342969999999996</v>
      </c>
      <c r="DM14" s="4">
        <v>2.5238550000000002</v>
      </c>
      <c r="DN14" s="4">
        <v>0.255808699999999</v>
      </c>
      <c r="DO14" s="4">
        <v>0</v>
      </c>
      <c r="DP14" s="4">
        <v>0</v>
      </c>
      <c r="DQ14" s="4">
        <v>0.87081209999999998</v>
      </c>
      <c r="DR14" s="4">
        <v>1266530</v>
      </c>
      <c r="DS14" s="4">
        <v>1266520</v>
      </c>
      <c r="DT14" s="4">
        <v>1266520</v>
      </c>
      <c r="DU14" s="4">
        <v>1266510</v>
      </c>
      <c r="DV14" s="4">
        <v>1266510</v>
      </c>
      <c r="DW14" s="4">
        <v>1266520</v>
      </c>
      <c r="DX14" s="6">
        <v>-8.5105300000000005E-16</v>
      </c>
      <c r="DY14" s="6">
        <v>8.5105300000000005E-16</v>
      </c>
      <c r="DZ14" s="6">
        <v>1.08408999999999E-17</v>
      </c>
      <c r="EA14" s="6">
        <v>-3.137742E-16</v>
      </c>
      <c r="EB14" s="4">
        <v>0</v>
      </c>
      <c r="EC14" s="4">
        <v>0</v>
      </c>
      <c r="ED14" s="6">
        <v>5.6140019999999998E-16</v>
      </c>
    </row>
    <row r="15" spans="1:134" x14ac:dyDescent="0.3">
      <c r="A15" s="4">
        <v>10</v>
      </c>
      <c r="B15" s="4">
        <v>1</v>
      </c>
      <c r="C15" s="4">
        <v>6703</v>
      </c>
      <c r="D15" s="4">
        <v>336</v>
      </c>
      <c r="E15" s="4">
        <v>2</v>
      </c>
      <c r="F15" s="4">
        <v>3</v>
      </c>
      <c r="G15" s="4">
        <v>3</v>
      </c>
      <c r="H15" s="4">
        <v>3</v>
      </c>
      <c r="I15" s="4">
        <v>0</v>
      </c>
      <c r="J15" s="4">
        <v>0</v>
      </c>
      <c r="K15" s="4">
        <v>0</v>
      </c>
      <c r="L15" s="4">
        <v>3</v>
      </c>
      <c r="M15" s="4">
        <v>14</v>
      </c>
      <c r="N15" s="4">
        <v>4</v>
      </c>
      <c r="O15" s="4">
        <v>0</v>
      </c>
      <c r="P15" s="4">
        <v>-1</v>
      </c>
      <c r="Q15" s="4">
        <v>4</v>
      </c>
      <c r="R15" s="4">
        <v>-2.5</v>
      </c>
      <c r="S15" s="4">
        <v>0</v>
      </c>
      <c r="T15" s="4">
        <v>0.9</v>
      </c>
      <c r="U15" s="4">
        <v>0.97584244518932695</v>
      </c>
      <c r="V15" s="4">
        <v>0.14567633427365401</v>
      </c>
      <c r="W15" s="4">
        <v>1.84198701037056</v>
      </c>
      <c r="X15" s="4">
        <v>0.37101763985201702</v>
      </c>
      <c r="Y15" s="4">
        <v>0.36168929478878997</v>
      </c>
      <c r="Z15" s="4">
        <v>1.6963106760969</v>
      </c>
      <c r="AA15" s="4">
        <v>1.0036657643379401</v>
      </c>
      <c r="AB15" s="4">
        <v>0.14567633427365401</v>
      </c>
      <c r="AC15" s="4">
        <v>1.8461687939957601</v>
      </c>
      <c r="AD15" s="4">
        <v>0.36149818254635002</v>
      </c>
      <c r="AE15" s="4">
        <v>0.36247837721863801</v>
      </c>
      <c r="AF15" s="4">
        <v>1.7004924597221101</v>
      </c>
      <c r="AG15" s="4">
        <v>0.20732409999999901</v>
      </c>
      <c r="AH15" s="4">
        <v>-0.68355883513252902</v>
      </c>
      <c r="AI15" s="4">
        <v>3.6621100000000002E-4</v>
      </c>
      <c r="AJ15" s="4">
        <v>8.1787099999992895E-4</v>
      </c>
      <c r="AK15" s="4">
        <v>0</v>
      </c>
      <c r="AL15" s="4">
        <v>0</v>
      </c>
      <c r="AM15" s="4">
        <v>2.2424309999999899E-2</v>
      </c>
      <c r="AN15" s="4">
        <v>0.69108033333333296</v>
      </c>
      <c r="AO15" s="4">
        <v>1.2207033333333E-3</v>
      </c>
      <c r="AP15" s="4">
        <v>2.7262366666665999E-3</v>
      </c>
      <c r="AQ15" s="4">
        <v>0</v>
      </c>
      <c r="AR15" s="4">
        <v>0</v>
      </c>
      <c r="AS15" s="4">
        <v>7.4747699999999903E-2</v>
      </c>
      <c r="AT15" s="4">
        <v>2073.241</v>
      </c>
      <c r="AU15" s="4">
        <v>3.66210999999999</v>
      </c>
      <c r="AV15" s="4">
        <v>8.1787099999999899</v>
      </c>
      <c r="AW15" s="4">
        <v>0</v>
      </c>
      <c r="AX15" s="4">
        <v>0</v>
      </c>
      <c r="AY15" s="4">
        <v>224.2431</v>
      </c>
      <c r="AZ15" s="4">
        <v>1266510</v>
      </c>
      <c r="BA15" s="4">
        <v>212.3931</v>
      </c>
      <c r="BB15" s="4">
        <v>208.03129999999999</v>
      </c>
      <c r="BC15" s="4">
        <v>2.3179760045941098</v>
      </c>
      <c r="BD15" s="4">
        <v>1.6769950493872001E-4</v>
      </c>
      <c r="BE15" s="4">
        <v>1.6425555266041901E-4</v>
      </c>
      <c r="BF15" s="4">
        <v>-3.7846326186108601</v>
      </c>
      <c r="BG15" s="4">
        <v>1.7097739999994999E-4</v>
      </c>
      <c r="BH15" s="4">
        <v>-3.76721281750187</v>
      </c>
      <c r="BI15" s="4">
        <v>1.6423659999995001E-4</v>
      </c>
      <c r="BJ15" s="4">
        <v>22.836259999999999</v>
      </c>
      <c r="BK15" s="4">
        <v>37.027439999999999</v>
      </c>
      <c r="BL15" s="6">
        <v>1.80308564480343E-5</v>
      </c>
      <c r="BM15" s="6">
        <v>2.9235805481204201E-5</v>
      </c>
      <c r="BN15" s="6">
        <v>1.802697E-5</v>
      </c>
      <c r="BO15" s="6">
        <v>2.9229529999999899E-5</v>
      </c>
      <c r="BP15" s="6">
        <v>2.9234449999999999E-5</v>
      </c>
      <c r="BQ15" s="4">
        <v>0.105419709999999</v>
      </c>
      <c r="BR15" s="4">
        <v>0.17794859999999901</v>
      </c>
      <c r="BS15" s="4">
        <v>1.0000236871402499</v>
      </c>
      <c r="BT15" s="6">
        <v>6.7831750242793099E-7</v>
      </c>
      <c r="BU15" s="6">
        <v>6.7829950000000002E-7</v>
      </c>
      <c r="BV15" s="4">
        <v>1.0000236871402499</v>
      </c>
      <c r="BW15" s="6">
        <v>9.8624329851323698E-8</v>
      </c>
      <c r="BX15" s="7">
        <v>9.8622109999999997E-8</v>
      </c>
      <c r="BY15" s="4">
        <v>2.11708399999999</v>
      </c>
      <c r="BZ15" s="4">
        <v>11.076219999999999</v>
      </c>
      <c r="CA15" s="4">
        <v>1.04431723493982</v>
      </c>
      <c r="CB15" s="4">
        <v>36.920733333333303</v>
      </c>
      <c r="CC15" s="4">
        <v>1.56719598022016</v>
      </c>
      <c r="CD15" s="4">
        <v>2.74963899999999</v>
      </c>
      <c r="CE15" s="4">
        <v>5.3255373876746302E-2</v>
      </c>
      <c r="CF15" s="4">
        <v>1.679713</v>
      </c>
      <c r="CG15" s="4">
        <v>8.8140149999999995</v>
      </c>
      <c r="CH15" s="4">
        <v>0.94466334352478398</v>
      </c>
      <c r="CI15" s="4">
        <v>29.380049999999901</v>
      </c>
      <c r="CJ15" s="4">
        <v>1.46754208880512</v>
      </c>
      <c r="CK15" s="4">
        <v>0.25460659999999902</v>
      </c>
      <c r="CL15" s="4">
        <v>0.55708984998850397</v>
      </c>
      <c r="CM15" s="4">
        <v>0.49411585989026602</v>
      </c>
      <c r="CN15" s="4">
        <v>0.29803993943069901</v>
      </c>
      <c r="CO15" s="4">
        <v>5.6058999999999398E-3</v>
      </c>
      <c r="CP15" s="4">
        <v>3.6271269999999501E-3</v>
      </c>
      <c r="CQ15" s="4">
        <v>1.4559719999999899E-2</v>
      </c>
      <c r="CR15" s="4">
        <v>3.5434559999999999</v>
      </c>
      <c r="CS15" s="4">
        <v>0.36619349999999901</v>
      </c>
      <c r="CT15" s="4">
        <v>1</v>
      </c>
      <c r="CU15" s="4">
        <v>1</v>
      </c>
      <c r="CV15" s="4">
        <v>1</v>
      </c>
      <c r="CW15" s="4">
        <v>1</v>
      </c>
      <c r="CX15" s="4">
        <v>0</v>
      </c>
      <c r="CY15" s="4">
        <v>0</v>
      </c>
      <c r="CZ15" s="4">
        <v>1114.9000000000001</v>
      </c>
      <c r="DA15" s="4">
        <v>8.9755982816992004E-4</v>
      </c>
      <c r="DB15" s="4">
        <v>4.8828125E-4</v>
      </c>
      <c r="DC15" s="4">
        <v>3.6132812500000002E-3</v>
      </c>
      <c r="DD15" s="4">
        <v>5.3477742146919901E-4</v>
      </c>
      <c r="DE15" s="4">
        <v>0.59594295229399397</v>
      </c>
      <c r="DF15" s="4">
        <v>1266540</v>
      </c>
      <c r="DG15" s="4">
        <v>1266520</v>
      </c>
      <c r="DH15" s="4">
        <v>1266520</v>
      </c>
      <c r="DI15" s="4">
        <v>1266510</v>
      </c>
      <c r="DJ15" s="4">
        <v>1266510</v>
      </c>
      <c r="DK15" s="4">
        <v>1266522</v>
      </c>
      <c r="DL15" s="4">
        <v>0.85909590000000002</v>
      </c>
      <c r="DM15" s="4">
        <v>2.5251760000000001</v>
      </c>
      <c r="DN15" s="4">
        <v>0.25929349999999901</v>
      </c>
      <c r="DO15" s="4">
        <v>0</v>
      </c>
      <c r="DP15" s="4">
        <v>0</v>
      </c>
      <c r="DQ15" s="4">
        <v>0.59298872999999996</v>
      </c>
      <c r="DR15" s="4">
        <v>1266540</v>
      </c>
      <c r="DS15" s="4">
        <v>1266520</v>
      </c>
      <c r="DT15" s="4">
        <v>1266520</v>
      </c>
      <c r="DU15" s="4">
        <v>1266510</v>
      </c>
      <c r="DV15" s="4">
        <v>1266510</v>
      </c>
      <c r="DW15" s="4">
        <v>1266522</v>
      </c>
      <c r="DX15" s="6">
        <v>1.0434256000000001E-16</v>
      </c>
      <c r="DY15" s="6">
        <v>-1.0434256000000001E-16</v>
      </c>
      <c r="DZ15" s="6">
        <v>-1.9887569999999899E-16</v>
      </c>
      <c r="EA15" s="6">
        <v>1.13521919999999E-15</v>
      </c>
      <c r="EB15" s="4">
        <v>0</v>
      </c>
      <c r="EC15" s="4">
        <v>0</v>
      </c>
      <c r="ED15" s="6">
        <v>6.5557309999999996E-16</v>
      </c>
    </row>
    <row r="16" spans="1:134" x14ac:dyDescent="0.3">
      <c r="A16" s="4">
        <v>10</v>
      </c>
      <c r="B16" s="4">
        <v>1</v>
      </c>
      <c r="C16" s="4">
        <v>6703</v>
      </c>
      <c r="D16" s="4">
        <v>504</v>
      </c>
      <c r="E16" s="4">
        <v>3</v>
      </c>
      <c r="F16" s="4">
        <v>4</v>
      </c>
      <c r="G16" s="4">
        <v>3</v>
      </c>
      <c r="H16" s="4">
        <v>3</v>
      </c>
      <c r="I16" s="4">
        <v>0</v>
      </c>
      <c r="J16" s="4">
        <v>0</v>
      </c>
      <c r="K16" s="4">
        <v>0</v>
      </c>
      <c r="L16" s="4">
        <v>3</v>
      </c>
      <c r="M16" s="4">
        <v>14</v>
      </c>
      <c r="N16" s="4">
        <v>4</v>
      </c>
      <c r="O16" s="4">
        <v>0</v>
      </c>
      <c r="P16" s="4">
        <v>-1</v>
      </c>
      <c r="Q16" s="4">
        <v>4</v>
      </c>
      <c r="R16" s="4">
        <v>-2.5</v>
      </c>
      <c r="S16" s="4">
        <v>0</v>
      </c>
      <c r="T16" s="4">
        <v>0.9</v>
      </c>
      <c r="U16" s="4">
        <v>0.97584244518932695</v>
      </c>
      <c r="V16" s="4">
        <v>0.14567633427365401</v>
      </c>
      <c r="W16" s="4">
        <v>1.84198701037056</v>
      </c>
      <c r="X16" s="4">
        <v>0.37101763985201702</v>
      </c>
      <c r="Y16" s="4">
        <v>0.36168929478878997</v>
      </c>
      <c r="Z16" s="4">
        <v>1.6963106760969</v>
      </c>
      <c r="AA16" s="4">
        <v>1.0036657643379401</v>
      </c>
      <c r="AB16" s="4">
        <v>0.14567633427365401</v>
      </c>
      <c r="AC16" s="4">
        <v>1.8461687939957601</v>
      </c>
      <c r="AD16" s="4">
        <v>0.36149818254635002</v>
      </c>
      <c r="AE16" s="4">
        <v>0.36247837721863801</v>
      </c>
      <c r="AF16" s="4">
        <v>1.7004924597221101</v>
      </c>
      <c r="AG16" s="4">
        <v>0.25186769999999897</v>
      </c>
      <c r="AH16" s="4">
        <v>-0.59909300834454704</v>
      </c>
      <c r="AI16" s="4">
        <v>3.6621100000000002E-4</v>
      </c>
      <c r="AJ16" s="4">
        <v>8.3007799999991905E-4</v>
      </c>
      <c r="AK16" s="4">
        <v>0</v>
      </c>
      <c r="AL16" s="4">
        <v>0</v>
      </c>
      <c r="AM16" s="4">
        <v>2.73803699999999E-2</v>
      </c>
      <c r="AN16" s="4">
        <v>0.62966924999999896</v>
      </c>
      <c r="AO16" s="4">
        <v>9.1552750000000003E-4</v>
      </c>
      <c r="AP16" s="4">
        <v>2.0751949999999199E-3</v>
      </c>
      <c r="AQ16" s="4">
        <v>0</v>
      </c>
      <c r="AR16" s="4">
        <v>0</v>
      </c>
      <c r="AS16" s="4">
        <v>6.8450924999999899E-2</v>
      </c>
      <c r="AT16" s="4">
        <v>2518.6770000000001</v>
      </c>
      <c r="AU16" s="4">
        <v>3.66210999999999</v>
      </c>
      <c r="AV16" s="4">
        <v>8.3007799999999907</v>
      </c>
      <c r="AW16" s="4">
        <v>0</v>
      </c>
      <c r="AX16" s="4">
        <v>0</v>
      </c>
      <c r="AY16" s="4">
        <v>273.80369999999999</v>
      </c>
      <c r="AZ16" s="4">
        <v>1266510</v>
      </c>
      <c r="BA16" s="4">
        <v>256.18389999999999</v>
      </c>
      <c r="BB16" s="4">
        <v>250.89859999999999</v>
      </c>
      <c r="BC16" s="4">
        <v>2.39934560174127</v>
      </c>
      <c r="BD16" s="4">
        <v>2.0227546564963999E-4</v>
      </c>
      <c r="BE16" s="4">
        <v>1.9810234423726E-4</v>
      </c>
      <c r="BF16" s="4">
        <v>-3.7032630214636999</v>
      </c>
      <c r="BG16" s="4">
        <v>2.0611839999997E-4</v>
      </c>
      <c r="BH16" s="4">
        <v>-3.6860366979367201</v>
      </c>
      <c r="BI16" s="4">
        <v>1.9806309999991E-4</v>
      </c>
      <c r="BJ16" s="4">
        <v>34.098550000000003</v>
      </c>
      <c r="BK16" s="4">
        <v>50.967619999999997</v>
      </c>
      <c r="BL16" s="6">
        <v>2.6923237874158101E-5</v>
      </c>
      <c r="BM16" s="6">
        <v>4.0242572107602698E-5</v>
      </c>
      <c r="BN16" s="6">
        <v>2.6916069999999901E-5</v>
      </c>
      <c r="BO16" s="6">
        <v>4.0231870000000001E-5</v>
      </c>
      <c r="BP16" s="6">
        <v>4.0238809999999999E-5</v>
      </c>
      <c r="BQ16" s="4">
        <v>0.13059369999999901</v>
      </c>
      <c r="BR16" s="4">
        <v>0.203123899999999</v>
      </c>
      <c r="BS16" s="4">
        <v>1.0000315828536599</v>
      </c>
      <c r="BT16" s="6">
        <v>7.3160093485246795E-7</v>
      </c>
      <c r="BU16" s="6">
        <v>7.3157610000000003E-7</v>
      </c>
      <c r="BV16" s="4">
        <v>1.0000252662829301</v>
      </c>
      <c r="BW16" s="6">
        <v>1.5020639394872501E-7</v>
      </c>
      <c r="BX16" s="7">
        <v>1.5020219999999999E-7</v>
      </c>
      <c r="BY16" s="4">
        <v>2.1174580000000001</v>
      </c>
      <c r="BZ16" s="4">
        <v>11.07569</v>
      </c>
      <c r="CA16" s="4">
        <v>1.0442941296061901</v>
      </c>
      <c r="CB16" s="4">
        <v>27.689225</v>
      </c>
      <c r="CC16" s="4">
        <v>1.44223413827823</v>
      </c>
      <c r="CD16" s="4">
        <v>2.7296909999999999</v>
      </c>
      <c r="CE16" s="4">
        <v>4.4155044701178002E-2</v>
      </c>
      <c r="CF16" s="4">
        <v>1.6796709999999999</v>
      </c>
      <c r="CG16" s="4">
        <v>8.9041110000000003</v>
      </c>
      <c r="CH16" s="4">
        <v>0.94920149917050001</v>
      </c>
      <c r="CI16" s="4">
        <v>22.260277500000001</v>
      </c>
      <c r="CJ16" s="4">
        <v>1.34714150784253</v>
      </c>
      <c r="CK16" s="4">
        <v>0.25451999999999902</v>
      </c>
      <c r="CL16" s="4">
        <v>0.55712815987162601</v>
      </c>
      <c r="CM16" s="4">
        <v>0.48882087852982198</v>
      </c>
      <c r="CN16" s="4">
        <v>0.29805156417975698</v>
      </c>
      <c r="CO16" s="4">
        <v>4.2042209999999499E-3</v>
      </c>
      <c r="CP16" s="4">
        <v>2.7196399999999598E-3</v>
      </c>
      <c r="CQ16" s="4">
        <v>1.1048399999999899E-2</v>
      </c>
      <c r="CR16" s="4">
        <v>3.2567200000000001</v>
      </c>
      <c r="CS16" s="4">
        <v>0.33538839999999898</v>
      </c>
      <c r="CT16" s="4">
        <v>1</v>
      </c>
      <c r="CU16" s="4">
        <v>1</v>
      </c>
      <c r="CV16" s="4">
        <v>1</v>
      </c>
      <c r="CW16" s="4">
        <v>1</v>
      </c>
      <c r="CX16" s="4">
        <v>0</v>
      </c>
      <c r="CY16" s="4">
        <v>0</v>
      </c>
      <c r="CZ16" s="4">
        <v>982.8</v>
      </c>
      <c r="DA16" s="4">
        <v>1.0182635839544099E-3</v>
      </c>
      <c r="DB16" s="4">
        <v>4.8828125E-4</v>
      </c>
      <c r="DC16" s="4">
        <v>4.3457031250000002E-3</v>
      </c>
      <c r="DD16" s="4">
        <v>6.8087374484129002E-4</v>
      </c>
      <c r="DE16" s="4">
        <v>0.66889742329809898</v>
      </c>
      <c r="DF16" s="4">
        <v>1266550</v>
      </c>
      <c r="DG16" s="4">
        <v>1266520</v>
      </c>
      <c r="DH16" s="4">
        <v>1266520</v>
      </c>
      <c r="DI16" s="4">
        <v>1266510</v>
      </c>
      <c r="DJ16" s="4">
        <v>1266510</v>
      </c>
      <c r="DK16" s="4">
        <v>1266528</v>
      </c>
      <c r="DL16" s="4">
        <v>0.92657990000000001</v>
      </c>
      <c r="DM16" s="4">
        <v>2.5258379999999998</v>
      </c>
      <c r="DN16" s="4">
        <v>0.26208899999999902</v>
      </c>
      <c r="DO16" s="4">
        <v>0</v>
      </c>
      <c r="DP16" s="4">
        <v>0</v>
      </c>
      <c r="DQ16" s="4">
        <v>0.83782409999999996</v>
      </c>
      <c r="DR16" s="4">
        <v>1266550</v>
      </c>
      <c r="DS16" s="4">
        <v>1266520</v>
      </c>
      <c r="DT16" s="4">
        <v>1266520</v>
      </c>
      <c r="DU16" s="4">
        <v>1266510</v>
      </c>
      <c r="DV16" s="4">
        <v>1266510</v>
      </c>
      <c r="DW16" s="4">
        <v>1266525</v>
      </c>
      <c r="DX16" s="6">
        <v>2.6714506999999898E-16</v>
      </c>
      <c r="DY16" s="6">
        <v>-2.6714506999999898E-16</v>
      </c>
      <c r="DZ16" s="6">
        <v>-2.4861999999999999E-16</v>
      </c>
      <c r="EA16" s="6">
        <v>-9.8812499999999905E-17</v>
      </c>
      <c r="EB16" s="4">
        <v>0</v>
      </c>
      <c r="EC16" s="4">
        <v>0</v>
      </c>
      <c r="ED16" s="6">
        <v>1.6263051E-16</v>
      </c>
    </row>
    <row r="17" spans="1:134" x14ac:dyDescent="0.3">
      <c r="A17" s="4">
        <v>30</v>
      </c>
      <c r="B17" s="4">
        <v>1</v>
      </c>
      <c r="C17" s="4">
        <v>6704</v>
      </c>
      <c r="D17" s="4">
        <v>24</v>
      </c>
      <c r="E17" s="4">
        <v>0</v>
      </c>
      <c r="F17" s="4">
        <v>1.5</v>
      </c>
      <c r="G17" s="4">
        <v>4</v>
      </c>
      <c r="H17" s="4">
        <v>4</v>
      </c>
      <c r="I17" s="4">
        <v>0</v>
      </c>
      <c r="J17" s="4">
        <v>0</v>
      </c>
      <c r="K17" s="4">
        <v>0</v>
      </c>
      <c r="L17" s="4">
        <v>3</v>
      </c>
      <c r="M17" s="4">
        <v>14</v>
      </c>
      <c r="N17" s="4">
        <v>4</v>
      </c>
      <c r="O17" s="4">
        <v>0</v>
      </c>
      <c r="P17" s="4">
        <v>-1</v>
      </c>
      <c r="Q17" s="4">
        <v>4</v>
      </c>
      <c r="R17" s="4">
        <v>-2.5</v>
      </c>
      <c r="S17" s="4">
        <v>0</v>
      </c>
      <c r="T17" s="4">
        <v>0.9</v>
      </c>
      <c r="U17" s="4">
        <v>0.93936733970550201</v>
      </c>
      <c r="V17" s="4">
        <v>0.14646067678913099</v>
      </c>
      <c r="W17" s="4">
        <v>1.8250475075575401</v>
      </c>
      <c r="X17" s="4">
        <v>0.380554985761763</v>
      </c>
      <c r="Y17" s="4">
        <v>0.357076200518122</v>
      </c>
      <c r="Z17" s="4">
        <v>1.67858683076841</v>
      </c>
      <c r="AA17" s="4">
        <v>0.99834170868087102</v>
      </c>
      <c r="AB17" s="4">
        <v>0.14646067678913099</v>
      </c>
      <c r="AC17" s="4">
        <v>1.8432729014384801</v>
      </c>
      <c r="AD17" s="4">
        <v>0.36235930503357</v>
      </c>
      <c r="AE17" s="4">
        <v>0.36139155717358701</v>
      </c>
      <c r="AF17" s="4">
        <v>1.69681222464935</v>
      </c>
      <c r="AG17" s="4">
        <v>2.5423173333333202E-2</v>
      </c>
      <c r="AH17" s="4">
        <v>-1.63816335281156</v>
      </c>
      <c r="AI17" s="4">
        <v>4.8828100000000002E-4</v>
      </c>
      <c r="AJ17" s="4">
        <v>1.2206999999998999E-3</v>
      </c>
      <c r="AK17" s="4">
        <v>0</v>
      </c>
      <c r="AL17" s="4">
        <v>0</v>
      </c>
      <c r="AM17" s="4">
        <v>7.4300166666665902E-3</v>
      </c>
      <c r="AN17" s="4">
        <v>0.21777341111111101</v>
      </c>
      <c r="AO17" s="4">
        <v>4.3402755555554604E-3</v>
      </c>
      <c r="AP17" s="4">
        <v>1.08506666666665E-2</v>
      </c>
      <c r="AQ17" s="4">
        <v>0</v>
      </c>
      <c r="AR17" s="4">
        <v>0</v>
      </c>
      <c r="AS17" s="4">
        <v>6.3666482222222098E-2</v>
      </c>
      <c r="AT17" s="4">
        <v>254.23173333333301</v>
      </c>
      <c r="AU17" s="4">
        <v>4.8828100000000001</v>
      </c>
      <c r="AV17" s="4">
        <v>12.206999999999899</v>
      </c>
      <c r="AW17" s="4">
        <v>0</v>
      </c>
      <c r="AX17" s="4">
        <v>0</v>
      </c>
      <c r="AY17" s="4">
        <v>74.300166666666598</v>
      </c>
      <c r="AZ17" s="4">
        <v>1266510</v>
      </c>
      <c r="BA17" s="4">
        <v>55.655380000000001</v>
      </c>
      <c r="BB17" s="4">
        <v>55.579149999999998</v>
      </c>
      <c r="BC17" s="4">
        <v>1.7363639338869601</v>
      </c>
      <c r="BD17" s="6">
        <v>4.3943893060457402E-5</v>
      </c>
      <c r="BE17" s="6">
        <v>4.3883704037078202E-5</v>
      </c>
      <c r="BF17" s="4">
        <v>-4.3662446893178997</v>
      </c>
      <c r="BG17" s="6">
        <v>4.39673133333333E-5</v>
      </c>
      <c r="BH17" s="4">
        <v>-4.3656037886470598</v>
      </c>
      <c r="BI17" s="6">
        <v>4.3881793333333301E-5</v>
      </c>
      <c r="BJ17" s="4">
        <v>-1.23509006666666</v>
      </c>
      <c r="BK17" s="4">
        <v>-0.98604393333333296</v>
      </c>
      <c r="BL17" s="6">
        <v>-9.7519172108129095E-7</v>
      </c>
      <c r="BM17" s="6">
        <v>-7.7855203143546599E-7</v>
      </c>
      <c r="BN17" s="6">
        <v>-9.7513900000000001E-7</v>
      </c>
      <c r="BO17" s="6">
        <v>-7.7850913333333301E-7</v>
      </c>
      <c r="BP17" s="4">
        <v>0</v>
      </c>
      <c r="BQ17" s="4">
        <v>-2.3037603333333202E-2</v>
      </c>
      <c r="BR17" s="4">
        <v>-1.9443479333333201E-2</v>
      </c>
      <c r="BS17" s="4">
        <v>1.0000089484751999</v>
      </c>
      <c r="BT17" s="6">
        <v>1.88989914542061E-6</v>
      </c>
      <c r="BU17" s="6">
        <v>1.8898787333333301E-6</v>
      </c>
      <c r="BV17" s="4">
        <v>1.0000157914268299</v>
      </c>
      <c r="BW17" s="6">
        <v>5.3304866654559897E-7</v>
      </c>
      <c r="BX17" s="7">
        <v>5.3304006666666595E-7</v>
      </c>
      <c r="BY17" s="4">
        <v>3.1564896666666602</v>
      </c>
      <c r="BZ17" s="4">
        <v>28.806616666666599</v>
      </c>
      <c r="CA17" s="4">
        <v>1.4594482461845</v>
      </c>
      <c r="CB17" s="4">
        <v>255.892655555555</v>
      </c>
      <c r="CC17" s="4">
        <v>2.4007511598326099</v>
      </c>
      <c r="CD17" s="4">
        <v>4.7893439999999998</v>
      </c>
      <c r="CE17" s="4">
        <v>0.53764034474491296</v>
      </c>
      <c r="CF17" s="4">
        <v>1.8117349999999901</v>
      </c>
      <c r="CG17" s="4">
        <v>14.303249999999901</v>
      </c>
      <c r="CH17" s="4">
        <v>1.15543464489517</v>
      </c>
      <c r="CI17" s="4">
        <v>127.145944444444</v>
      </c>
      <c r="CJ17" s="4">
        <v>2.0967375585432699</v>
      </c>
      <c r="CK17" s="4">
        <v>0.148943666666666</v>
      </c>
      <c r="CL17" s="4">
        <v>0.37921740144966598</v>
      </c>
      <c r="CM17" s="4">
        <v>0.41178910537306601</v>
      </c>
      <c r="CN17" s="4">
        <v>0.47758078956551703</v>
      </c>
      <c r="CO17" s="4">
        <v>3.0543483333333201E-2</v>
      </c>
      <c r="CP17" s="4">
        <v>2.37599833333332E-2</v>
      </c>
      <c r="CQ17" s="4">
        <v>0.12671629333333301</v>
      </c>
      <c r="CR17" s="4">
        <v>2.1516313333333299</v>
      </c>
      <c r="CS17" s="4">
        <v>0.617166833333333</v>
      </c>
      <c r="CT17" s="4">
        <v>1</v>
      </c>
      <c r="CU17" s="4">
        <v>1</v>
      </c>
      <c r="CV17" s="4">
        <v>1</v>
      </c>
      <c r="CW17" s="4">
        <v>1</v>
      </c>
      <c r="CX17" s="4">
        <v>0</v>
      </c>
      <c r="CY17" s="4">
        <v>0</v>
      </c>
      <c r="CZ17" s="4">
        <v>1016.8</v>
      </c>
      <c r="DA17" s="4">
        <v>9.8355222013516309E-4</v>
      </c>
      <c r="DB17" s="4">
        <v>9.765625E-4</v>
      </c>
      <c r="DC17" s="4">
        <v>1.953125E-3</v>
      </c>
      <c r="DD17" s="6">
        <v>6.6241538322315494E-5</v>
      </c>
      <c r="DE17" s="4">
        <v>6.6932682367213198E-2</v>
      </c>
      <c r="DF17" s="4">
        <v>1266525</v>
      </c>
      <c r="DG17" s="4">
        <v>1266520</v>
      </c>
      <c r="DH17" s="4">
        <v>1266530</v>
      </c>
      <c r="DI17" s="4">
        <v>1266510</v>
      </c>
      <c r="DJ17" s="4">
        <v>1266510</v>
      </c>
      <c r="DK17" s="4">
        <v>1266522.33333333</v>
      </c>
      <c r="DL17" s="4">
        <v>2.39357616666666</v>
      </c>
      <c r="DM17" s="4">
        <v>5.7251603333333296</v>
      </c>
      <c r="DN17" s="4">
        <v>0.36726339999999902</v>
      </c>
      <c r="DO17" s="4">
        <v>0</v>
      </c>
      <c r="DP17" s="4">
        <v>0</v>
      </c>
      <c r="DQ17" s="4">
        <v>2.9967387666666601</v>
      </c>
      <c r="DR17" s="4">
        <v>1266521.33333333</v>
      </c>
      <c r="DS17" s="4">
        <v>1266520</v>
      </c>
      <c r="DT17" s="4">
        <v>1266530</v>
      </c>
      <c r="DU17" s="4">
        <v>1266510</v>
      </c>
      <c r="DV17" s="4">
        <v>1266510</v>
      </c>
      <c r="DW17" s="4">
        <v>1266520.33333333</v>
      </c>
      <c r="DX17" s="6">
        <v>-1.80455066666666E-16</v>
      </c>
      <c r="DY17" s="6">
        <v>1.80455066666666E-16</v>
      </c>
      <c r="DZ17" s="6">
        <v>2.8765911666666601E-16</v>
      </c>
      <c r="EA17" s="6">
        <v>-3.0795170999999999E-16</v>
      </c>
      <c r="EB17" s="4">
        <v>0</v>
      </c>
      <c r="EC17" s="4">
        <v>0</v>
      </c>
      <c r="ED17" s="6">
        <v>1.4892663333333199E-17</v>
      </c>
    </row>
    <row r="18" spans="1:134" x14ac:dyDescent="0.3">
      <c r="A18" s="4">
        <v>10</v>
      </c>
      <c r="B18" s="4">
        <v>1</v>
      </c>
      <c r="C18" s="4">
        <v>6704</v>
      </c>
      <c r="D18" s="4">
        <v>192</v>
      </c>
      <c r="E18" s="4">
        <v>1</v>
      </c>
      <c r="F18" s="4">
        <v>2</v>
      </c>
      <c r="G18" s="4">
        <v>4</v>
      </c>
      <c r="H18" s="4">
        <v>4</v>
      </c>
      <c r="I18" s="4">
        <v>0</v>
      </c>
      <c r="J18" s="4">
        <v>0</v>
      </c>
      <c r="K18" s="4">
        <v>0</v>
      </c>
      <c r="L18" s="4">
        <v>3</v>
      </c>
      <c r="M18" s="4">
        <v>14</v>
      </c>
      <c r="N18" s="4">
        <v>4</v>
      </c>
      <c r="O18" s="4">
        <v>0</v>
      </c>
      <c r="P18" s="4">
        <v>-1</v>
      </c>
      <c r="Q18" s="4">
        <v>4</v>
      </c>
      <c r="R18" s="4">
        <v>-2.5</v>
      </c>
      <c r="S18" s="4">
        <v>0</v>
      </c>
      <c r="T18" s="4">
        <v>0.9</v>
      </c>
      <c r="U18" s="4">
        <v>0.94450555747693099</v>
      </c>
      <c r="V18" s="4">
        <v>0.14567633427365401</v>
      </c>
      <c r="W18" s="4">
        <v>1.8264115377594901</v>
      </c>
      <c r="X18" s="4">
        <v>0.38003063383318297</v>
      </c>
      <c r="Y18" s="4">
        <v>0.358552947288517</v>
      </c>
      <c r="Z18" s="4">
        <v>1.6807352034858301</v>
      </c>
      <c r="AA18" s="4">
        <v>1.0036657643379401</v>
      </c>
      <c r="AB18" s="4">
        <v>0.14567633427365401</v>
      </c>
      <c r="AC18" s="4">
        <v>1.8461687939957601</v>
      </c>
      <c r="AD18" s="4">
        <v>0.36149818254635002</v>
      </c>
      <c r="AE18" s="4">
        <v>0.36247837721863801</v>
      </c>
      <c r="AF18" s="4">
        <v>1.7004924597221101</v>
      </c>
      <c r="AG18" s="4">
        <v>3.7524419999999899E-2</v>
      </c>
      <c r="AH18" s="4">
        <v>-1.42748267258476</v>
      </c>
      <c r="AI18" s="4">
        <v>4.8828100000000002E-4</v>
      </c>
      <c r="AJ18" s="4">
        <v>1.22069999999989E-3</v>
      </c>
      <c r="AK18" s="4">
        <v>0</v>
      </c>
      <c r="AL18" s="4">
        <v>0</v>
      </c>
      <c r="AM18" s="4">
        <v>1.25488299999999E-2</v>
      </c>
      <c r="AN18" s="4">
        <v>0.18762209999999899</v>
      </c>
      <c r="AO18" s="4">
        <v>2.4414049999999E-3</v>
      </c>
      <c r="AP18" s="4">
        <v>6.1034999999998998E-3</v>
      </c>
      <c r="AQ18" s="4">
        <v>0</v>
      </c>
      <c r="AR18" s="4">
        <v>0</v>
      </c>
      <c r="AS18" s="4">
        <v>6.2744149999999901E-2</v>
      </c>
      <c r="AT18" s="4">
        <v>375.24419999999998</v>
      </c>
      <c r="AU18" s="4">
        <v>4.8828100000000001</v>
      </c>
      <c r="AV18" s="4">
        <v>12.206999999999899</v>
      </c>
      <c r="AW18" s="4">
        <v>0</v>
      </c>
      <c r="AX18" s="4">
        <v>0</v>
      </c>
      <c r="AY18" s="4">
        <v>125.4883</v>
      </c>
      <c r="AZ18" s="4">
        <v>1266510</v>
      </c>
      <c r="BA18" s="4">
        <v>94.115629999999996</v>
      </c>
      <c r="BB18" s="4">
        <v>93.240429999999904</v>
      </c>
      <c r="BC18" s="4">
        <v>1.96940814447385</v>
      </c>
      <c r="BD18" s="6">
        <v>7.4311004255789501E-5</v>
      </c>
      <c r="BE18" s="6">
        <v>7.3619971417517404E-5</v>
      </c>
      <c r="BF18" s="4">
        <v>-4.1332004787310099</v>
      </c>
      <c r="BG18" s="6">
        <v>7.4692850000000001E-5</v>
      </c>
      <c r="BH18" s="4">
        <v>-4.1269094961592296</v>
      </c>
      <c r="BI18" s="6">
        <v>7.3619039999999895E-5</v>
      </c>
      <c r="BJ18" s="4">
        <v>-1.1499145</v>
      </c>
      <c r="BK18" s="4">
        <v>1.636919</v>
      </c>
      <c r="BL18" s="6">
        <v>-9.0793953462665103E-7</v>
      </c>
      <c r="BM18" s="6">
        <v>1.29246433111463E-6</v>
      </c>
      <c r="BN18" s="6">
        <v>-9.0786299999999995E-7</v>
      </c>
      <c r="BO18" s="6">
        <v>1.2923546E-6</v>
      </c>
      <c r="BP18" s="6">
        <v>1.2927142E-6</v>
      </c>
      <c r="BQ18" s="4">
        <v>-1.21578619999999E-2</v>
      </c>
      <c r="BR18" s="4">
        <v>1.7579339999999902E-2</v>
      </c>
      <c r="BS18" s="4">
        <v>1.0000086852847501</v>
      </c>
      <c r="BT18" s="6">
        <v>1.3591591854782E-6</v>
      </c>
      <c r="BU18" s="6">
        <v>1.359144E-6</v>
      </c>
      <c r="BV18" s="4">
        <v>1.00000789571341</v>
      </c>
      <c r="BW18" s="6">
        <v>2.2676978468389501E-6</v>
      </c>
      <c r="BX18" s="7">
        <v>2.267674E-6</v>
      </c>
      <c r="BY18" s="4">
        <v>3.1637270000000002</v>
      </c>
      <c r="BZ18" s="4">
        <v>29.01718</v>
      </c>
      <c r="CA18" s="4">
        <v>1.46262020585167</v>
      </c>
      <c r="CB18" s="4">
        <v>145.08589999999899</v>
      </c>
      <c r="CC18" s="4">
        <v>2.1615902101876898</v>
      </c>
      <c r="CD18" s="4">
        <v>4.7588059999999999</v>
      </c>
      <c r="CE18" s="4">
        <v>0.31137245417721698</v>
      </c>
      <c r="CF18" s="4">
        <v>1.8030269999999899</v>
      </c>
      <c r="CG18" s="4">
        <v>14.292869999999899</v>
      </c>
      <c r="CH18" s="4">
        <v>1.15511939034235</v>
      </c>
      <c r="CI18" s="4">
        <v>71.464349999999996</v>
      </c>
      <c r="CJ18" s="4">
        <v>1.8540893946783701</v>
      </c>
      <c r="CK18" s="4">
        <v>0.14830779999999899</v>
      </c>
      <c r="CL18" s="4">
        <v>0.37680070983859398</v>
      </c>
      <c r="CM18" s="4">
        <v>0.41183023479597802</v>
      </c>
      <c r="CN18" s="4">
        <v>0.47756501821646102</v>
      </c>
      <c r="CO18" s="4">
        <v>1.7178169999999899E-2</v>
      </c>
      <c r="CP18" s="4">
        <v>1.33064699999999E-2</v>
      </c>
      <c r="CQ18" s="4">
        <v>7.0936159999999901E-2</v>
      </c>
      <c r="CR18" s="4">
        <v>1.8515489999999999</v>
      </c>
      <c r="CS18" s="4">
        <v>0.62063449999999998</v>
      </c>
      <c r="CT18" s="4">
        <v>1</v>
      </c>
      <c r="CU18" s="4">
        <v>1</v>
      </c>
      <c r="CV18" s="4">
        <v>1</v>
      </c>
      <c r="CW18" s="4">
        <v>1</v>
      </c>
      <c r="CX18" s="4">
        <v>0</v>
      </c>
      <c r="CY18" s="4">
        <v>0</v>
      </c>
      <c r="CZ18" s="4">
        <v>964.5</v>
      </c>
      <c r="DA18" s="4">
        <v>1.0368419856407499E-3</v>
      </c>
      <c r="DB18" s="4">
        <v>9.765625E-4</v>
      </c>
      <c r="DC18" s="4">
        <v>2.5390625000000001E-3</v>
      </c>
      <c r="DD18" s="4">
        <v>2.3957740746191001E-4</v>
      </c>
      <c r="DE18" s="4">
        <v>0.23100196721129801</v>
      </c>
      <c r="DF18" s="4">
        <v>1266523</v>
      </c>
      <c r="DG18" s="4">
        <v>1266520</v>
      </c>
      <c r="DH18" s="4">
        <v>1266530</v>
      </c>
      <c r="DI18" s="4">
        <v>1266510</v>
      </c>
      <c r="DJ18" s="4">
        <v>1266510</v>
      </c>
      <c r="DK18" s="4">
        <v>1266525</v>
      </c>
      <c r="DL18" s="4">
        <v>1.7213886999999899</v>
      </c>
      <c r="DM18" s="4">
        <v>5.7435189999999903</v>
      </c>
      <c r="DN18" s="4">
        <v>0.363056199999999</v>
      </c>
      <c r="DO18" s="4">
        <v>0</v>
      </c>
      <c r="DP18" s="4">
        <v>0</v>
      </c>
      <c r="DQ18" s="4">
        <v>1.7799071</v>
      </c>
      <c r="DR18" s="4">
        <v>1266521</v>
      </c>
      <c r="DS18" s="4">
        <v>1266520</v>
      </c>
      <c r="DT18" s="4">
        <v>1266530</v>
      </c>
      <c r="DU18" s="4">
        <v>1266510</v>
      </c>
      <c r="DV18" s="4">
        <v>1266510</v>
      </c>
      <c r="DW18" s="4">
        <v>1266523</v>
      </c>
      <c r="DX18" s="6">
        <v>3.7587580000000002E-16</v>
      </c>
      <c r="DY18" s="6">
        <v>-3.7587580000000002E-16</v>
      </c>
      <c r="DZ18" s="6">
        <v>2.5617776000000001E-16</v>
      </c>
      <c r="EA18" s="6">
        <v>-3.9222909999999998E-16</v>
      </c>
      <c r="EB18" s="4">
        <v>0</v>
      </c>
      <c r="EC18" s="4">
        <v>0</v>
      </c>
      <c r="ED18" s="6">
        <v>-1.84654E-16</v>
      </c>
    </row>
    <row r="19" spans="1:134" x14ac:dyDescent="0.3">
      <c r="A19" s="4">
        <v>10</v>
      </c>
      <c r="B19" s="4">
        <v>1</v>
      </c>
      <c r="C19" s="4">
        <v>6704</v>
      </c>
      <c r="D19" s="4">
        <v>360</v>
      </c>
      <c r="E19" s="4">
        <v>2</v>
      </c>
      <c r="F19" s="4">
        <v>3</v>
      </c>
      <c r="G19" s="4">
        <v>4</v>
      </c>
      <c r="H19" s="4">
        <v>4</v>
      </c>
      <c r="I19" s="4">
        <v>0</v>
      </c>
      <c r="J19" s="4">
        <v>0</v>
      </c>
      <c r="K19" s="4">
        <v>0</v>
      </c>
      <c r="L19" s="4">
        <v>3</v>
      </c>
      <c r="M19" s="4">
        <v>14</v>
      </c>
      <c r="N19" s="4">
        <v>4</v>
      </c>
      <c r="O19" s="4">
        <v>0</v>
      </c>
      <c r="P19" s="4">
        <v>-1</v>
      </c>
      <c r="Q19" s="4">
        <v>4</v>
      </c>
      <c r="R19" s="4">
        <v>-2.5</v>
      </c>
      <c r="S19" s="4">
        <v>0</v>
      </c>
      <c r="T19" s="4">
        <v>0.9</v>
      </c>
      <c r="U19" s="4">
        <v>0.94450555747693099</v>
      </c>
      <c r="V19" s="4">
        <v>0.14567633427365401</v>
      </c>
      <c r="W19" s="4">
        <v>1.8264115377594901</v>
      </c>
      <c r="X19" s="4">
        <v>0.38003063383318297</v>
      </c>
      <c r="Y19" s="4">
        <v>0.358552947288517</v>
      </c>
      <c r="Z19" s="4">
        <v>1.6807352034858301</v>
      </c>
      <c r="AA19" s="4">
        <v>1.0036657643379401</v>
      </c>
      <c r="AB19" s="4">
        <v>0.14567633427365401</v>
      </c>
      <c r="AC19" s="4">
        <v>1.8461687939957601</v>
      </c>
      <c r="AD19" s="4">
        <v>0.36149818254635002</v>
      </c>
      <c r="AE19" s="4">
        <v>0.36247837721863801</v>
      </c>
      <c r="AF19" s="4">
        <v>1.7004924597221101</v>
      </c>
      <c r="AG19" s="4">
        <v>4.8608399999999899E-2</v>
      </c>
      <c r="AH19" s="4">
        <v>-1.315682770934</v>
      </c>
      <c r="AI19" s="4">
        <v>4.8828100000000002E-4</v>
      </c>
      <c r="AJ19" s="4">
        <v>1.22069999999989E-3</v>
      </c>
      <c r="AK19" s="4">
        <v>0</v>
      </c>
      <c r="AL19" s="4">
        <v>0</v>
      </c>
      <c r="AM19" s="4">
        <v>1.80419899999999E-2</v>
      </c>
      <c r="AN19" s="4">
        <v>0.16202799999999901</v>
      </c>
      <c r="AO19" s="4">
        <v>1.62760333333329E-3</v>
      </c>
      <c r="AP19" s="4">
        <v>4.0689999999999E-3</v>
      </c>
      <c r="AQ19" s="4">
        <v>0</v>
      </c>
      <c r="AR19" s="4">
        <v>0</v>
      </c>
      <c r="AS19" s="4">
        <v>6.01399666666666E-2</v>
      </c>
      <c r="AT19" s="4">
        <v>486.084</v>
      </c>
      <c r="AU19" s="4">
        <v>4.8828100000000001</v>
      </c>
      <c r="AV19" s="4">
        <v>12.206999999999899</v>
      </c>
      <c r="AW19" s="4">
        <v>0</v>
      </c>
      <c r="AX19" s="4">
        <v>0</v>
      </c>
      <c r="AY19" s="4">
        <v>180.41990000000001</v>
      </c>
      <c r="AZ19" s="4">
        <v>1266510</v>
      </c>
      <c r="BA19" s="4">
        <v>135.11109999999999</v>
      </c>
      <c r="BB19" s="4">
        <v>132.708</v>
      </c>
      <c r="BC19" s="4">
        <v>2.12272039612087</v>
      </c>
      <c r="BD19" s="4">
        <v>1.0667985250803E-4</v>
      </c>
      <c r="BE19" s="4">
        <v>1.04782433616752E-4</v>
      </c>
      <c r="BF19" s="4">
        <v>-3.9798882270841398</v>
      </c>
      <c r="BG19" s="4">
        <v>1.0805119999993E-4</v>
      </c>
      <c r="BH19" s="4">
        <v>-3.9665614685060699</v>
      </c>
      <c r="BI19" s="4">
        <v>1.0478029999996E-4</v>
      </c>
      <c r="BJ19" s="4">
        <v>-0.63530779999999998</v>
      </c>
      <c r="BK19" s="4">
        <v>6.7903840000000004</v>
      </c>
      <c r="BL19" s="6">
        <v>-5.0162083205027899E-7</v>
      </c>
      <c r="BM19" s="6">
        <v>5.36149260566438E-6</v>
      </c>
      <c r="BN19" s="6">
        <v>-5.0155839999999997E-7</v>
      </c>
      <c r="BO19" s="6">
        <v>5.3608239999999901E-6</v>
      </c>
      <c r="BP19" s="6">
        <v>5.5473479999999999E-6</v>
      </c>
      <c r="BQ19" s="4">
        <v>-4.6267699999999598E-3</v>
      </c>
      <c r="BR19" s="4">
        <v>5.1134689999999899E-2</v>
      </c>
      <c r="BS19" s="4">
        <v>1.0000157914268299</v>
      </c>
      <c r="BT19" s="6">
        <v>1.2221469234352599E-6</v>
      </c>
      <c r="BU19" s="6">
        <v>1.2221256E-6</v>
      </c>
      <c r="BV19" s="4">
        <v>1.0000150018554901</v>
      </c>
      <c r="BW19" s="6">
        <v>2.0306511594855098E-6</v>
      </c>
      <c r="BX19" s="7">
        <v>2.0306219999999999E-6</v>
      </c>
      <c r="BY19" s="4">
        <v>3.1652390000000001</v>
      </c>
      <c r="BZ19" s="4">
        <v>29.077959999999901</v>
      </c>
      <c r="CA19" s="4">
        <v>1.46352881870296</v>
      </c>
      <c r="CB19" s="4">
        <v>96.926533333333296</v>
      </c>
      <c r="CC19" s="4">
        <v>1.9864075639832901</v>
      </c>
      <c r="CD19" s="4">
        <v>4.7558189999999998</v>
      </c>
      <c r="CE19" s="4">
        <v>0.21921271198356199</v>
      </c>
      <c r="CF19" s="4">
        <v>1.80291</v>
      </c>
      <c r="CG19" s="4">
        <v>14.287849999999899</v>
      </c>
      <c r="CH19" s="4">
        <v>1.15496683091034</v>
      </c>
      <c r="CI19" s="4">
        <v>47.626166666666599</v>
      </c>
      <c r="CJ19" s="4">
        <v>1.6778455761906801</v>
      </c>
      <c r="CK19" s="4">
        <v>0.14811559999999899</v>
      </c>
      <c r="CL19" s="4">
        <v>0.37604423521643998</v>
      </c>
      <c r="CM19" s="4">
        <v>0.41190486277889699</v>
      </c>
      <c r="CN19" s="4">
        <v>0.47760240646686503</v>
      </c>
      <c r="CO19" s="4">
        <v>1.1450319999999899E-2</v>
      </c>
      <c r="CP19" s="4">
        <v>8.8627879999999496E-3</v>
      </c>
      <c r="CQ19" s="4">
        <v>4.7210329999999898E-2</v>
      </c>
      <c r="CR19" s="4">
        <v>1.620377</v>
      </c>
      <c r="CS19" s="4">
        <v>0.5897905</v>
      </c>
      <c r="CT19" s="4">
        <v>1</v>
      </c>
      <c r="CU19" s="4">
        <v>1</v>
      </c>
      <c r="CV19" s="4">
        <v>1</v>
      </c>
      <c r="CW19" s="4">
        <v>1</v>
      </c>
      <c r="CX19" s="4">
        <v>0</v>
      </c>
      <c r="CY19" s="4">
        <v>0</v>
      </c>
      <c r="CZ19" s="4">
        <v>900</v>
      </c>
      <c r="DA19" s="4">
        <v>1.1112000333864001E-3</v>
      </c>
      <c r="DB19" s="4">
        <v>9.765625E-4</v>
      </c>
      <c r="DC19" s="4">
        <v>3.1250000000000002E-3</v>
      </c>
      <c r="DD19" s="4">
        <v>3.8300740106910001E-4</v>
      </c>
      <c r="DE19" s="4">
        <v>0.34457680894517001</v>
      </c>
      <c r="DF19" s="4">
        <v>1266531</v>
      </c>
      <c r="DG19" s="4">
        <v>1266520</v>
      </c>
      <c r="DH19" s="4">
        <v>1266530</v>
      </c>
      <c r="DI19" s="4">
        <v>1266510</v>
      </c>
      <c r="DJ19" s="4">
        <v>1266510</v>
      </c>
      <c r="DK19" s="4">
        <v>1266528</v>
      </c>
      <c r="DL19" s="4">
        <v>1.5478613000000001</v>
      </c>
      <c r="DM19" s="4">
        <v>5.7470129999999999</v>
      </c>
      <c r="DN19" s="4">
        <v>0.36295379999999899</v>
      </c>
      <c r="DO19" s="4">
        <v>0</v>
      </c>
      <c r="DP19" s="4">
        <v>0</v>
      </c>
      <c r="DQ19" s="4">
        <v>1.9525192</v>
      </c>
      <c r="DR19" s="4">
        <v>1266530</v>
      </c>
      <c r="DS19" s="4">
        <v>1266520</v>
      </c>
      <c r="DT19" s="4">
        <v>1266530</v>
      </c>
      <c r="DU19" s="4">
        <v>1266510</v>
      </c>
      <c r="DV19" s="4">
        <v>1266510</v>
      </c>
      <c r="DW19" s="4">
        <v>1266526</v>
      </c>
      <c r="DX19" s="6">
        <v>-7.00684899999999E-16</v>
      </c>
      <c r="DY19" s="6">
        <v>7.00684899999999E-16</v>
      </c>
      <c r="DZ19" s="6">
        <v>-3.4963360000000002E-16</v>
      </c>
      <c r="EA19" s="6">
        <v>5.9833956400000004E-16</v>
      </c>
      <c r="EB19" s="4">
        <v>0</v>
      </c>
      <c r="EC19" s="4">
        <v>0</v>
      </c>
      <c r="ED19" s="6">
        <v>-3.5828895999999999E-16</v>
      </c>
    </row>
    <row r="20" spans="1:134" x14ac:dyDescent="0.3">
      <c r="A20" s="4">
        <v>10</v>
      </c>
      <c r="B20" s="4">
        <v>1</v>
      </c>
      <c r="C20" s="4">
        <v>6704</v>
      </c>
      <c r="D20" s="4">
        <v>528</v>
      </c>
      <c r="E20" s="4">
        <v>3</v>
      </c>
      <c r="F20" s="4">
        <v>4</v>
      </c>
      <c r="G20" s="4">
        <v>4</v>
      </c>
      <c r="H20" s="4">
        <v>4</v>
      </c>
      <c r="I20" s="4">
        <v>0</v>
      </c>
      <c r="J20" s="4">
        <v>0</v>
      </c>
      <c r="K20" s="4">
        <v>0</v>
      </c>
      <c r="L20" s="4">
        <v>3</v>
      </c>
      <c r="M20" s="4">
        <v>14</v>
      </c>
      <c r="N20" s="4">
        <v>4</v>
      </c>
      <c r="O20" s="4">
        <v>0</v>
      </c>
      <c r="P20" s="4">
        <v>-1</v>
      </c>
      <c r="Q20" s="4">
        <v>4</v>
      </c>
      <c r="R20" s="4">
        <v>-2.5</v>
      </c>
      <c r="S20" s="4">
        <v>0</v>
      </c>
      <c r="T20" s="4">
        <v>0.9</v>
      </c>
      <c r="U20" s="4">
        <v>0.94450555747693099</v>
      </c>
      <c r="V20" s="4">
        <v>0.14567633427365401</v>
      </c>
      <c r="W20" s="4">
        <v>1.8264115377594901</v>
      </c>
      <c r="X20" s="4">
        <v>0.38003063383318297</v>
      </c>
      <c r="Y20" s="4">
        <v>0.358552947288517</v>
      </c>
      <c r="Z20" s="4">
        <v>1.6807352034858301</v>
      </c>
      <c r="AA20" s="4">
        <v>1.0036657643379401</v>
      </c>
      <c r="AB20" s="4">
        <v>0.14567633427365401</v>
      </c>
      <c r="AC20" s="4">
        <v>1.8461687939957601</v>
      </c>
      <c r="AD20" s="4">
        <v>0.36149818254635002</v>
      </c>
      <c r="AE20" s="4">
        <v>0.36247837721863801</v>
      </c>
      <c r="AF20" s="4">
        <v>1.7004924597221101</v>
      </c>
      <c r="AG20" s="4">
        <v>9.0478529999999904E-2</v>
      </c>
      <c r="AH20" s="4">
        <v>-1.057542323174</v>
      </c>
      <c r="AI20" s="4">
        <v>4.8828100000000002E-4</v>
      </c>
      <c r="AJ20" s="4">
        <v>1.22069999999989E-3</v>
      </c>
      <c r="AK20" s="4">
        <v>0</v>
      </c>
      <c r="AL20" s="4">
        <v>0</v>
      </c>
      <c r="AM20" s="4">
        <v>2.30956999999999E-2</v>
      </c>
      <c r="AN20" s="4">
        <v>0.226196324999999</v>
      </c>
      <c r="AO20" s="4">
        <v>1.2207024999998999E-3</v>
      </c>
      <c r="AP20" s="4">
        <v>3.0517499999999E-3</v>
      </c>
      <c r="AQ20" s="4">
        <v>0</v>
      </c>
      <c r="AR20" s="4">
        <v>0</v>
      </c>
      <c r="AS20" s="4">
        <v>5.7739249999999902E-2</v>
      </c>
      <c r="AT20" s="4">
        <v>904.78529999999898</v>
      </c>
      <c r="AU20" s="4">
        <v>4.8828100000000001</v>
      </c>
      <c r="AV20" s="4">
        <v>12.206999999999899</v>
      </c>
      <c r="AW20" s="4">
        <v>0</v>
      </c>
      <c r="AX20" s="4">
        <v>0</v>
      </c>
      <c r="AY20" s="4">
        <v>230.95699999999999</v>
      </c>
      <c r="AZ20" s="4">
        <v>1266510</v>
      </c>
      <c r="BA20" s="4">
        <v>171.59030000000001</v>
      </c>
      <c r="BB20" s="4">
        <v>168.16759999999999</v>
      </c>
      <c r="BC20" s="4">
        <v>2.2255328995944099</v>
      </c>
      <c r="BD20" s="4">
        <v>1.3548278339682999E-4</v>
      </c>
      <c r="BE20" s="4">
        <v>1.3278031756553901E-4</v>
      </c>
      <c r="BF20" s="4">
        <v>-3.8770757236106301</v>
      </c>
      <c r="BG20" s="4">
        <v>1.3787939999997001E-4</v>
      </c>
      <c r="BH20" s="4">
        <v>-3.8607084098128102</v>
      </c>
      <c r="BI20" s="4">
        <v>1.3276589999996E-4</v>
      </c>
      <c r="BJ20" s="4">
        <v>1.6573605999999901</v>
      </c>
      <c r="BK20" s="4">
        <v>12.93726</v>
      </c>
      <c r="BL20" s="6">
        <v>1.3086044326535101E-6</v>
      </c>
      <c r="BM20" s="6">
        <v>1.02148897363621E-5</v>
      </c>
      <c r="BN20" s="6">
        <v>1.3083928999999999E-6</v>
      </c>
      <c r="BO20" s="6">
        <v>1.02131949999999E-5</v>
      </c>
      <c r="BP20" s="6">
        <v>1.0257109E-5</v>
      </c>
      <c r="BQ20" s="4">
        <v>9.5560838999999304E-3</v>
      </c>
      <c r="BR20" s="4">
        <v>7.6988759999999906E-2</v>
      </c>
      <c r="BS20" s="4">
        <v>1.0000213184262201</v>
      </c>
      <c r="BT20" s="6">
        <v>1.4457680555226501E-6</v>
      </c>
      <c r="BU20" s="6">
        <v>1.4457346999999899E-6</v>
      </c>
      <c r="BV20" s="4">
        <v>1.0000236871402499</v>
      </c>
      <c r="BW20" s="6">
        <v>4.14409440114961E-7</v>
      </c>
      <c r="BX20" s="7">
        <v>4.1439959999999998E-7</v>
      </c>
      <c r="BY20" s="4">
        <v>3.1659929999999998</v>
      </c>
      <c r="BZ20" s="4">
        <v>29.108249999999899</v>
      </c>
      <c r="CA20" s="4">
        <v>1.46398091882106</v>
      </c>
      <c r="CB20" s="4">
        <v>72.770624999999995</v>
      </c>
      <c r="CC20" s="4">
        <v>1.8619209274930999</v>
      </c>
      <c r="CD20" s="4">
        <v>4.7543239999999898</v>
      </c>
      <c r="CE20" s="4">
        <v>0.17319193352264201</v>
      </c>
      <c r="CF20" s="4">
        <v>1.8028500000000001</v>
      </c>
      <c r="CG20" s="4">
        <v>14.28534</v>
      </c>
      <c r="CH20" s="4">
        <v>1.1548905310775699</v>
      </c>
      <c r="CI20" s="4">
        <v>35.713349999999998</v>
      </c>
      <c r="CJ20" s="4">
        <v>1.5528305397496101</v>
      </c>
      <c r="CK20" s="4">
        <v>0.148019599999999</v>
      </c>
      <c r="CL20" s="4">
        <v>0.37566812635646601</v>
      </c>
      <c r="CM20" s="4">
        <v>0.41194202149693598</v>
      </c>
      <c r="CN20" s="4">
        <v>0.47762113872540002</v>
      </c>
      <c r="CO20" s="4">
        <v>8.5870649999999493E-3</v>
      </c>
      <c r="CP20" s="4">
        <v>6.6440199999999701E-3</v>
      </c>
      <c r="CQ20" s="4">
        <v>3.5377659999999901E-2</v>
      </c>
      <c r="CR20" s="4">
        <v>2.2682689999999899</v>
      </c>
      <c r="CS20" s="4">
        <v>0.56741319999999995</v>
      </c>
      <c r="CT20" s="4">
        <v>1</v>
      </c>
      <c r="CU20" s="4">
        <v>1</v>
      </c>
      <c r="CV20" s="4">
        <v>1</v>
      </c>
      <c r="CW20" s="4">
        <v>1</v>
      </c>
      <c r="CX20" s="4">
        <v>0</v>
      </c>
      <c r="CY20" s="4">
        <v>0</v>
      </c>
      <c r="CZ20" s="4">
        <v>841.2</v>
      </c>
      <c r="DA20" s="4">
        <v>1.1889222502975E-3</v>
      </c>
      <c r="DB20" s="4">
        <v>9.765625E-4</v>
      </c>
      <c r="DC20" s="4">
        <v>3.5156250000000001E-3</v>
      </c>
      <c r="DD20" s="4">
        <v>5.0988957476168001E-4</v>
      </c>
      <c r="DE20" s="4">
        <v>0.42874382591907401</v>
      </c>
      <c r="DF20" s="4">
        <v>1266538</v>
      </c>
      <c r="DG20" s="4">
        <v>1266520</v>
      </c>
      <c r="DH20" s="4">
        <v>1266530</v>
      </c>
      <c r="DI20" s="4">
        <v>1266510</v>
      </c>
      <c r="DJ20" s="4">
        <v>1266510</v>
      </c>
      <c r="DK20" s="4">
        <v>1266531</v>
      </c>
      <c r="DL20" s="4">
        <v>1.8310797000000001</v>
      </c>
      <c r="DM20" s="4">
        <v>5.7487569999999897</v>
      </c>
      <c r="DN20" s="4">
        <v>0.36305779999999999</v>
      </c>
      <c r="DO20" s="4">
        <v>0</v>
      </c>
      <c r="DP20" s="4">
        <v>0</v>
      </c>
      <c r="DQ20" s="4">
        <v>1.7850659</v>
      </c>
      <c r="DR20" s="4">
        <v>1266537</v>
      </c>
      <c r="DS20" s="4">
        <v>1266520</v>
      </c>
      <c r="DT20" s="4">
        <v>1266530</v>
      </c>
      <c r="DU20" s="4">
        <v>1266510</v>
      </c>
      <c r="DV20" s="4">
        <v>1266510</v>
      </c>
      <c r="DW20" s="4">
        <v>1266530</v>
      </c>
      <c r="DX20" s="6">
        <v>-1.43200209999999E-15</v>
      </c>
      <c r="DY20" s="6">
        <v>1.43200209999999E-15</v>
      </c>
      <c r="DZ20" s="6">
        <v>-8.1638799999999606E-18</v>
      </c>
      <c r="EA20" s="6">
        <v>1.493084113E-15</v>
      </c>
      <c r="EB20" s="4">
        <v>0</v>
      </c>
      <c r="EC20" s="4">
        <v>0</v>
      </c>
      <c r="ED20" s="6">
        <v>1.0508387E-15</v>
      </c>
    </row>
    <row r="21" spans="1:134" x14ac:dyDescent="0.3">
      <c r="A21" s="4">
        <v>10</v>
      </c>
      <c r="B21" s="4">
        <v>1</v>
      </c>
      <c r="C21" s="4">
        <v>6704</v>
      </c>
      <c r="D21" s="4">
        <v>696</v>
      </c>
      <c r="E21" s="4">
        <v>4</v>
      </c>
      <c r="F21" s="4">
        <v>6</v>
      </c>
      <c r="G21" s="4">
        <v>4</v>
      </c>
      <c r="H21" s="4">
        <v>4</v>
      </c>
      <c r="I21" s="4">
        <v>0</v>
      </c>
      <c r="J21" s="4">
        <v>0</v>
      </c>
      <c r="K21" s="4">
        <v>0</v>
      </c>
      <c r="L21" s="4">
        <v>3</v>
      </c>
      <c r="M21" s="4">
        <v>14</v>
      </c>
      <c r="N21" s="4">
        <v>4</v>
      </c>
      <c r="O21" s="4">
        <v>0</v>
      </c>
      <c r="P21" s="4">
        <v>-1</v>
      </c>
      <c r="Q21" s="4">
        <v>4</v>
      </c>
      <c r="R21" s="4">
        <v>-2.5</v>
      </c>
      <c r="S21" s="4">
        <v>0</v>
      </c>
      <c r="T21" s="4">
        <v>0.9</v>
      </c>
      <c r="U21" s="4">
        <v>0.94450555747693099</v>
      </c>
      <c r="V21" s="4">
        <v>0.14567633427365401</v>
      </c>
      <c r="W21" s="4">
        <v>1.8264115377594901</v>
      </c>
      <c r="X21" s="4">
        <v>0.38003063383318297</v>
      </c>
      <c r="Y21" s="4">
        <v>0.358552947288517</v>
      </c>
      <c r="Z21" s="4">
        <v>1.6807352034858301</v>
      </c>
      <c r="AA21" s="4">
        <v>1.0036657643379401</v>
      </c>
      <c r="AB21" s="4">
        <v>0.14567633427365401</v>
      </c>
      <c r="AC21" s="4">
        <v>1.8461687939957601</v>
      </c>
      <c r="AD21" s="4">
        <v>0.36149818254635002</v>
      </c>
      <c r="AE21" s="4">
        <v>0.36247837721863801</v>
      </c>
      <c r="AF21" s="4">
        <v>1.7004924597221101</v>
      </c>
      <c r="AG21" s="4">
        <v>0.24067369999999899</v>
      </c>
      <c r="AH21" s="4">
        <v>-0.62029664093702896</v>
      </c>
      <c r="AI21" s="4">
        <v>4.8828100000000002E-4</v>
      </c>
      <c r="AJ21" s="4">
        <v>1.22069999999989E-3</v>
      </c>
      <c r="AK21" s="4">
        <v>0</v>
      </c>
      <c r="AL21" s="4">
        <v>0</v>
      </c>
      <c r="AM21" s="4">
        <v>3.2031259999999902E-2</v>
      </c>
      <c r="AN21" s="4">
        <v>0.40112283333333298</v>
      </c>
      <c r="AO21" s="4">
        <v>8.1380166666660003E-4</v>
      </c>
      <c r="AP21" s="4">
        <v>2.0344999999999001E-3</v>
      </c>
      <c r="AQ21" s="4">
        <v>0</v>
      </c>
      <c r="AR21" s="4">
        <v>0</v>
      </c>
      <c r="AS21" s="4">
        <v>5.3385433333333197E-2</v>
      </c>
      <c r="AT21" s="4">
        <v>2406.7370000000001</v>
      </c>
      <c r="AU21" s="4">
        <v>4.8828100000000001</v>
      </c>
      <c r="AV21" s="4">
        <v>12.206999999999899</v>
      </c>
      <c r="AW21" s="4">
        <v>0</v>
      </c>
      <c r="AX21" s="4">
        <v>0</v>
      </c>
      <c r="AY21" s="4">
        <v>320.31259999999997</v>
      </c>
      <c r="AZ21" s="4">
        <v>1266510</v>
      </c>
      <c r="BA21" s="4">
        <v>231.97579999999999</v>
      </c>
      <c r="BB21" s="4">
        <v>227.27809999999999</v>
      </c>
      <c r="BC21" s="4">
        <v>2.3563276796067401</v>
      </c>
      <c r="BD21" s="4">
        <v>1.8316144365218901E-4</v>
      </c>
      <c r="BE21" s="4">
        <v>1.7945227436021001E-4</v>
      </c>
      <c r="BF21" s="4">
        <v>-3.7462809435982201</v>
      </c>
      <c r="BG21" s="4">
        <v>1.8651179999995001E-4</v>
      </c>
      <c r="BH21" s="4">
        <v>-3.72952142173401</v>
      </c>
      <c r="BI21" s="4">
        <v>1.7942179999997E-4</v>
      </c>
      <c r="BJ21" s="4">
        <v>12.81113</v>
      </c>
      <c r="BK21" s="4">
        <v>28.006799999999998</v>
      </c>
      <c r="BL21" s="6">
        <v>1.0115301103031099E-5</v>
      </c>
      <c r="BM21" s="6">
        <v>2.2113366653243899E-5</v>
      </c>
      <c r="BN21" s="6">
        <v>1.0112976000000001E-5</v>
      </c>
      <c r="BO21" s="6">
        <v>2.2108239999999999E-5</v>
      </c>
      <c r="BP21" s="6">
        <v>2.217495E-5</v>
      </c>
      <c r="BQ21" s="4">
        <v>5.4314509999999899E-2</v>
      </c>
      <c r="BR21" s="4">
        <v>0.123299899999999</v>
      </c>
      <c r="BS21" s="4">
        <v>1.0000315828536599</v>
      </c>
      <c r="BT21" s="6">
        <v>1.4047625364189699E-6</v>
      </c>
      <c r="BU21" s="6">
        <v>1.4047148E-6</v>
      </c>
      <c r="BV21" s="4">
        <v>1.0000315828536599</v>
      </c>
      <c r="BW21" s="6">
        <v>2.19216903143283E-7</v>
      </c>
      <c r="BX21" s="7">
        <v>2.192102E-7</v>
      </c>
      <c r="BY21" s="4">
        <v>3.1667480000000001</v>
      </c>
      <c r="BZ21" s="4">
        <v>29.13852</v>
      </c>
      <c r="CA21" s="4">
        <v>1.4644322524345099</v>
      </c>
      <c r="CB21" s="4">
        <v>48.5641999999999</v>
      </c>
      <c r="CC21" s="4">
        <v>1.6862810020508701</v>
      </c>
      <c r="CD21" s="4">
        <v>4.7528329999999999</v>
      </c>
      <c r="CE21" s="4">
        <v>0.12829069337999599</v>
      </c>
      <c r="CF21" s="4">
        <v>1.802789</v>
      </c>
      <c r="CG21" s="4">
        <v>14.2828699999999</v>
      </c>
      <c r="CH21" s="4">
        <v>1.15481543402404</v>
      </c>
      <c r="CI21" s="4">
        <v>23.804783333333301</v>
      </c>
      <c r="CJ21" s="4">
        <v>1.3766641836403899</v>
      </c>
      <c r="CK21" s="4">
        <v>0.14792379999999999</v>
      </c>
      <c r="CL21" s="4">
        <v>0.37529375395605402</v>
      </c>
      <c r="CM21" s="4">
        <v>0.41197810976305899</v>
      </c>
      <c r="CN21" s="4">
        <v>0.47763996208083498</v>
      </c>
      <c r="CO21" s="4">
        <v>5.7242599999999698E-3</v>
      </c>
      <c r="CP21" s="4">
        <v>4.4273019999999403E-3</v>
      </c>
      <c r="CQ21" s="4">
        <v>2.3565079999999902E-2</v>
      </c>
      <c r="CR21" s="4">
        <v>4.0186859999999998</v>
      </c>
      <c r="CS21" s="4">
        <v>0.52473210000000003</v>
      </c>
      <c r="CT21" s="4">
        <v>1</v>
      </c>
      <c r="CU21" s="4">
        <v>1</v>
      </c>
      <c r="CV21" s="4">
        <v>1</v>
      </c>
      <c r="CW21" s="4">
        <v>1</v>
      </c>
      <c r="CX21" s="4">
        <v>0</v>
      </c>
      <c r="CY21" s="4">
        <v>0</v>
      </c>
      <c r="CZ21" s="4">
        <v>721.2</v>
      </c>
      <c r="DA21" s="4">
        <v>1.3867965098765299E-3</v>
      </c>
      <c r="DB21" s="4">
        <v>9.765625E-4</v>
      </c>
      <c r="DC21" s="4">
        <v>4.5898437500000002E-3</v>
      </c>
      <c r="DD21" s="4">
        <v>7.4048713671657899E-4</v>
      </c>
      <c r="DE21" s="4">
        <v>0.533986947237855</v>
      </c>
      <c r="DF21" s="4">
        <v>1266553</v>
      </c>
      <c r="DG21" s="4">
        <v>1266520</v>
      </c>
      <c r="DH21" s="4">
        <v>1266530</v>
      </c>
      <c r="DI21" s="4">
        <v>1266510</v>
      </c>
      <c r="DJ21" s="4">
        <v>1266510</v>
      </c>
      <c r="DK21" s="4">
        <v>1266534</v>
      </c>
      <c r="DL21" s="4">
        <v>1.77914579999999</v>
      </c>
      <c r="DM21" s="4">
        <v>5.750502</v>
      </c>
      <c r="DN21" s="4">
        <v>0.36326439999999899</v>
      </c>
      <c r="DO21" s="4">
        <v>0</v>
      </c>
      <c r="DP21" s="4">
        <v>0</v>
      </c>
      <c r="DQ21" s="4">
        <v>2.6710150000000001</v>
      </c>
      <c r="DR21" s="4">
        <v>1266550</v>
      </c>
      <c r="DS21" s="4">
        <v>1266520</v>
      </c>
      <c r="DT21" s="4">
        <v>1266530</v>
      </c>
      <c r="DU21" s="4">
        <v>1266510</v>
      </c>
      <c r="DV21" s="4">
        <v>1266510</v>
      </c>
      <c r="DW21" s="4">
        <v>1266532</v>
      </c>
      <c r="DX21" s="6">
        <v>-9.9205294000000008E-16</v>
      </c>
      <c r="DY21" s="6">
        <v>9.9205294000000008E-16</v>
      </c>
      <c r="DZ21" s="6">
        <v>-2.6654699999999899E-17</v>
      </c>
      <c r="EA21" s="6">
        <v>8.815467E-16</v>
      </c>
      <c r="EB21" s="4">
        <v>0</v>
      </c>
      <c r="EC21" s="4">
        <v>0</v>
      </c>
      <c r="ED21" s="6">
        <v>5.698066E-16</v>
      </c>
    </row>
    <row r="22" spans="1:134" x14ac:dyDescent="0.3">
      <c r="A22" s="4">
        <v>30</v>
      </c>
      <c r="B22" s="4">
        <v>1</v>
      </c>
      <c r="C22" s="4">
        <v>6705</v>
      </c>
      <c r="D22" s="4">
        <v>48</v>
      </c>
      <c r="E22" s="4">
        <v>0</v>
      </c>
      <c r="F22" s="4">
        <v>1.5</v>
      </c>
      <c r="G22" s="4">
        <v>5</v>
      </c>
      <c r="H22" s="4">
        <v>5</v>
      </c>
      <c r="I22" s="4">
        <v>0</v>
      </c>
      <c r="J22" s="4">
        <v>0</v>
      </c>
      <c r="K22" s="4">
        <v>0</v>
      </c>
      <c r="L22" s="4">
        <v>3</v>
      </c>
      <c r="M22" s="4">
        <v>14</v>
      </c>
      <c r="N22" s="4">
        <v>4</v>
      </c>
      <c r="O22" s="4">
        <v>0</v>
      </c>
      <c r="P22" s="4">
        <v>-1</v>
      </c>
      <c r="Q22" s="4">
        <v>4</v>
      </c>
      <c r="R22" s="4">
        <v>-2.5</v>
      </c>
      <c r="S22" s="4">
        <v>0</v>
      </c>
      <c r="T22" s="4">
        <v>0.9</v>
      </c>
      <c r="U22" s="4">
        <v>0.88036542007914198</v>
      </c>
      <c r="V22" s="4">
        <v>0.14646067678913099</v>
      </c>
      <c r="W22" s="4">
        <v>1.7861590782081</v>
      </c>
      <c r="X22" s="4">
        <v>0.39331976301253802</v>
      </c>
      <c r="Y22" s="4">
        <v>0.345831291445935</v>
      </c>
      <c r="Z22" s="4">
        <v>1.6396984014189699</v>
      </c>
      <c r="AA22" s="4">
        <v>0.99834170868087102</v>
      </c>
      <c r="AB22" s="4">
        <v>0.14646067678913099</v>
      </c>
      <c r="AC22" s="4">
        <v>1.8432729014384801</v>
      </c>
      <c r="AD22" s="4">
        <v>0.36235930503357</v>
      </c>
      <c r="AE22" s="4">
        <v>0.36139155717358701</v>
      </c>
      <c r="AF22" s="4">
        <v>1.69681222464935</v>
      </c>
      <c r="AG22" s="4">
        <v>7.4381519999999002E-3</v>
      </c>
      <c r="AH22" s="4">
        <v>-2.1372519234089</v>
      </c>
      <c r="AI22" s="4">
        <v>9.7656200000000005E-4</v>
      </c>
      <c r="AJ22" s="4">
        <v>2.4414100000000002E-3</v>
      </c>
      <c r="AK22" s="4">
        <v>0</v>
      </c>
      <c r="AL22" s="4">
        <v>0</v>
      </c>
      <c r="AM22" s="4">
        <v>3.9062499999999601E-3</v>
      </c>
      <c r="AN22" s="4">
        <v>6.3693591111111003E-2</v>
      </c>
      <c r="AO22" s="4">
        <v>8.68055111111103E-3</v>
      </c>
      <c r="AP22" s="4">
        <v>2.17014222222222E-2</v>
      </c>
      <c r="AQ22" s="4">
        <v>0</v>
      </c>
      <c r="AR22" s="4">
        <v>0</v>
      </c>
      <c r="AS22" s="4">
        <v>3.3637155555555499E-2</v>
      </c>
      <c r="AT22" s="4">
        <v>74.381519999999895</v>
      </c>
      <c r="AU22" s="4">
        <v>9.7656200000000002</v>
      </c>
      <c r="AV22" s="4">
        <v>24.414099999999902</v>
      </c>
      <c r="AW22" s="4">
        <v>0</v>
      </c>
      <c r="AX22" s="4">
        <v>0</v>
      </c>
      <c r="AY22" s="4">
        <v>39.062499999999901</v>
      </c>
      <c r="AZ22" s="4">
        <v>1266510</v>
      </c>
      <c r="BA22" s="4">
        <v>25.458183333333299</v>
      </c>
      <c r="BB22" s="4">
        <v>25.458183333333299</v>
      </c>
      <c r="BC22" s="4">
        <v>1.3965091675352399</v>
      </c>
      <c r="BD22" s="6">
        <v>2.0101051972217599E-5</v>
      </c>
      <c r="BE22" s="6">
        <v>2.0101051972217599E-5</v>
      </c>
      <c r="BF22" s="4">
        <v>-4.7060994556696203</v>
      </c>
      <c r="BG22" s="6">
        <v>2.0099666666666599E-5</v>
      </c>
      <c r="BH22" s="4">
        <v>-4.7061290133810401</v>
      </c>
      <c r="BI22" s="6">
        <v>2.0100236666666601E-5</v>
      </c>
      <c r="BJ22" s="4">
        <v>-1.59510119999999</v>
      </c>
      <c r="BK22" s="4">
        <v>-2.1943320000000002</v>
      </c>
      <c r="BL22" s="6">
        <v>-1.25944619466091E-6</v>
      </c>
      <c r="BM22" s="6">
        <v>-1.7325816614160101E-6</v>
      </c>
      <c r="BN22" s="6">
        <v>-1.2593590000000001E-6</v>
      </c>
      <c r="BO22" s="6">
        <v>-1.7325102000000001E-6</v>
      </c>
      <c r="BP22" s="4">
        <v>0</v>
      </c>
      <c r="BQ22" s="4">
        <v>-6.0306226666666601E-2</v>
      </c>
      <c r="BR22" s="4">
        <v>-9.3918643333333204E-2</v>
      </c>
      <c r="BS22" s="4">
        <v>1.0000476374709499</v>
      </c>
      <c r="BT22" s="6">
        <v>3.9025394456682804E-6</v>
      </c>
      <c r="BU22" s="6">
        <v>3.9023550999999901E-6</v>
      </c>
      <c r="BV22" s="4">
        <v>1.00001315952236</v>
      </c>
      <c r="BW22" s="6">
        <v>1.1066587183151599E-5</v>
      </c>
      <c r="BX22" s="7">
        <v>1.10663343333333E-5</v>
      </c>
      <c r="BY22" s="4">
        <v>5.5628116666666596</v>
      </c>
      <c r="BZ22" s="4">
        <v>87.489203333333293</v>
      </c>
      <c r="CA22" s="4">
        <v>1.94193100336741</v>
      </c>
      <c r="CB22" s="4">
        <v>776.75213333333295</v>
      </c>
      <c r="CC22" s="4">
        <v>2.8832339170155201</v>
      </c>
      <c r="CD22" s="4">
        <v>9.7137486666666604</v>
      </c>
      <c r="CE22" s="4">
        <v>3.5752264735421</v>
      </c>
      <c r="CF22" s="4">
        <v>3.5746419999999999</v>
      </c>
      <c r="CG22" s="4">
        <v>28.409043333333301</v>
      </c>
      <c r="CH22" s="4">
        <v>1.45345649465292</v>
      </c>
      <c r="CI22" s="4">
        <v>252.55212222222201</v>
      </c>
      <c r="CJ22" s="4">
        <v>2.39475940830103</v>
      </c>
      <c r="CK22" s="4">
        <v>0.17164373333333299</v>
      </c>
      <c r="CL22" s="4">
        <v>0.46279100471398898</v>
      </c>
      <c r="CM22" s="4">
        <v>0.42442527503642302</v>
      </c>
      <c r="CN22" s="4">
        <v>0.48728678033672601</v>
      </c>
      <c r="CO22" s="4">
        <v>0.12482984999999901</v>
      </c>
      <c r="CP22" s="4">
        <v>0.113020763333333</v>
      </c>
      <c r="CQ22" s="4">
        <v>0.53799156666666603</v>
      </c>
      <c r="CR22" s="4">
        <v>1.34793566666666</v>
      </c>
      <c r="CS22" s="4">
        <v>0.71556423333333297</v>
      </c>
      <c r="CT22" s="4">
        <v>1</v>
      </c>
      <c r="CU22" s="4">
        <v>1</v>
      </c>
      <c r="CV22" s="4">
        <v>1</v>
      </c>
      <c r="CW22" s="4">
        <v>1</v>
      </c>
      <c r="CX22" s="4">
        <v>0</v>
      </c>
      <c r="CY22" s="4">
        <v>0</v>
      </c>
      <c r="CZ22" s="4">
        <v>511</v>
      </c>
      <c r="DA22" s="4">
        <v>1.9569471624266001E-3</v>
      </c>
      <c r="DB22" s="4">
        <v>1.953125E-3</v>
      </c>
      <c r="DC22" s="4">
        <v>3.90625E-3</v>
      </c>
      <c r="DD22" s="6">
        <v>8.6316580469027396E-5</v>
      </c>
      <c r="DE22" s="4">
        <v>4.4107772619672997E-2</v>
      </c>
      <c r="DF22" s="4">
        <v>1266571.33333333</v>
      </c>
      <c r="DG22" s="4">
        <v>1266550</v>
      </c>
      <c r="DH22" s="4">
        <v>1266570</v>
      </c>
      <c r="DI22" s="4">
        <v>1266510</v>
      </c>
      <c r="DJ22" s="4">
        <v>1266510</v>
      </c>
      <c r="DK22" s="4">
        <v>1266533.33333333</v>
      </c>
      <c r="DL22" s="4">
        <v>4.9426052333333299</v>
      </c>
      <c r="DM22" s="4">
        <v>19.121666666666599</v>
      </c>
      <c r="DN22" s="4">
        <v>4.3833229999999999</v>
      </c>
      <c r="DO22" s="4">
        <v>0</v>
      </c>
      <c r="DP22" s="4">
        <v>0</v>
      </c>
      <c r="DQ22" s="4">
        <v>11.8288076666666</v>
      </c>
      <c r="DR22" s="4">
        <v>1266570.33333333</v>
      </c>
      <c r="DS22" s="4">
        <v>1266530</v>
      </c>
      <c r="DT22" s="4">
        <v>1266570</v>
      </c>
      <c r="DU22" s="4">
        <v>1266510</v>
      </c>
      <c r="DV22" s="4">
        <v>1266510</v>
      </c>
      <c r="DW22" s="4">
        <v>1266523.33333333</v>
      </c>
      <c r="DX22" s="6">
        <v>2.4891803333333301E-16</v>
      </c>
      <c r="DY22" s="6">
        <v>-2.4891803333333301E-16</v>
      </c>
      <c r="DZ22" s="6">
        <v>-2.1039675E-16</v>
      </c>
      <c r="EA22" s="6">
        <v>-1.06494676666666E-15</v>
      </c>
      <c r="EB22" s="4">
        <v>0</v>
      </c>
      <c r="EC22" s="4">
        <v>0</v>
      </c>
      <c r="ED22" s="6">
        <v>-1.6338573666666599E-15</v>
      </c>
    </row>
    <row r="23" spans="1:134" x14ac:dyDescent="0.3">
      <c r="A23" s="4">
        <v>10</v>
      </c>
      <c r="B23" s="4">
        <v>1</v>
      </c>
      <c r="C23" s="4">
        <v>6705</v>
      </c>
      <c r="D23" s="4">
        <v>216</v>
      </c>
      <c r="E23" s="4">
        <v>1</v>
      </c>
      <c r="F23" s="4">
        <v>2</v>
      </c>
      <c r="G23" s="4">
        <v>5</v>
      </c>
      <c r="H23" s="4">
        <v>5</v>
      </c>
      <c r="I23" s="4">
        <v>0</v>
      </c>
      <c r="J23" s="4">
        <v>0</v>
      </c>
      <c r="K23" s="4">
        <v>0</v>
      </c>
      <c r="L23" s="4">
        <v>3</v>
      </c>
      <c r="M23" s="4">
        <v>14</v>
      </c>
      <c r="N23" s="4">
        <v>4</v>
      </c>
      <c r="O23" s="4">
        <v>0</v>
      </c>
      <c r="P23" s="4">
        <v>-1</v>
      </c>
      <c r="Q23" s="4">
        <v>4</v>
      </c>
      <c r="R23" s="4">
        <v>-2.5</v>
      </c>
      <c r="S23" s="4">
        <v>0</v>
      </c>
      <c r="T23" s="4">
        <v>0.9</v>
      </c>
      <c r="U23" s="4">
        <v>0.88538804661662995</v>
      </c>
      <c r="V23" s="4">
        <v>0.14567633427365401</v>
      </c>
      <c r="W23" s="4">
        <v>1.7923842494065101</v>
      </c>
      <c r="X23" s="4">
        <v>0.39327717568332798</v>
      </c>
      <c r="Y23" s="4">
        <v>0.34778064891583599</v>
      </c>
      <c r="Z23" s="4">
        <v>1.6467079151328501</v>
      </c>
      <c r="AA23" s="4">
        <v>1.0036657643379401</v>
      </c>
      <c r="AB23" s="4">
        <v>0.14567633427365401</v>
      </c>
      <c r="AC23" s="4">
        <v>1.8461687939957601</v>
      </c>
      <c r="AD23" s="4">
        <v>0.36149818254635002</v>
      </c>
      <c r="AE23" s="4">
        <v>0.36247837721863801</v>
      </c>
      <c r="AF23" s="4">
        <v>1.7004924597221101</v>
      </c>
      <c r="AG23" s="4">
        <v>1.1962929999999899E-2</v>
      </c>
      <c r="AH23" s="4">
        <v>-1.92273508755749</v>
      </c>
      <c r="AI23" s="4">
        <v>9.7656200000000005E-4</v>
      </c>
      <c r="AJ23" s="4">
        <v>2.4414100000000002E-3</v>
      </c>
      <c r="AK23" s="4">
        <v>0</v>
      </c>
      <c r="AL23" s="4">
        <v>0</v>
      </c>
      <c r="AM23" s="4">
        <v>5.8593799999999002E-3</v>
      </c>
      <c r="AN23" s="4">
        <v>5.98146499999999E-2</v>
      </c>
      <c r="AO23" s="4">
        <v>4.8828099999998903E-3</v>
      </c>
      <c r="AP23" s="4">
        <v>1.2207050000000001E-2</v>
      </c>
      <c r="AQ23" s="4">
        <v>0</v>
      </c>
      <c r="AR23" s="4">
        <v>0</v>
      </c>
      <c r="AS23" s="4">
        <v>2.9296899999999799E-2</v>
      </c>
      <c r="AT23" s="4">
        <v>119.62929999999901</v>
      </c>
      <c r="AU23" s="4">
        <v>9.7656200000000002</v>
      </c>
      <c r="AV23" s="4">
        <v>24.414099999999902</v>
      </c>
      <c r="AW23" s="4">
        <v>0</v>
      </c>
      <c r="AX23" s="4">
        <v>0</v>
      </c>
      <c r="AY23" s="4">
        <v>58.593800000000002</v>
      </c>
      <c r="AZ23" s="4">
        <v>1266510</v>
      </c>
      <c r="BA23" s="4">
        <v>44.429719999999897</v>
      </c>
      <c r="BB23" s="4">
        <v>44.429719999999897</v>
      </c>
      <c r="BC23" s="4">
        <v>1.64744482180296</v>
      </c>
      <c r="BD23" s="6">
        <v>3.5080433632580801E-5</v>
      </c>
      <c r="BE23" s="6">
        <v>3.5080433632580801E-5</v>
      </c>
      <c r="BF23" s="4">
        <v>-4.4551638014019099</v>
      </c>
      <c r="BG23" s="6">
        <v>3.5078779999999999E-5</v>
      </c>
      <c r="BH23" s="4">
        <v>-4.45518421493896</v>
      </c>
      <c r="BI23" s="6">
        <v>3.5077379999999901E-5</v>
      </c>
      <c r="BJ23" s="4">
        <v>-2.33181499999999</v>
      </c>
      <c r="BK23" s="4">
        <v>-2.1548479999999999</v>
      </c>
      <c r="BL23" s="6">
        <v>-1.84113429818951E-6</v>
      </c>
      <c r="BM23" s="6">
        <v>-1.7014062265596E-6</v>
      </c>
      <c r="BN23" s="6">
        <v>-1.84104299999999E-6</v>
      </c>
      <c r="BO23" s="6">
        <v>-1.701258E-6</v>
      </c>
      <c r="BP23" s="4">
        <v>0</v>
      </c>
      <c r="BQ23" s="4">
        <v>-5.2435389999999901E-2</v>
      </c>
      <c r="BR23" s="4">
        <v>-4.8497759999999897E-2</v>
      </c>
      <c r="BS23" s="4">
        <v>1.0000126331414601</v>
      </c>
      <c r="BT23" s="6">
        <v>2.8775599087255498E-6</v>
      </c>
      <c r="BU23" s="6">
        <v>2.8774672999999902E-6</v>
      </c>
      <c r="BV23" s="4">
        <v>1.00005526999392</v>
      </c>
      <c r="BW23" s="6">
        <v>6.7338631357036201E-7</v>
      </c>
      <c r="BX23" s="7">
        <v>6.7335019999999996E-7</v>
      </c>
      <c r="BY23" s="4">
        <v>5.5834659999999996</v>
      </c>
      <c r="BZ23" s="4">
        <v>88.864669999999904</v>
      </c>
      <c r="CA23" s="4">
        <v>1.94871645963911</v>
      </c>
      <c r="CB23" s="4">
        <v>444.32334999999898</v>
      </c>
      <c r="CC23" s="4">
        <v>2.6476864639751301</v>
      </c>
      <c r="CD23" s="4">
        <v>9.6276440000000001</v>
      </c>
      <c r="CE23" s="4">
        <v>2.0017432937784401</v>
      </c>
      <c r="CF23" s="4">
        <v>3.5530430000000002</v>
      </c>
      <c r="CG23" s="4">
        <v>28.364899999999999</v>
      </c>
      <c r="CH23" s="4">
        <v>1.45278123626704</v>
      </c>
      <c r="CI23" s="4">
        <v>141.8245</v>
      </c>
      <c r="CJ23" s="4">
        <v>2.1517512406030601</v>
      </c>
      <c r="CK23" s="4">
        <v>0.17035399999999901</v>
      </c>
      <c r="CL23" s="4">
        <v>0.45613166881260803</v>
      </c>
      <c r="CM23" s="4">
        <v>0.424660172806961</v>
      </c>
      <c r="CN23" s="4">
        <v>0.48740751640861202</v>
      </c>
      <c r="CO23" s="4">
        <v>7.0169279999999903E-2</v>
      </c>
      <c r="CP23" s="4">
        <v>6.3228579999999895E-2</v>
      </c>
      <c r="CQ23" s="4">
        <v>0.300036999999999</v>
      </c>
      <c r="CR23" s="4">
        <v>1.18225899999999</v>
      </c>
      <c r="CS23" s="4">
        <v>0.60834849999999996</v>
      </c>
      <c r="CT23" s="4">
        <v>1</v>
      </c>
      <c r="CU23" s="4">
        <v>1</v>
      </c>
      <c r="CV23" s="4">
        <v>1</v>
      </c>
      <c r="CW23" s="4">
        <v>1</v>
      </c>
      <c r="CX23" s="4">
        <v>0</v>
      </c>
      <c r="CY23" s="4">
        <v>0</v>
      </c>
      <c r="CZ23" s="4">
        <v>511</v>
      </c>
      <c r="DA23" s="4">
        <v>1.9569471624266001E-3</v>
      </c>
      <c r="DB23" s="4">
        <v>1.953125E-3</v>
      </c>
      <c r="DC23" s="4">
        <v>3.90625E-3</v>
      </c>
      <c r="DD23" s="6">
        <v>8.6316580469027396E-5</v>
      </c>
      <c r="DE23" s="4">
        <v>4.4107772619672997E-2</v>
      </c>
      <c r="DF23" s="4">
        <v>1266529</v>
      </c>
      <c r="DG23" s="4">
        <v>1266550</v>
      </c>
      <c r="DH23" s="4">
        <v>1266570</v>
      </c>
      <c r="DI23" s="4">
        <v>1266510</v>
      </c>
      <c r="DJ23" s="4">
        <v>1266510</v>
      </c>
      <c r="DK23" s="4">
        <v>1266580</v>
      </c>
      <c r="DL23" s="4">
        <v>3.6444584</v>
      </c>
      <c r="DM23" s="4">
        <v>19.200790000000001</v>
      </c>
      <c r="DN23" s="4">
        <v>3.9255580000000001</v>
      </c>
      <c r="DO23" s="4">
        <v>0</v>
      </c>
      <c r="DP23" s="4">
        <v>0</v>
      </c>
      <c r="DQ23" s="4">
        <v>1.102476</v>
      </c>
      <c r="DR23" s="4">
        <v>1266526</v>
      </c>
      <c r="DS23" s="4">
        <v>1266530</v>
      </c>
      <c r="DT23" s="4">
        <v>1266566</v>
      </c>
      <c r="DU23" s="4">
        <v>1266510</v>
      </c>
      <c r="DV23" s="4">
        <v>1266510</v>
      </c>
      <c r="DW23" s="4">
        <v>1266580</v>
      </c>
      <c r="DX23" s="6">
        <v>7.1922989999999997E-16</v>
      </c>
      <c r="DY23" s="6">
        <v>-7.1922989999999997E-16</v>
      </c>
      <c r="DZ23" s="6">
        <v>6.6580542000000005E-17</v>
      </c>
      <c r="EA23" s="6">
        <v>1.5144758000000001E-15</v>
      </c>
      <c r="EB23" s="4">
        <v>0</v>
      </c>
      <c r="EC23" s="4">
        <v>0</v>
      </c>
      <c r="ED23" s="6">
        <v>5.7238369999999898E-16</v>
      </c>
    </row>
    <row r="24" spans="1:134" x14ac:dyDescent="0.3">
      <c r="A24" s="4">
        <v>10</v>
      </c>
      <c r="B24" s="4">
        <v>1</v>
      </c>
      <c r="C24" s="4">
        <v>6705</v>
      </c>
      <c r="D24" s="4">
        <v>384</v>
      </c>
      <c r="E24" s="4">
        <v>2</v>
      </c>
      <c r="F24" s="4">
        <v>3</v>
      </c>
      <c r="G24" s="4">
        <v>5</v>
      </c>
      <c r="H24" s="4">
        <v>5</v>
      </c>
      <c r="I24" s="4">
        <v>0</v>
      </c>
      <c r="J24" s="4">
        <v>0</v>
      </c>
      <c r="K24" s="4">
        <v>0</v>
      </c>
      <c r="L24" s="4">
        <v>3</v>
      </c>
      <c r="M24" s="4">
        <v>14</v>
      </c>
      <c r="N24" s="4">
        <v>4</v>
      </c>
      <c r="O24" s="4">
        <v>0</v>
      </c>
      <c r="P24" s="4">
        <v>-1</v>
      </c>
      <c r="Q24" s="4">
        <v>4</v>
      </c>
      <c r="R24" s="4">
        <v>-2.5</v>
      </c>
      <c r="S24" s="4">
        <v>0</v>
      </c>
      <c r="T24" s="4">
        <v>0.9</v>
      </c>
      <c r="U24" s="4">
        <v>0.88538804661662995</v>
      </c>
      <c r="V24" s="4">
        <v>0.14567633427365401</v>
      </c>
      <c r="W24" s="4">
        <v>1.7923842494065101</v>
      </c>
      <c r="X24" s="4">
        <v>0.39327717568332798</v>
      </c>
      <c r="Y24" s="4">
        <v>0.34778064891583599</v>
      </c>
      <c r="Z24" s="4">
        <v>1.6467079151328501</v>
      </c>
      <c r="AA24" s="4">
        <v>1.0036657643379401</v>
      </c>
      <c r="AB24" s="4">
        <v>0.14567633427365401</v>
      </c>
      <c r="AC24" s="4">
        <v>1.8461687939957601</v>
      </c>
      <c r="AD24" s="4">
        <v>0.36149818254635002</v>
      </c>
      <c r="AE24" s="4">
        <v>0.36247837721863801</v>
      </c>
      <c r="AF24" s="4">
        <v>1.7004924597221101</v>
      </c>
      <c r="AG24" s="4">
        <v>2.11914299999999E-2</v>
      </c>
      <c r="AH24" s="4">
        <v>-1.6744790512912</v>
      </c>
      <c r="AI24" s="4">
        <v>9.7656200000000005E-4</v>
      </c>
      <c r="AJ24" s="4">
        <v>2.4414100000000002E-3</v>
      </c>
      <c r="AK24" s="4">
        <v>0</v>
      </c>
      <c r="AL24" s="4">
        <v>0</v>
      </c>
      <c r="AM24" s="4">
        <v>1.0302729999999901E-2</v>
      </c>
      <c r="AN24" s="4">
        <v>7.0638099999999898E-2</v>
      </c>
      <c r="AO24" s="4">
        <v>3.2552066666665901E-3</v>
      </c>
      <c r="AP24" s="4">
        <v>8.1380333333332892E-3</v>
      </c>
      <c r="AQ24" s="4">
        <v>0</v>
      </c>
      <c r="AR24" s="4">
        <v>0</v>
      </c>
      <c r="AS24" s="4">
        <v>3.43424333333332E-2</v>
      </c>
      <c r="AT24" s="4">
        <v>211.9143</v>
      </c>
      <c r="AU24" s="4">
        <v>9.7656200000000002</v>
      </c>
      <c r="AV24" s="4">
        <v>24.414099999999902</v>
      </c>
      <c r="AW24" s="4">
        <v>0</v>
      </c>
      <c r="AX24" s="4">
        <v>0</v>
      </c>
      <c r="AY24" s="4">
        <v>103.027299999999</v>
      </c>
      <c r="AZ24" s="4">
        <v>1266510</v>
      </c>
      <c r="BA24" s="4">
        <v>67.028019999999998</v>
      </c>
      <c r="BB24" s="4">
        <v>67.028019999999998</v>
      </c>
      <c r="BC24" s="4">
        <v>1.82602824355773</v>
      </c>
      <c r="BD24" s="6">
        <v>5.2923403684139801E-5</v>
      </c>
      <c r="BE24" s="6">
        <v>5.2923403684139801E-5</v>
      </c>
      <c r="BF24" s="4">
        <v>-4.2765803796471298</v>
      </c>
      <c r="BG24" s="6">
        <v>5.2918309999999897E-5</v>
      </c>
      <c r="BH24" s="4">
        <v>-4.2766222009789896</v>
      </c>
      <c r="BI24" s="6">
        <v>5.29180599999999E-5</v>
      </c>
      <c r="BJ24" s="4">
        <v>-1.903106</v>
      </c>
      <c r="BK24" s="4">
        <v>-1.365478</v>
      </c>
      <c r="BL24" s="6">
        <v>-1.5026379578526801E-6</v>
      </c>
      <c r="BM24" s="6">
        <v>-1.0781422965472E-6</v>
      </c>
      <c r="BN24" s="6">
        <v>-1.5024959999999999E-6</v>
      </c>
      <c r="BO24" s="6">
        <v>-1.0780343999999999E-6</v>
      </c>
      <c r="BP24" s="4">
        <v>0</v>
      </c>
      <c r="BQ24" s="4">
        <v>-2.8430679999999899E-2</v>
      </c>
      <c r="BR24" s="4">
        <v>-2.0348869999999901E-2</v>
      </c>
      <c r="BS24" s="4">
        <v>1.0000442159951299</v>
      </c>
      <c r="BT24" s="6">
        <v>3.1068346874481802E-6</v>
      </c>
      <c r="BU24" s="6">
        <v>3.1067073000000001E-6</v>
      </c>
      <c r="BV24" s="4">
        <v>1.0000473742805001</v>
      </c>
      <c r="BW24" s="6">
        <v>3.9818374904264404E-6</v>
      </c>
      <c r="BX24" s="7">
        <v>3.981642E-6</v>
      </c>
      <c r="BY24" s="4">
        <v>5.5907919999999898</v>
      </c>
      <c r="BZ24" s="4">
        <v>89.399509999999907</v>
      </c>
      <c r="CA24" s="4">
        <v>1.9513220147491701</v>
      </c>
      <c r="CB24" s="4">
        <v>297.99836666666602</v>
      </c>
      <c r="CC24" s="4">
        <v>2.4742007600295102</v>
      </c>
      <c r="CD24" s="4">
        <v>9.6136490000000006</v>
      </c>
      <c r="CE24" s="4">
        <v>1.33483799229835</v>
      </c>
      <c r="CF24" s="4">
        <v>3.5521639999999999</v>
      </c>
      <c r="CG24" s="4">
        <v>28.345469999999999</v>
      </c>
      <c r="CH24" s="4">
        <v>1.4524836447712199</v>
      </c>
      <c r="CI24" s="4">
        <v>94.484899999999897</v>
      </c>
      <c r="CJ24" s="4">
        <v>1.97536239005156</v>
      </c>
      <c r="CK24" s="4">
        <v>0.16985319999999901</v>
      </c>
      <c r="CL24" s="4">
        <v>0.45355026078210398</v>
      </c>
      <c r="CM24" s="4">
        <v>0.42478685504667302</v>
      </c>
      <c r="CN24" s="4">
        <v>0.48748137371350098</v>
      </c>
      <c r="CO24" s="4">
        <v>4.67647699999999E-2</v>
      </c>
      <c r="CP24" s="4">
        <v>4.2074369999999903E-2</v>
      </c>
      <c r="CQ24" s="4">
        <v>0.19935649999999899</v>
      </c>
      <c r="CR24" s="4">
        <v>1.415826</v>
      </c>
      <c r="CS24" s="4">
        <v>0.71533910000000001</v>
      </c>
      <c r="CT24" s="4">
        <v>1</v>
      </c>
      <c r="CU24" s="4">
        <v>1</v>
      </c>
      <c r="CV24" s="4">
        <v>1</v>
      </c>
      <c r="CW24" s="4">
        <v>1</v>
      </c>
      <c r="CX24" s="4">
        <v>0</v>
      </c>
      <c r="CY24" s="4">
        <v>0</v>
      </c>
      <c r="CZ24" s="4">
        <v>511</v>
      </c>
      <c r="DA24" s="4">
        <v>1.9569471624266001E-3</v>
      </c>
      <c r="DB24" s="4">
        <v>1.953125E-3</v>
      </c>
      <c r="DC24" s="4">
        <v>3.90625E-3</v>
      </c>
      <c r="DD24" s="6">
        <v>8.6316580469027396E-5</v>
      </c>
      <c r="DE24" s="4">
        <v>4.4107772619672997E-2</v>
      </c>
      <c r="DF24" s="4">
        <v>1266567</v>
      </c>
      <c r="DG24" s="4">
        <v>1266550</v>
      </c>
      <c r="DH24" s="4">
        <v>1266570</v>
      </c>
      <c r="DI24" s="4">
        <v>1266510</v>
      </c>
      <c r="DJ24" s="4">
        <v>1266510</v>
      </c>
      <c r="DK24" s="4">
        <v>1266568</v>
      </c>
      <c r="DL24" s="4">
        <v>3.9348372</v>
      </c>
      <c r="DM24" s="4">
        <v>19.22795</v>
      </c>
      <c r="DN24" s="4">
        <v>3.7537729999999998</v>
      </c>
      <c r="DO24" s="4">
        <v>0</v>
      </c>
      <c r="DP24" s="4">
        <v>0</v>
      </c>
      <c r="DQ24" s="4">
        <v>5.4838539999999902</v>
      </c>
      <c r="DR24" s="4">
        <v>1266566</v>
      </c>
      <c r="DS24" s="4">
        <v>1266530</v>
      </c>
      <c r="DT24" s="4">
        <v>1266560</v>
      </c>
      <c r="DU24" s="4">
        <v>1266510</v>
      </c>
      <c r="DV24" s="4">
        <v>1266510</v>
      </c>
      <c r="DW24" s="4">
        <v>1266567</v>
      </c>
      <c r="DX24" s="6">
        <v>2.45976569999999E-16</v>
      </c>
      <c r="DY24" s="6">
        <v>-2.45976569999999E-16</v>
      </c>
      <c r="DZ24" s="6">
        <v>8.0457559999999995E-16</v>
      </c>
      <c r="EA24" s="6">
        <v>1.2460439999999999E-16</v>
      </c>
      <c r="EB24" s="4">
        <v>0</v>
      </c>
      <c r="EC24" s="4">
        <v>0</v>
      </c>
      <c r="ED24" s="6">
        <v>5.4901199999999897E-17</v>
      </c>
    </row>
    <row r="25" spans="1:134" x14ac:dyDescent="0.3">
      <c r="A25" s="4">
        <v>10</v>
      </c>
      <c r="B25" s="4">
        <v>1</v>
      </c>
      <c r="C25" s="4">
        <v>6705</v>
      </c>
      <c r="D25" s="4">
        <v>552</v>
      </c>
      <c r="E25" s="4">
        <v>3</v>
      </c>
      <c r="F25" s="4">
        <v>4</v>
      </c>
      <c r="G25" s="4">
        <v>5</v>
      </c>
      <c r="H25" s="4">
        <v>5</v>
      </c>
      <c r="I25" s="4">
        <v>0</v>
      </c>
      <c r="J25" s="4">
        <v>0</v>
      </c>
      <c r="K25" s="4">
        <v>0</v>
      </c>
      <c r="L25" s="4">
        <v>3</v>
      </c>
      <c r="M25" s="4">
        <v>14</v>
      </c>
      <c r="N25" s="4">
        <v>4</v>
      </c>
      <c r="O25" s="4">
        <v>0</v>
      </c>
      <c r="P25" s="4">
        <v>-1</v>
      </c>
      <c r="Q25" s="4">
        <v>4</v>
      </c>
      <c r="R25" s="4">
        <v>-2.5</v>
      </c>
      <c r="S25" s="4">
        <v>0</v>
      </c>
      <c r="T25" s="4">
        <v>0.9</v>
      </c>
      <c r="U25" s="4">
        <v>0.88538804661662995</v>
      </c>
      <c r="V25" s="4">
        <v>0.14567633427365401</v>
      </c>
      <c r="W25" s="4">
        <v>1.7923842494065101</v>
      </c>
      <c r="X25" s="4">
        <v>0.39327717568332798</v>
      </c>
      <c r="Y25" s="4">
        <v>0.34778064891583599</v>
      </c>
      <c r="Z25" s="4">
        <v>1.6467079151328501</v>
      </c>
      <c r="AA25" s="4">
        <v>1.0036657643379401</v>
      </c>
      <c r="AB25" s="4">
        <v>0.14567633427365401</v>
      </c>
      <c r="AC25" s="4">
        <v>1.8461687939957601</v>
      </c>
      <c r="AD25" s="4">
        <v>0.36149818254635002</v>
      </c>
      <c r="AE25" s="4">
        <v>0.36247837721863801</v>
      </c>
      <c r="AF25" s="4">
        <v>1.7004924597221101</v>
      </c>
      <c r="AG25" s="4">
        <v>4.3945339999999902E-2</v>
      </c>
      <c r="AH25" s="4">
        <v>-1.3883982359471401</v>
      </c>
      <c r="AI25" s="4">
        <v>9.7656200000000005E-4</v>
      </c>
      <c r="AJ25" s="4">
        <v>2.4414100000000002E-3</v>
      </c>
      <c r="AK25" s="4">
        <v>0</v>
      </c>
      <c r="AL25" s="4">
        <v>0</v>
      </c>
      <c r="AM25" s="4">
        <v>1.27929599999999E-2</v>
      </c>
      <c r="AN25" s="4">
        <v>0.109863349999999</v>
      </c>
      <c r="AO25" s="4">
        <v>2.4414049999999E-3</v>
      </c>
      <c r="AP25" s="4">
        <v>6.1035250000000003E-3</v>
      </c>
      <c r="AQ25" s="4">
        <v>0</v>
      </c>
      <c r="AR25" s="4">
        <v>0</v>
      </c>
      <c r="AS25" s="4">
        <v>3.1982399999999897E-2</v>
      </c>
      <c r="AT25" s="4">
        <v>439.45339999999999</v>
      </c>
      <c r="AU25" s="4">
        <v>9.7656200000000002</v>
      </c>
      <c r="AV25" s="4">
        <v>24.414099999999902</v>
      </c>
      <c r="AW25" s="4">
        <v>0</v>
      </c>
      <c r="AX25" s="4">
        <v>0</v>
      </c>
      <c r="AY25" s="4">
        <v>127.929599999999</v>
      </c>
      <c r="AZ25" s="4">
        <v>1266510</v>
      </c>
      <c r="BA25" s="4">
        <v>89.644319999999993</v>
      </c>
      <c r="BB25" s="4">
        <v>89.634649999999993</v>
      </c>
      <c r="BC25" s="4">
        <v>1.95224835614241</v>
      </c>
      <c r="BD25" s="6">
        <v>7.0780586019849803E-5</v>
      </c>
      <c r="BE25" s="6">
        <v>7.07729508649754E-5</v>
      </c>
      <c r="BF25" s="4">
        <v>-4.1503602670624504</v>
      </c>
      <c r="BG25" s="6">
        <v>7.0773209999999996E-5</v>
      </c>
      <c r="BH25" s="4">
        <v>-4.1503589395346996</v>
      </c>
      <c r="BI25" s="6">
        <v>7.0767039999999903E-5</v>
      </c>
      <c r="BJ25" s="4">
        <v>-2.31148799999999</v>
      </c>
      <c r="BK25" s="4">
        <v>-1.3014730000000001</v>
      </c>
      <c r="BL25" s="6">
        <v>-1.82508468152639E-6</v>
      </c>
      <c r="BM25" s="6">
        <v>-1.0276057828205E-6</v>
      </c>
      <c r="BN25" s="6">
        <v>-1.824898E-6</v>
      </c>
      <c r="BO25" s="6">
        <v>-1.0275175000000001E-6</v>
      </c>
      <c r="BP25" s="4">
        <v>0</v>
      </c>
      <c r="BQ25" s="4">
        <v>-2.5825209999999901E-2</v>
      </c>
      <c r="BR25" s="4">
        <v>-1.4508349999999901E-2</v>
      </c>
      <c r="BS25" s="4">
        <v>1.00002684542561</v>
      </c>
      <c r="BT25" s="6">
        <v>9.2481128455361502E-6</v>
      </c>
      <c r="BU25" s="6">
        <v>9.2477718E-6</v>
      </c>
      <c r="BV25" s="4">
        <v>1.00000789571341</v>
      </c>
      <c r="BW25" s="6">
        <v>8.2132632193981795E-6</v>
      </c>
      <c r="BX25" s="7">
        <v>8.2131179999999901E-6</v>
      </c>
      <c r="BY25" s="4">
        <v>5.5944479999999999</v>
      </c>
      <c r="BZ25" s="4">
        <v>89.665509999999998</v>
      </c>
      <c r="CA25" s="4">
        <v>1.9526120741210999</v>
      </c>
      <c r="CB25" s="4">
        <v>224.16377499999999</v>
      </c>
      <c r="CC25" s="4">
        <v>2.3505520827931399</v>
      </c>
      <c r="CD25" s="4">
        <v>9.6066590000000005</v>
      </c>
      <c r="CE25" s="4">
        <v>1.0011457419583101</v>
      </c>
      <c r="CF25" s="4">
        <v>3.551723</v>
      </c>
      <c r="CG25" s="4">
        <v>28.335819999999998</v>
      </c>
      <c r="CH25" s="4">
        <v>1.4523357686960201</v>
      </c>
      <c r="CI25" s="4">
        <v>70.839550000000003</v>
      </c>
      <c r="CJ25" s="4">
        <v>1.85027577736806</v>
      </c>
      <c r="CK25" s="4">
        <v>0.169603799999999</v>
      </c>
      <c r="CL25" s="4">
        <v>0.45227821388876199</v>
      </c>
      <c r="CM25" s="4">
        <v>0.42485034563466201</v>
      </c>
      <c r="CN25" s="4">
        <v>0.48751744105304001</v>
      </c>
      <c r="CO25" s="4">
        <v>3.5068039999999898E-2</v>
      </c>
      <c r="CP25" s="4">
        <v>3.1526599999999898E-2</v>
      </c>
      <c r="CQ25" s="4">
        <v>0.14926809999999899</v>
      </c>
      <c r="CR25" s="4">
        <v>2.1830449999999999</v>
      </c>
      <c r="CS25" s="4">
        <v>0.61381739999999996</v>
      </c>
      <c r="CT25" s="4">
        <v>1</v>
      </c>
      <c r="CU25" s="4">
        <v>1</v>
      </c>
      <c r="CV25" s="4">
        <v>1</v>
      </c>
      <c r="CW25" s="4">
        <v>1</v>
      </c>
      <c r="CX25" s="4">
        <v>0</v>
      </c>
      <c r="CY25" s="4">
        <v>0</v>
      </c>
      <c r="CZ25" s="4">
        <v>510.9</v>
      </c>
      <c r="DA25" s="4">
        <v>1.9573308775564799E-3</v>
      </c>
      <c r="DB25" s="4">
        <v>1.953125E-3</v>
      </c>
      <c r="DC25" s="4">
        <v>3.90625E-3</v>
      </c>
      <c r="DD25" s="6">
        <v>8.9891859807624699E-5</v>
      </c>
      <c r="DE25" s="4">
        <v>4.5922533424310803E-2</v>
      </c>
      <c r="DF25" s="4">
        <v>1266551</v>
      </c>
      <c r="DG25" s="4">
        <v>1266550</v>
      </c>
      <c r="DH25" s="4">
        <v>1266570</v>
      </c>
      <c r="DI25" s="4">
        <v>1266510</v>
      </c>
      <c r="DJ25" s="4">
        <v>1266510</v>
      </c>
      <c r="DK25" s="4">
        <v>1266546</v>
      </c>
      <c r="DL25" s="4">
        <v>11.7128274</v>
      </c>
      <c r="DM25" s="4">
        <v>19.241539999999901</v>
      </c>
      <c r="DN25" s="4">
        <v>3.6711309999999999</v>
      </c>
      <c r="DO25" s="4">
        <v>0</v>
      </c>
      <c r="DP25" s="4">
        <v>0</v>
      </c>
      <c r="DQ25" s="4">
        <v>15.705819999999999</v>
      </c>
      <c r="DR25" s="4">
        <v>1266544</v>
      </c>
      <c r="DS25" s="4">
        <v>1266530</v>
      </c>
      <c r="DT25" s="4">
        <v>1266560</v>
      </c>
      <c r="DU25" s="4">
        <v>1266510</v>
      </c>
      <c r="DV25" s="4">
        <v>1266510</v>
      </c>
      <c r="DW25" s="4">
        <v>1266534</v>
      </c>
      <c r="DX25" s="6">
        <v>1.269751E-15</v>
      </c>
      <c r="DY25" s="6">
        <v>-1.269751E-15</v>
      </c>
      <c r="DZ25" s="6">
        <v>-5.4742414999999997E-16</v>
      </c>
      <c r="EA25" s="6">
        <v>4.8534430000000003E-16</v>
      </c>
      <c r="EB25" s="4">
        <v>0</v>
      </c>
      <c r="EC25" s="4">
        <v>0</v>
      </c>
      <c r="ED25" s="6">
        <v>9.1825704999999999E-16</v>
      </c>
    </row>
    <row r="26" spans="1:134" x14ac:dyDescent="0.3">
      <c r="A26" s="4">
        <v>10</v>
      </c>
      <c r="B26" s="4">
        <v>1</v>
      </c>
      <c r="C26" s="4">
        <v>6705</v>
      </c>
      <c r="D26" s="4">
        <v>720</v>
      </c>
      <c r="E26" s="4">
        <v>4</v>
      </c>
      <c r="F26" s="4">
        <v>6</v>
      </c>
      <c r="G26" s="4">
        <v>5</v>
      </c>
      <c r="H26" s="4">
        <v>5</v>
      </c>
      <c r="I26" s="4">
        <v>0</v>
      </c>
      <c r="J26" s="4">
        <v>0</v>
      </c>
      <c r="K26" s="4">
        <v>0</v>
      </c>
      <c r="L26" s="4">
        <v>3</v>
      </c>
      <c r="M26" s="4">
        <v>14</v>
      </c>
      <c r="N26" s="4">
        <v>4</v>
      </c>
      <c r="O26" s="4">
        <v>0</v>
      </c>
      <c r="P26" s="4">
        <v>-1</v>
      </c>
      <c r="Q26" s="4">
        <v>4</v>
      </c>
      <c r="R26" s="4">
        <v>-2.5</v>
      </c>
      <c r="S26" s="4">
        <v>0</v>
      </c>
      <c r="T26" s="4">
        <v>0.9</v>
      </c>
      <c r="U26" s="4">
        <v>0.88538804661662995</v>
      </c>
      <c r="V26" s="4">
        <v>0.14567633427365401</v>
      </c>
      <c r="W26" s="4">
        <v>1.7923842494065101</v>
      </c>
      <c r="X26" s="4">
        <v>0.39327717568332798</v>
      </c>
      <c r="Y26" s="4">
        <v>0.34778064891583599</v>
      </c>
      <c r="Z26" s="4">
        <v>1.6467079151328501</v>
      </c>
      <c r="AA26" s="4">
        <v>1.0036657643379401</v>
      </c>
      <c r="AB26" s="4">
        <v>0.14567633427365401</v>
      </c>
      <c r="AC26" s="4">
        <v>1.8461687939957601</v>
      </c>
      <c r="AD26" s="4">
        <v>0.36149818254635002</v>
      </c>
      <c r="AE26" s="4">
        <v>0.36247837721863801</v>
      </c>
      <c r="AF26" s="4">
        <v>1.7004924597221101</v>
      </c>
      <c r="AG26" s="4">
        <v>7.6269539999999997E-2</v>
      </c>
      <c r="AH26" s="4">
        <v>-1.12017193095417</v>
      </c>
      <c r="AI26" s="4">
        <v>9.7656200000000005E-4</v>
      </c>
      <c r="AJ26" s="4">
        <v>2.4414100000000002E-3</v>
      </c>
      <c r="AK26" s="4">
        <v>0</v>
      </c>
      <c r="AL26" s="4">
        <v>0</v>
      </c>
      <c r="AM26" s="4">
        <v>1.95312099999999E-2</v>
      </c>
      <c r="AN26" s="4">
        <v>0.127115899999999</v>
      </c>
      <c r="AO26" s="4">
        <v>1.62760333333329E-3</v>
      </c>
      <c r="AP26" s="4">
        <v>4.0690166666666003E-3</v>
      </c>
      <c r="AQ26" s="4">
        <v>0</v>
      </c>
      <c r="AR26" s="4">
        <v>0</v>
      </c>
      <c r="AS26" s="4">
        <v>3.2552016666666503E-2</v>
      </c>
      <c r="AT26" s="4">
        <v>762.69539999999995</v>
      </c>
      <c r="AU26" s="4">
        <v>9.7656200000000002</v>
      </c>
      <c r="AV26" s="4">
        <v>24.414099999999902</v>
      </c>
      <c r="AW26" s="4">
        <v>0</v>
      </c>
      <c r="AX26" s="4">
        <v>0</v>
      </c>
      <c r="AY26" s="4">
        <v>195.31209999999999</v>
      </c>
      <c r="AZ26" s="4">
        <v>1266510</v>
      </c>
      <c r="BA26" s="4">
        <v>133.64439999999999</v>
      </c>
      <c r="BB26" s="4">
        <v>133.12309999999999</v>
      </c>
      <c r="BC26" s="4">
        <v>2.1240172863872999</v>
      </c>
      <c r="BD26" s="4">
        <v>1.0552178822114099E-4</v>
      </c>
      <c r="BE26" s="4">
        <v>1.0511018468067399E-4</v>
      </c>
      <c r="BF26" s="4">
        <v>-3.9785913368178099</v>
      </c>
      <c r="BG26" s="4">
        <v>1.05729029999989E-4</v>
      </c>
      <c r="BH26" s="4">
        <v>-3.97604691880947</v>
      </c>
      <c r="BI26" s="4">
        <v>1.0509796999995999E-4</v>
      </c>
      <c r="BJ26" s="4">
        <v>-1.8330580000000001</v>
      </c>
      <c r="BK26" s="4">
        <v>-0.72663000999999905</v>
      </c>
      <c r="BL26" s="6">
        <v>-1.44733006450797E-6</v>
      </c>
      <c r="BM26" s="6">
        <v>-5.7372623192868499E-7</v>
      </c>
      <c r="BN26" s="6">
        <v>-1.4471414999999899E-6</v>
      </c>
      <c r="BO26" s="6">
        <v>-5.7364893999999997E-7</v>
      </c>
      <c r="BP26" s="6">
        <v>5.207311E-7</v>
      </c>
      <c r="BQ26" s="4">
        <v>-1.3779075999999901E-2</v>
      </c>
      <c r="BR26" s="4">
        <v>-5.4292488999999498E-3</v>
      </c>
      <c r="BS26" s="4">
        <v>1.0000157914268299</v>
      </c>
      <c r="BT26" s="6">
        <v>7.4656474090216396E-6</v>
      </c>
      <c r="BU26" s="6">
        <v>7.4654314999999899E-6</v>
      </c>
      <c r="BV26" s="4">
        <v>1.0000157914268299</v>
      </c>
      <c r="BW26" s="6">
        <v>1.14599963679718E-5</v>
      </c>
      <c r="BX26" s="7">
        <v>1.145965E-5</v>
      </c>
      <c r="BY26" s="4">
        <v>5.5980919999999896</v>
      </c>
      <c r="BZ26" s="4">
        <v>89.930539999999894</v>
      </c>
      <c r="CA26" s="4">
        <v>1.9538936294876501</v>
      </c>
      <c r="CB26" s="4">
        <v>149.88423333333299</v>
      </c>
      <c r="CC26" s="4">
        <v>2.1757423791039998</v>
      </c>
      <c r="CD26" s="4">
        <v>9.5996619999999897</v>
      </c>
      <c r="CE26" s="4">
        <v>0.676107393001526</v>
      </c>
      <c r="CF26" s="4">
        <v>3.5512830000000002</v>
      </c>
      <c r="CG26" s="4">
        <v>28.3262</v>
      </c>
      <c r="CH26" s="4">
        <v>1.4521883020565001</v>
      </c>
      <c r="CI26" s="4">
        <v>47.210333333333303</v>
      </c>
      <c r="CJ26" s="4">
        <v>1.67403705167285</v>
      </c>
      <c r="CK26" s="4">
        <v>0.16935519999999901</v>
      </c>
      <c r="CL26" s="4">
        <v>0.45101810555486799</v>
      </c>
      <c r="CM26" s="4">
        <v>0.42491272377575501</v>
      </c>
      <c r="CN26" s="4">
        <v>0.48755433246007601</v>
      </c>
      <c r="CO26" s="4">
        <v>2.3375019999999899E-2</v>
      </c>
      <c r="CP26" s="4">
        <v>2.09983399999999E-2</v>
      </c>
      <c r="CQ26" s="4">
        <v>9.93464599999999E-2</v>
      </c>
      <c r="CR26" s="4">
        <v>2.5024500000000001</v>
      </c>
      <c r="CS26" s="4">
        <v>0.64017969999999902</v>
      </c>
      <c r="CT26" s="4">
        <v>1</v>
      </c>
      <c r="CU26" s="4">
        <v>1</v>
      </c>
      <c r="CV26" s="4">
        <v>1</v>
      </c>
      <c r="CW26" s="4">
        <v>1</v>
      </c>
      <c r="CX26" s="4">
        <v>0</v>
      </c>
      <c r="CY26" s="4">
        <v>0</v>
      </c>
      <c r="CZ26" s="4">
        <v>500.1</v>
      </c>
      <c r="DA26" s="4">
        <v>1.99963911349448E-3</v>
      </c>
      <c r="DB26" s="4">
        <v>1.953125E-3</v>
      </c>
      <c r="DC26" s="4">
        <v>3.90625E-3</v>
      </c>
      <c r="DD26" s="4">
        <v>2.9631158529485002E-4</v>
      </c>
      <c r="DE26" s="4">
        <v>0.14812270693601501</v>
      </c>
      <c r="DF26" s="4">
        <v>1266540</v>
      </c>
      <c r="DG26" s="4">
        <v>1266550</v>
      </c>
      <c r="DH26" s="4">
        <v>1266570</v>
      </c>
      <c r="DI26" s="4">
        <v>1266510</v>
      </c>
      <c r="DJ26" s="4">
        <v>1266510</v>
      </c>
      <c r="DK26" s="4">
        <v>1266521</v>
      </c>
      <c r="DL26" s="4">
        <v>9.4553170999999896</v>
      </c>
      <c r="DM26" s="4">
        <v>19.255099999999999</v>
      </c>
      <c r="DN26" s="4">
        <v>3.5906229999999999</v>
      </c>
      <c r="DO26" s="4">
        <v>0</v>
      </c>
      <c r="DP26" s="4">
        <v>0</v>
      </c>
      <c r="DQ26" s="4">
        <v>1.6318276999999899</v>
      </c>
      <c r="DR26" s="4">
        <v>1266530</v>
      </c>
      <c r="DS26" s="4">
        <v>1266530</v>
      </c>
      <c r="DT26" s="4">
        <v>1266560</v>
      </c>
      <c r="DU26" s="4">
        <v>1266510</v>
      </c>
      <c r="DV26" s="4">
        <v>1266510</v>
      </c>
      <c r="DW26" s="4">
        <v>1266520</v>
      </c>
      <c r="DX26" s="6">
        <v>-1.00782349999999E-15</v>
      </c>
      <c r="DY26" s="6">
        <v>1.00782349999999E-15</v>
      </c>
      <c r="DZ26" s="6">
        <v>-2.6984780999999999E-16</v>
      </c>
      <c r="EA26" s="6">
        <v>-1.5476573E-16</v>
      </c>
      <c r="EB26" s="4">
        <v>0</v>
      </c>
      <c r="EC26" s="4">
        <v>0</v>
      </c>
      <c r="ED26" s="6">
        <v>-6.8418490000000001E-16</v>
      </c>
    </row>
    <row r="27" spans="1:134" x14ac:dyDescent="0.3">
      <c r="A27" s="4">
        <v>10</v>
      </c>
      <c r="B27" s="4">
        <v>1</v>
      </c>
      <c r="C27" s="4">
        <v>6705</v>
      </c>
      <c r="D27" s="4">
        <v>888</v>
      </c>
      <c r="E27" s="4">
        <v>5</v>
      </c>
      <c r="F27" s="4">
        <v>8</v>
      </c>
      <c r="G27" s="4">
        <v>5</v>
      </c>
      <c r="H27" s="4">
        <v>5</v>
      </c>
      <c r="I27" s="4">
        <v>0</v>
      </c>
      <c r="J27" s="4">
        <v>0</v>
      </c>
      <c r="K27" s="4">
        <v>0</v>
      </c>
      <c r="L27" s="4">
        <v>3</v>
      </c>
      <c r="M27" s="4">
        <v>14</v>
      </c>
      <c r="N27" s="4">
        <v>4</v>
      </c>
      <c r="O27" s="4">
        <v>0</v>
      </c>
      <c r="P27" s="4">
        <v>-1</v>
      </c>
      <c r="Q27" s="4">
        <v>4</v>
      </c>
      <c r="R27" s="4">
        <v>-2.5</v>
      </c>
      <c r="S27" s="4">
        <v>0</v>
      </c>
      <c r="T27" s="4">
        <v>0.9</v>
      </c>
      <c r="U27" s="4">
        <v>0.88538804661662995</v>
      </c>
      <c r="V27" s="4">
        <v>0.14567633427365401</v>
      </c>
      <c r="W27" s="4">
        <v>1.7923842494065101</v>
      </c>
      <c r="X27" s="4">
        <v>0.39327717568332798</v>
      </c>
      <c r="Y27" s="4">
        <v>0.34778064891583599</v>
      </c>
      <c r="Z27" s="4">
        <v>1.6467079151328501</v>
      </c>
      <c r="AA27" s="4">
        <v>1.0036657643379401</v>
      </c>
      <c r="AB27" s="4">
        <v>0.14567633427365401</v>
      </c>
      <c r="AC27" s="4">
        <v>1.8461687939957601</v>
      </c>
      <c r="AD27" s="4">
        <v>0.36149818254635002</v>
      </c>
      <c r="AE27" s="4">
        <v>0.36247837721863801</v>
      </c>
      <c r="AF27" s="4">
        <v>1.7004924597221101</v>
      </c>
      <c r="AG27" s="4">
        <v>8.07616899999999E-2</v>
      </c>
      <c r="AH27" s="4">
        <v>-1.0958535199086801</v>
      </c>
      <c r="AI27" s="4">
        <v>9.7656200000000005E-4</v>
      </c>
      <c r="AJ27" s="4">
        <v>2.4414100000000002E-3</v>
      </c>
      <c r="AK27" s="4">
        <v>0</v>
      </c>
      <c r="AL27" s="4">
        <v>0</v>
      </c>
      <c r="AM27" s="4">
        <v>2.5976559999999899E-2</v>
      </c>
      <c r="AN27" s="4">
        <v>0.100952112499999</v>
      </c>
      <c r="AO27" s="4">
        <v>1.2207024999998999E-3</v>
      </c>
      <c r="AP27" s="4">
        <v>3.0517625000000001E-3</v>
      </c>
      <c r="AQ27" s="4">
        <v>0</v>
      </c>
      <c r="AR27" s="4">
        <v>0</v>
      </c>
      <c r="AS27" s="4">
        <v>3.2470699999999797E-2</v>
      </c>
      <c r="AT27" s="4">
        <v>807.61689999999896</v>
      </c>
      <c r="AU27" s="4">
        <v>9.7656200000000002</v>
      </c>
      <c r="AV27" s="4">
        <v>24.414099999999902</v>
      </c>
      <c r="AW27" s="4">
        <v>0</v>
      </c>
      <c r="AX27" s="4">
        <v>0</v>
      </c>
      <c r="AY27" s="4">
        <v>259.76560000000001</v>
      </c>
      <c r="AZ27" s="4">
        <v>1266510</v>
      </c>
      <c r="BA27" s="4">
        <v>173.69159999999999</v>
      </c>
      <c r="BB27" s="4">
        <v>171.06799999999899</v>
      </c>
      <c r="BC27" s="4">
        <v>2.2328866052524998</v>
      </c>
      <c r="BD27" s="4">
        <v>1.3714190965720901E-4</v>
      </c>
      <c r="BE27" s="4">
        <v>1.3507039028505999E-4</v>
      </c>
      <c r="BF27" s="4">
        <v>-3.8697220179525398</v>
      </c>
      <c r="BG27" s="4">
        <v>1.3831219999994E-4</v>
      </c>
      <c r="BH27" s="4">
        <v>-3.8593954894157099</v>
      </c>
      <c r="BI27" s="4">
        <v>1.3504889999994E-4</v>
      </c>
      <c r="BJ27" s="4">
        <v>-1.5245177000000001</v>
      </c>
      <c r="BK27" s="4">
        <v>7.0705169999999997</v>
      </c>
      <c r="BL27" s="6">
        <v>-1.20371548586272E-6</v>
      </c>
      <c r="BM27" s="6">
        <v>5.5826775943340297E-6</v>
      </c>
      <c r="BN27" s="6">
        <v>-1.2035126999999999E-6</v>
      </c>
      <c r="BO27" s="6">
        <v>5.5815989999999998E-6</v>
      </c>
      <c r="BP27" s="6">
        <v>5.5840180000000003E-6</v>
      </c>
      <c r="BQ27" s="4">
        <v>-8.6210599999999599E-3</v>
      </c>
      <c r="BR27" s="4">
        <v>4.1481309999999903E-2</v>
      </c>
      <c r="BS27" s="4">
        <v>1.0000228975689001</v>
      </c>
      <c r="BT27" s="6">
        <v>7.5954418046442496E-6</v>
      </c>
      <c r="BU27" s="6">
        <v>7.5951910000000001E-6</v>
      </c>
      <c r="BV27" s="4">
        <v>1.0000473742805001</v>
      </c>
      <c r="BW27" s="6">
        <v>3.5289930596678998E-6</v>
      </c>
      <c r="BX27" s="7">
        <v>3.52880599999999E-6</v>
      </c>
      <c r="BY27" s="4">
        <v>5.5999129999999999</v>
      </c>
      <c r="BZ27" s="4">
        <v>90.062700000000007</v>
      </c>
      <c r="CA27" s="4">
        <v>1.9545312805602</v>
      </c>
      <c r="CB27" s="4">
        <v>112.578374999999</v>
      </c>
      <c r="CC27" s="4">
        <v>2.0514412935682498</v>
      </c>
      <c r="CD27" s="4">
        <v>9.5961759999999998</v>
      </c>
      <c r="CE27" s="4">
        <v>0.52701275018590499</v>
      </c>
      <c r="CF27" s="4">
        <v>3.5510619999999999</v>
      </c>
      <c r="CG27" s="4">
        <v>28.32141</v>
      </c>
      <c r="CH27" s="4">
        <v>1.45211485667857</v>
      </c>
      <c r="CI27" s="4">
        <v>35.401762499999997</v>
      </c>
      <c r="CJ27" s="4">
        <v>1.54902486968662</v>
      </c>
      <c r="CK27" s="4">
        <v>0.16923099999999899</v>
      </c>
      <c r="CL27" s="4">
        <v>0.45039255058982203</v>
      </c>
      <c r="CM27" s="4">
        <v>0.42494504065994798</v>
      </c>
      <c r="CN27" s="4">
        <v>0.487571121440665</v>
      </c>
      <c r="CO27" s="4">
        <v>1.7529879999999901E-2</v>
      </c>
      <c r="CP27" s="4">
        <v>1.57414699999999E-2</v>
      </c>
      <c r="CQ27" s="4">
        <v>7.4447879999999897E-2</v>
      </c>
      <c r="CR27" s="4">
        <v>1.9984660000000001</v>
      </c>
      <c r="CS27" s="4">
        <v>0.64980669999999996</v>
      </c>
      <c r="CT27" s="4">
        <v>1</v>
      </c>
      <c r="CU27" s="4">
        <v>1</v>
      </c>
      <c r="CV27" s="4">
        <v>1</v>
      </c>
      <c r="CW27" s="4">
        <v>1</v>
      </c>
      <c r="CX27" s="4">
        <v>0</v>
      </c>
      <c r="CY27" s="4">
        <v>0</v>
      </c>
      <c r="CZ27" s="4">
        <v>475.9</v>
      </c>
      <c r="DA27" s="4">
        <v>2.1013896477306299E-3</v>
      </c>
      <c r="DB27" s="4">
        <v>1.953125E-3</v>
      </c>
      <c r="DC27" s="4">
        <v>4.1015625000000002E-3</v>
      </c>
      <c r="DD27" s="4">
        <v>5.1792248363067997E-4</v>
      </c>
      <c r="DE27" s="4">
        <v>0.24638606942139399</v>
      </c>
      <c r="DF27" s="4">
        <v>1266550</v>
      </c>
      <c r="DG27" s="4">
        <v>1266550</v>
      </c>
      <c r="DH27" s="4">
        <v>1266570</v>
      </c>
      <c r="DI27" s="4">
        <v>1266510</v>
      </c>
      <c r="DJ27" s="4">
        <v>1266510</v>
      </c>
      <c r="DK27" s="4">
        <v>1266564</v>
      </c>
      <c r="DL27" s="4">
        <v>9.6197029999999994</v>
      </c>
      <c r="DM27" s="4">
        <v>19.261890000000001</v>
      </c>
      <c r="DN27" s="4">
        <v>3.5511659999999998</v>
      </c>
      <c r="DO27" s="4">
        <v>0</v>
      </c>
      <c r="DP27" s="4">
        <v>0</v>
      </c>
      <c r="DQ27" s="4">
        <v>6.004918</v>
      </c>
      <c r="DR27" s="4">
        <v>1266539</v>
      </c>
      <c r="DS27" s="4">
        <v>1266530</v>
      </c>
      <c r="DT27" s="4">
        <v>1266560</v>
      </c>
      <c r="DU27" s="4">
        <v>1266510</v>
      </c>
      <c r="DV27" s="4">
        <v>1266510</v>
      </c>
      <c r="DW27" s="4">
        <v>1266561</v>
      </c>
      <c r="DX27" s="6">
        <v>-1.1603185999999901E-15</v>
      </c>
      <c r="DY27" s="6">
        <v>1.1603185999999901E-15</v>
      </c>
      <c r="DZ27" s="6">
        <v>2.2038679E-16</v>
      </c>
      <c r="EA27" s="6">
        <v>-5.8469563000000001E-16</v>
      </c>
      <c r="EB27" s="4">
        <v>0</v>
      </c>
      <c r="EC27" s="4">
        <v>0</v>
      </c>
      <c r="ED27" s="6">
        <v>1.07673319999999E-15</v>
      </c>
    </row>
    <row r="28" spans="1:134" x14ac:dyDescent="0.3">
      <c r="A28" s="4">
        <v>10</v>
      </c>
      <c r="B28" s="4">
        <v>1</v>
      </c>
      <c r="C28" s="4">
        <v>6705</v>
      </c>
      <c r="D28" s="4">
        <v>1056</v>
      </c>
      <c r="E28" s="4">
        <v>6</v>
      </c>
      <c r="F28" s="4">
        <v>20</v>
      </c>
      <c r="G28" s="4">
        <v>5</v>
      </c>
      <c r="H28" s="4">
        <v>5</v>
      </c>
      <c r="I28" s="4">
        <v>0</v>
      </c>
      <c r="J28" s="4">
        <v>0</v>
      </c>
      <c r="K28" s="4">
        <v>0</v>
      </c>
      <c r="L28" s="4">
        <v>3</v>
      </c>
      <c r="M28" s="4">
        <v>14</v>
      </c>
      <c r="N28" s="4">
        <v>4</v>
      </c>
      <c r="O28" s="4">
        <v>0</v>
      </c>
      <c r="P28" s="4">
        <v>-1</v>
      </c>
      <c r="Q28" s="4">
        <v>4</v>
      </c>
      <c r="R28" s="4">
        <v>-2.5</v>
      </c>
      <c r="S28" s="4">
        <v>0</v>
      </c>
      <c r="T28" s="4">
        <v>0.9</v>
      </c>
      <c r="U28" s="4">
        <v>0.88538804661662995</v>
      </c>
      <c r="V28" s="4">
        <v>0.14567633427365401</v>
      </c>
      <c r="W28" s="4">
        <v>1.7923842494065101</v>
      </c>
      <c r="X28" s="4">
        <v>0.39327717568332798</v>
      </c>
      <c r="Y28" s="4">
        <v>0.34778064891583599</v>
      </c>
      <c r="Z28" s="4">
        <v>1.6467079151328501</v>
      </c>
      <c r="AA28" s="4">
        <v>1.0036657643379401</v>
      </c>
      <c r="AB28" s="4">
        <v>0.14567633427365401</v>
      </c>
      <c r="AC28" s="4">
        <v>1.8461687939957601</v>
      </c>
      <c r="AD28" s="4">
        <v>0.36149818254635002</v>
      </c>
      <c r="AE28" s="4">
        <v>0.36247837721863801</v>
      </c>
      <c r="AF28" s="4">
        <v>1.7004924597221101</v>
      </c>
      <c r="AG28" s="4">
        <v>0.76577129999999904</v>
      </c>
      <c r="AH28" s="4">
        <v>-0.118319039430618</v>
      </c>
      <c r="AI28" s="4">
        <v>9.7656200000000005E-4</v>
      </c>
      <c r="AJ28" s="4">
        <v>2.4414100000000002E-3</v>
      </c>
      <c r="AK28" s="4">
        <v>0</v>
      </c>
      <c r="AL28" s="4">
        <v>0</v>
      </c>
      <c r="AM28" s="4">
        <v>5.8935559999999901E-2</v>
      </c>
      <c r="AN28" s="4">
        <v>0.38288564999999902</v>
      </c>
      <c r="AO28" s="4">
        <v>4.8828100000000002E-4</v>
      </c>
      <c r="AP28" s="4">
        <v>1.2207050000000001E-3</v>
      </c>
      <c r="AQ28" s="4">
        <v>0</v>
      </c>
      <c r="AR28" s="4">
        <v>0</v>
      </c>
      <c r="AS28" s="4">
        <v>2.9467779999999898E-2</v>
      </c>
      <c r="AT28" s="4">
        <v>7657.7129999999897</v>
      </c>
      <c r="AU28" s="4">
        <v>9.7656200000000002</v>
      </c>
      <c r="AV28" s="4">
        <v>24.414099999999902</v>
      </c>
      <c r="AW28" s="4">
        <v>0</v>
      </c>
      <c r="AX28" s="4">
        <v>0</v>
      </c>
      <c r="AY28" s="4">
        <v>589.35559999999998</v>
      </c>
      <c r="AZ28" s="4">
        <v>1266510</v>
      </c>
      <c r="BA28" s="4">
        <v>354.8997</v>
      </c>
      <c r="BB28" s="4">
        <v>347.61970000000002</v>
      </c>
      <c r="BC28" s="4">
        <v>2.5407673035362102</v>
      </c>
      <c r="BD28" s="4">
        <v>2.8021863230447001E-4</v>
      </c>
      <c r="BE28" s="4">
        <v>2.7447055293675001E-4</v>
      </c>
      <c r="BF28" s="4">
        <v>-3.56184131966875</v>
      </c>
      <c r="BG28" s="4">
        <v>2.8388059999994998E-4</v>
      </c>
      <c r="BH28" s="4">
        <v>-3.5472112030112899</v>
      </c>
      <c r="BI28" s="4">
        <v>2.7437829999994999E-4</v>
      </c>
      <c r="BJ28" s="4">
        <v>32.814169999999997</v>
      </c>
      <c r="BK28" s="4">
        <v>53.370460000000001</v>
      </c>
      <c r="BL28" s="6">
        <v>2.5909128234281601E-5</v>
      </c>
      <c r="BM28" s="6">
        <v>4.2139785710337799E-5</v>
      </c>
      <c r="BN28" s="6">
        <v>2.5899359999999999E-5</v>
      </c>
      <c r="BO28" s="6">
        <v>4.2124479999999998E-5</v>
      </c>
      <c r="BP28" s="6">
        <v>4.25291299999999E-5</v>
      </c>
      <c r="BQ28" s="4">
        <v>9.1374519999999904E-2</v>
      </c>
      <c r="BR28" s="4">
        <v>0.15363739999999901</v>
      </c>
      <c r="BS28" s="4">
        <v>1.00006316570733</v>
      </c>
      <c r="BT28" s="6">
        <v>3.8976407608309404E-6</v>
      </c>
      <c r="BU28" s="6">
        <v>3.8973875000000001E-6</v>
      </c>
      <c r="BV28" s="4">
        <v>1.00004658470916</v>
      </c>
      <c r="BW28" s="6">
        <v>1.78404513189789E-7</v>
      </c>
      <c r="BX28" s="7">
        <v>1.7839660000000001E-7</v>
      </c>
      <c r="BY28" s="4">
        <v>5.6031849999999999</v>
      </c>
      <c r="BZ28" s="4">
        <v>90.30001</v>
      </c>
      <c r="CA28" s="4">
        <v>1.95567391716192</v>
      </c>
      <c r="CB28" s="4">
        <v>45.150005</v>
      </c>
      <c r="CC28" s="4">
        <v>1.65464392149794</v>
      </c>
      <c r="CD28" s="4">
        <v>9.5899040000000007</v>
      </c>
      <c r="CE28" s="4">
        <v>0.26009163515019301</v>
      </c>
      <c r="CF28" s="4">
        <v>3.5506679999999999</v>
      </c>
      <c r="CG28" s="4">
        <v>28.31279</v>
      </c>
      <c r="CH28" s="4">
        <v>1.45198265421484</v>
      </c>
      <c r="CI28" s="4">
        <v>14.156395</v>
      </c>
      <c r="CJ28" s="4">
        <v>1.15095265855086</v>
      </c>
      <c r="CK28" s="4">
        <v>0.16900789999999899</v>
      </c>
      <c r="CL28" s="4">
        <v>0.44927404448716601</v>
      </c>
      <c r="CM28" s="4">
        <v>0.425001302207551</v>
      </c>
      <c r="CN28" s="4">
        <v>0.48760363740235302</v>
      </c>
      <c r="CO28" s="4">
        <v>7.0109569999999601E-3</v>
      </c>
      <c r="CP28" s="4">
        <v>6.2913699999999698E-3</v>
      </c>
      <c r="CQ28" s="4">
        <v>2.9734639999999899E-2</v>
      </c>
      <c r="CR28" s="4">
        <v>7.574363</v>
      </c>
      <c r="CS28" s="4">
        <v>0.57979809999999898</v>
      </c>
      <c r="CT28" s="4">
        <v>1</v>
      </c>
      <c r="CU28" s="4">
        <v>1</v>
      </c>
      <c r="CV28" s="4">
        <v>1</v>
      </c>
      <c r="CW28" s="4">
        <v>1</v>
      </c>
      <c r="CX28" s="4">
        <v>0</v>
      </c>
      <c r="CY28" s="4">
        <v>0</v>
      </c>
      <c r="CZ28" s="4">
        <v>380.5</v>
      </c>
      <c r="DA28" s="4">
        <v>2.6284482667519099E-3</v>
      </c>
      <c r="DB28" s="4">
        <v>1.953125E-3</v>
      </c>
      <c r="DC28" s="4">
        <v>6.0546875000000002E-3</v>
      </c>
      <c r="DD28" s="4">
        <v>1.0734654973578201E-3</v>
      </c>
      <c r="DE28" s="4">
        <v>0.40837615001829902</v>
      </c>
      <c r="DF28" s="4">
        <v>1266595</v>
      </c>
      <c r="DG28" s="4">
        <v>1266550</v>
      </c>
      <c r="DH28" s="4">
        <v>1266570</v>
      </c>
      <c r="DI28" s="4">
        <v>1266510</v>
      </c>
      <c r="DJ28" s="4">
        <v>1266510</v>
      </c>
      <c r="DK28" s="4">
        <v>1266567</v>
      </c>
      <c r="DL28" s="4">
        <v>4.936401</v>
      </c>
      <c r="DM28" s="4">
        <v>19.27411</v>
      </c>
      <c r="DN28" s="4">
        <v>3.481468</v>
      </c>
      <c r="DO28" s="4">
        <v>0</v>
      </c>
      <c r="DP28" s="4">
        <v>0</v>
      </c>
      <c r="DQ28" s="4">
        <v>5.7275833</v>
      </c>
      <c r="DR28" s="4">
        <v>1266590</v>
      </c>
      <c r="DS28" s="4">
        <v>1266530</v>
      </c>
      <c r="DT28" s="4">
        <v>1266560</v>
      </c>
      <c r="DU28" s="4">
        <v>1266510</v>
      </c>
      <c r="DV28" s="4">
        <v>1266510</v>
      </c>
      <c r="DW28" s="4">
        <v>1266561</v>
      </c>
      <c r="DX28" s="6">
        <v>3.4076699999999898E-16</v>
      </c>
      <c r="DY28" s="6">
        <v>-3.4076699999999898E-16</v>
      </c>
      <c r="DZ28" s="6">
        <v>7.4368750000000002E-16</v>
      </c>
      <c r="EA28" s="6">
        <v>6.8992420000000001E-16</v>
      </c>
      <c r="EB28" s="4">
        <v>0</v>
      </c>
      <c r="EC28" s="4">
        <v>0</v>
      </c>
      <c r="ED28" s="6">
        <v>-1.02080478999999E-15</v>
      </c>
    </row>
    <row r="29" spans="1:134" x14ac:dyDescent="0.3">
      <c r="A29" s="4">
        <v>30</v>
      </c>
      <c r="B29" s="4">
        <v>1</v>
      </c>
      <c r="C29" s="4">
        <v>6706</v>
      </c>
      <c r="D29" s="4">
        <v>72</v>
      </c>
      <c r="E29" s="4">
        <v>0</v>
      </c>
      <c r="F29" s="4">
        <v>1.5</v>
      </c>
      <c r="G29" s="4">
        <v>6</v>
      </c>
      <c r="H29" s="4">
        <v>6</v>
      </c>
      <c r="I29" s="4">
        <v>0</v>
      </c>
      <c r="J29" s="4">
        <v>0</v>
      </c>
      <c r="K29" s="4">
        <v>0</v>
      </c>
      <c r="L29" s="4">
        <v>3</v>
      </c>
      <c r="M29" s="4">
        <v>14</v>
      </c>
      <c r="N29" s="4">
        <v>4</v>
      </c>
      <c r="O29" s="4">
        <v>0</v>
      </c>
      <c r="P29" s="4">
        <v>-1</v>
      </c>
      <c r="Q29" s="4">
        <v>4</v>
      </c>
      <c r="R29" s="4">
        <v>-2.5</v>
      </c>
      <c r="S29" s="4">
        <v>0</v>
      </c>
      <c r="T29" s="4">
        <v>0.9</v>
      </c>
      <c r="U29" s="4">
        <v>0.78288756610881904</v>
      </c>
      <c r="V29" s="4">
        <v>0.14646067678913099</v>
      </c>
      <c r="W29" s="4">
        <v>1.6508758575251199</v>
      </c>
      <c r="X29" s="4">
        <v>0.40597608401318003</v>
      </c>
      <c r="Y29" s="4">
        <v>0.31730368825535499</v>
      </c>
      <c r="Z29" s="4">
        <v>1.50441518073599</v>
      </c>
      <c r="AA29" s="4">
        <v>0.99834170868087102</v>
      </c>
      <c r="AB29" s="4">
        <v>0.14646067678913099</v>
      </c>
      <c r="AC29" s="4">
        <v>1.8432729014384801</v>
      </c>
      <c r="AD29" s="4">
        <v>0.36235930503357</v>
      </c>
      <c r="AE29" s="4">
        <v>0.36139155717358701</v>
      </c>
      <c r="AF29" s="4">
        <v>1.69681222464935</v>
      </c>
      <c r="AG29" s="4">
        <v>4.2317699999999603E-3</v>
      </c>
      <c r="AH29" s="4">
        <v>-2.37593670176211</v>
      </c>
      <c r="AI29" s="4">
        <v>1.95312E-3</v>
      </c>
      <c r="AJ29" s="4">
        <v>4.8828099999998998E-3</v>
      </c>
      <c r="AK29" s="4">
        <v>0</v>
      </c>
      <c r="AL29" s="4">
        <v>0</v>
      </c>
      <c r="AM29" s="4">
        <v>3.2552099999999299E-3</v>
      </c>
      <c r="AN29" s="4">
        <v>3.6892355555555499E-2</v>
      </c>
      <c r="AO29" s="4">
        <v>1.7361066666666501E-2</v>
      </c>
      <c r="AP29" s="4">
        <v>4.3402755555555401E-2</v>
      </c>
      <c r="AQ29" s="4">
        <v>0</v>
      </c>
      <c r="AR29" s="4">
        <v>0</v>
      </c>
      <c r="AS29" s="4">
        <v>2.8211822222222099E-2</v>
      </c>
      <c r="AT29" s="4">
        <v>42.317699999999903</v>
      </c>
      <c r="AU29" s="4">
        <v>19.531199999999998</v>
      </c>
      <c r="AV29" s="4">
        <v>48.8280999999999</v>
      </c>
      <c r="AW29" s="4">
        <v>0</v>
      </c>
      <c r="AX29" s="4">
        <v>0</v>
      </c>
      <c r="AY29" s="4">
        <v>32.552100000000003</v>
      </c>
      <c r="AZ29" s="4">
        <v>1266510</v>
      </c>
      <c r="BA29" s="4">
        <v>10.5929103333333</v>
      </c>
      <c r="BB29" s="4">
        <v>10.5929103333333</v>
      </c>
      <c r="BC29" s="4">
        <v>1.01247954517665</v>
      </c>
      <c r="BD29" s="6">
        <v>8.3638584245946193E-6</v>
      </c>
      <c r="BE29" s="6">
        <v>8.3638584245946193E-6</v>
      </c>
      <c r="BF29" s="4">
        <v>-5.0901290780282098</v>
      </c>
      <c r="BG29" s="6">
        <v>8.3621236666666599E-6</v>
      </c>
      <c r="BH29" s="4">
        <v>-5.0902201863637897</v>
      </c>
      <c r="BI29" s="6">
        <v>8.3621633333333295E-6</v>
      </c>
      <c r="BJ29" s="4">
        <v>-1.0574072666666601</v>
      </c>
      <c r="BK29" s="4">
        <v>0.402513333333333</v>
      </c>
      <c r="BL29" s="6">
        <v>-8.3489847428497705E-7</v>
      </c>
      <c r="BM29" s="6">
        <v>3.1781299265961803E-7</v>
      </c>
      <c r="BN29" s="6">
        <v>-8.3471096666666596E-7</v>
      </c>
      <c r="BO29" s="6">
        <v>3.1777733333333303E-7</v>
      </c>
      <c r="BP29" s="6">
        <v>1.4936880000000001E-6</v>
      </c>
      <c r="BQ29" s="4">
        <v>-0.13865883666666601</v>
      </c>
      <c r="BR29" s="4">
        <v>9.4360966666666601E-2</v>
      </c>
      <c r="BS29" s="4">
        <v>1.0001937081691601</v>
      </c>
      <c r="BT29" s="6">
        <v>9.0980566017375808E-6</v>
      </c>
      <c r="BU29" s="6">
        <v>9.0963490000000003E-6</v>
      </c>
      <c r="BV29" s="4">
        <v>1.0001737056951701</v>
      </c>
      <c r="BW29" s="6">
        <v>1.73128239545417E-5</v>
      </c>
      <c r="BX29" s="7">
        <v>1.7309670333333298E-5</v>
      </c>
      <c r="BY29" s="4">
        <v>10.350823333333301</v>
      </c>
      <c r="BZ29" s="4">
        <v>295.66399999999999</v>
      </c>
      <c r="CA29" s="4">
        <v>2.4707815973728899</v>
      </c>
      <c r="CB29" s="4">
        <v>2624.2532222222198</v>
      </c>
      <c r="CC29" s="4">
        <v>3.4120845110209999</v>
      </c>
      <c r="CD29" s="4">
        <v>48.814699999999903</v>
      </c>
      <c r="CE29" s="4">
        <v>29.431853175902301</v>
      </c>
      <c r="CF29" s="4">
        <v>7.8259916666666598</v>
      </c>
      <c r="CG29" s="4">
        <v>56.497023333333303</v>
      </c>
      <c r="CH29" s="4">
        <v>1.7520255407263099</v>
      </c>
      <c r="CI29" s="4">
        <v>502.17358888888799</v>
      </c>
      <c r="CJ29" s="4">
        <v>2.69332845437442</v>
      </c>
      <c r="CK29" s="4">
        <v>0.186889799999999</v>
      </c>
      <c r="CL29" s="4">
        <v>0.52558407354068903</v>
      </c>
      <c r="CM29" s="4">
        <v>0.43210822581170599</v>
      </c>
      <c r="CN29" s="4">
        <v>0.49165538566709899</v>
      </c>
      <c r="CO29" s="4">
        <v>0.50530336666666598</v>
      </c>
      <c r="CP29" s="4">
        <v>0.49047159999999901</v>
      </c>
      <c r="CQ29" s="4">
        <v>2.20903933333333</v>
      </c>
      <c r="CR29" s="4">
        <v>1.8098893333333299</v>
      </c>
      <c r="CS29" s="4">
        <v>1.1677563333333301</v>
      </c>
      <c r="CT29" s="4">
        <v>1</v>
      </c>
      <c r="CU29" s="4">
        <v>1</v>
      </c>
      <c r="CV29" s="4">
        <v>1</v>
      </c>
      <c r="CW29" s="4">
        <v>1</v>
      </c>
      <c r="CX29" s="4">
        <v>0</v>
      </c>
      <c r="CY29" s="4">
        <v>0</v>
      </c>
      <c r="CZ29" s="4">
        <v>255</v>
      </c>
      <c r="DA29" s="4">
        <v>3.9215686274508901E-3</v>
      </c>
      <c r="DB29" s="4">
        <v>3.90625E-3</v>
      </c>
      <c r="DC29" s="4">
        <v>7.8125E-3</v>
      </c>
      <c r="DD29" s="4">
        <v>2.4413874771000001E-4</v>
      </c>
      <c r="DE29" s="4">
        <v>6.2255380666051699E-2</v>
      </c>
      <c r="DF29" s="4">
        <v>1266766.66666666</v>
      </c>
      <c r="DG29" s="4">
        <v>1266640</v>
      </c>
      <c r="DH29" s="4">
        <v>1266740</v>
      </c>
      <c r="DI29" s="4">
        <v>1266510</v>
      </c>
      <c r="DJ29" s="4">
        <v>1266510</v>
      </c>
      <c r="DK29" s="4">
        <v>1266746.66666666</v>
      </c>
      <c r="DL29" s="4">
        <v>11.522779666666599</v>
      </c>
      <c r="DM29" s="4">
        <v>70.083406666666605</v>
      </c>
      <c r="DN29" s="4">
        <v>31.183389999999999</v>
      </c>
      <c r="DO29" s="4">
        <v>0</v>
      </c>
      <c r="DP29" s="4">
        <v>0</v>
      </c>
      <c r="DQ29" s="4">
        <v>26.062334666666601</v>
      </c>
      <c r="DR29" s="4">
        <v>1266755.33333333</v>
      </c>
      <c r="DS29" s="4">
        <v>1266570</v>
      </c>
      <c r="DT29" s="4">
        <v>1266710</v>
      </c>
      <c r="DU29" s="4">
        <v>1266510</v>
      </c>
      <c r="DV29" s="4">
        <v>1266510</v>
      </c>
      <c r="DW29" s="4">
        <v>1266716.66666666</v>
      </c>
      <c r="DX29" s="6">
        <v>-8.5788E-17</v>
      </c>
      <c r="DY29" s="6">
        <v>8.5788E-17</v>
      </c>
      <c r="DZ29" s="6">
        <v>3.0062761666666598E-16</v>
      </c>
      <c r="EA29" s="6">
        <v>-5.2098366666666604E-16</v>
      </c>
      <c r="EB29" s="4">
        <v>0</v>
      </c>
      <c r="EC29" s="4">
        <v>0</v>
      </c>
      <c r="ED29" s="6">
        <v>-9.3342366666666602E-17</v>
      </c>
    </row>
    <row r="30" spans="1:134" x14ac:dyDescent="0.3">
      <c r="A30" s="4">
        <v>10</v>
      </c>
      <c r="B30" s="4">
        <v>1</v>
      </c>
      <c r="C30" s="4">
        <v>6706</v>
      </c>
      <c r="D30" s="4">
        <v>240</v>
      </c>
      <c r="E30" s="4">
        <v>1</v>
      </c>
      <c r="F30" s="4">
        <v>2</v>
      </c>
      <c r="G30" s="4">
        <v>6</v>
      </c>
      <c r="H30" s="4">
        <v>6</v>
      </c>
      <c r="I30" s="4">
        <v>0</v>
      </c>
      <c r="J30" s="4">
        <v>0</v>
      </c>
      <c r="K30" s="4">
        <v>0</v>
      </c>
      <c r="L30" s="4">
        <v>3</v>
      </c>
      <c r="M30" s="4">
        <v>14</v>
      </c>
      <c r="N30" s="4">
        <v>4</v>
      </c>
      <c r="O30" s="4">
        <v>0</v>
      </c>
      <c r="P30" s="4">
        <v>-1</v>
      </c>
      <c r="Q30" s="4">
        <v>4</v>
      </c>
      <c r="R30" s="4">
        <v>-2.5</v>
      </c>
      <c r="S30" s="4">
        <v>0</v>
      </c>
      <c r="T30" s="4">
        <v>0.9</v>
      </c>
      <c r="U30" s="4">
        <v>0.78755349766361604</v>
      </c>
      <c r="V30" s="4">
        <v>0.14567633427365401</v>
      </c>
      <c r="W30" s="4">
        <v>1.6697838714609801</v>
      </c>
      <c r="X30" s="4">
        <v>0.406105168015165</v>
      </c>
      <c r="Y30" s="4">
        <v>0.31929236691672203</v>
      </c>
      <c r="Z30" s="4">
        <v>1.5241075371873301</v>
      </c>
      <c r="AA30" s="4">
        <v>1.0036657643379401</v>
      </c>
      <c r="AB30" s="4">
        <v>0.14567633427365401</v>
      </c>
      <c r="AC30" s="4">
        <v>1.8461687939957601</v>
      </c>
      <c r="AD30" s="4">
        <v>0.36149818254635002</v>
      </c>
      <c r="AE30" s="4">
        <v>0.36247837721863801</v>
      </c>
      <c r="AF30" s="4">
        <v>1.7004924597221101</v>
      </c>
      <c r="AG30" s="4">
        <v>5.8593799999999002E-3</v>
      </c>
      <c r="AH30" s="4">
        <v>-2.23214833565837</v>
      </c>
      <c r="AI30" s="4">
        <v>1.9531199999999901E-3</v>
      </c>
      <c r="AJ30" s="4">
        <v>4.8828099999998903E-3</v>
      </c>
      <c r="AK30" s="4">
        <v>0</v>
      </c>
      <c r="AL30" s="4">
        <v>0</v>
      </c>
      <c r="AM30" s="4">
        <v>4.8828099999998903E-3</v>
      </c>
      <c r="AN30" s="4">
        <v>2.9296899999999799E-2</v>
      </c>
      <c r="AO30" s="4">
        <v>9.7655999999999004E-3</v>
      </c>
      <c r="AP30" s="4">
        <v>2.4414049999999899E-2</v>
      </c>
      <c r="AQ30" s="4">
        <v>0</v>
      </c>
      <c r="AR30" s="4">
        <v>0</v>
      </c>
      <c r="AS30" s="4">
        <v>2.4414049999999899E-2</v>
      </c>
      <c r="AT30" s="4">
        <v>58.593800000000002</v>
      </c>
      <c r="AU30" s="4">
        <v>19.531199999999998</v>
      </c>
      <c r="AV30" s="4">
        <v>48.8280999999999</v>
      </c>
      <c r="AW30" s="4">
        <v>0</v>
      </c>
      <c r="AX30" s="4">
        <v>0</v>
      </c>
      <c r="AY30" s="4">
        <v>48.8280999999999</v>
      </c>
      <c r="AZ30" s="4">
        <v>1266510</v>
      </c>
      <c r="BA30" s="4">
        <v>18.650069999999999</v>
      </c>
      <c r="BB30" s="4">
        <v>18.650069999999999</v>
      </c>
      <c r="BC30" s="4">
        <v>1.27033833937288</v>
      </c>
      <c r="BD30" s="6">
        <v>1.4725560793045401E-5</v>
      </c>
      <c r="BE30" s="6">
        <v>1.4725560793045401E-5</v>
      </c>
      <c r="BF30" s="4">
        <v>-4.8322702838319804</v>
      </c>
      <c r="BG30" s="6">
        <v>1.4723649999999999E-5</v>
      </c>
      <c r="BH30" s="4">
        <v>-4.8323266182480697</v>
      </c>
      <c r="BI30" s="6">
        <v>1.4723889999999901E-5</v>
      </c>
      <c r="BJ30" s="4">
        <v>-6.2217349999999998</v>
      </c>
      <c r="BK30" s="4">
        <v>-6.4599760000000002</v>
      </c>
      <c r="BL30" s="6">
        <v>-4.9125036517674497E-6</v>
      </c>
      <c r="BM30" s="6">
        <v>-5.1006119177898301E-6</v>
      </c>
      <c r="BN30" s="6">
        <v>-4.9118659999999998E-6</v>
      </c>
      <c r="BO30" s="6">
        <v>-5.1000310000000001E-6</v>
      </c>
      <c r="BP30" s="6">
        <v>5.0766399999999999E-7</v>
      </c>
      <c r="BQ30" s="4">
        <v>-0.33381889999999897</v>
      </c>
      <c r="BR30" s="4">
        <v>-0.34659309999999999</v>
      </c>
      <c r="BS30" s="4">
        <v>1.00006316570733</v>
      </c>
      <c r="BT30" s="6">
        <v>5.3618960766199997E-5</v>
      </c>
      <c r="BU30" s="6">
        <v>5.3612549999999999E-5</v>
      </c>
      <c r="BV30" s="4">
        <v>1.0000481638518399</v>
      </c>
      <c r="BW30" s="6">
        <v>5.3569344103086399E-5</v>
      </c>
      <c r="BX30" s="7">
        <v>5.356374E-5</v>
      </c>
      <c r="BY30" s="4">
        <v>10.422180000000001</v>
      </c>
      <c r="BZ30" s="4">
        <v>302.19650000000001</v>
      </c>
      <c r="CA30" s="4">
        <v>2.4802867396853499</v>
      </c>
      <c r="CB30" s="4">
        <v>1510.9825000000001</v>
      </c>
      <c r="CC30" s="4">
        <v>3.1792567440213699</v>
      </c>
      <c r="CD30" s="4">
        <v>26.253149999999899</v>
      </c>
      <c r="CE30" s="4">
        <v>16.227031265247199</v>
      </c>
      <c r="CF30" s="4">
        <v>7.7687069999999903</v>
      </c>
      <c r="CG30" s="4">
        <v>56.530949999999997</v>
      </c>
      <c r="CH30" s="4">
        <v>1.75228627057053</v>
      </c>
      <c r="CI30" s="4">
        <v>282.65474999999998</v>
      </c>
      <c r="CJ30" s="4">
        <v>2.4512562749065498</v>
      </c>
      <c r="CK30" s="4">
        <v>0.18435599999999999</v>
      </c>
      <c r="CL30" s="4">
        <v>0.51521104086998903</v>
      </c>
      <c r="CM30" s="4">
        <v>0.43107913446096302</v>
      </c>
      <c r="CN30" s="4">
        <v>0.49194577197036199</v>
      </c>
      <c r="CO30" s="4">
        <v>0.28379459999999901</v>
      </c>
      <c r="CP30" s="4">
        <v>0.27347299999999902</v>
      </c>
      <c r="CQ30" s="4">
        <v>1.2379439999999999</v>
      </c>
      <c r="CR30" s="4">
        <v>1.4413400000000001</v>
      </c>
      <c r="CS30" s="4">
        <v>1.2379439999999999</v>
      </c>
      <c r="CT30" s="4">
        <v>1</v>
      </c>
      <c r="CU30" s="4">
        <v>1</v>
      </c>
      <c r="CV30" s="4">
        <v>1</v>
      </c>
      <c r="CW30" s="4">
        <v>1</v>
      </c>
      <c r="CX30" s="4">
        <v>0</v>
      </c>
      <c r="CY30" s="4">
        <v>0</v>
      </c>
      <c r="CZ30" s="4">
        <v>255</v>
      </c>
      <c r="DA30" s="4">
        <v>3.9215686274508901E-3</v>
      </c>
      <c r="DB30" s="4">
        <v>3.90625E-3</v>
      </c>
      <c r="DC30" s="4">
        <v>7.8125E-3</v>
      </c>
      <c r="DD30" s="4">
        <v>2.44138747709999E-4</v>
      </c>
      <c r="DE30" s="4">
        <v>6.2255380666051699E-2</v>
      </c>
      <c r="DF30" s="4">
        <v>1266660</v>
      </c>
      <c r="DG30" s="4">
        <v>1266640</v>
      </c>
      <c r="DH30" s="4">
        <v>1266740</v>
      </c>
      <c r="DI30" s="4">
        <v>1266510</v>
      </c>
      <c r="DJ30" s="4">
        <v>1266510</v>
      </c>
      <c r="DK30" s="4">
        <v>1266740</v>
      </c>
      <c r="DL30" s="4">
        <v>67.908949999999905</v>
      </c>
      <c r="DM30" s="4">
        <v>70.537639999999897</v>
      </c>
      <c r="DN30" s="4">
        <v>29.00421</v>
      </c>
      <c r="DO30" s="4">
        <v>0</v>
      </c>
      <c r="DP30" s="4">
        <v>0</v>
      </c>
      <c r="DQ30" s="4">
        <v>29.00421</v>
      </c>
      <c r="DR30" s="4">
        <v>1266590</v>
      </c>
      <c r="DS30" s="4">
        <v>1266570</v>
      </c>
      <c r="DT30" s="4">
        <v>1266710</v>
      </c>
      <c r="DU30" s="4">
        <v>1266510</v>
      </c>
      <c r="DV30" s="4">
        <v>1266510</v>
      </c>
      <c r="DW30" s="4">
        <v>1266710</v>
      </c>
      <c r="DX30" s="6">
        <v>1.5541642E-15</v>
      </c>
      <c r="DY30" s="6">
        <v>-1.5541642E-15</v>
      </c>
      <c r="DZ30" s="6">
        <v>-6.8630000000000003E-16</v>
      </c>
      <c r="EA30" s="6">
        <v>-1.5879190999999999E-15</v>
      </c>
      <c r="EB30" s="4">
        <v>0</v>
      </c>
      <c r="EC30" s="4">
        <v>0</v>
      </c>
      <c r="ED30" s="6">
        <v>-1.5879190999999999E-15</v>
      </c>
    </row>
    <row r="31" spans="1:134" x14ac:dyDescent="0.3">
      <c r="A31" s="4">
        <v>10</v>
      </c>
      <c r="B31" s="4">
        <v>1</v>
      </c>
      <c r="C31" s="4">
        <v>6706</v>
      </c>
      <c r="D31" s="4">
        <v>408</v>
      </c>
      <c r="E31" s="4">
        <v>2</v>
      </c>
      <c r="F31" s="4">
        <v>3</v>
      </c>
      <c r="G31" s="4">
        <v>6</v>
      </c>
      <c r="H31" s="4">
        <v>6</v>
      </c>
      <c r="I31" s="4">
        <v>0</v>
      </c>
      <c r="J31" s="4">
        <v>0</v>
      </c>
      <c r="K31" s="4">
        <v>0</v>
      </c>
      <c r="L31" s="4">
        <v>3</v>
      </c>
      <c r="M31" s="4">
        <v>14</v>
      </c>
      <c r="N31" s="4">
        <v>4</v>
      </c>
      <c r="O31" s="4">
        <v>0</v>
      </c>
      <c r="P31" s="4">
        <v>-1</v>
      </c>
      <c r="Q31" s="4">
        <v>4</v>
      </c>
      <c r="R31" s="4">
        <v>-2.5</v>
      </c>
      <c r="S31" s="4">
        <v>0</v>
      </c>
      <c r="T31" s="4">
        <v>0.9</v>
      </c>
      <c r="U31" s="4">
        <v>0.78755349766361604</v>
      </c>
      <c r="V31" s="4">
        <v>0.14567633427365401</v>
      </c>
      <c r="W31" s="4">
        <v>1.6697838714609801</v>
      </c>
      <c r="X31" s="4">
        <v>0.406105168015165</v>
      </c>
      <c r="Y31" s="4">
        <v>0.31929236691672203</v>
      </c>
      <c r="Z31" s="4">
        <v>1.5241075371873301</v>
      </c>
      <c r="AA31" s="4">
        <v>1.0036657643379401</v>
      </c>
      <c r="AB31" s="4">
        <v>0.14567633427365401</v>
      </c>
      <c r="AC31" s="4">
        <v>1.8461687939957601</v>
      </c>
      <c r="AD31" s="4">
        <v>0.36149818254635002</v>
      </c>
      <c r="AE31" s="4">
        <v>0.36247837721863801</v>
      </c>
      <c r="AF31" s="4">
        <v>1.7004924597221101</v>
      </c>
      <c r="AG31" s="4">
        <v>7.8125E-3</v>
      </c>
      <c r="AH31" s="4">
        <v>-2.1072099696478599</v>
      </c>
      <c r="AI31" s="4">
        <v>1.9531199999999901E-3</v>
      </c>
      <c r="AJ31" s="4">
        <v>4.8828099999998903E-3</v>
      </c>
      <c r="AK31" s="4">
        <v>0</v>
      </c>
      <c r="AL31" s="4">
        <v>0</v>
      </c>
      <c r="AM31" s="4">
        <v>5.8593799999999002E-3</v>
      </c>
      <c r="AN31" s="4">
        <v>2.6041666666666501E-2</v>
      </c>
      <c r="AO31" s="4">
        <v>6.5103999999998998E-3</v>
      </c>
      <c r="AP31" s="4">
        <v>1.6276033333333301E-2</v>
      </c>
      <c r="AQ31" s="4">
        <v>0</v>
      </c>
      <c r="AR31" s="4">
        <v>0</v>
      </c>
      <c r="AS31" s="4">
        <v>1.9531266666666599E-2</v>
      </c>
      <c r="AT31" s="4">
        <v>78.125</v>
      </c>
      <c r="AU31" s="4">
        <v>19.531199999999998</v>
      </c>
      <c r="AV31" s="4">
        <v>48.8280999999999</v>
      </c>
      <c r="AW31" s="4">
        <v>0</v>
      </c>
      <c r="AX31" s="4">
        <v>0</v>
      </c>
      <c r="AY31" s="4">
        <v>58.593800000000002</v>
      </c>
      <c r="AZ31" s="4">
        <v>1266510</v>
      </c>
      <c r="BA31" s="4">
        <v>28.426639999999999</v>
      </c>
      <c r="BB31" s="4">
        <v>28.426639999999999</v>
      </c>
      <c r="BC31" s="4">
        <v>1.45338674991518</v>
      </c>
      <c r="BD31" s="6">
        <v>2.2444860285351E-5</v>
      </c>
      <c r="BE31" s="6">
        <v>2.2444860285351E-5</v>
      </c>
      <c r="BF31" s="4">
        <v>-4.6492218732896804</v>
      </c>
      <c r="BG31" s="6">
        <v>2.244419E-5</v>
      </c>
      <c r="BH31" s="4">
        <v>-4.6492348443968297</v>
      </c>
      <c r="BI31" s="6">
        <v>2.244331E-5</v>
      </c>
      <c r="BJ31" s="4">
        <v>-4.0492809999999997</v>
      </c>
      <c r="BK31" s="4">
        <v>-0.35558563999999998</v>
      </c>
      <c r="BL31" s="6">
        <v>-3.19719623216555E-6</v>
      </c>
      <c r="BM31" s="6">
        <v>-2.8076023087066E-7</v>
      </c>
      <c r="BN31" s="6">
        <v>-3.1971009999999899E-6</v>
      </c>
      <c r="BO31" s="6">
        <v>-2.8074087999999997E-7</v>
      </c>
      <c r="BP31" s="6">
        <v>3.6044670000000002E-7</v>
      </c>
      <c r="BQ31" s="4">
        <v>-0.142439599999999</v>
      </c>
      <c r="BR31" s="4">
        <v>-1.22984582999999E-2</v>
      </c>
      <c r="BS31" s="4">
        <v>1.00000789571341</v>
      </c>
      <c r="BT31" s="6">
        <v>3.8598463494168999E-7</v>
      </c>
      <c r="BU31" s="6">
        <v>3.8598039999999999E-7</v>
      </c>
      <c r="BV31" s="4">
        <v>1.0000157914268299</v>
      </c>
      <c r="BW31" s="6">
        <v>2.8532115814324399E-5</v>
      </c>
      <c r="BX31" s="7">
        <v>2.8530789999999899E-5</v>
      </c>
      <c r="BY31" s="4">
        <v>10.451320000000001</v>
      </c>
      <c r="BZ31" s="4">
        <v>305.98329999999999</v>
      </c>
      <c r="CA31" s="4">
        <v>2.4856943230401698</v>
      </c>
      <c r="CB31" s="4">
        <v>1019.94433333333</v>
      </c>
      <c r="CC31" s="4">
        <v>3.0085730683205099</v>
      </c>
      <c r="CD31" s="4">
        <v>21.161940000000001</v>
      </c>
      <c r="CE31" s="4">
        <v>10.7792405991443</v>
      </c>
      <c r="CF31" s="4">
        <v>7.7645359999999997</v>
      </c>
      <c r="CG31" s="4">
        <v>56.505939999999903</v>
      </c>
      <c r="CH31" s="4">
        <v>1.75209409259214</v>
      </c>
      <c r="CI31" s="4">
        <v>188.35313333333301</v>
      </c>
      <c r="CJ31" s="4">
        <v>2.2749728378724798</v>
      </c>
      <c r="CK31" s="4">
        <v>0.183304299999999</v>
      </c>
      <c r="CL31" s="4">
        <v>0.50922284788609895</v>
      </c>
      <c r="CM31" s="4">
        <v>0.43094996446184097</v>
      </c>
      <c r="CN31" s="4">
        <v>0.49207859077358801</v>
      </c>
      <c r="CO31" s="4">
        <v>0.18907669999999899</v>
      </c>
      <c r="CP31" s="4">
        <v>0.18169769999999899</v>
      </c>
      <c r="CQ31" s="4">
        <v>0.82147970000000003</v>
      </c>
      <c r="CR31" s="4">
        <v>1.0352079999999899</v>
      </c>
      <c r="CS31" s="4">
        <v>0.95778099999999999</v>
      </c>
      <c r="CT31" s="4">
        <v>1</v>
      </c>
      <c r="CU31" s="4">
        <v>1</v>
      </c>
      <c r="CV31" s="4">
        <v>1</v>
      </c>
      <c r="CW31" s="4">
        <v>1</v>
      </c>
      <c r="CX31" s="4">
        <v>0</v>
      </c>
      <c r="CY31" s="4">
        <v>0</v>
      </c>
      <c r="CZ31" s="4">
        <v>255</v>
      </c>
      <c r="DA31" s="4">
        <v>3.9215686274508901E-3</v>
      </c>
      <c r="DB31" s="4">
        <v>3.90625E-3</v>
      </c>
      <c r="DC31" s="4">
        <v>7.8125E-3</v>
      </c>
      <c r="DD31" s="4">
        <v>2.44138747709999E-4</v>
      </c>
      <c r="DE31" s="4">
        <v>6.2255380666051699E-2</v>
      </c>
      <c r="DF31" s="4">
        <v>1266520</v>
      </c>
      <c r="DG31" s="4">
        <v>1266640</v>
      </c>
      <c r="DH31" s="4">
        <v>1266740</v>
      </c>
      <c r="DI31" s="4">
        <v>1266510</v>
      </c>
      <c r="DJ31" s="4">
        <v>1266510</v>
      </c>
      <c r="DK31" s="4">
        <v>1266660</v>
      </c>
      <c r="DL31" s="4">
        <v>0.48885339999999899</v>
      </c>
      <c r="DM31" s="4">
        <v>70.723680000000002</v>
      </c>
      <c r="DN31" s="4">
        <v>27.119420000000002</v>
      </c>
      <c r="DO31" s="4">
        <v>0</v>
      </c>
      <c r="DP31" s="4">
        <v>0</v>
      </c>
      <c r="DQ31" s="4">
        <v>64.499169999999907</v>
      </c>
      <c r="DR31" s="4">
        <v>1266520</v>
      </c>
      <c r="DS31" s="4">
        <v>1266570</v>
      </c>
      <c r="DT31" s="4">
        <v>1266710</v>
      </c>
      <c r="DU31" s="4">
        <v>1266510</v>
      </c>
      <c r="DV31" s="4">
        <v>1266510</v>
      </c>
      <c r="DW31" s="4">
        <v>1266591</v>
      </c>
      <c r="DX31" s="6">
        <v>-4.5219900000000001E-16</v>
      </c>
      <c r="DY31" s="6">
        <v>4.5219900000000001E-16</v>
      </c>
      <c r="DZ31" s="6">
        <v>-1.1611378699999899E-15</v>
      </c>
      <c r="EA31" s="6">
        <v>-1.5543289999999999E-15</v>
      </c>
      <c r="EB31" s="4">
        <v>0</v>
      </c>
      <c r="EC31" s="4">
        <v>0</v>
      </c>
      <c r="ED31" s="6">
        <v>-1.1253101999999999E-15</v>
      </c>
    </row>
    <row r="32" spans="1:134" x14ac:dyDescent="0.3">
      <c r="A32" s="4">
        <v>10</v>
      </c>
      <c r="B32" s="4">
        <v>1</v>
      </c>
      <c r="C32" s="4">
        <v>6706</v>
      </c>
      <c r="D32" s="4">
        <v>576</v>
      </c>
      <c r="E32" s="4">
        <v>3</v>
      </c>
      <c r="F32" s="4">
        <v>4</v>
      </c>
      <c r="G32" s="4">
        <v>6</v>
      </c>
      <c r="H32" s="4">
        <v>6</v>
      </c>
      <c r="I32" s="4">
        <v>0</v>
      </c>
      <c r="J32" s="4">
        <v>0</v>
      </c>
      <c r="K32" s="4">
        <v>0</v>
      </c>
      <c r="L32" s="4">
        <v>3</v>
      </c>
      <c r="M32" s="4">
        <v>14</v>
      </c>
      <c r="N32" s="4">
        <v>4</v>
      </c>
      <c r="O32" s="4">
        <v>0</v>
      </c>
      <c r="P32" s="4">
        <v>-1</v>
      </c>
      <c r="Q32" s="4">
        <v>4</v>
      </c>
      <c r="R32" s="4">
        <v>-2.5</v>
      </c>
      <c r="S32" s="4">
        <v>0</v>
      </c>
      <c r="T32" s="4">
        <v>0.9</v>
      </c>
      <c r="U32" s="4">
        <v>0.78755349766361604</v>
      </c>
      <c r="V32" s="4">
        <v>0.14567633427365401</v>
      </c>
      <c r="W32" s="4">
        <v>1.6697838714609801</v>
      </c>
      <c r="X32" s="4">
        <v>0.406105168015165</v>
      </c>
      <c r="Y32" s="4">
        <v>0.31929236691672203</v>
      </c>
      <c r="Z32" s="4">
        <v>1.5241075371873301</v>
      </c>
      <c r="AA32" s="4">
        <v>1.0036657643379401</v>
      </c>
      <c r="AB32" s="4">
        <v>0.14567633427365401</v>
      </c>
      <c r="AC32" s="4">
        <v>1.8461687939957601</v>
      </c>
      <c r="AD32" s="4">
        <v>0.36149818254635002</v>
      </c>
      <c r="AE32" s="4">
        <v>0.36247837721863801</v>
      </c>
      <c r="AF32" s="4">
        <v>1.7004924597221101</v>
      </c>
      <c r="AG32" s="4">
        <v>1.19140999999999E-2</v>
      </c>
      <c r="AH32" s="4">
        <v>-1.92416489247432</v>
      </c>
      <c r="AI32" s="4">
        <v>1.9531199999999901E-3</v>
      </c>
      <c r="AJ32" s="4">
        <v>4.8828099999998903E-3</v>
      </c>
      <c r="AK32" s="4">
        <v>0</v>
      </c>
      <c r="AL32" s="4">
        <v>0</v>
      </c>
      <c r="AM32" s="4">
        <v>6.8359400000000004E-3</v>
      </c>
      <c r="AN32" s="4">
        <v>2.9785249999999899E-2</v>
      </c>
      <c r="AO32" s="4">
        <v>4.8827999999998999E-3</v>
      </c>
      <c r="AP32" s="4">
        <v>1.2207024999999899E-2</v>
      </c>
      <c r="AQ32" s="4">
        <v>0</v>
      </c>
      <c r="AR32" s="4">
        <v>0</v>
      </c>
      <c r="AS32" s="4">
        <v>1.70898499999999E-2</v>
      </c>
      <c r="AT32" s="4">
        <v>119.140999999999</v>
      </c>
      <c r="AU32" s="4">
        <v>19.531199999999998</v>
      </c>
      <c r="AV32" s="4">
        <v>48.8280999999999</v>
      </c>
      <c r="AW32" s="4">
        <v>0</v>
      </c>
      <c r="AX32" s="4">
        <v>0</v>
      </c>
      <c r="AY32" s="4">
        <v>68.359399999999994</v>
      </c>
      <c r="AZ32" s="4">
        <v>1266510</v>
      </c>
      <c r="BA32" s="4">
        <v>38.588459999999998</v>
      </c>
      <c r="BB32" s="4">
        <v>38.588459999999998</v>
      </c>
      <c r="BC32" s="4">
        <v>1.58611941941798</v>
      </c>
      <c r="BD32" s="6">
        <v>3.0468342137053701E-5</v>
      </c>
      <c r="BE32" s="6">
        <v>3.0468342137053701E-5</v>
      </c>
      <c r="BF32" s="4">
        <v>-4.5164892037868798</v>
      </c>
      <c r="BG32" s="6">
        <v>3.0461389999999999E-5</v>
      </c>
      <c r="BH32" s="4">
        <v>-4.5165882375347302</v>
      </c>
      <c r="BI32" s="6">
        <v>3.0461249999999999E-5</v>
      </c>
      <c r="BJ32" s="4">
        <v>-2.5036247</v>
      </c>
      <c r="BK32" s="4">
        <v>-3.3760469999999998</v>
      </c>
      <c r="BL32" s="6">
        <v>-1.9767903135387699E-6</v>
      </c>
      <c r="BM32" s="6">
        <v>-2.6656299594949898E-6</v>
      </c>
      <c r="BN32" s="6">
        <v>-1.9763226999999998E-6</v>
      </c>
      <c r="BO32" s="6">
        <v>-2.665011E-6</v>
      </c>
      <c r="BP32" s="6">
        <v>7.5847770000000002E-7</v>
      </c>
      <c r="BQ32" s="4">
        <v>-6.4123739999999901E-2</v>
      </c>
      <c r="BR32" s="4">
        <v>-8.7485789999999897E-2</v>
      </c>
      <c r="BS32" s="4">
        <v>1.00019581369274</v>
      </c>
      <c r="BT32" s="6">
        <v>6.0414288082999697E-6</v>
      </c>
      <c r="BU32" s="6">
        <v>6.0403200000000001E-6</v>
      </c>
      <c r="BV32" s="4">
        <v>1.0002052885488399</v>
      </c>
      <c r="BW32" s="6">
        <v>1.9302919045250298E-6</v>
      </c>
      <c r="BX32" s="7">
        <v>1.9298970000000001E-6</v>
      </c>
      <c r="BY32" s="4">
        <v>10.4657999999999</v>
      </c>
      <c r="BZ32" s="4">
        <v>308.01369999999997</v>
      </c>
      <c r="CA32" s="4">
        <v>2.4885662289712398</v>
      </c>
      <c r="CB32" s="4">
        <v>770.03424999999902</v>
      </c>
      <c r="CC32" s="4">
        <v>2.8865062376432702</v>
      </c>
      <c r="CD32" s="4">
        <v>21.132269999999998</v>
      </c>
      <c r="CE32" s="4">
        <v>7.9932450190320399</v>
      </c>
      <c r="CF32" s="4">
        <v>7.7624499999999896</v>
      </c>
      <c r="CG32" s="4">
        <v>56.470799999999997</v>
      </c>
      <c r="CH32" s="4">
        <v>1.751823931181</v>
      </c>
      <c r="CI32" s="4">
        <v>141.17699999999999</v>
      </c>
      <c r="CJ32" s="4">
        <v>2.1497639398530399</v>
      </c>
      <c r="CK32" s="4">
        <v>0.18278249999999899</v>
      </c>
      <c r="CL32" s="4">
        <v>0.50605744637017902</v>
      </c>
      <c r="CM32" s="4">
        <v>0.43105857322843399</v>
      </c>
      <c r="CN32" s="4">
        <v>0.49214487876526303</v>
      </c>
      <c r="CO32" s="4">
        <v>0.14176269999999899</v>
      </c>
      <c r="CP32" s="4">
        <v>0.136042899999999</v>
      </c>
      <c r="CQ32" s="4">
        <v>0.6142377</v>
      </c>
      <c r="CR32" s="4">
        <v>1.2669760000000001</v>
      </c>
      <c r="CS32" s="4">
        <v>0.76935519999999902</v>
      </c>
      <c r="CT32" s="4">
        <v>1</v>
      </c>
      <c r="CU32" s="4">
        <v>1</v>
      </c>
      <c r="CV32" s="4">
        <v>1</v>
      </c>
      <c r="CW32" s="4">
        <v>1</v>
      </c>
      <c r="CX32" s="4">
        <v>0</v>
      </c>
      <c r="CY32" s="4">
        <v>0</v>
      </c>
      <c r="CZ32" s="4">
        <v>255</v>
      </c>
      <c r="DA32" s="4">
        <v>3.9215686274508901E-3</v>
      </c>
      <c r="DB32" s="4">
        <v>3.90625E-3</v>
      </c>
      <c r="DC32" s="4">
        <v>7.8125E-3</v>
      </c>
      <c r="DD32" s="4">
        <v>2.44138747709999E-4</v>
      </c>
      <c r="DE32" s="4">
        <v>6.2255380666051699E-2</v>
      </c>
      <c r="DF32" s="4">
        <v>1266763</v>
      </c>
      <c r="DG32" s="4">
        <v>1266640</v>
      </c>
      <c r="DH32" s="4">
        <v>1266740</v>
      </c>
      <c r="DI32" s="4">
        <v>1266510</v>
      </c>
      <c r="DJ32" s="4">
        <v>1266510</v>
      </c>
      <c r="DK32" s="4">
        <v>1266570</v>
      </c>
      <c r="DL32" s="4">
        <v>7.6515300000000002</v>
      </c>
      <c r="DM32" s="4">
        <v>70.816769999999906</v>
      </c>
      <c r="DN32" s="4">
        <v>26.153659999999899</v>
      </c>
      <c r="DO32" s="4">
        <v>0</v>
      </c>
      <c r="DP32" s="4">
        <v>0</v>
      </c>
      <c r="DQ32" s="4">
        <v>34.041699999999999</v>
      </c>
      <c r="DR32" s="4">
        <v>1266758</v>
      </c>
      <c r="DS32" s="4">
        <v>1266570</v>
      </c>
      <c r="DT32" s="4">
        <v>1266710</v>
      </c>
      <c r="DU32" s="4">
        <v>1266510</v>
      </c>
      <c r="DV32" s="4">
        <v>1266510</v>
      </c>
      <c r="DW32" s="4">
        <v>1266530</v>
      </c>
      <c r="DX32" s="6">
        <v>-2.2851013700000001E-15</v>
      </c>
      <c r="DY32" s="6">
        <v>2.2851013700000001E-15</v>
      </c>
      <c r="DZ32" s="6">
        <v>1.21790581999999E-15</v>
      </c>
      <c r="EA32" s="6">
        <v>-3.8999600000000001E-16</v>
      </c>
      <c r="EB32" s="4">
        <v>0</v>
      </c>
      <c r="EC32" s="4">
        <v>0</v>
      </c>
      <c r="ED32" s="6">
        <v>2.3477847E-15</v>
      </c>
    </row>
    <row r="33" spans="1:134" x14ac:dyDescent="0.3">
      <c r="A33" s="4">
        <v>10</v>
      </c>
      <c r="B33" s="4">
        <v>1</v>
      </c>
      <c r="C33" s="4">
        <v>6706</v>
      </c>
      <c r="D33" s="4">
        <v>744</v>
      </c>
      <c r="E33" s="4">
        <v>4</v>
      </c>
      <c r="F33" s="4">
        <v>6</v>
      </c>
      <c r="G33" s="4">
        <v>6</v>
      </c>
      <c r="H33" s="4">
        <v>6</v>
      </c>
      <c r="I33" s="4">
        <v>0</v>
      </c>
      <c r="J33" s="4">
        <v>0</v>
      </c>
      <c r="K33" s="4">
        <v>0</v>
      </c>
      <c r="L33" s="4">
        <v>3</v>
      </c>
      <c r="M33" s="4">
        <v>14</v>
      </c>
      <c r="N33" s="4">
        <v>4</v>
      </c>
      <c r="O33" s="4">
        <v>0</v>
      </c>
      <c r="P33" s="4">
        <v>-1</v>
      </c>
      <c r="Q33" s="4">
        <v>4</v>
      </c>
      <c r="R33" s="4">
        <v>-2.5</v>
      </c>
      <c r="S33" s="4">
        <v>0</v>
      </c>
      <c r="T33" s="4">
        <v>0.9</v>
      </c>
      <c r="U33" s="4">
        <v>0.78755349766361604</v>
      </c>
      <c r="V33" s="4">
        <v>0.14567633427365401</v>
      </c>
      <c r="W33" s="4">
        <v>1.6697838714609801</v>
      </c>
      <c r="X33" s="4">
        <v>0.406105168015165</v>
      </c>
      <c r="Y33" s="4">
        <v>0.31929236691672203</v>
      </c>
      <c r="Z33" s="4">
        <v>1.5241075371873301</v>
      </c>
      <c r="AA33" s="4">
        <v>1.0036657643379401</v>
      </c>
      <c r="AB33" s="4">
        <v>0.14567633427365401</v>
      </c>
      <c r="AC33" s="4">
        <v>1.8461687939957601</v>
      </c>
      <c r="AD33" s="4">
        <v>0.36149818254635002</v>
      </c>
      <c r="AE33" s="4">
        <v>0.36247837721863801</v>
      </c>
      <c r="AF33" s="4">
        <v>1.7004924597221101</v>
      </c>
      <c r="AG33" s="4">
        <v>1.8359379999999901E-2</v>
      </c>
      <c r="AH33" s="4">
        <v>-1.73624246432783</v>
      </c>
      <c r="AI33" s="4">
        <v>1.9531199999999901E-3</v>
      </c>
      <c r="AJ33" s="4">
        <v>4.8828099999998903E-3</v>
      </c>
      <c r="AK33" s="4">
        <v>0</v>
      </c>
      <c r="AL33" s="4">
        <v>0</v>
      </c>
      <c r="AM33" s="4">
        <v>9.7656199999999003E-3</v>
      </c>
      <c r="AN33" s="4">
        <v>3.0598966666666502E-2</v>
      </c>
      <c r="AO33" s="4">
        <v>3.2551999999999E-3</v>
      </c>
      <c r="AP33" s="4">
        <v>8.1380166666665896E-3</v>
      </c>
      <c r="AQ33" s="4">
        <v>0</v>
      </c>
      <c r="AR33" s="4">
        <v>0</v>
      </c>
      <c r="AS33" s="4">
        <v>1.6276033333333301E-2</v>
      </c>
      <c r="AT33" s="4">
        <v>183.59379999999999</v>
      </c>
      <c r="AU33" s="4">
        <v>19.531199999999998</v>
      </c>
      <c r="AV33" s="4">
        <v>48.8280999999999</v>
      </c>
      <c r="AW33" s="4">
        <v>0</v>
      </c>
      <c r="AX33" s="4">
        <v>0</v>
      </c>
      <c r="AY33" s="4">
        <v>97.656199999999899</v>
      </c>
      <c r="AZ33" s="4">
        <v>1266510</v>
      </c>
      <c r="BA33" s="4">
        <v>58.543989999999901</v>
      </c>
      <c r="BB33" s="4">
        <v>58.543989999999901</v>
      </c>
      <c r="BC33" s="4">
        <v>1.7671451069814299</v>
      </c>
      <c r="BD33" s="6">
        <v>4.6224656733859097E-5</v>
      </c>
      <c r="BE33" s="6">
        <v>4.6224656733859097E-5</v>
      </c>
      <c r="BF33" s="4">
        <v>-4.3354635162234301</v>
      </c>
      <c r="BG33" s="6">
        <v>4.6215789999999998E-5</v>
      </c>
      <c r="BH33" s="4">
        <v>-4.3355470628274597</v>
      </c>
      <c r="BI33" s="6">
        <v>4.6214310000000003E-5</v>
      </c>
      <c r="BJ33" s="4">
        <v>-6.6439639999999898</v>
      </c>
      <c r="BK33" s="4">
        <v>0.51691810000000005</v>
      </c>
      <c r="BL33" s="6">
        <v>-5.2458835698099499E-6</v>
      </c>
      <c r="BM33" s="6">
        <v>4.08143717775619E-7</v>
      </c>
      <c r="BN33" s="6">
        <v>-5.24487E-6</v>
      </c>
      <c r="BO33" s="6">
        <v>4.080527E-7</v>
      </c>
      <c r="BP33" s="6">
        <v>9.0807589999999997E-7</v>
      </c>
      <c r="BQ33" s="4">
        <v>-0.113611899999999</v>
      </c>
      <c r="BR33" s="4">
        <v>8.9729329999999607E-3</v>
      </c>
      <c r="BS33" s="4">
        <v>1.0001168565585701</v>
      </c>
      <c r="BT33" s="6">
        <v>3.3694964903553799E-5</v>
      </c>
      <c r="BU33" s="6">
        <v>3.3690099999999998E-5</v>
      </c>
      <c r="BV33" s="4">
        <v>1.0001579142683401</v>
      </c>
      <c r="BW33" s="6">
        <v>2.1583643240084901E-5</v>
      </c>
      <c r="BX33" s="7">
        <v>2.1579820000000001E-5</v>
      </c>
      <c r="BY33" s="4">
        <v>10.480239999999901</v>
      </c>
      <c r="BZ33" s="4">
        <v>310.03100000000001</v>
      </c>
      <c r="CA33" s="4">
        <v>2.4914009014908198</v>
      </c>
      <c r="CB33" s="4">
        <v>516.71833333333302</v>
      </c>
      <c r="CC33" s="4">
        <v>2.71324965110718</v>
      </c>
      <c r="CD33" s="4">
        <v>21.102640000000001</v>
      </c>
      <c r="CE33" s="4">
        <v>5.3030765123948296</v>
      </c>
      <c r="CF33" s="4">
        <v>7.760364</v>
      </c>
      <c r="CG33" s="4">
        <v>56.435899999999997</v>
      </c>
      <c r="CH33" s="4">
        <v>1.7515554481812701</v>
      </c>
      <c r="CI33" s="4">
        <v>94.059833333333302</v>
      </c>
      <c r="CJ33" s="4">
        <v>1.97340419779762</v>
      </c>
      <c r="CK33" s="4">
        <v>0.18226339999999899</v>
      </c>
      <c r="CL33" s="4">
        <v>0.50295414101129599</v>
      </c>
      <c r="CM33" s="4">
        <v>0.43116619283521501</v>
      </c>
      <c r="CN33" s="4">
        <v>0.49221122863627897</v>
      </c>
      <c r="CO33" s="4">
        <v>9.4478659999999895E-2</v>
      </c>
      <c r="CP33" s="4">
        <v>9.0542459999999894E-2</v>
      </c>
      <c r="CQ33" s="4">
        <v>0.40825149999999999</v>
      </c>
      <c r="CR33" s="4">
        <v>1.1890639999999999</v>
      </c>
      <c r="CS33" s="4">
        <v>0.60493629999999898</v>
      </c>
      <c r="CT33" s="4">
        <v>1</v>
      </c>
      <c r="CU33" s="4">
        <v>1</v>
      </c>
      <c r="CV33" s="4">
        <v>1</v>
      </c>
      <c r="CW33" s="4">
        <v>1</v>
      </c>
      <c r="CX33" s="4">
        <v>0</v>
      </c>
      <c r="CY33" s="4">
        <v>0</v>
      </c>
      <c r="CZ33" s="4">
        <v>255</v>
      </c>
      <c r="DA33" s="4">
        <v>3.9215686274508901E-3</v>
      </c>
      <c r="DB33" s="4">
        <v>3.90625E-3</v>
      </c>
      <c r="DC33" s="4">
        <v>7.8125E-3</v>
      </c>
      <c r="DD33" s="4">
        <v>2.44138747709999E-4</v>
      </c>
      <c r="DE33" s="4">
        <v>6.2255380666051699E-2</v>
      </c>
      <c r="DF33" s="4">
        <v>1266702</v>
      </c>
      <c r="DG33" s="4">
        <v>1266640</v>
      </c>
      <c r="DH33" s="4">
        <v>1266730</v>
      </c>
      <c r="DI33" s="4">
        <v>1266510</v>
      </c>
      <c r="DJ33" s="4">
        <v>1266510</v>
      </c>
      <c r="DK33" s="4">
        <v>1266640</v>
      </c>
      <c r="DL33" s="4">
        <v>42.67501</v>
      </c>
      <c r="DM33" s="4">
        <v>70.909930000000003</v>
      </c>
      <c r="DN33" s="4">
        <v>25.220490000000002</v>
      </c>
      <c r="DO33" s="4">
        <v>0</v>
      </c>
      <c r="DP33" s="4">
        <v>0</v>
      </c>
      <c r="DQ33" s="4">
        <v>67.25694</v>
      </c>
      <c r="DR33" s="4">
        <v>1266658</v>
      </c>
      <c r="DS33" s="4">
        <v>1266570</v>
      </c>
      <c r="DT33" s="4">
        <v>1266710</v>
      </c>
      <c r="DU33" s="4">
        <v>1266510</v>
      </c>
      <c r="DV33" s="4">
        <v>1266510</v>
      </c>
      <c r="DW33" s="4">
        <v>1266580</v>
      </c>
      <c r="DX33" s="6">
        <v>-8.5538381999999902E-16</v>
      </c>
      <c r="DY33" s="6">
        <v>8.5538381999999902E-16</v>
      </c>
      <c r="DZ33" s="6">
        <v>4.0228279999999999E-16</v>
      </c>
      <c r="EA33" s="6">
        <v>-3.670594E-16</v>
      </c>
      <c r="EB33" s="4">
        <v>0</v>
      </c>
      <c r="EC33" s="4">
        <v>0</v>
      </c>
      <c r="ED33" s="6">
        <v>-1.5204160000000001E-16</v>
      </c>
    </row>
    <row r="34" spans="1:134" x14ac:dyDescent="0.3">
      <c r="A34" s="4">
        <v>10</v>
      </c>
      <c r="B34" s="4">
        <v>1</v>
      </c>
      <c r="C34" s="4">
        <v>6706</v>
      </c>
      <c r="D34" s="4">
        <v>912</v>
      </c>
      <c r="E34" s="4">
        <v>5</v>
      </c>
      <c r="F34" s="4">
        <v>8</v>
      </c>
      <c r="G34" s="4">
        <v>6</v>
      </c>
      <c r="H34" s="4">
        <v>6</v>
      </c>
      <c r="I34" s="4">
        <v>0</v>
      </c>
      <c r="J34" s="4">
        <v>0</v>
      </c>
      <c r="K34" s="4">
        <v>0</v>
      </c>
      <c r="L34" s="4">
        <v>3</v>
      </c>
      <c r="M34" s="4">
        <v>14</v>
      </c>
      <c r="N34" s="4">
        <v>4</v>
      </c>
      <c r="O34" s="4">
        <v>0</v>
      </c>
      <c r="P34" s="4">
        <v>-1</v>
      </c>
      <c r="Q34" s="4">
        <v>4</v>
      </c>
      <c r="R34" s="4">
        <v>-2.5</v>
      </c>
      <c r="S34" s="4">
        <v>0</v>
      </c>
      <c r="T34" s="4">
        <v>0.9</v>
      </c>
      <c r="U34" s="4">
        <v>0.78755349766361604</v>
      </c>
      <c r="V34" s="4">
        <v>0.14567633427365401</v>
      </c>
      <c r="W34" s="4">
        <v>1.6697838714609801</v>
      </c>
      <c r="X34" s="4">
        <v>0.406105168015165</v>
      </c>
      <c r="Y34" s="4">
        <v>0.31929236691672203</v>
      </c>
      <c r="Z34" s="4">
        <v>1.5241075371873301</v>
      </c>
      <c r="AA34" s="4">
        <v>1.0036657643379401</v>
      </c>
      <c r="AB34" s="4">
        <v>0.14567633427365401</v>
      </c>
      <c r="AC34" s="4">
        <v>1.8461687939957601</v>
      </c>
      <c r="AD34" s="4">
        <v>0.36149818254635002</v>
      </c>
      <c r="AE34" s="4">
        <v>0.36247837721863801</v>
      </c>
      <c r="AF34" s="4">
        <v>1.7004924597221101</v>
      </c>
      <c r="AG34" s="4">
        <v>2.1972649999999899E-2</v>
      </c>
      <c r="AH34" s="4">
        <v>-1.6582248080814099</v>
      </c>
      <c r="AI34" s="4">
        <v>1.9531199999999901E-3</v>
      </c>
      <c r="AJ34" s="4">
        <v>4.8828099999998903E-3</v>
      </c>
      <c r="AK34" s="4">
        <v>0</v>
      </c>
      <c r="AL34" s="4">
        <v>0</v>
      </c>
      <c r="AM34" s="4">
        <v>1.1718799999999901E-2</v>
      </c>
      <c r="AN34" s="4">
        <v>2.7465812499999898E-2</v>
      </c>
      <c r="AO34" s="4">
        <v>2.4413999999999001E-3</v>
      </c>
      <c r="AP34" s="4">
        <v>6.1035124999999002E-3</v>
      </c>
      <c r="AQ34" s="4">
        <v>0</v>
      </c>
      <c r="AR34" s="4">
        <v>0</v>
      </c>
      <c r="AS34" s="4">
        <v>1.4648499999999899E-2</v>
      </c>
      <c r="AT34" s="4">
        <v>219.72649999999999</v>
      </c>
      <c r="AU34" s="4">
        <v>19.531199999999998</v>
      </c>
      <c r="AV34" s="4">
        <v>48.8280999999999</v>
      </c>
      <c r="AW34" s="4">
        <v>0</v>
      </c>
      <c r="AX34" s="4">
        <v>0</v>
      </c>
      <c r="AY34" s="4">
        <v>117.18799999999899</v>
      </c>
      <c r="AZ34" s="4">
        <v>1266510</v>
      </c>
      <c r="BA34" s="4">
        <v>78.689639999999898</v>
      </c>
      <c r="BB34" s="4">
        <v>78.689639999999898</v>
      </c>
      <c r="BC34" s="4">
        <v>1.89558135246755</v>
      </c>
      <c r="BD34" s="6">
        <v>6.2131084634152095E-5</v>
      </c>
      <c r="BE34" s="6">
        <v>6.2131084634152095E-5</v>
      </c>
      <c r="BF34" s="4">
        <v>-4.2070272707373197</v>
      </c>
      <c r="BG34" s="6">
        <v>6.2122260000000004E-5</v>
      </c>
      <c r="BH34" s="4">
        <v>-4.2070888194683702</v>
      </c>
      <c r="BI34" s="6">
        <v>6.212434E-5</v>
      </c>
      <c r="BJ34" s="4">
        <v>-3.1298077999999898</v>
      </c>
      <c r="BK34" s="4">
        <v>-0.220394599999999</v>
      </c>
      <c r="BL34" s="6">
        <v>-2.4712065439672801E-6</v>
      </c>
      <c r="BM34" s="6">
        <v>-1.74017260029529E-7</v>
      </c>
      <c r="BN34" s="6">
        <v>-2.47077892999999E-6</v>
      </c>
      <c r="BO34" s="6">
        <v>-1.7399793E-7</v>
      </c>
      <c r="BP34" s="6">
        <v>1.2031049999999899E-6</v>
      </c>
      <c r="BQ34" s="4">
        <v>-3.9510494999999902E-2</v>
      </c>
      <c r="BR34" s="4">
        <v>-2.7266054999999499E-3</v>
      </c>
      <c r="BS34" s="4">
        <v>1.0000394785670801</v>
      </c>
      <c r="BT34" s="6">
        <v>4.00598810905559E-5</v>
      </c>
      <c r="BU34" s="6">
        <v>4.0056180000000003E-5</v>
      </c>
      <c r="BV34" s="4">
        <v>1.0000157914268299</v>
      </c>
      <c r="BW34" s="6">
        <v>2.8694909633559899E-5</v>
      </c>
      <c r="BX34" s="7">
        <v>2.8693589999999998E-5</v>
      </c>
      <c r="BY34" s="4">
        <v>10.4874499999999</v>
      </c>
      <c r="BZ34" s="4">
        <v>311.03460000000001</v>
      </c>
      <c r="CA34" s="4">
        <v>2.4928042744111498</v>
      </c>
      <c r="CB34" s="4">
        <v>388.79325</v>
      </c>
      <c r="CC34" s="4">
        <v>2.5897142874192101</v>
      </c>
      <c r="CD34" s="4">
        <v>21.087859999999999</v>
      </c>
      <c r="CE34" s="4">
        <v>3.9581516248222699</v>
      </c>
      <c r="CF34" s="4">
        <v>7.7593199999999998</v>
      </c>
      <c r="CG34" s="4">
        <v>56.418579999999999</v>
      </c>
      <c r="CH34" s="4">
        <v>1.7514221450330101</v>
      </c>
      <c r="CI34" s="4">
        <v>70.523224999999996</v>
      </c>
      <c r="CJ34" s="4">
        <v>1.8483321580410701</v>
      </c>
      <c r="CK34" s="4">
        <v>0.182004799999999</v>
      </c>
      <c r="CL34" s="4">
        <v>0.50142588690425205</v>
      </c>
      <c r="CM34" s="4">
        <v>0.43121897033436901</v>
      </c>
      <c r="CN34" s="4">
        <v>0.49224452317295903</v>
      </c>
      <c r="CO34" s="4">
        <v>7.08478099999999E-2</v>
      </c>
      <c r="CP34" s="4">
        <v>6.78496499999999E-2</v>
      </c>
      <c r="CQ34" s="4">
        <v>0.30572559999999999</v>
      </c>
      <c r="CR34" s="4">
        <v>1.1385989999999999</v>
      </c>
      <c r="CS34" s="4">
        <v>0.61717489999999997</v>
      </c>
      <c r="CT34" s="4">
        <v>1</v>
      </c>
      <c r="CU34" s="4">
        <v>1</v>
      </c>
      <c r="CV34" s="4">
        <v>1</v>
      </c>
      <c r="CW34" s="4">
        <v>1</v>
      </c>
      <c r="CX34" s="4">
        <v>0</v>
      </c>
      <c r="CY34" s="4">
        <v>0</v>
      </c>
      <c r="CZ34" s="4">
        <v>255</v>
      </c>
      <c r="DA34" s="4">
        <v>3.9215686274508901E-3</v>
      </c>
      <c r="DB34" s="4">
        <v>3.90625E-3</v>
      </c>
      <c r="DC34" s="4">
        <v>7.8125E-3</v>
      </c>
      <c r="DD34" s="4">
        <v>2.44138747709999E-4</v>
      </c>
      <c r="DE34" s="4">
        <v>6.2255380666051699E-2</v>
      </c>
      <c r="DF34" s="4">
        <v>1266615</v>
      </c>
      <c r="DG34" s="4">
        <v>1266640</v>
      </c>
      <c r="DH34" s="4">
        <v>1266730</v>
      </c>
      <c r="DI34" s="4">
        <v>1266510</v>
      </c>
      <c r="DJ34" s="4">
        <v>1266510</v>
      </c>
      <c r="DK34" s="4">
        <v>1266770</v>
      </c>
      <c r="DL34" s="4">
        <v>50.736240000000002</v>
      </c>
      <c r="DM34" s="4">
        <v>70.956530000000001</v>
      </c>
      <c r="DN34" s="4">
        <v>24.7659699999999</v>
      </c>
      <c r="DO34" s="4">
        <v>0</v>
      </c>
      <c r="DP34" s="4">
        <v>0</v>
      </c>
      <c r="DQ34" s="4">
        <v>2.6362569999999899</v>
      </c>
      <c r="DR34" s="4">
        <v>1266560</v>
      </c>
      <c r="DS34" s="4">
        <v>1266570</v>
      </c>
      <c r="DT34" s="4">
        <v>1266710</v>
      </c>
      <c r="DU34" s="4">
        <v>1266510</v>
      </c>
      <c r="DV34" s="4">
        <v>1266510</v>
      </c>
      <c r="DW34" s="4">
        <v>1266770</v>
      </c>
      <c r="DX34" s="6">
        <v>6.2045624000000001E-16</v>
      </c>
      <c r="DY34" s="6">
        <v>-6.2045624000000001E-16</v>
      </c>
      <c r="DZ34" s="6">
        <v>-9.1149999999996507E-19</v>
      </c>
      <c r="EA34" s="6">
        <v>1.4111014999999999E-15</v>
      </c>
      <c r="EB34" s="4">
        <v>0</v>
      </c>
      <c r="EC34" s="4">
        <v>0</v>
      </c>
      <c r="ED34" s="6">
        <v>1.9043633999999998E-15</v>
      </c>
    </row>
    <row r="35" spans="1:134" x14ac:dyDescent="0.3">
      <c r="A35" s="4">
        <v>10</v>
      </c>
      <c r="B35" s="4">
        <v>1</v>
      </c>
      <c r="C35" s="4">
        <v>6706</v>
      </c>
      <c r="D35" s="4">
        <v>1080</v>
      </c>
      <c r="E35" s="4">
        <v>6</v>
      </c>
      <c r="F35" s="4">
        <v>20</v>
      </c>
      <c r="G35" s="4">
        <v>6</v>
      </c>
      <c r="H35" s="4">
        <v>6</v>
      </c>
      <c r="I35" s="4">
        <v>0</v>
      </c>
      <c r="J35" s="4">
        <v>0</v>
      </c>
      <c r="K35" s="4">
        <v>0</v>
      </c>
      <c r="L35" s="4">
        <v>3</v>
      </c>
      <c r="M35" s="4">
        <v>14</v>
      </c>
      <c r="N35" s="4">
        <v>4</v>
      </c>
      <c r="O35" s="4">
        <v>0</v>
      </c>
      <c r="P35" s="4">
        <v>-1</v>
      </c>
      <c r="Q35" s="4">
        <v>4</v>
      </c>
      <c r="R35" s="4">
        <v>-2.5</v>
      </c>
      <c r="S35" s="4">
        <v>0</v>
      </c>
      <c r="T35" s="4">
        <v>0.9</v>
      </c>
      <c r="U35" s="4">
        <v>0.78755349766361604</v>
      </c>
      <c r="V35" s="4">
        <v>0.14567633427365401</v>
      </c>
      <c r="W35" s="4">
        <v>1.6697838714609801</v>
      </c>
      <c r="X35" s="4">
        <v>0.406105168015165</v>
      </c>
      <c r="Y35" s="4">
        <v>0.31929236691672203</v>
      </c>
      <c r="Z35" s="4">
        <v>1.5241075371873301</v>
      </c>
      <c r="AA35" s="4">
        <v>1.0036657643379401</v>
      </c>
      <c r="AB35" s="4">
        <v>0.14567633427365401</v>
      </c>
      <c r="AC35" s="4">
        <v>1.8461687939957601</v>
      </c>
      <c r="AD35" s="4">
        <v>0.36149818254635002</v>
      </c>
      <c r="AE35" s="4">
        <v>0.36247837721863801</v>
      </c>
      <c r="AF35" s="4">
        <v>1.7004924597221101</v>
      </c>
      <c r="AG35" s="4">
        <v>6.8554689999999904E-2</v>
      </c>
      <c r="AH35" s="4">
        <v>-1.16538336148087</v>
      </c>
      <c r="AI35" s="4">
        <v>1.9531199999999901E-3</v>
      </c>
      <c r="AJ35" s="4">
        <v>4.8828099999998903E-3</v>
      </c>
      <c r="AK35" s="4">
        <v>0</v>
      </c>
      <c r="AL35" s="4">
        <v>0</v>
      </c>
      <c r="AM35" s="4">
        <v>3.4472639999999902E-2</v>
      </c>
      <c r="AN35" s="4">
        <v>3.4277344999999897E-2</v>
      </c>
      <c r="AO35" s="4">
        <v>9.7655999999999904E-4</v>
      </c>
      <c r="AP35" s="4">
        <v>2.4414049999999E-3</v>
      </c>
      <c r="AQ35" s="4">
        <v>0</v>
      </c>
      <c r="AR35" s="4">
        <v>0</v>
      </c>
      <c r="AS35" s="4">
        <v>1.7236319999999899E-2</v>
      </c>
      <c r="AT35" s="4">
        <v>685.54689999999903</v>
      </c>
      <c r="AU35" s="4">
        <v>19.531199999999998</v>
      </c>
      <c r="AV35" s="4">
        <v>48.8280999999999</v>
      </c>
      <c r="AW35" s="4">
        <v>0</v>
      </c>
      <c r="AX35" s="4">
        <v>0</v>
      </c>
      <c r="AY35" s="4">
        <v>344.72639999999899</v>
      </c>
      <c r="AZ35" s="4">
        <v>1266510</v>
      </c>
      <c r="BA35" s="4">
        <v>199.1884</v>
      </c>
      <c r="BB35" s="4">
        <v>199.1884</v>
      </c>
      <c r="BC35" s="4">
        <v>2.2989277628854401</v>
      </c>
      <c r="BD35" s="4">
        <v>1.5727345224271901E-4</v>
      </c>
      <c r="BE35" s="4">
        <v>1.5727345224271901E-4</v>
      </c>
      <c r="BF35" s="4">
        <v>-3.80368086031958</v>
      </c>
      <c r="BG35" s="4">
        <v>1.5722649999994E-4</v>
      </c>
      <c r="BH35" s="4">
        <v>-3.8038109932709299</v>
      </c>
      <c r="BI35" s="4">
        <v>1.5724799999994999E-4</v>
      </c>
      <c r="BJ35" s="4">
        <v>-3.7380545999999999</v>
      </c>
      <c r="BK35" s="4">
        <v>-3.8584999999999998</v>
      </c>
      <c r="BL35" s="6">
        <v>-2.95146078593931E-6</v>
      </c>
      <c r="BM35" s="6">
        <v>-3.0465610220211399E-6</v>
      </c>
      <c r="BN35" s="6">
        <v>-2.9506255999999901E-6</v>
      </c>
      <c r="BO35" s="6">
        <v>-3.046072E-6</v>
      </c>
      <c r="BP35" s="6">
        <v>1.7295269999999901E-6</v>
      </c>
      <c r="BQ35" s="4">
        <v>-1.8666974999999902E-2</v>
      </c>
      <c r="BR35" s="4">
        <v>-1.9369739999999899E-2</v>
      </c>
      <c r="BS35" s="4">
        <v>1.0001215939866199</v>
      </c>
      <c r="BT35" s="6">
        <v>2.5292647985408699E-5</v>
      </c>
      <c r="BU35" s="6">
        <v>2.5289329299999999E-5</v>
      </c>
      <c r="BV35" s="4">
        <v>1.00000789571341</v>
      </c>
      <c r="BW35" s="6">
        <v>3.7257360778833099E-7</v>
      </c>
      <c r="BX35" s="7">
        <v>3.7257120000000002E-7</v>
      </c>
      <c r="BY35" s="4">
        <v>10.50037</v>
      </c>
      <c r="BZ35" s="4">
        <v>312.8331</v>
      </c>
      <c r="CA35" s="4">
        <v>2.4953078815288001</v>
      </c>
      <c r="CB35" s="4">
        <v>156.41655</v>
      </c>
      <c r="CC35" s="4">
        <v>2.19427788586481</v>
      </c>
      <c r="CD35" s="4">
        <v>21.061250000000001</v>
      </c>
      <c r="CE35" s="4">
        <v>1.57270297286548</v>
      </c>
      <c r="CF35" s="4">
        <v>7.757441</v>
      </c>
      <c r="CG35" s="4">
        <v>56.387549999999997</v>
      </c>
      <c r="CH35" s="4">
        <v>1.7511832205234099</v>
      </c>
      <c r="CI35" s="4">
        <v>28.193774999999999</v>
      </c>
      <c r="CJ35" s="4">
        <v>1.45015322485943</v>
      </c>
      <c r="CK35" s="4">
        <v>0.18154119999999899</v>
      </c>
      <c r="CL35" s="4">
        <v>0.49871108117123802</v>
      </c>
      <c r="CM35" s="4">
        <v>0.431314211952189</v>
      </c>
      <c r="CN35" s="4">
        <v>0.49230261545870502</v>
      </c>
      <c r="CO35" s="4">
        <v>2.8331079999999901E-2</v>
      </c>
      <c r="CP35" s="4">
        <v>2.7098769999999901E-2</v>
      </c>
      <c r="CQ35" s="4">
        <v>0.121958199999999</v>
      </c>
      <c r="CR35" s="4">
        <v>1.3666370000000001</v>
      </c>
      <c r="CS35" s="4">
        <v>0.68055689999999902</v>
      </c>
      <c r="CT35" s="4">
        <v>1</v>
      </c>
      <c r="CU35" s="4">
        <v>1</v>
      </c>
      <c r="CV35" s="4">
        <v>1</v>
      </c>
      <c r="CW35" s="4">
        <v>1</v>
      </c>
      <c r="CX35" s="4">
        <v>0</v>
      </c>
      <c r="CY35" s="4">
        <v>0</v>
      </c>
      <c r="CZ35" s="4">
        <v>255</v>
      </c>
      <c r="DA35" s="4">
        <v>3.9215686274508901E-3</v>
      </c>
      <c r="DB35" s="4">
        <v>3.90625E-3</v>
      </c>
      <c r="DC35" s="4">
        <v>7.8125E-3</v>
      </c>
      <c r="DD35" s="4">
        <v>2.44138747709999E-4</v>
      </c>
      <c r="DE35" s="4">
        <v>6.2255380666051699E-2</v>
      </c>
      <c r="DF35" s="4">
        <v>1266695</v>
      </c>
      <c r="DG35" s="4">
        <v>1266640</v>
      </c>
      <c r="DH35" s="4">
        <v>1266730</v>
      </c>
      <c r="DI35" s="4">
        <v>1266510</v>
      </c>
      <c r="DJ35" s="4">
        <v>1266510</v>
      </c>
      <c r="DK35" s="4">
        <v>1266732</v>
      </c>
      <c r="DL35" s="4">
        <v>32.033391599999902</v>
      </c>
      <c r="DM35" s="4">
        <v>71.040419999999997</v>
      </c>
      <c r="DN35" s="4">
        <v>23.967759999999998</v>
      </c>
      <c r="DO35" s="4">
        <v>0</v>
      </c>
      <c r="DP35" s="4">
        <v>0</v>
      </c>
      <c r="DQ35" s="4">
        <v>26.925072</v>
      </c>
      <c r="DR35" s="4">
        <v>1266664</v>
      </c>
      <c r="DS35" s="4">
        <v>1266570</v>
      </c>
      <c r="DT35" s="4">
        <v>1266708</v>
      </c>
      <c r="DU35" s="4">
        <v>1266510</v>
      </c>
      <c r="DV35" s="4">
        <v>1266510</v>
      </c>
      <c r="DW35" s="4">
        <v>1266709</v>
      </c>
      <c r="DX35" s="6">
        <v>1.0776178799999999E-15</v>
      </c>
      <c r="DY35" s="6">
        <v>-1.0776178799999999E-15</v>
      </c>
      <c r="DZ35" s="6">
        <v>-6.4028629999999997E-16</v>
      </c>
      <c r="EA35" s="6">
        <v>6.4644939999999999E-16</v>
      </c>
      <c r="EB35" s="4">
        <v>0</v>
      </c>
      <c r="EC35" s="4">
        <v>0</v>
      </c>
      <c r="ED35" s="6">
        <v>-1.90259999999999E-16</v>
      </c>
    </row>
    <row r="36" spans="1:134" x14ac:dyDescent="0.3">
      <c r="A36" s="4">
        <v>10</v>
      </c>
      <c r="B36" s="4">
        <v>1</v>
      </c>
      <c r="C36" s="4">
        <v>6706</v>
      </c>
      <c r="D36" s="4">
        <v>1248</v>
      </c>
      <c r="E36" s="4">
        <v>7</v>
      </c>
      <c r="F36" s="4">
        <v>80</v>
      </c>
      <c r="G36" s="4">
        <v>6</v>
      </c>
      <c r="H36" s="4">
        <v>6</v>
      </c>
      <c r="I36" s="4">
        <v>0</v>
      </c>
      <c r="J36" s="4">
        <v>0</v>
      </c>
      <c r="K36" s="4">
        <v>0</v>
      </c>
      <c r="L36" s="4">
        <v>3</v>
      </c>
      <c r="M36" s="4">
        <v>14</v>
      </c>
      <c r="N36" s="4">
        <v>4</v>
      </c>
      <c r="O36" s="4">
        <v>0</v>
      </c>
      <c r="P36" s="4">
        <v>-1</v>
      </c>
      <c r="Q36" s="4">
        <v>4</v>
      </c>
      <c r="R36" s="4">
        <v>-2.5</v>
      </c>
      <c r="S36" s="4">
        <v>0</v>
      </c>
      <c r="T36" s="4">
        <v>0.9</v>
      </c>
      <c r="U36" s="4">
        <v>0.78755349766361604</v>
      </c>
      <c r="V36" s="4">
        <v>0.14567633427365401</v>
      </c>
      <c r="W36" s="4">
        <v>1.6697838714609801</v>
      </c>
      <c r="X36" s="4">
        <v>0.406105168015165</v>
      </c>
      <c r="Y36" s="4">
        <v>0.31929236691672203</v>
      </c>
      <c r="Z36" s="4">
        <v>1.5241075371873301</v>
      </c>
      <c r="AA36" s="4">
        <v>1.0036657643379401</v>
      </c>
      <c r="AB36" s="4">
        <v>0.14567633427365401</v>
      </c>
      <c r="AC36" s="4">
        <v>1.8461687939957601</v>
      </c>
      <c r="AD36" s="4">
        <v>0.36149818254635002</v>
      </c>
      <c r="AE36" s="4">
        <v>0.36247837721863801</v>
      </c>
      <c r="AF36" s="4">
        <v>1.7004924597221101</v>
      </c>
      <c r="AG36" s="4">
        <v>2.7821289999999999</v>
      </c>
      <c r="AH36" s="4">
        <v>0.39253913907432397</v>
      </c>
      <c r="AI36" s="4">
        <v>1.9531199999999901E-3</v>
      </c>
      <c r="AJ36" s="4">
        <v>4.8828099999998903E-3</v>
      </c>
      <c r="AK36" s="4">
        <v>0</v>
      </c>
      <c r="AL36" s="4">
        <v>0</v>
      </c>
      <c r="AM36" s="4">
        <v>0.12373049999999899</v>
      </c>
      <c r="AN36" s="4">
        <v>0.34776612499999998</v>
      </c>
      <c r="AO36" s="4">
        <v>2.44139999999999E-4</v>
      </c>
      <c r="AP36" s="4">
        <v>6.1035124999989901E-4</v>
      </c>
      <c r="AQ36" s="4">
        <v>0</v>
      </c>
      <c r="AR36" s="4">
        <v>0</v>
      </c>
      <c r="AS36" s="4">
        <v>1.54663124999999E-2</v>
      </c>
      <c r="AT36" s="4">
        <v>27821.29</v>
      </c>
      <c r="AU36" s="4">
        <v>19.531199999999998</v>
      </c>
      <c r="AV36" s="4">
        <v>48.8280999999999</v>
      </c>
      <c r="AW36" s="4">
        <v>0</v>
      </c>
      <c r="AX36" s="4">
        <v>0</v>
      </c>
      <c r="AY36" s="4">
        <v>1237.3049999999901</v>
      </c>
      <c r="AZ36" s="4">
        <v>1266510</v>
      </c>
      <c r="BA36" s="4">
        <v>686.79169999999999</v>
      </c>
      <c r="BB36" s="4">
        <v>672.73249999999996</v>
      </c>
      <c r="BC36" s="4">
        <v>2.8271490522723401</v>
      </c>
      <c r="BD36" s="4">
        <v>5.4227104405015002E-4</v>
      </c>
      <c r="BE36" s="4">
        <v>5.3117030264264995E-4</v>
      </c>
      <c r="BF36" s="4">
        <v>-3.27545957093256</v>
      </c>
      <c r="BG36" s="4">
        <v>5.4730539999996001E-4</v>
      </c>
      <c r="BH36" s="4">
        <v>-3.2625110450594401</v>
      </c>
      <c r="BI36" s="4">
        <v>5.3079629999994995E-4</v>
      </c>
      <c r="BJ36" s="4">
        <v>63.630870000000002</v>
      </c>
      <c r="BK36" s="4">
        <v>99.574919999999906</v>
      </c>
      <c r="BL36" s="6">
        <v>5.0241111400620501E-5</v>
      </c>
      <c r="BM36" s="6">
        <v>7.8621503185920304E-5</v>
      </c>
      <c r="BN36" s="6">
        <v>5.0203300000000001E-5</v>
      </c>
      <c r="BO36" s="6">
        <v>7.8565719999999905E-5</v>
      </c>
      <c r="BP36" s="6">
        <v>8.0909109999999907E-5</v>
      </c>
      <c r="BQ36" s="4">
        <v>9.3033129999999895E-2</v>
      </c>
      <c r="BR36" s="4">
        <v>0.14889089999999899</v>
      </c>
      <c r="BS36" s="4">
        <v>1.00014054369882</v>
      </c>
      <c r="BT36" s="6">
        <v>1.91906498961713E-5</v>
      </c>
      <c r="BU36" s="6">
        <v>1.9187427999999999E-5</v>
      </c>
      <c r="BV36" s="4">
        <v>1.0001002755603901</v>
      </c>
      <c r="BW36" s="6">
        <v>2.07167175940182E-7</v>
      </c>
      <c r="BX36" s="7">
        <v>2.071466E-7</v>
      </c>
      <c r="BY36" s="4">
        <v>10.50681</v>
      </c>
      <c r="BZ36" s="4">
        <v>313.7287</v>
      </c>
      <c r="CA36" s="4">
        <v>2.4965492379764598</v>
      </c>
      <c r="CB36" s="4">
        <v>39.2160875</v>
      </c>
      <c r="CC36" s="4">
        <v>1.59345925098451</v>
      </c>
      <c r="CD36" s="4">
        <v>21.047969999999999</v>
      </c>
      <c r="CE36" s="4">
        <v>0.46773754755708902</v>
      </c>
      <c r="CF36" s="4">
        <v>7.7565030000000004</v>
      </c>
      <c r="CG36" s="4">
        <v>56.372109999999999</v>
      </c>
      <c r="CH36" s="4">
        <v>1.7510642866666699</v>
      </c>
      <c r="CI36" s="4">
        <v>7.0465137499999999</v>
      </c>
      <c r="CJ36" s="4">
        <v>0.84797429967473403</v>
      </c>
      <c r="CK36" s="4">
        <v>0.18131019999999901</v>
      </c>
      <c r="CL36" s="4">
        <v>0.49737066251263401</v>
      </c>
      <c r="CM36" s="4">
        <v>0.43136138695401599</v>
      </c>
      <c r="CN36" s="4">
        <v>0.49233219191316901</v>
      </c>
      <c r="CO36" s="4">
        <v>7.0817619999999498E-3</v>
      </c>
      <c r="CP36" s="4">
        <v>6.7695729999999602E-3</v>
      </c>
      <c r="CQ36" s="4">
        <v>3.0448269999999899E-2</v>
      </c>
      <c r="CR36" s="4">
        <v>13.703324</v>
      </c>
      <c r="CS36" s="4">
        <v>0.61017390000000005</v>
      </c>
      <c r="CT36" s="4">
        <v>1</v>
      </c>
      <c r="CU36" s="4">
        <v>1</v>
      </c>
      <c r="CV36" s="4">
        <v>1</v>
      </c>
      <c r="CW36" s="4">
        <v>1</v>
      </c>
      <c r="CX36" s="4">
        <v>0</v>
      </c>
      <c r="CY36" s="4">
        <v>0</v>
      </c>
      <c r="CZ36" s="4">
        <v>210.4</v>
      </c>
      <c r="DA36" s="4">
        <v>4.7542978383535396E-3</v>
      </c>
      <c r="DB36" s="4">
        <v>3.90625E-3</v>
      </c>
      <c r="DC36" s="4">
        <v>8.9843749999999993E-3</v>
      </c>
      <c r="DD36" s="4">
        <v>1.62477519336121E-3</v>
      </c>
      <c r="DE36" s="4">
        <v>0.341602557496262</v>
      </c>
      <c r="DF36" s="4">
        <v>1266714</v>
      </c>
      <c r="DG36" s="4">
        <v>1266640</v>
      </c>
      <c r="DH36" s="4">
        <v>1266730</v>
      </c>
      <c r="DI36" s="4">
        <v>1266510</v>
      </c>
      <c r="DJ36" s="4">
        <v>1266510</v>
      </c>
      <c r="DK36" s="4">
        <v>1266647</v>
      </c>
      <c r="DL36" s="4">
        <v>24.305150000000001</v>
      </c>
      <c r="DM36" s="4">
        <v>71.082400000000007</v>
      </c>
      <c r="DN36" s="4">
        <v>23.57817</v>
      </c>
      <c r="DO36" s="4">
        <v>0</v>
      </c>
      <c r="DP36" s="4">
        <v>0</v>
      </c>
      <c r="DQ36" s="4">
        <v>40.339710099999998</v>
      </c>
      <c r="DR36" s="4">
        <v>1266688</v>
      </c>
      <c r="DS36" s="4">
        <v>1266570</v>
      </c>
      <c r="DT36" s="4">
        <v>1266700</v>
      </c>
      <c r="DU36" s="4">
        <v>1266510</v>
      </c>
      <c r="DV36" s="4">
        <v>1266510</v>
      </c>
      <c r="DW36" s="4">
        <v>1266608</v>
      </c>
      <c r="DX36" s="6">
        <v>-1.3807417999999999E-15</v>
      </c>
      <c r="DY36" s="6">
        <v>1.3807417999999999E-15</v>
      </c>
      <c r="DZ36" s="6">
        <v>-2.8588289999999999E-16</v>
      </c>
      <c r="EA36" s="6">
        <v>-1.51698314999999E-15</v>
      </c>
      <c r="EB36" s="4">
        <v>0</v>
      </c>
      <c r="EC36" s="4">
        <v>0</v>
      </c>
      <c r="ED36" s="6">
        <v>-7.3938258000000002E-16</v>
      </c>
    </row>
    <row r="37" spans="1:134" x14ac:dyDescent="0.3">
      <c r="A37" s="4">
        <v>30</v>
      </c>
      <c r="B37" s="4">
        <v>1</v>
      </c>
      <c r="C37" s="4">
        <v>6707</v>
      </c>
      <c r="D37" s="4">
        <v>96</v>
      </c>
      <c r="E37" s="4">
        <v>0</v>
      </c>
      <c r="F37" s="4">
        <v>1.5</v>
      </c>
      <c r="G37" s="4">
        <v>7</v>
      </c>
      <c r="H37" s="4">
        <v>7</v>
      </c>
      <c r="I37" s="4">
        <v>0</v>
      </c>
      <c r="J37" s="4">
        <v>0</v>
      </c>
      <c r="K37" s="4">
        <v>0</v>
      </c>
      <c r="L37" s="4">
        <v>3</v>
      </c>
      <c r="M37" s="4">
        <v>14</v>
      </c>
      <c r="N37" s="4">
        <v>4</v>
      </c>
      <c r="O37" s="4">
        <v>0</v>
      </c>
      <c r="P37" s="4">
        <v>-1</v>
      </c>
      <c r="Q37" s="4">
        <v>4</v>
      </c>
      <c r="R37" s="4">
        <v>-2.5</v>
      </c>
      <c r="S37" s="4">
        <v>0</v>
      </c>
      <c r="T37" s="4">
        <v>0.9</v>
      </c>
      <c r="U37" s="4">
        <v>0.66211622962000805</v>
      </c>
      <c r="V37" s="4">
        <v>0.14646067678913099</v>
      </c>
      <c r="W37" s="4">
        <v>1.4005399623589401</v>
      </c>
      <c r="X37" s="4">
        <v>0.41921264612852299</v>
      </c>
      <c r="Y37" s="4">
        <v>0.27710377735351599</v>
      </c>
      <c r="Z37" s="4">
        <v>1.25407928556981</v>
      </c>
      <c r="AA37" s="4">
        <v>0.99834170868087102</v>
      </c>
      <c r="AB37" s="4">
        <v>0.14646067678913099</v>
      </c>
      <c r="AC37" s="4">
        <v>1.8432729014384801</v>
      </c>
      <c r="AD37" s="4">
        <v>0.36235930503357</v>
      </c>
      <c r="AE37" s="4">
        <v>0.36139155717358701</v>
      </c>
      <c r="AF37" s="4">
        <v>1.69681222464935</v>
      </c>
      <c r="AG37" s="4">
        <v>5.8593799999999002E-3</v>
      </c>
      <c r="AH37" s="4">
        <v>-2.23214833565837</v>
      </c>
      <c r="AI37" s="4">
        <v>3.90625E-3</v>
      </c>
      <c r="AJ37" s="4">
        <v>9.7656199999999003E-3</v>
      </c>
      <c r="AK37" s="4">
        <v>0</v>
      </c>
      <c r="AL37" s="4">
        <v>0</v>
      </c>
      <c r="AM37" s="4">
        <v>3.90625E-3</v>
      </c>
      <c r="AN37" s="4">
        <v>5.2083377777777697E-2</v>
      </c>
      <c r="AO37" s="4">
        <v>3.4722222222222203E-2</v>
      </c>
      <c r="AP37" s="4">
        <v>8.6805511111110997E-2</v>
      </c>
      <c r="AQ37" s="4">
        <v>0</v>
      </c>
      <c r="AR37" s="4">
        <v>0</v>
      </c>
      <c r="AS37" s="4">
        <v>3.4722222222222203E-2</v>
      </c>
      <c r="AT37" s="4">
        <v>58.593800000000002</v>
      </c>
      <c r="AU37" s="4">
        <v>39.0625</v>
      </c>
      <c r="AV37" s="4">
        <v>97.656199999999899</v>
      </c>
      <c r="AW37" s="4">
        <v>0</v>
      </c>
      <c r="AX37" s="4">
        <v>0</v>
      </c>
      <c r="AY37" s="4">
        <v>39.0625</v>
      </c>
      <c r="AZ37" s="4">
        <v>1266510</v>
      </c>
      <c r="BA37" s="4">
        <v>3.1714786666666601</v>
      </c>
      <c r="BB37" s="4">
        <v>3.1714786666666601</v>
      </c>
      <c r="BC37" s="4">
        <v>0.47348929336074103</v>
      </c>
      <c r="BD37" s="6">
        <v>2.5041086660718502E-6</v>
      </c>
      <c r="BE37" s="6">
        <v>2.5041086660718502E-6</v>
      </c>
      <c r="BF37" s="4">
        <v>-5.62911932984413</v>
      </c>
      <c r="BG37" s="6">
        <v>2.5024076666666599E-6</v>
      </c>
      <c r="BH37" s="4">
        <v>-5.6294142539484104</v>
      </c>
      <c r="BI37" s="6">
        <v>2.5033116666666598E-6</v>
      </c>
      <c r="BJ37" s="4">
        <v>-10.782366666666601</v>
      </c>
      <c r="BK37" s="4">
        <v>5.1892299999999896</v>
      </c>
      <c r="BL37" s="6">
        <v>-8.5134477159017005E-6</v>
      </c>
      <c r="BM37" s="6">
        <v>4.0972672935863098E-6</v>
      </c>
      <c r="BN37" s="6">
        <v>-8.5076653333333306E-6</v>
      </c>
      <c r="BO37" s="6">
        <v>4.0972823333333302E-6</v>
      </c>
      <c r="BP37" s="6">
        <v>1.52153433333333E-5</v>
      </c>
      <c r="BQ37" s="4">
        <v>-3.7811669999999902</v>
      </c>
      <c r="BR37" s="4">
        <v>3.0974253333333301</v>
      </c>
      <c r="BS37" s="4">
        <v>1.00057638707945</v>
      </c>
      <c r="BT37" s="4">
        <v>1.1042642116256E-4</v>
      </c>
      <c r="BU37" s="4">
        <v>1.10350933333273E-4</v>
      </c>
      <c r="BV37" s="4">
        <v>1.00012633141467</v>
      </c>
      <c r="BW37" s="4">
        <v>1.3898969083012599E-4</v>
      </c>
      <c r="BX37" s="5">
        <v>1.38945666666626E-4</v>
      </c>
      <c r="BY37" s="4">
        <v>20.046666666666599</v>
      </c>
      <c r="BZ37" s="4">
        <v>1124.771</v>
      </c>
      <c r="CA37" s="4">
        <v>3.0510622963190901</v>
      </c>
      <c r="CB37" s="4">
        <v>9992.9055555555497</v>
      </c>
      <c r="CC37" s="4">
        <v>3.9923652099672</v>
      </c>
      <c r="CD37" s="4">
        <v>674.27083333333303</v>
      </c>
      <c r="CE37" s="4">
        <v>399.11157964298002</v>
      </c>
      <c r="CF37" s="4">
        <v>41.347256666666603</v>
      </c>
      <c r="CG37" s="4">
        <v>112.437966666666</v>
      </c>
      <c r="CH37" s="4">
        <v>2.0509129546614502</v>
      </c>
      <c r="CI37" s="4">
        <v>999.38522222222196</v>
      </c>
      <c r="CJ37" s="4">
        <v>2.9922158683095601</v>
      </c>
      <c r="CK37" s="4">
        <v>0.191692733333333</v>
      </c>
      <c r="CL37" s="4">
        <v>0.54028247144781705</v>
      </c>
      <c r="CM37" s="4">
        <v>0.435848125749624</v>
      </c>
      <c r="CN37" s="4">
        <v>0.49499463396826598</v>
      </c>
      <c r="CO37" s="4">
        <v>2.0329660000000001</v>
      </c>
      <c r="CP37" s="4">
        <v>2.0273936666666601</v>
      </c>
      <c r="CQ37" s="4">
        <v>8.8338643333333309</v>
      </c>
      <c r="CR37" s="4">
        <v>4.0618976666666597</v>
      </c>
      <c r="CS37" s="4">
        <v>2.0273936666666601</v>
      </c>
      <c r="CT37" s="4">
        <v>85</v>
      </c>
      <c r="CU37" s="4">
        <v>0.33858267716535401</v>
      </c>
      <c r="CV37" s="4">
        <v>0.33854166666666602</v>
      </c>
      <c r="CW37" s="4">
        <v>0.34375</v>
      </c>
      <c r="CX37" s="4">
        <v>4.60341706049933E-4</v>
      </c>
      <c r="CY37" s="4">
        <v>5.8463396668342701E-2</v>
      </c>
      <c r="CZ37" s="4">
        <v>127</v>
      </c>
      <c r="DA37" s="4">
        <v>7.8740157480314005E-3</v>
      </c>
      <c r="DB37" s="4">
        <v>7.8125E-3</v>
      </c>
      <c r="DC37" s="4">
        <v>1.5625E-2</v>
      </c>
      <c r="DD37" s="4">
        <v>6.9051255907489999E-4</v>
      </c>
      <c r="DE37" s="4">
        <v>8.7695095002514198E-2</v>
      </c>
      <c r="DF37" s="4">
        <v>1267380</v>
      </c>
      <c r="DG37" s="4">
        <v>1267040</v>
      </c>
      <c r="DH37" s="4">
        <v>1267403.33333333</v>
      </c>
      <c r="DI37" s="4">
        <v>1266510</v>
      </c>
      <c r="DJ37" s="4">
        <v>1266510</v>
      </c>
      <c r="DK37" s="4">
        <v>1267040</v>
      </c>
      <c r="DL37" s="4">
        <v>139.85616666666601</v>
      </c>
      <c r="DM37" s="4">
        <v>270.38493333333298</v>
      </c>
      <c r="DN37" s="4">
        <v>137.60096666666601</v>
      </c>
      <c r="DO37" s="4">
        <v>0</v>
      </c>
      <c r="DP37" s="4">
        <v>0</v>
      </c>
      <c r="DQ37" s="4">
        <v>270.38493333333298</v>
      </c>
      <c r="DR37" s="4">
        <v>1267240</v>
      </c>
      <c r="DS37" s="4">
        <v>1266766.66666666</v>
      </c>
      <c r="DT37" s="4">
        <v>1267270</v>
      </c>
      <c r="DU37" s="4">
        <v>1266510</v>
      </c>
      <c r="DV37" s="4">
        <v>1266510</v>
      </c>
      <c r="DW37" s="4">
        <v>1266766.66666666</v>
      </c>
      <c r="DX37" s="6">
        <v>9.2998583333333305E-16</v>
      </c>
      <c r="DY37" s="6">
        <v>-9.2998583333333305E-16</v>
      </c>
      <c r="DZ37" s="6">
        <v>3.4208726666666598E-16</v>
      </c>
      <c r="EA37" s="6">
        <v>6.02535433333333E-16</v>
      </c>
      <c r="EB37" s="4">
        <v>0</v>
      </c>
      <c r="EC37" s="4">
        <v>0</v>
      </c>
      <c r="ED37" s="6">
        <v>3.4208726666666598E-16</v>
      </c>
    </row>
    <row r="38" spans="1:134" x14ac:dyDescent="0.3">
      <c r="A38" s="4">
        <v>10</v>
      </c>
      <c r="B38" s="4">
        <v>1</v>
      </c>
      <c r="C38" s="4">
        <v>6707</v>
      </c>
      <c r="D38" s="4">
        <v>264</v>
      </c>
      <c r="E38" s="4">
        <v>1</v>
      </c>
      <c r="F38" s="4">
        <v>2</v>
      </c>
      <c r="G38" s="4">
        <v>7</v>
      </c>
      <c r="H38" s="4">
        <v>7</v>
      </c>
      <c r="I38" s="4">
        <v>0</v>
      </c>
      <c r="J38" s="4">
        <v>0</v>
      </c>
      <c r="K38" s="4">
        <v>0</v>
      </c>
      <c r="L38" s="4">
        <v>3</v>
      </c>
      <c r="M38" s="4">
        <v>14</v>
      </c>
      <c r="N38" s="4">
        <v>4</v>
      </c>
      <c r="O38" s="4">
        <v>0</v>
      </c>
      <c r="P38" s="4">
        <v>-1</v>
      </c>
      <c r="Q38" s="4">
        <v>4</v>
      </c>
      <c r="R38" s="4">
        <v>-2.5</v>
      </c>
      <c r="S38" s="4">
        <v>0</v>
      </c>
      <c r="T38" s="4">
        <v>0.9</v>
      </c>
      <c r="U38" s="4">
        <v>0.667434365969653</v>
      </c>
      <c r="V38" s="4">
        <v>0.14567633427365401</v>
      </c>
      <c r="W38" s="4">
        <v>1.4193147629949201</v>
      </c>
      <c r="X38" s="4">
        <v>0.41953957045559698</v>
      </c>
      <c r="Y38" s="4">
        <v>0.27972111048222797</v>
      </c>
      <c r="Z38" s="4">
        <v>1.2736384287212601</v>
      </c>
      <c r="AA38" s="4">
        <v>1.0036657643379401</v>
      </c>
      <c r="AB38" s="4">
        <v>0.14567633427365401</v>
      </c>
      <c r="AC38" s="4">
        <v>1.8461687939957601</v>
      </c>
      <c r="AD38" s="4">
        <v>0.36149818254635002</v>
      </c>
      <c r="AE38" s="4">
        <v>0.36247837721863801</v>
      </c>
      <c r="AF38" s="4">
        <v>1.7004924597221101</v>
      </c>
      <c r="AG38" s="4">
        <v>5.8593799999999002E-3</v>
      </c>
      <c r="AH38" s="4">
        <v>-2.23214833565837</v>
      </c>
      <c r="AI38" s="4">
        <v>3.90625E-3</v>
      </c>
      <c r="AJ38" s="4">
        <v>9.7656199999999003E-3</v>
      </c>
      <c r="AK38" s="4">
        <v>0</v>
      </c>
      <c r="AL38" s="4">
        <v>0</v>
      </c>
      <c r="AM38" s="4">
        <v>3.90625E-3</v>
      </c>
      <c r="AN38" s="4">
        <v>2.9296899999999799E-2</v>
      </c>
      <c r="AO38" s="4">
        <v>1.953125E-2</v>
      </c>
      <c r="AP38" s="4">
        <v>4.8828099999999902E-2</v>
      </c>
      <c r="AQ38" s="4">
        <v>0</v>
      </c>
      <c r="AR38" s="4">
        <v>0</v>
      </c>
      <c r="AS38" s="4">
        <v>1.953125E-2</v>
      </c>
      <c r="AT38" s="4">
        <v>58.593800000000002</v>
      </c>
      <c r="AU38" s="4">
        <v>39.0625</v>
      </c>
      <c r="AV38" s="4">
        <v>97.656199999999899</v>
      </c>
      <c r="AW38" s="4">
        <v>0</v>
      </c>
      <c r="AX38" s="4">
        <v>0</v>
      </c>
      <c r="AY38" s="4">
        <v>39.0625</v>
      </c>
      <c r="AZ38" s="4">
        <v>1266510</v>
      </c>
      <c r="BA38" s="4">
        <v>6.0480309999999999</v>
      </c>
      <c r="BB38" s="4">
        <v>6.0480309999999999</v>
      </c>
      <c r="BC38" s="4">
        <v>0.78111965475671297</v>
      </c>
      <c r="BD38" s="6">
        <v>4.7753519514255696E-6</v>
      </c>
      <c r="BE38" s="6">
        <v>4.7753519514255696E-6</v>
      </c>
      <c r="BF38" s="4">
        <v>-5.3214889684481497</v>
      </c>
      <c r="BG38" s="6">
        <v>4.7720969999999997E-6</v>
      </c>
      <c r="BH38" s="4">
        <v>-5.3217850771141402</v>
      </c>
      <c r="BI38" s="6">
        <v>4.7719579999999902E-6</v>
      </c>
      <c r="BJ38" s="4">
        <v>-11.884320000000001</v>
      </c>
      <c r="BK38" s="4">
        <v>17.99174</v>
      </c>
      <c r="BL38" s="6">
        <v>-9.3835184878129592E-6</v>
      </c>
      <c r="BM38" s="6">
        <v>1.42057622916518E-5</v>
      </c>
      <c r="BN38" s="6">
        <v>-9.3771219999999904E-6</v>
      </c>
      <c r="BO38" s="6">
        <v>1.41956699999999E-5</v>
      </c>
      <c r="BP38" s="6">
        <v>1.41956699999999E-5</v>
      </c>
      <c r="BQ38" s="4">
        <v>-1.968637</v>
      </c>
      <c r="BR38" s="4">
        <v>2.9827269999999899</v>
      </c>
      <c r="BS38" s="4">
        <v>1.00057638707945</v>
      </c>
      <c r="BT38" s="4">
        <v>1.121158932815E-4</v>
      </c>
      <c r="BU38" s="4">
        <v>1.1203899999994999E-4</v>
      </c>
      <c r="BV38" s="4">
        <v>1.0005842827928699</v>
      </c>
      <c r="BW38" s="4">
        <v>1.08686390158749E-4</v>
      </c>
      <c r="BX38" s="5">
        <v>1.0861099999993E-4</v>
      </c>
      <c r="BY38" s="4">
        <v>20.14209</v>
      </c>
      <c r="BZ38" s="4">
        <v>1132.6509999999901</v>
      </c>
      <c r="CA38" s="4">
        <v>3.0540960089853302</v>
      </c>
      <c r="CB38" s="4">
        <v>5663.2549999999901</v>
      </c>
      <c r="CC38" s="4">
        <v>3.75306601332134</v>
      </c>
      <c r="CD38" s="4">
        <v>316.21949999999998</v>
      </c>
      <c r="CE38" s="4">
        <v>187.702288937194</v>
      </c>
      <c r="CF38" s="4">
        <v>19.394539999999999</v>
      </c>
      <c r="CG38" s="4">
        <v>112.5365</v>
      </c>
      <c r="CH38" s="4">
        <v>2.0512934023279898</v>
      </c>
      <c r="CI38" s="4">
        <v>562.6825</v>
      </c>
      <c r="CJ38" s="4">
        <v>2.7502634066640099</v>
      </c>
      <c r="CK38" s="4">
        <v>0.191687099999999</v>
      </c>
      <c r="CL38" s="4">
        <v>0.539028965363061</v>
      </c>
      <c r="CM38" s="4">
        <v>0.43543099722627698</v>
      </c>
      <c r="CN38" s="4">
        <v>0.49403390157937199</v>
      </c>
      <c r="CO38" s="4">
        <v>1.142644</v>
      </c>
      <c r="CP38" s="4">
        <v>1.1362110000000001</v>
      </c>
      <c r="CQ38" s="4">
        <v>4.9731719999999999</v>
      </c>
      <c r="CR38" s="4">
        <v>2.280621</v>
      </c>
      <c r="CS38" s="4">
        <v>1.1362110000000001</v>
      </c>
      <c r="CT38" s="4">
        <v>1</v>
      </c>
      <c r="CU38" s="4">
        <v>1</v>
      </c>
      <c r="CV38" s="4">
        <v>1</v>
      </c>
      <c r="CW38" s="4">
        <v>1</v>
      </c>
      <c r="CX38" s="4">
        <v>0</v>
      </c>
      <c r="CY38" s="4">
        <v>0</v>
      </c>
      <c r="CZ38" s="4">
        <v>127</v>
      </c>
      <c r="DA38" s="4">
        <v>7.8740157480314005E-3</v>
      </c>
      <c r="DB38" s="4">
        <v>7.8125E-3</v>
      </c>
      <c r="DC38" s="4">
        <v>1.5625E-2</v>
      </c>
      <c r="DD38" s="4">
        <v>6.9051255907489999E-4</v>
      </c>
      <c r="DE38" s="4">
        <v>8.7695095002514101E-2</v>
      </c>
      <c r="DF38" s="4">
        <v>1267380</v>
      </c>
      <c r="DG38" s="4">
        <v>1267040</v>
      </c>
      <c r="DH38" s="4">
        <v>1267410</v>
      </c>
      <c r="DI38" s="4">
        <v>1266510</v>
      </c>
      <c r="DJ38" s="4">
        <v>1266510</v>
      </c>
      <c r="DK38" s="4">
        <v>1267040</v>
      </c>
      <c r="DL38" s="4">
        <v>141.99589999999901</v>
      </c>
      <c r="DM38" s="4">
        <v>272.23009999999999</v>
      </c>
      <c r="DN38" s="4">
        <v>137.6524</v>
      </c>
      <c r="DO38" s="4">
        <v>0</v>
      </c>
      <c r="DP38" s="4">
        <v>0</v>
      </c>
      <c r="DQ38" s="4">
        <v>272.23009999999999</v>
      </c>
      <c r="DR38" s="4">
        <v>1267240</v>
      </c>
      <c r="DS38" s="4">
        <v>1266760</v>
      </c>
      <c r="DT38" s="4">
        <v>1267270</v>
      </c>
      <c r="DU38" s="4">
        <v>1266510</v>
      </c>
      <c r="DV38" s="4">
        <v>1266510</v>
      </c>
      <c r="DW38" s="4">
        <v>1266760</v>
      </c>
      <c r="DX38" s="6">
        <v>9.2599549999999909E-16</v>
      </c>
      <c r="DY38" s="6">
        <v>-9.2599549999999909E-16</v>
      </c>
      <c r="DZ38" s="6">
        <v>5.4123430000000004E-16</v>
      </c>
      <c r="EA38" s="6">
        <v>8.3891020000000002E-16</v>
      </c>
      <c r="EB38" s="4">
        <v>0</v>
      </c>
      <c r="EC38" s="4">
        <v>0</v>
      </c>
      <c r="ED38" s="6">
        <v>5.4123430000000004E-16</v>
      </c>
    </row>
    <row r="39" spans="1:134" x14ac:dyDescent="0.3">
      <c r="A39" s="4">
        <v>10</v>
      </c>
      <c r="B39" s="4">
        <v>1</v>
      </c>
      <c r="C39" s="4">
        <v>6707</v>
      </c>
      <c r="D39" s="4">
        <v>432</v>
      </c>
      <c r="E39" s="4">
        <v>2</v>
      </c>
      <c r="F39" s="4">
        <v>3</v>
      </c>
      <c r="G39" s="4">
        <v>7</v>
      </c>
      <c r="H39" s="4">
        <v>7</v>
      </c>
      <c r="I39" s="4">
        <v>0</v>
      </c>
      <c r="J39" s="4">
        <v>0</v>
      </c>
      <c r="K39" s="4">
        <v>0</v>
      </c>
      <c r="L39" s="4">
        <v>3</v>
      </c>
      <c r="M39" s="4">
        <v>14</v>
      </c>
      <c r="N39" s="4">
        <v>4</v>
      </c>
      <c r="O39" s="4">
        <v>0</v>
      </c>
      <c r="P39" s="4">
        <v>-1</v>
      </c>
      <c r="Q39" s="4">
        <v>4</v>
      </c>
      <c r="R39" s="4">
        <v>-2.5</v>
      </c>
      <c r="S39" s="4">
        <v>0</v>
      </c>
      <c r="T39" s="4">
        <v>0.9</v>
      </c>
      <c r="U39" s="4">
        <v>0.667434365969653</v>
      </c>
      <c r="V39" s="4">
        <v>0.14567633427365401</v>
      </c>
      <c r="W39" s="4">
        <v>1.4193147629949201</v>
      </c>
      <c r="X39" s="4">
        <v>0.41953957045559698</v>
      </c>
      <c r="Y39" s="4">
        <v>0.27972111048222797</v>
      </c>
      <c r="Z39" s="4">
        <v>1.2736384287212601</v>
      </c>
      <c r="AA39" s="4">
        <v>1.0036657643379401</v>
      </c>
      <c r="AB39" s="4">
        <v>0.14567633427365401</v>
      </c>
      <c r="AC39" s="4">
        <v>1.8461687939957601</v>
      </c>
      <c r="AD39" s="4">
        <v>0.36149818254635002</v>
      </c>
      <c r="AE39" s="4">
        <v>0.36247837721863801</v>
      </c>
      <c r="AF39" s="4">
        <v>1.7004924597221101</v>
      </c>
      <c r="AG39" s="4">
        <v>7.8125E-3</v>
      </c>
      <c r="AH39" s="4">
        <v>-2.1072099696478599</v>
      </c>
      <c r="AI39" s="4">
        <v>3.90625E-3</v>
      </c>
      <c r="AJ39" s="4">
        <v>9.7656199999999003E-3</v>
      </c>
      <c r="AK39" s="4">
        <v>0</v>
      </c>
      <c r="AL39" s="4">
        <v>0</v>
      </c>
      <c r="AM39" s="4">
        <v>5.8593799999999002E-3</v>
      </c>
      <c r="AN39" s="4">
        <v>2.6041666666666501E-2</v>
      </c>
      <c r="AO39" s="4">
        <v>1.30208333333332E-2</v>
      </c>
      <c r="AP39" s="4">
        <v>3.2552066666666601E-2</v>
      </c>
      <c r="AQ39" s="4">
        <v>0</v>
      </c>
      <c r="AR39" s="4">
        <v>0</v>
      </c>
      <c r="AS39" s="4">
        <v>1.9531266666666599E-2</v>
      </c>
      <c r="AT39" s="4">
        <v>78.125</v>
      </c>
      <c r="AU39" s="4">
        <v>39.0625</v>
      </c>
      <c r="AV39" s="4">
        <v>97.656199999999899</v>
      </c>
      <c r="AW39" s="4">
        <v>0</v>
      </c>
      <c r="AX39" s="4">
        <v>0</v>
      </c>
      <c r="AY39" s="4">
        <v>58.593800000000002</v>
      </c>
      <c r="AZ39" s="4">
        <v>1266510</v>
      </c>
      <c r="BA39" s="4">
        <v>11.21143</v>
      </c>
      <c r="BB39" s="4">
        <v>11.21143</v>
      </c>
      <c r="BC39" s="4">
        <v>1.0491625292742801</v>
      </c>
      <c r="BD39" s="6">
        <v>8.8522238276839493E-6</v>
      </c>
      <c r="BE39" s="6">
        <v>8.8522238276839493E-6</v>
      </c>
      <c r="BF39" s="4">
        <v>-5.0534460939305896</v>
      </c>
      <c r="BG39" s="6">
        <v>8.8448539999999998E-6</v>
      </c>
      <c r="BH39" s="4">
        <v>-5.0538078229961396</v>
      </c>
      <c r="BI39" s="6">
        <v>8.8448539999999998E-6</v>
      </c>
      <c r="BJ39" s="4">
        <v>-2.8331599999999999</v>
      </c>
      <c r="BK39" s="4">
        <v>-2.8331599999999999</v>
      </c>
      <c r="BL39" s="6">
        <v>-2.2369819425034102E-6</v>
      </c>
      <c r="BM39" s="6">
        <v>-2.2369819425034102E-6</v>
      </c>
      <c r="BN39" s="6">
        <v>-2.2351189999999999E-6</v>
      </c>
      <c r="BO39" s="6">
        <v>-2.2351189999999999E-6</v>
      </c>
      <c r="BP39" s="6">
        <v>1.312073E-5</v>
      </c>
      <c r="BQ39" s="4">
        <v>-0.25269649999999999</v>
      </c>
      <c r="BR39" s="4">
        <v>-0.25269649999999999</v>
      </c>
      <c r="BS39" s="4">
        <v>1.00081325848197</v>
      </c>
      <c r="BT39" s="6">
        <v>1.2724029024642501E-5</v>
      </c>
      <c r="BU39" s="6">
        <v>1.271353E-5</v>
      </c>
      <c r="BV39" s="4">
        <v>1.00081325848197</v>
      </c>
      <c r="BW39" s="6">
        <v>1.2724029024642501E-5</v>
      </c>
      <c r="BX39" s="7">
        <v>1.271353E-5</v>
      </c>
      <c r="BY39" s="4">
        <v>20.223479999999999</v>
      </c>
      <c r="BZ39" s="4">
        <v>1141.268</v>
      </c>
      <c r="CA39" s="4">
        <v>3.0573874030705599</v>
      </c>
      <c r="CB39" s="4">
        <v>3804.2266666666601</v>
      </c>
      <c r="CC39" s="4">
        <v>3.5802661483509</v>
      </c>
      <c r="CD39" s="4">
        <v>170.983599999999</v>
      </c>
      <c r="CE39" s="4">
        <v>102.026944227512</v>
      </c>
      <c r="CF39" s="4">
        <v>18.122419999999899</v>
      </c>
      <c r="CG39" s="4">
        <v>112.57449999999901</v>
      </c>
      <c r="CH39" s="4">
        <v>2.0514400243053901</v>
      </c>
      <c r="CI39" s="4">
        <v>375.24833333333299</v>
      </c>
      <c r="CJ39" s="4">
        <v>2.5743187695857301</v>
      </c>
      <c r="CK39" s="4">
        <v>0.190438099999999</v>
      </c>
      <c r="CL39" s="4">
        <v>0.53583078249473604</v>
      </c>
      <c r="CM39" s="4">
        <v>0.43491004444796699</v>
      </c>
      <c r="CN39" s="4">
        <v>0.49404122672427903</v>
      </c>
      <c r="CO39" s="4">
        <v>0.76106889999999905</v>
      </c>
      <c r="CP39" s="4">
        <v>0.75423379999999995</v>
      </c>
      <c r="CQ39" s="4">
        <v>3.314368</v>
      </c>
      <c r="CR39" s="4">
        <v>2.5344259999999998</v>
      </c>
      <c r="CS39" s="4">
        <v>1.5171730000000001</v>
      </c>
      <c r="CT39" s="4">
        <v>1</v>
      </c>
      <c r="CU39" s="4">
        <v>1</v>
      </c>
      <c r="CV39" s="4">
        <v>1</v>
      </c>
      <c r="CW39" s="4">
        <v>1</v>
      </c>
      <c r="CX39" s="4">
        <v>0</v>
      </c>
      <c r="CY39" s="4">
        <v>0</v>
      </c>
      <c r="CZ39" s="4">
        <v>127</v>
      </c>
      <c r="DA39" s="4">
        <v>7.8740157480314005E-3</v>
      </c>
      <c r="DB39" s="4">
        <v>7.8125E-3</v>
      </c>
      <c r="DC39" s="4">
        <v>1.5625E-2</v>
      </c>
      <c r="DD39" s="4">
        <v>6.9051255907489999E-4</v>
      </c>
      <c r="DE39" s="4">
        <v>8.7695095002514101E-2</v>
      </c>
      <c r="DF39" s="4">
        <v>1267560</v>
      </c>
      <c r="DG39" s="4">
        <v>1267030</v>
      </c>
      <c r="DH39" s="4">
        <v>1267410</v>
      </c>
      <c r="DI39" s="4">
        <v>1266510</v>
      </c>
      <c r="DJ39" s="4">
        <v>1266510</v>
      </c>
      <c r="DK39" s="4">
        <v>1267380</v>
      </c>
      <c r="DL39" s="4">
        <v>16.115110000000001</v>
      </c>
      <c r="DM39" s="4">
        <v>273.2894</v>
      </c>
      <c r="DN39" s="4">
        <v>136.4622</v>
      </c>
      <c r="DO39" s="4">
        <v>0</v>
      </c>
      <c r="DP39" s="4">
        <v>0</v>
      </c>
      <c r="DQ39" s="4">
        <v>144.1849</v>
      </c>
      <c r="DR39" s="4">
        <v>1267540</v>
      </c>
      <c r="DS39" s="4">
        <v>1266760</v>
      </c>
      <c r="DT39" s="4">
        <v>1267280</v>
      </c>
      <c r="DU39" s="4">
        <v>1266510</v>
      </c>
      <c r="DV39" s="4">
        <v>1266510</v>
      </c>
      <c r="DW39" s="4">
        <v>1267236</v>
      </c>
      <c r="DX39" s="6">
        <v>1.9453185600000001E-15</v>
      </c>
      <c r="DY39" s="6">
        <v>-1.9453185600000001E-15</v>
      </c>
      <c r="DZ39" s="6">
        <v>-1.8313476999999898E-15</v>
      </c>
      <c r="EA39" s="6">
        <v>-1.988456E-16</v>
      </c>
      <c r="EB39" s="4">
        <v>0</v>
      </c>
      <c r="EC39" s="4">
        <v>0</v>
      </c>
      <c r="ED39" s="6">
        <v>-5.5528597000000003E-16</v>
      </c>
    </row>
    <row r="40" spans="1:134" x14ac:dyDescent="0.3">
      <c r="A40" s="4">
        <v>10</v>
      </c>
      <c r="B40" s="4">
        <v>1</v>
      </c>
      <c r="C40" s="4">
        <v>6707</v>
      </c>
      <c r="D40" s="4">
        <v>600</v>
      </c>
      <c r="E40" s="4">
        <v>3</v>
      </c>
      <c r="F40" s="4">
        <v>4</v>
      </c>
      <c r="G40" s="4">
        <v>7</v>
      </c>
      <c r="H40" s="4">
        <v>7</v>
      </c>
      <c r="I40" s="4">
        <v>0</v>
      </c>
      <c r="J40" s="4">
        <v>0</v>
      </c>
      <c r="K40" s="4">
        <v>0</v>
      </c>
      <c r="L40" s="4">
        <v>3</v>
      </c>
      <c r="M40" s="4">
        <v>14</v>
      </c>
      <c r="N40" s="4">
        <v>4</v>
      </c>
      <c r="O40" s="4">
        <v>0</v>
      </c>
      <c r="P40" s="4">
        <v>-1</v>
      </c>
      <c r="Q40" s="4">
        <v>4</v>
      </c>
      <c r="R40" s="4">
        <v>-2.5</v>
      </c>
      <c r="S40" s="4">
        <v>0</v>
      </c>
      <c r="T40" s="4">
        <v>0.9</v>
      </c>
      <c r="U40" s="4">
        <v>0.667434365969653</v>
      </c>
      <c r="V40" s="4">
        <v>0.14567633427365401</v>
      </c>
      <c r="W40" s="4">
        <v>1.4193147629949201</v>
      </c>
      <c r="X40" s="4">
        <v>0.41953957045559698</v>
      </c>
      <c r="Y40" s="4">
        <v>0.27972111048222797</v>
      </c>
      <c r="Z40" s="4">
        <v>1.2736384287212601</v>
      </c>
      <c r="AA40" s="4">
        <v>1.0036657643379401</v>
      </c>
      <c r="AB40" s="4">
        <v>0.14567633427365401</v>
      </c>
      <c r="AC40" s="4">
        <v>1.8461687939957601</v>
      </c>
      <c r="AD40" s="4">
        <v>0.36149818254635002</v>
      </c>
      <c r="AE40" s="4">
        <v>0.36247837721863801</v>
      </c>
      <c r="AF40" s="4">
        <v>1.7004924597221101</v>
      </c>
      <c r="AG40" s="4">
        <v>7.8125E-3</v>
      </c>
      <c r="AH40" s="4">
        <v>-2.1072099696478599</v>
      </c>
      <c r="AI40" s="4">
        <v>3.90625E-3</v>
      </c>
      <c r="AJ40" s="4">
        <v>9.7656199999999003E-3</v>
      </c>
      <c r="AK40" s="4">
        <v>0</v>
      </c>
      <c r="AL40" s="4">
        <v>0</v>
      </c>
      <c r="AM40" s="4">
        <v>5.8593799999999002E-3</v>
      </c>
      <c r="AN40" s="4">
        <v>1.953125E-2</v>
      </c>
      <c r="AO40" s="4">
        <v>9.765625E-3</v>
      </c>
      <c r="AP40" s="4">
        <v>2.4414049999999899E-2</v>
      </c>
      <c r="AQ40" s="4">
        <v>0</v>
      </c>
      <c r="AR40" s="4">
        <v>0</v>
      </c>
      <c r="AS40" s="4">
        <v>1.46484499999999E-2</v>
      </c>
      <c r="AT40" s="4">
        <v>78.125</v>
      </c>
      <c r="AU40" s="4">
        <v>39.0625</v>
      </c>
      <c r="AV40" s="4">
        <v>97.656199999999899</v>
      </c>
      <c r="AW40" s="4">
        <v>0</v>
      </c>
      <c r="AX40" s="4">
        <v>0</v>
      </c>
      <c r="AY40" s="4">
        <v>58.593800000000002</v>
      </c>
      <c r="AZ40" s="4">
        <v>1266510</v>
      </c>
      <c r="BA40" s="4">
        <v>14.8389699999999</v>
      </c>
      <c r="BB40" s="4">
        <v>14.8389699999999</v>
      </c>
      <c r="BC40" s="4">
        <v>1.17091194207785</v>
      </c>
      <c r="BD40" s="6">
        <v>1.17164254526217E-5</v>
      </c>
      <c r="BE40" s="6">
        <v>1.17164254526217E-5</v>
      </c>
      <c r="BF40" s="4">
        <v>-4.9316966811270202</v>
      </c>
      <c r="BG40" s="6">
        <v>1.170662E-5</v>
      </c>
      <c r="BH40" s="4">
        <v>-4.9320602620158498</v>
      </c>
      <c r="BI40" s="6">
        <v>1.171119E-5</v>
      </c>
      <c r="BJ40" s="4">
        <v>-3.6477909999999998</v>
      </c>
      <c r="BK40" s="4">
        <v>-14.04935</v>
      </c>
      <c r="BL40" s="6">
        <v>-2.88019123417896E-6</v>
      </c>
      <c r="BM40" s="6">
        <v>-1.1092964129773899E-5</v>
      </c>
      <c r="BN40" s="6">
        <v>-2.877783E-6</v>
      </c>
      <c r="BO40" s="6">
        <v>-1.108803E-5</v>
      </c>
      <c r="BP40" s="6">
        <v>1.240923E-5</v>
      </c>
      <c r="BQ40" s="4">
        <v>-0.24581799999999901</v>
      </c>
      <c r="BR40" s="4">
        <v>-0.94836719999999997</v>
      </c>
      <c r="BS40" s="4">
        <v>1.00081325848197</v>
      </c>
      <c r="BT40" s="6">
        <v>1.27847312693938E-5</v>
      </c>
      <c r="BU40" s="6">
        <v>1.2774159999999999E-5</v>
      </c>
      <c r="BV40" s="4">
        <v>1.0002289756890901</v>
      </c>
      <c r="BW40" s="4">
        <v>2.1586154076947E-4</v>
      </c>
      <c r="BX40" s="5">
        <v>2.1576539999994E-4</v>
      </c>
      <c r="BY40" s="4">
        <v>20.27516</v>
      </c>
      <c r="BZ40" s="4">
        <v>1146.998</v>
      </c>
      <c r="CA40" s="4">
        <v>3.0595623084821901</v>
      </c>
      <c r="CB40" s="4">
        <v>2867.4949999999999</v>
      </c>
      <c r="CC40" s="4">
        <v>3.4575023171542298</v>
      </c>
      <c r="CD40" s="4">
        <v>129.34539999999899</v>
      </c>
      <c r="CE40" s="4">
        <v>77.469170932828902</v>
      </c>
      <c r="CF40" s="4">
        <v>18.11392</v>
      </c>
      <c r="CG40" s="4">
        <v>112.59229999999999</v>
      </c>
      <c r="CH40" s="4">
        <v>2.0515086880993798</v>
      </c>
      <c r="CI40" s="4">
        <v>281.48075</v>
      </c>
      <c r="CJ40" s="4">
        <v>2.44944869677142</v>
      </c>
      <c r="CK40" s="4">
        <v>0.189480599999999</v>
      </c>
      <c r="CL40" s="4">
        <v>0.53353741680029598</v>
      </c>
      <c r="CM40" s="4">
        <v>0.43455787883535701</v>
      </c>
      <c r="CN40" s="4">
        <v>0.49415536895863998</v>
      </c>
      <c r="CO40" s="4">
        <v>0.57044030000000001</v>
      </c>
      <c r="CP40" s="4">
        <v>0.56402989999999997</v>
      </c>
      <c r="CQ40" s="4">
        <v>2.4849350000000001</v>
      </c>
      <c r="CR40" s="4">
        <v>1.899173</v>
      </c>
      <c r="CS40" s="4">
        <v>1.136233</v>
      </c>
      <c r="CT40" s="4">
        <v>1</v>
      </c>
      <c r="CU40" s="4">
        <v>1</v>
      </c>
      <c r="CV40" s="4">
        <v>1</v>
      </c>
      <c r="CW40" s="4">
        <v>1</v>
      </c>
      <c r="CX40" s="4">
        <v>0</v>
      </c>
      <c r="CY40" s="4">
        <v>0</v>
      </c>
      <c r="CZ40" s="4">
        <v>127</v>
      </c>
      <c r="DA40" s="4">
        <v>7.8740157480314005E-3</v>
      </c>
      <c r="DB40" s="4">
        <v>7.8125E-3</v>
      </c>
      <c r="DC40" s="4">
        <v>1.5625E-2</v>
      </c>
      <c r="DD40" s="4">
        <v>6.9051255907489999E-4</v>
      </c>
      <c r="DE40" s="4">
        <v>8.7695095002514101E-2</v>
      </c>
      <c r="DF40" s="4">
        <v>1267560</v>
      </c>
      <c r="DG40" s="4">
        <v>1267030</v>
      </c>
      <c r="DH40" s="4">
        <v>1267419</v>
      </c>
      <c r="DI40" s="4">
        <v>1266510</v>
      </c>
      <c r="DJ40" s="4">
        <v>1266510</v>
      </c>
      <c r="DK40" s="4">
        <v>1267380</v>
      </c>
      <c r="DL40" s="4">
        <v>16.191990000000001</v>
      </c>
      <c r="DM40" s="4">
        <v>273.89839999999998</v>
      </c>
      <c r="DN40" s="4">
        <v>135.5487</v>
      </c>
      <c r="DO40" s="4">
        <v>0</v>
      </c>
      <c r="DP40" s="4">
        <v>0</v>
      </c>
      <c r="DQ40" s="4">
        <v>145.63210000000001</v>
      </c>
      <c r="DR40" s="4">
        <v>1267540</v>
      </c>
      <c r="DS40" s="4">
        <v>1266760</v>
      </c>
      <c r="DT40" s="4">
        <v>1267280</v>
      </c>
      <c r="DU40" s="4">
        <v>1266510</v>
      </c>
      <c r="DV40" s="4">
        <v>1266510</v>
      </c>
      <c r="DW40" s="4">
        <v>1267230</v>
      </c>
      <c r="DX40" s="6">
        <v>4.4894709999999996E-16</v>
      </c>
      <c r="DY40" s="6">
        <v>-4.4894709999999996E-16</v>
      </c>
      <c r="DZ40" s="6">
        <v>-1.20042399999999E-16</v>
      </c>
      <c r="EA40" s="6">
        <v>1.1688104000000001E-15</v>
      </c>
      <c r="EB40" s="4">
        <v>0</v>
      </c>
      <c r="EC40" s="4">
        <v>0</v>
      </c>
      <c r="ED40" s="6">
        <v>1.6623862000000001E-15</v>
      </c>
    </row>
    <row r="41" spans="1:134" x14ac:dyDescent="0.3">
      <c r="A41" s="4">
        <v>10</v>
      </c>
      <c r="B41" s="4">
        <v>1</v>
      </c>
      <c r="C41" s="4">
        <v>6707</v>
      </c>
      <c r="D41" s="4">
        <v>768</v>
      </c>
      <c r="E41" s="4">
        <v>4</v>
      </c>
      <c r="F41" s="4">
        <v>6</v>
      </c>
      <c r="G41" s="4">
        <v>7</v>
      </c>
      <c r="H41" s="4">
        <v>7</v>
      </c>
      <c r="I41" s="4">
        <v>0</v>
      </c>
      <c r="J41" s="4">
        <v>0</v>
      </c>
      <c r="K41" s="4">
        <v>0</v>
      </c>
      <c r="L41" s="4">
        <v>3</v>
      </c>
      <c r="M41" s="4">
        <v>14</v>
      </c>
      <c r="N41" s="4">
        <v>4</v>
      </c>
      <c r="O41" s="4">
        <v>0</v>
      </c>
      <c r="P41" s="4">
        <v>-1</v>
      </c>
      <c r="Q41" s="4">
        <v>4</v>
      </c>
      <c r="R41" s="4">
        <v>-2.5</v>
      </c>
      <c r="S41" s="4">
        <v>0</v>
      </c>
      <c r="T41" s="4">
        <v>0.9</v>
      </c>
      <c r="U41" s="4">
        <v>0.667434365969653</v>
      </c>
      <c r="V41" s="4">
        <v>0.14567633427365401</v>
      </c>
      <c r="W41" s="4">
        <v>1.4193147629949201</v>
      </c>
      <c r="X41" s="4">
        <v>0.41953957045559698</v>
      </c>
      <c r="Y41" s="4">
        <v>0.27972111048222797</v>
      </c>
      <c r="Z41" s="4">
        <v>1.2736384287212601</v>
      </c>
      <c r="AA41" s="4">
        <v>1.0036657643379401</v>
      </c>
      <c r="AB41" s="4">
        <v>0.14567633427365401</v>
      </c>
      <c r="AC41" s="4">
        <v>1.8461687939957601</v>
      </c>
      <c r="AD41" s="4">
        <v>0.36149818254635002</v>
      </c>
      <c r="AE41" s="4">
        <v>0.36247837721863801</v>
      </c>
      <c r="AF41" s="4">
        <v>1.7004924597221101</v>
      </c>
      <c r="AG41" s="4">
        <v>9.7656199999999003E-3</v>
      </c>
      <c r="AH41" s="4">
        <v>-2.0103001789986399</v>
      </c>
      <c r="AI41" s="4">
        <v>3.90625E-3</v>
      </c>
      <c r="AJ41" s="4">
        <v>9.7656199999999003E-3</v>
      </c>
      <c r="AK41" s="4">
        <v>0</v>
      </c>
      <c r="AL41" s="4">
        <v>0</v>
      </c>
      <c r="AM41" s="4">
        <v>7.8125E-3</v>
      </c>
      <c r="AN41" s="4">
        <v>1.6276033333333301E-2</v>
      </c>
      <c r="AO41" s="4">
        <v>6.5104166666666002E-3</v>
      </c>
      <c r="AP41" s="4">
        <v>1.6276033333333301E-2</v>
      </c>
      <c r="AQ41" s="4">
        <v>0</v>
      </c>
      <c r="AR41" s="4">
        <v>0</v>
      </c>
      <c r="AS41" s="4">
        <v>1.30208333333332E-2</v>
      </c>
      <c r="AT41" s="4">
        <v>97.656199999999899</v>
      </c>
      <c r="AU41" s="4">
        <v>39.0625</v>
      </c>
      <c r="AV41" s="4">
        <v>97.656199999999899</v>
      </c>
      <c r="AW41" s="4">
        <v>0</v>
      </c>
      <c r="AX41" s="4">
        <v>0</v>
      </c>
      <c r="AY41" s="4">
        <v>78.125</v>
      </c>
      <c r="AZ41" s="4">
        <v>1266510</v>
      </c>
      <c r="BA41" s="4">
        <v>23.975529999999999</v>
      </c>
      <c r="BB41" s="4">
        <v>23.975529999999999</v>
      </c>
      <c r="BC41" s="4">
        <v>1.37927551059126</v>
      </c>
      <c r="BD41" s="6">
        <v>1.8930391390513999E-5</v>
      </c>
      <c r="BE41" s="6">
        <v>1.8930391390513999E-5</v>
      </c>
      <c r="BF41" s="4">
        <v>-4.7233331126136102</v>
      </c>
      <c r="BG41" s="6">
        <v>1.89163E-5</v>
      </c>
      <c r="BH41" s="4">
        <v>-4.7236564914924504</v>
      </c>
      <c r="BI41" s="6">
        <v>1.8926429999999899E-5</v>
      </c>
      <c r="BJ41" s="4">
        <v>13.9089499999999</v>
      </c>
      <c r="BK41" s="4">
        <v>9.1179549999999896</v>
      </c>
      <c r="BL41" s="6">
        <v>1.09821083133966E-5</v>
      </c>
      <c r="BM41" s="6">
        <v>7.1992759630796397E-6</v>
      </c>
      <c r="BN41" s="6">
        <v>1.0973910000000001E-5</v>
      </c>
      <c r="BO41" s="6">
        <v>7.197765E-6</v>
      </c>
      <c r="BP41" s="6">
        <v>1.116843E-5</v>
      </c>
      <c r="BQ41" s="4">
        <v>0.58209929999999999</v>
      </c>
      <c r="BR41" s="4">
        <v>0.38169739999999902</v>
      </c>
      <c r="BS41" s="4">
        <v>1.0006087595044599</v>
      </c>
      <c r="BT41" s="4">
        <v>1.0502412140443E-4</v>
      </c>
      <c r="BU41" s="4">
        <v>1.0494889999996E-4</v>
      </c>
      <c r="BV41" s="4">
        <v>1.0000789571341699</v>
      </c>
      <c r="BW41" s="4">
        <v>1.0749129497589999E-4</v>
      </c>
      <c r="BX41" s="5">
        <v>1.07471499999949E-4</v>
      </c>
      <c r="BY41" s="4">
        <v>20.326509999999999</v>
      </c>
      <c r="BZ41" s="4">
        <v>1155.443</v>
      </c>
      <c r="CA41" s="4">
        <v>3.06274796234392</v>
      </c>
      <c r="CB41" s="4">
        <v>1925.73833333333</v>
      </c>
      <c r="CC41" s="4">
        <v>3.2845967119602699</v>
      </c>
      <c r="CD41" s="4">
        <v>80.067919999999901</v>
      </c>
      <c r="CE41" s="4">
        <v>48.299756750976798</v>
      </c>
      <c r="CF41" s="4">
        <v>18.105439999999899</v>
      </c>
      <c r="CG41" s="4">
        <v>112.6157</v>
      </c>
      <c r="CH41" s="4">
        <v>2.0515989374255499</v>
      </c>
      <c r="CI41" s="4">
        <v>187.692833333333</v>
      </c>
      <c r="CJ41" s="4">
        <v>2.27344768704191</v>
      </c>
      <c r="CK41" s="4">
        <v>0.188531899999999</v>
      </c>
      <c r="CL41" s="4">
        <v>0.53001575862663297</v>
      </c>
      <c r="CM41" s="4">
        <v>0.43418618711736401</v>
      </c>
      <c r="CN41" s="4">
        <v>0.49426886825682897</v>
      </c>
      <c r="CO41" s="4">
        <v>0.38005309999999898</v>
      </c>
      <c r="CP41" s="4">
        <v>0.37492999999999899</v>
      </c>
      <c r="CQ41" s="4">
        <v>1.6549959999999999</v>
      </c>
      <c r="CR41" s="4">
        <v>1.6549959999999999</v>
      </c>
      <c r="CS41" s="4">
        <v>1.263957</v>
      </c>
      <c r="CT41" s="4">
        <v>1</v>
      </c>
      <c r="CU41" s="4">
        <v>1</v>
      </c>
      <c r="CV41" s="4">
        <v>1</v>
      </c>
      <c r="CW41" s="4">
        <v>1</v>
      </c>
      <c r="CX41" s="4">
        <v>0</v>
      </c>
      <c r="CY41" s="4">
        <v>0</v>
      </c>
      <c r="CZ41" s="4">
        <v>127</v>
      </c>
      <c r="DA41" s="4">
        <v>7.8740157480314005E-3</v>
      </c>
      <c r="DB41" s="4">
        <v>7.8125E-3</v>
      </c>
      <c r="DC41" s="4">
        <v>1.5625E-2</v>
      </c>
      <c r="DD41" s="4">
        <v>6.9051255907489999E-4</v>
      </c>
      <c r="DE41" s="4">
        <v>8.7695095002514101E-2</v>
      </c>
      <c r="DF41" s="4">
        <v>1267419</v>
      </c>
      <c r="DG41" s="4">
        <v>1267030</v>
      </c>
      <c r="DH41" s="4">
        <v>1267419</v>
      </c>
      <c r="DI41" s="4">
        <v>1266510</v>
      </c>
      <c r="DJ41" s="4">
        <v>1266510</v>
      </c>
      <c r="DK41" s="4">
        <v>1267560</v>
      </c>
      <c r="DL41" s="4">
        <v>133.01410000000001</v>
      </c>
      <c r="DM41" s="4">
        <v>274.50869999999998</v>
      </c>
      <c r="DN41" s="4">
        <v>133.01410000000001</v>
      </c>
      <c r="DO41" s="4">
        <v>0</v>
      </c>
      <c r="DP41" s="4">
        <v>0</v>
      </c>
      <c r="DQ41" s="4">
        <v>16.344569999999901</v>
      </c>
      <c r="DR41" s="4">
        <v>1267281</v>
      </c>
      <c r="DS41" s="4">
        <v>1266760</v>
      </c>
      <c r="DT41" s="4">
        <v>1267281</v>
      </c>
      <c r="DU41" s="4">
        <v>1266510</v>
      </c>
      <c r="DV41" s="4">
        <v>1266510</v>
      </c>
      <c r="DW41" s="4">
        <v>1267540</v>
      </c>
      <c r="DX41" s="6">
        <v>-1.021347E-16</v>
      </c>
      <c r="DY41" s="6">
        <v>1.021347E-16</v>
      </c>
      <c r="DZ41" s="6">
        <v>-7.5980806999999898E-16</v>
      </c>
      <c r="EA41" s="6">
        <v>1.021347E-16</v>
      </c>
      <c r="EB41" s="4">
        <v>0</v>
      </c>
      <c r="EC41" s="4">
        <v>0</v>
      </c>
      <c r="ED41" s="6">
        <v>2.5236786999999999E-15</v>
      </c>
    </row>
    <row r="42" spans="1:134" x14ac:dyDescent="0.3">
      <c r="A42" s="4">
        <v>10</v>
      </c>
      <c r="B42" s="4">
        <v>1</v>
      </c>
      <c r="C42" s="4">
        <v>6707</v>
      </c>
      <c r="D42" s="4">
        <v>936</v>
      </c>
      <c r="E42" s="4">
        <v>5</v>
      </c>
      <c r="F42" s="4">
        <v>8</v>
      </c>
      <c r="G42" s="4">
        <v>7</v>
      </c>
      <c r="H42" s="4">
        <v>7</v>
      </c>
      <c r="I42" s="4">
        <v>0</v>
      </c>
      <c r="J42" s="4">
        <v>0</v>
      </c>
      <c r="K42" s="4">
        <v>0</v>
      </c>
      <c r="L42" s="4">
        <v>3</v>
      </c>
      <c r="M42" s="4">
        <v>14</v>
      </c>
      <c r="N42" s="4">
        <v>4</v>
      </c>
      <c r="O42" s="4">
        <v>0</v>
      </c>
      <c r="P42" s="4">
        <v>-1</v>
      </c>
      <c r="Q42" s="4">
        <v>4</v>
      </c>
      <c r="R42" s="4">
        <v>-2.5</v>
      </c>
      <c r="S42" s="4">
        <v>0</v>
      </c>
      <c r="T42" s="4">
        <v>0.9</v>
      </c>
      <c r="U42" s="4">
        <v>0.667434365969653</v>
      </c>
      <c r="V42" s="4">
        <v>0.14567633427365401</v>
      </c>
      <c r="W42" s="4">
        <v>1.4193147629949201</v>
      </c>
      <c r="X42" s="4">
        <v>0.41953957045559698</v>
      </c>
      <c r="Y42" s="4">
        <v>0.27972111048222797</v>
      </c>
      <c r="Z42" s="4">
        <v>1.2736384287212601</v>
      </c>
      <c r="AA42" s="4">
        <v>1.0036657643379401</v>
      </c>
      <c r="AB42" s="4">
        <v>0.14567633427365401</v>
      </c>
      <c r="AC42" s="4">
        <v>1.8461687939957601</v>
      </c>
      <c r="AD42" s="4">
        <v>0.36149818254635002</v>
      </c>
      <c r="AE42" s="4">
        <v>0.36247837721863801</v>
      </c>
      <c r="AF42" s="4">
        <v>1.7004924597221101</v>
      </c>
      <c r="AG42" s="4">
        <v>1.1718799999999901E-2</v>
      </c>
      <c r="AH42" s="4">
        <v>-1.93111685760635</v>
      </c>
      <c r="AI42" s="4">
        <v>3.90625E-3</v>
      </c>
      <c r="AJ42" s="4">
        <v>9.7656199999999003E-3</v>
      </c>
      <c r="AK42" s="4">
        <v>0</v>
      </c>
      <c r="AL42" s="4">
        <v>0</v>
      </c>
      <c r="AM42" s="4">
        <v>9.7656199999999003E-3</v>
      </c>
      <c r="AN42" s="4">
        <v>1.4648499999999899E-2</v>
      </c>
      <c r="AO42" s="4">
        <v>4.8828125E-3</v>
      </c>
      <c r="AP42" s="4">
        <v>1.2207024999999899E-2</v>
      </c>
      <c r="AQ42" s="4">
        <v>0</v>
      </c>
      <c r="AR42" s="4">
        <v>0</v>
      </c>
      <c r="AS42" s="4">
        <v>1.2207024999999899E-2</v>
      </c>
      <c r="AT42" s="4">
        <v>117.18799999999899</v>
      </c>
      <c r="AU42" s="4">
        <v>39.0625</v>
      </c>
      <c r="AV42" s="4">
        <v>97.656199999999899</v>
      </c>
      <c r="AW42" s="4">
        <v>0</v>
      </c>
      <c r="AX42" s="4">
        <v>0</v>
      </c>
      <c r="AY42" s="4">
        <v>97.656199999999899</v>
      </c>
      <c r="AZ42" s="4">
        <v>1266510</v>
      </c>
      <c r="BA42" s="4">
        <v>31.262119999999999</v>
      </c>
      <c r="BB42" s="4">
        <v>31.262119999999999</v>
      </c>
      <c r="BC42" s="4">
        <v>1.4945250759373401</v>
      </c>
      <c r="BD42" s="6">
        <v>2.46836740333672E-5</v>
      </c>
      <c r="BE42" s="6">
        <v>2.46836740333672E-5</v>
      </c>
      <c r="BF42" s="4">
        <v>-4.6080835472675199</v>
      </c>
      <c r="BG42" s="6">
        <v>2.4671929999999999E-5</v>
      </c>
      <c r="BH42" s="4">
        <v>-4.6082901850738001</v>
      </c>
      <c r="BI42" s="6">
        <v>2.4662869999999999E-5</v>
      </c>
      <c r="BJ42" s="4">
        <v>-16.351369999999999</v>
      </c>
      <c r="BK42" s="4">
        <v>-6.3209980000000003</v>
      </c>
      <c r="BL42" s="6">
        <v>-1.29105731498369E-5</v>
      </c>
      <c r="BM42" s="6">
        <v>-4.9908788718604602E-6</v>
      </c>
      <c r="BN42" s="6">
        <v>-1.2904419999999999E-5</v>
      </c>
      <c r="BO42" s="6">
        <v>-4.9866739999999998E-6</v>
      </c>
      <c r="BP42" s="6">
        <v>1.0368510999999999E-5</v>
      </c>
      <c r="BQ42" s="4">
        <v>-0.5237946</v>
      </c>
      <c r="BR42" s="4">
        <v>-0.20219109999999901</v>
      </c>
      <c r="BS42" s="4">
        <v>1.00025266282935</v>
      </c>
      <c r="BT42" s="4">
        <v>2.1383960647758E-4</v>
      </c>
      <c r="BU42" s="4">
        <v>2.1374029999996001E-4</v>
      </c>
      <c r="BV42" s="4">
        <v>1.00081325848197</v>
      </c>
      <c r="BW42" s="6">
        <v>1.29921121822962E-5</v>
      </c>
      <c r="BX42" s="7">
        <v>1.2981400000000001E-5</v>
      </c>
      <c r="BY42" s="4">
        <v>20.35209</v>
      </c>
      <c r="BZ42" s="4">
        <v>1160.5909999999999</v>
      </c>
      <c r="CA42" s="4">
        <v>3.0646784857076401</v>
      </c>
      <c r="CB42" s="4">
        <v>1450.73875</v>
      </c>
      <c r="CC42" s="4">
        <v>3.1615884987156901</v>
      </c>
      <c r="CD42" s="4">
        <v>61.367190000000001</v>
      </c>
      <c r="CE42" s="4">
        <v>37.206809007013497</v>
      </c>
      <c r="CF42" s="4">
        <v>18.101220000000001</v>
      </c>
      <c r="CG42" s="4">
        <v>112.6279</v>
      </c>
      <c r="CH42" s="4">
        <v>2.05164598307748</v>
      </c>
      <c r="CI42" s="4">
        <v>140.784875</v>
      </c>
      <c r="CJ42" s="4">
        <v>2.1485559960855398</v>
      </c>
      <c r="CK42" s="4">
        <v>0.188060699999999</v>
      </c>
      <c r="CL42" s="4">
        <v>0.527851868848209</v>
      </c>
      <c r="CM42" s="4">
        <v>0.43399913839999399</v>
      </c>
      <c r="CN42" s="4">
        <v>0.49432583533067997</v>
      </c>
      <c r="CO42" s="4">
        <v>0.28494979999999998</v>
      </c>
      <c r="CP42" s="4">
        <v>0.280790699999999</v>
      </c>
      <c r="CQ42" s="4">
        <v>1.240243</v>
      </c>
      <c r="CR42" s="4">
        <v>1.4386410000000001</v>
      </c>
      <c r="CS42" s="4">
        <v>1.240243</v>
      </c>
      <c r="CT42" s="4">
        <v>1</v>
      </c>
      <c r="CU42" s="4">
        <v>1</v>
      </c>
      <c r="CV42" s="4">
        <v>1</v>
      </c>
      <c r="CW42" s="4">
        <v>1</v>
      </c>
      <c r="CX42" s="4">
        <v>0</v>
      </c>
      <c r="CY42" s="4">
        <v>0</v>
      </c>
      <c r="CZ42" s="4">
        <v>127</v>
      </c>
      <c r="DA42" s="4">
        <v>7.8740157480314005E-3</v>
      </c>
      <c r="DB42" s="4">
        <v>7.8125E-3</v>
      </c>
      <c r="DC42" s="4">
        <v>1.5625E-2</v>
      </c>
      <c r="DD42" s="4">
        <v>6.9051255907489999E-4</v>
      </c>
      <c r="DE42" s="4">
        <v>8.7695095002514101E-2</v>
      </c>
      <c r="DF42" s="4">
        <v>1267100</v>
      </c>
      <c r="DG42" s="4">
        <v>1267030</v>
      </c>
      <c r="DH42" s="4">
        <v>1267419</v>
      </c>
      <c r="DI42" s="4">
        <v>1266510</v>
      </c>
      <c r="DJ42" s="4">
        <v>1266510</v>
      </c>
      <c r="DK42" s="4">
        <v>1267419</v>
      </c>
      <c r="DL42" s="4">
        <v>270.83</v>
      </c>
      <c r="DM42" s="4">
        <v>274.814199999999</v>
      </c>
      <c r="DN42" s="4">
        <v>131.0617</v>
      </c>
      <c r="DO42" s="4">
        <v>0</v>
      </c>
      <c r="DP42" s="4">
        <v>0</v>
      </c>
      <c r="DQ42" s="4">
        <v>131.0617</v>
      </c>
      <c r="DR42" s="4">
        <v>1266830</v>
      </c>
      <c r="DS42" s="4">
        <v>1266760</v>
      </c>
      <c r="DT42" s="4">
        <v>1267286</v>
      </c>
      <c r="DU42" s="4">
        <v>1266510</v>
      </c>
      <c r="DV42" s="4">
        <v>1266510</v>
      </c>
      <c r="DW42" s="4">
        <v>1267286</v>
      </c>
      <c r="DX42" s="6">
        <v>-1.9349753000000002E-15</v>
      </c>
      <c r="DY42" s="6">
        <v>1.9349753000000002E-15</v>
      </c>
      <c r="DZ42" s="6">
        <v>-5.9674509999999899E-16</v>
      </c>
      <c r="EA42" s="6">
        <v>1.40561443E-15</v>
      </c>
      <c r="EB42" s="4">
        <v>0</v>
      </c>
      <c r="EC42" s="4">
        <v>0</v>
      </c>
      <c r="ED42" s="6">
        <v>1.40561443E-15</v>
      </c>
    </row>
    <row r="43" spans="1:134" x14ac:dyDescent="0.3">
      <c r="A43" s="4">
        <v>10</v>
      </c>
      <c r="B43" s="4">
        <v>1</v>
      </c>
      <c r="C43" s="4">
        <v>6707</v>
      </c>
      <c r="D43" s="4">
        <v>1104</v>
      </c>
      <c r="E43" s="4">
        <v>6</v>
      </c>
      <c r="F43" s="4">
        <v>20</v>
      </c>
      <c r="G43" s="4">
        <v>7</v>
      </c>
      <c r="H43" s="4">
        <v>7</v>
      </c>
      <c r="I43" s="4">
        <v>0</v>
      </c>
      <c r="J43" s="4">
        <v>0</v>
      </c>
      <c r="K43" s="4">
        <v>0</v>
      </c>
      <c r="L43" s="4">
        <v>3</v>
      </c>
      <c r="M43" s="4">
        <v>14</v>
      </c>
      <c r="N43" s="4">
        <v>4</v>
      </c>
      <c r="O43" s="4">
        <v>0</v>
      </c>
      <c r="P43" s="4">
        <v>-1</v>
      </c>
      <c r="Q43" s="4">
        <v>4</v>
      </c>
      <c r="R43" s="4">
        <v>-2.5</v>
      </c>
      <c r="S43" s="4">
        <v>0</v>
      </c>
      <c r="T43" s="4">
        <v>0.9</v>
      </c>
      <c r="U43" s="4">
        <v>0.667434365969653</v>
      </c>
      <c r="V43" s="4">
        <v>0.14567633427365401</v>
      </c>
      <c r="W43" s="4">
        <v>1.4193147629949201</v>
      </c>
      <c r="X43" s="4">
        <v>0.41953957045559698</v>
      </c>
      <c r="Y43" s="4">
        <v>0.27972111048222797</v>
      </c>
      <c r="Z43" s="4">
        <v>1.2736384287212601</v>
      </c>
      <c r="AA43" s="4">
        <v>1.0036657643379401</v>
      </c>
      <c r="AB43" s="4">
        <v>0.14567633427365401</v>
      </c>
      <c r="AC43" s="4">
        <v>1.8461687939957601</v>
      </c>
      <c r="AD43" s="4">
        <v>0.36149818254635002</v>
      </c>
      <c r="AE43" s="4">
        <v>0.36247837721863801</v>
      </c>
      <c r="AF43" s="4">
        <v>1.7004924597221101</v>
      </c>
      <c r="AG43" s="4">
        <v>2.7343800000000001E-2</v>
      </c>
      <c r="AH43" s="4">
        <v>-1.56314113115983</v>
      </c>
      <c r="AI43" s="4">
        <v>3.90625E-3</v>
      </c>
      <c r="AJ43" s="4">
        <v>9.7656199999999003E-3</v>
      </c>
      <c r="AK43" s="4">
        <v>0</v>
      </c>
      <c r="AL43" s="4">
        <v>0</v>
      </c>
      <c r="AM43" s="4">
        <v>1.7382789999999902E-2</v>
      </c>
      <c r="AN43" s="4">
        <v>1.3671900000000001E-2</v>
      </c>
      <c r="AO43" s="4">
        <v>1.953125E-3</v>
      </c>
      <c r="AP43" s="4">
        <v>4.8828099999998903E-3</v>
      </c>
      <c r="AQ43" s="4">
        <v>0</v>
      </c>
      <c r="AR43" s="4">
        <v>0</v>
      </c>
      <c r="AS43" s="4">
        <v>8.6913949999999109E-3</v>
      </c>
      <c r="AT43" s="4">
        <v>273.43799999999999</v>
      </c>
      <c r="AU43" s="4">
        <v>39.0625</v>
      </c>
      <c r="AV43" s="4">
        <v>97.656199999999899</v>
      </c>
      <c r="AW43" s="4">
        <v>0</v>
      </c>
      <c r="AX43" s="4">
        <v>0</v>
      </c>
      <c r="AY43" s="4">
        <v>173.827899999999</v>
      </c>
      <c r="AZ43" s="4">
        <v>1266510</v>
      </c>
      <c r="BA43" s="4">
        <v>81.848979999999997</v>
      </c>
      <c r="BB43" s="4">
        <v>81.848979999999997</v>
      </c>
      <c r="BC43" s="4">
        <v>1.9125232487774699</v>
      </c>
      <c r="BD43" s="6">
        <v>6.4625608956897303E-5</v>
      </c>
      <c r="BE43" s="6">
        <v>6.4625608956897303E-5</v>
      </c>
      <c r="BF43" s="4">
        <v>-4.1900853744274</v>
      </c>
      <c r="BG43" s="6">
        <v>6.4594620000000001E-5</v>
      </c>
      <c r="BH43" s="4">
        <v>-4.19029360763796</v>
      </c>
      <c r="BI43" s="6">
        <v>6.4621489999999997E-5</v>
      </c>
      <c r="BJ43" s="4">
        <v>-16.0143799999999</v>
      </c>
      <c r="BK43" s="4">
        <v>-6.5987739999999997</v>
      </c>
      <c r="BL43" s="6">
        <v>-1.26444955033912E-5</v>
      </c>
      <c r="BM43" s="6">
        <v>-5.2102028408776801E-6</v>
      </c>
      <c r="BN43" s="6">
        <v>-1.263844E-5</v>
      </c>
      <c r="BO43" s="6">
        <v>-5.2098709999999997E-6</v>
      </c>
      <c r="BP43" s="6">
        <v>1.0306932E-5</v>
      </c>
      <c r="BQ43" s="4">
        <v>-0.19594129999999901</v>
      </c>
      <c r="BR43" s="4">
        <v>-8.0622429999999898E-2</v>
      </c>
      <c r="BS43" s="4">
        <v>1.0002139738336</v>
      </c>
      <c r="BT43" s="4">
        <v>2.110745276389E-4</v>
      </c>
      <c r="BU43" s="4">
        <v>2.1098419999996E-4</v>
      </c>
      <c r="BV43" s="4">
        <v>1</v>
      </c>
      <c r="BW43" s="6">
        <v>2.5579900671925199E-7</v>
      </c>
      <c r="BX43" s="7">
        <v>2.5579790000000001E-7</v>
      </c>
      <c r="BY43" s="4">
        <v>20.3979</v>
      </c>
      <c r="BZ43" s="4">
        <v>1172.5830000000001</v>
      </c>
      <c r="CA43" s="4">
        <v>3.0691424749544902</v>
      </c>
      <c r="CB43" s="4">
        <v>586.29150000000004</v>
      </c>
      <c r="CC43" s="4">
        <v>2.7681124792905099</v>
      </c>
      <c r="CD43" s="4">
        <v>49.169199999999996</v>
      </c>
      <c r="CE43" s="4">
        <v>14.3573955971553</v>
      </c>
      <c r="CF43" s="4">
        <v>18.093589999999999</v>
      </c>
      <c r="CG43" s="4">
        <v>112.56100000000001</v>
      </c>
      <c r="CH43" s="4">
        <v>2.0513879406218498</v>
      </c>
      <c r="CI43" s="4">
        <v>56.280500000000004</v>
      </c>
      <c r="CJ43" s="4">
        <v>1.7503579449578699</v>
      </c>
      <c r="CK43" s="4">
        <v>0.18721789999999999</v>
      </c>
      <c r="CL43" s="4">
        <v>0.52278513698701701</v>
      </c>
      <c r="CM43" s="4">
        <v>0.43400619406037899</v>
      </c>
      <c r="CN43" s="4">
        <v>0.49442674575411899</v>
      </c>
      <c r="CO43" s="4">
        <v>0.11391509999999901</v>
      </c>
      <c r="CP43" s="4">
        <v>0.11202479999999899</v>
      </c>
      <c r="CQ43" s="4">
        <v>0.49410179999999998</v>
      </c>
      <c r="CR43" s="4">
        <v>1.1931670000000001</v>
      </c>
      <c r="CS43" s="4">
        <v>0.65280859999999996</v>
      </c>
      <c r="CT43" s="4">
        <v>1</v>
      </c>
      <c r="CU43" s="4">
        <v>1</v>
      </c>
      <c r="CV43" s="4">
        <v>1</v>
      </c>
      <c r="CW43" s="4">
        <v>1</v>
      </c>
      <c r="CX43" s="4">
        <v>0</v>
      </c>
      <c r="CY43" s="4">
        <v>0</v>
      </c>
      <c r="CZ43" s="4">
        <v>127</v>
      </c>
      <c r="DA43" s="4">
        <v>7.8740157480314005E-3</v>
      </c>
      <c r="DB43" s="4">
        <v>7.8125E-3</v>
      </c>
      <c r="DC43" s="4">
        <v>1.5625E-2</v>
      </c>
      <c r="DD43" s="4">
        <v>6.9051255907489999E-4</v>
      </c>
      <c r="DE43" s="4">
        <v>8.7695095002514101E-2</v>
      </c>
      <c r="DF43" s="4">
        <v>1267050</v>
      </c>
      <c r="DG43" s="4">
        <v>1267030</v>
      </c>
      <c r="DH43" s="4">
        <v>1267400</v>
      </c>
      <c r="DI43" s="4">
        <v>1266510</v>
      </c>
      <c r="DJ43" s="4">
        <v>1266510</v>
      </c>
      <c r="DK43" s="4">
        <v>1266706</v>
      </c>
      <c r="DL43" s="4">
        <v>267.32799999999997</v>
      </c>
      <c r="DM43" s="4">
        <v>275.3648</v>
      </c>
      <c r="DN43" s="4">
        <v>124.864899999999</v>
      </c>
      <c r="DO43" s="4">
        <v>0</v>
      </c>
      <c r="DP43" s="4">
        <v>0</v>
      </c>
      <c r="DQ43" s="4">
        <v>108.6817147</v>
      </c>
      <c r="DR43" s="4">
        <v>1266781</v>
      </c>
      <c r="DS43" s="4">
        <v>1266760</v>
      </c>
      <c r="DT43" s="4">
        <v>1267279</v>
      </c>
      <c r="DU43" s="4">
        <v>1266510</v>
      </c>
      <c r="DV43" s="4">
        <v>1266510</v>
      </c>
      <c r="DW43" s="4">
        <v>1266598</v>
      </c>
      <c r="DX43" s="6">
        <v>6.3164299999999901E-16</v>
      </c>
      <c r="DY43" s="6">
        <v>-6.3164299999999901E-16</v>
      </c>
      <c r="DZ43" s="6">
        <v>-2.2495890999999898E-15</v>
      </c>
      <c r="EA43" s="6">
        <v>1.20878449999999E-15</v>
      </c>
      <c r="EB43" s="4">
        <v>0</v>
      </c>
      <c r="EC43" s="4">
        <v>0</v>
      </c>
      <c r="ED43" s="6">
        <v>8.6338000000000004E-16</v>
      </c>
    </row>
    <row r="44" spans="1:134" x14ac:dyDescent="0.3">
      <c r="A44" s="4">
        <v>10</v>
      </c>
      <c r="B44" s="4">
        <v>1</v>
      </c>
      <c r="C44" s="4">
        <v>6707</v>
      </c>
      <c r="D44" s="4">
        <v>1272</v>
      </c>
      <c r="E44" s="4">
        <v>7</v>
      </c>
      <c r="F44" s="4">
        <v>80</v>
      </c>
      <c r="G44" s="4">
        <v>7</v>
      </c>
      <c r="H44" s="4">
        <v>7</v>
      </c>
      <c r="I44" s="4">
        <v>0</v>
      </c>
      <c r="J44" s="4">
        <v>0</v>
      </c>
      <c r="K44" s="4">
        <v>0</v>
      </c>
      <c r="L44" s="4">
        <v>3</v>
      </c>
      <c r="M44" s="4">
        <v>14</v>
      </c>
      <c r="N44" s="4">
        <v>4</v>
      </c>
      <c r="O44" s="4">
        <v>0</v>
      </c>
      <c r="P44" s="4">
        <v>-1</v>
      </c>
      <c r="Q44" s="4">
        <v>4</v>
      </c>
      <c r="R44" s="4">
        <v>-2.5</v>
      </c>
      <c r="S44" s="4">
        <v>0</v>
      </c>
      <c r="T44" s="4">
        <v>0.9</v>
      </c>
      <c r="U44" s="4">
        <v>0.667434365969653</v>
      </c>
      <c r="V44" s="4">
        <v>0.14567633427365401</v>
      </c>
      <c r="W44" s="4">
        <v>1.4193147629949201</v>
      </c>
      <c r="X44" s="4">
        <v>0.41953957045559698</v>
      </c>
      <c r="Y44" s="4">
        <v>0.27972111048222797</v>
      </c>
      <c r="Z44" s="4">
        <v>1.2736384287212601</v>
      </c>
      <c r="AA44" s="4">
        <v>1.0036657643379401</v>
      </c>
      <c r="AB44" s="4">
        <v>0.14567633427365401</v>
      </c>
      <c r="AC44" s="4">
        <v>1.8461687939957601</v>
      </c>
      <c r="AD44" s="4">
        <v>0.36149818254635002</v>
      </c>
      <c r="AE44" s="4">
        <v>0.36247837721863801</v>
      </c>
      <c r="AF44" s="4">
        <v>1.7004924597221101</v>
      </c>
      <c r="AG44" s="4">
        <v>0.1166017</v>
      </c>
      <c r="AH44" s="4">
        <v>-0.93332004975724203</v>
      </c>
      <c r="AI44" s="4">
        <v>3.90625E-3</v>
      </c>
      <c r="AJ44" s="4">
        <v>9.7656199999999003E-3</v>
      </c>
      <c r="AK44" s="4">
        <v>0</v>
      </c>
      <c r="AL44" s="4">
        <v>0</v>
      </c>
      <c r="AM44" s="4">
        <v>6.9921880000000006E-2</v>
      </c>
      <c r="AN44" s="4">
        <v>1.45752124999999E-2</v>
      </c>
      <c r="AO44" s="4">
        <v>4.8828125E-4</v>
      </c>
      <c r="AP44" s="4">
        <v>1.2207024999998999E-3</v>
      </c>
      <c r="AQ44" s="4">
        <v>0</v>
      </c>
      <c r="AR44" s="4">
        <v>0</v>
      </c>
      <c r="AS44" s="4">
        <v>8.7402350000000007E-3</v>
      </c>
      <c r="AT44" s="4">
        <v>1166.0170000000001</v>
      </c>
      <c r="AU44" s="4">
        <v>39.0625</v>
      </c>
      <c r="AV44" s="4">
        <v>97.656199999999899</v>
      </c>
      <c r="AW44" s="4">
        <v>0</v>
      </c>
      <c r="AX44" s="4">
        <v>0</v>
      </c>
      <c r="AY44" s="4">
        <v>699.21879999999999</v>
      </c>
      <c r="AZ44" s="4">
        <v>1266510</v>
      </c>
      <c r="BA44" s="4">
        <v>336.32209999999998</v>
      </c>
      <c r="BB44" s="4">
        <v>336.32209999999998</v>
      </c>
      <c r="BC44" s="4">
        <v>2.5262663235803</v>
      </c>
      <c r="BD44" s="4">
        <v>2.6555029174656899E-4</v>
      </c>
      <c r="BE44" s="4">
        <v>2.6555029174656899E-4</v>
      </c>
      <c r="BF44" s="4">
        <v>-3.5763422996246299</v>
      </c>
      <c r="BG44" s="4">
        <v>2.6528109999997003E-4</v>
      </c>
      <c r="BH44" s="4">
        <v>-3.57678234535588</v>
      </c>
      <c r="BI44" s="4">
        <v>2.6547939999996002E-4</v>
      </c>
      <c r="BJ44" s="4">
        <v>-8.3507630000000006</v>
      </c>
      <c r="BK44" s="4">
        <v>-6.5078779999999998</v>
      </c>
      <c r="BL44" s="6">
        <v>-6.5935231462838801E-6</v>
      </c>
      <c r="BM44" s="6">
        <v>-5.1384339642008304E-6</v>
      </c>
      <c r="BN44" s="6">
        <v>-6.5869899999999999E-6</v>
      </c>
      <c r="BO44" s="6">
        <v>-5.1370600000000001E-6</v>
      </c>
      <c r="BP44" s="6">
        <v>1.0293883999999999E-5</v>
      </c>
      <c r="BQ44" s="4">
        <v>-2.4694939999999901E-2</v>
      </c>
      <c r="BR44" s="4">
        <v>-1.9350039999999898E-2</v>
      </c>
      <c r="BS44" s="4">
        <v>1.0006924540666799</v>
      </c>
      <c r="BT44" s="6">
        <v>6.2174218916519506E-5</v>
      </c>
      <c r="BU44" s="6">
        <v>6.2130359999979998E-5</v>
      </c>
      <c r="BV44" s="4">
        <v>1.00000789571341</v>
      </c>
      <c r="BW44" s="6">
        <v>2.62041278789745E-7</v>
      </c>
      <c r="BX44" s="7">
        <v>2.6203970000000001E-7</v>
      </c>
      <c r="BY44" s="4">
        <v>20.4207</v>
      </c>
      <c r="BZ44" s="4">
        <v>1178.807</v>
      </c>
      <c r="CA44" s="4">
        <v>3.0714413466494599</v>
      </c>
      <c r="CB44" s="4">
        <v>147.350875</v>
      </c>
      <c r="CC44" s="4">
        <v>2.1683513596575099</v>
      </c>
      <c r="CD44" s="4">
        <v>49.115879999999997</v>
      </c>
      <c r="CE44" s="4">
        <v>3.5125771027546402</v>
      </c>
      <c r="CF44" s="4">
        <v>18.089759999999998</v>
      </c>
      <c r="CG44" s="4">
        <v>112.508299999999</v>
      </c>
      <c r="CH44" s="4">
        <v>2.0511845613153099</v>
      </c>
      <c r="CI44" s="4">
        <v>14.063537499999899</v>
      </c>
      <c r="CJ44" s="4">
        <v>1.1480945743233599</v>
      </c>
      <c r="CK44" s="4">
        <v>0.186799199999999</v>
      </c>
      <c r="CL44" s="4">
        <v>0.52018925312327602</v>
      </c>
      <c r="CM44" s="4">
        <v>0.434084693152962</v>
      </c>
      <c r="CN44" s="4">
        <v>0.49447653725990298</v>
      </c>
      <c r="CO44" s="4">
        <v>2.8470659999999901E-2</v>
      </c>
      <c r="CP44" s="4">
        <v>2.79698899999999E-2</v>
      </c>
      <c r="CQ44" s="4">
        <v>0.123238999999999</v>
      </c>
      <c r="CR44" s="4">
        <v>1.1600359999999901</v>
      </c>
      <c r="CS44" s="4">
        <v>0.70200359999999995</v>
      </c>
      <c r="CT44" s="4">
        <v>1</v>
      </c>
      <c r="CU44" s="4">
        <v>1</v>
      </c>
      <c r="CV44" s="4">
        <v>1</v>
      </c>
      <c r="CW44" s="4">
        <v>1</v>
      </c>
      <c r="CX44" s="4">
        <v>0</v>
      </c>
      <c r="CY44" s="4">
        <v>0</v>
      </c>
      <c r="CZ44" s="4">
        <v>127</v>
      </c>
      <c r="DA44" s="4">
        <v>7.8740157480314005E-3</v>
      </c>
      <c r="DB44" s="4">
        <v>7.8125E-3</v>
      </c>
      <c r="DC44" s="4">
        <v>1.5625E-2</v>
      </c>
      <c r="DD44" s="4">
        <v>6.9051255907489999E-4</v>
      </c>
      <c r="DE44" s="4">
        <v>8.7695095002514101E-2</v>
      </c>
      <c r="DF44" s="4">
        <v>1267470</v>
      </c>
      <c r="DG44" s="4">
        <v>1267030</v>
      </c>
      <c r="DH44" s="4">
        <v>1267390</v>
      </c>
      <c r="DI44" s="4">
        <v>1266510</v>
      </c>
      <c r="DJ44" s="4">
        <v>1266510</v>
      </c>
      <c r="DK44" s="4">
        <v>1267504</v>
      </c>
      <c r="DL44" s="4">
        <v>78.74427</v>
      </c>
      <c r="DM44" s="4">
        <v>275.64080000000001</v>
      </c>
      <c r="DN44" s="4">
        <v>121.7573</v>
      </c>
      <c r="DO44" s="4">
        <v>0</v>
      </c>
      <c r="DP44" s="4">
        <v>0</v>
      </c>
      <c r="DQ44" s="4">
        <v>42.352400000000003</v>
      </c>
      <c r="DR44" s="4">
        <v>1267387</v>
      </c>
      <c r="DS44" s="4">
        <v>1266759</v>
      </c>
      <c r="DT44" s="4">
        <v>1267270</v>
      </c>
      <c r="DU44" s="4">
        <v>1266510</v>
      </c>
      <c r="DV44" s="4">
        <v>1266510</v>
      </c>
      <c r="DW44" s="4">
        <v>1267468</v>
      </c>
      <c r="DX44" s="6">
        <v>-1.22464799999999E-15</v>
      </c>
      <c r="DY44" s="6">
        <v>1.22464799999999E-15</v>
      </c>
      <c r="DZ44" s="6">
        <v>-1.0030184E-15</v>
      </c>
      <c r="EA44" s="6">
        <v>-2.5383239999999999E-15</v>
      </c>
      <c r="EB44" s="4">
        <v>0</v>
      </c>
      <c r="EC44" s="4">
        <v>0</v>
      </c>
      <c r="ED44" s="6">
        <v>4.5832899999999901E-15</v>
      </c>
    </row>
    <row r="45" spans="1:134" x14ac:dyDescent="0.3">
      <c r="A45" s="4">
        <v>20</v>
      </c>
      <c r="B45" s="4">
        <v>1</v>
      </c>
      <c r="C45" s="4">
        <v>8050</v>
      </c>
      <c r="D45" s="4">
        <v>4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4">
        <v>6</v>
      </c>
      <c r="M45" s="4">
        <v>14</v>
      </c>
      <c r="N45" s="4">
        <v>4</v>
      </c>
      <c r="O45" s="4">
        <v>0</v>
      </c>
      <c r="P45" s="4">
        <v>-1</v>
      </c>
      <c r="Q45" s="4">
        <v>4</v>
      </c>
      <c r="R45" s="4">
        <v>-2.5</v>
      </c>
      <c r="S45" s="4">
        <v>0</v>
      </c>
      <c r="T45" s="4">
        <v>0.9</v>
      </c>
      <c r="U45" s="4">
        <v>0.99567968085233705</v>
      </c>
      <c r="V45" s="4">
        <v>0.14685284804686999</v>
      </c>
      <c r="W45" s="4">
        <v>1.84182495515984</v>
      </c>
      <c r="X45" s="4">
        <v>0.36278986627718002</v>
      </c>
      <c r="Y45" s="4">
        <v>0.36084814715106101</v>
      </c>
      <c r="Z45" s="4">
        <v>1.69497210711297</v>
      </c>
      <c r="AA45" s="4">
        <v>0.99567968085233705</v>
      </c>
      <c r="AB45" s="4">
        <v>0.14685284804686999</v>
      </c>
      <c r="AC45" s="4">
        <v>1.84182495515984</v>
      </c>
      <c r="AD45" s="4">
        <v>0.36278986627718002</v>
      </c>
      <c r="AE45" s="4">
        <v>0.36084814715106101</v>
      </c>
      <c r="AF45" s="4">
        <v>1.69497210711297</v>
      </c>
      <c r="AG45" s="4">
        <v>6.8566134999999903E-2</v>
      </c>
      <c r="AH45" s="4">
        <v>-1.1639975575567101</v>
      </c>
      <c r="AI45" s="4">
        <v>2.5405870000000001E-4</v>
      </c>
      <c r="AJ45" s="4">
        <v>3.1867989999999902E-2</v>
      </c>
      <c r="AK45" s="6">
        <v>1.296998E-5</v>
      </c>
      <c r="AL45" s="4">
        <v>0</v>
      </c>
      <c r="AM45" s="4">
        <v>1.0590367499999901E-2</v>
      </c>
      <c r="AN45" s="4">
        <v>0.68566134999999995</v>
      </c>
      <c r="AO45" s="4">
        <v>2.54058699999999E-3</v>
      </c>
      <c r="AP45" s="4">
        <v>0.31867989999999902</v>
      </c>
      <c r="AQ45" s="4">
        <v>1.2969979999991499E-4</v>
      </c>
      <c r="AR45" s="4">
        <v>0</v>
      </c>
      <c r="AS45" s="4">
        <v>0.105903674999999</v>
      </c>
      <c r="AT45" s="4">
        <v>685.66134999999997</v>
      </c>
      <c r="AU45" s="4">
        <v>2.5405869999999902</v>
      </c>
      <c r="AV45" s="4">
        <v>318.67989999999998</v>
      </c>
      <c r="AW45" s="4">
        <v>0.1296998</v>
      </c>
      <c r="AX45" s="4">
        <v>0</v>
      </c>
      <c r="AY45" s="4">
        <v>105.903674999999</v>
      </c>
      <c r="AZ45" s="4">
        <v>1266510</v>
      </c>
      <c r="BA45" s="4">
        <v>151.54214999999999</v>
      </c>
      <c r="BB45" s="4">
        <v>148.43815000000001</v>
      </c>
      <c r="BC45" s="4">
        <v>2.1714222336507101</v>
      </c>
      <c r="BD45" s="4">
        <v>1.19653338702374E-4</v>
      </c>
      <c r="BE45" s="4">
        <v>1.17202509257684E-4</v>
      </c>
      <c r="BF45" s="4">
        <v>-3.9311863895543002</v>
      </c>
      <c r="BG45" s="4">
        <v>1.2261819999994999E-4</v>
      </c>
      <c r="BH45" s="4">
        <v>-3.9115730370903701</v>
      </c>
      <c r="BI45" s="4">
        <v>1.1718274999995499E-4</v>
      </c>
      <c r="BJ45" s="4">
        <v>41.369275000000002</v>
      </c>
      <c r="BK45" s="4">
        <v>53.355629999999998</v>
      </c>
      <c r="BL45" s="6">
        <v>3.26639939676749E-5</v>
      </c>
      <c r="BM45" s="6">
        <v>4.2128076367340098E-5</v>
      </c>
      <c r="BN45" s="6">
        <v>3.2658225E-5</v>
      </c>
      <c r="BO45" s="6">
        <v>4.2120704999999998E-5</v>
      </c>
      <c r="BP45" s="6">
        <v>4.2121130000000001E-5</v>
      </c>
      <c r="BQ45" s="4">
        <v>0.266363449999999</v>
      </c>
      <c r="BR45" s="4">
        <v>0.35945204999999902</v>
      </c>
      <c r="BS45" s="4">
        <v>1.0000236871402499</v>
      </c>
      <c r="BT45" s="6">
        <v>3.85314367829705E-7</v>
      </c>
      <c r="BU45" s="6">
        <v>3.8530625E-7</v>
      </c>
      <c r="BV45" s="4">
        <v>1.0000157914268299</v>
      </c>
      <c r="BW45" s="6">
        <v>3.2473040086536999E-9</v>
      </c>
      <c r="BX45" s="7">
        <v>3.2472519999999898E-9</v>
      </c>
      <c r="BY45" s="4">
        <v>1.01289219999999</v>
      </c>
      <c r="BZ45" s="4">
        <v>222.81395000000001</v>
      </c>
      <c r="CA45" s="4">
        <v>2.3477762952663102</v>
      </c>
      <c r="CB45" s="4">
        <v>2228.1395000000002</v>
      </c>
      <c r="CC45" s="4">
        <v>3.3477762952663102</v>
      </c>
      <c r="CD45" s="4">
        <v>1.488993</v>
      </c>
      <c r="CE45" s="4">
        <v>1.5009579883269999</v>
      </c>
      <c r="CF45" s="4">
        <v>1.01032835</v>
      </c>
      <c r="CG45" s="4">
        <v>318.75879999999898</v>
      </c>
      <c r="CH45" s="4">
        <v>2.5032143304968399</v>
      </c>
      <c r="CI45" s="4">
        <v>3187.5879999999902</v>
      </c>
      <c r="CJ45" s="4">
        <v>3.5032143304968399</v>
      </c>
      <c r="CK45" s="4">
        <v>0.35672584999999901</v>
      </c>
      <c r="CL45" s="4">
        <v>9.2489493292633104E-3</v>
      </c>
      <c r="CM45" s="4">
        <v>8.2179196702533291E-3</v>
      </c>
      <c r="CN45" s="4">
        <v>0.17905268592080101</v>
      </c>
      <c r="CO45" s="4">
        <v>2.0806539999999501E-3</v>
      </c>
      <c r="CP45" s="4">
        <v>9.7934189999994989E-4</v>
      </c>
      <c r="CQ45" s="4">
        <v>0.259784349999999</v>
      </c>
      <c r="CR45" s="4">
        <v>0.54512594999999997</v>
      </c>
      <c r="CS45" s="4">
        <v>6.4253269999999904E-2</v>
      </c>
      <c r="CT45" s="4">
        <v>1</v>
      </c>
      <c r="CU45" s="4">
        <v>1</v>
      </c>
      <c r="CV45" s="4">
        <v>1</v>
      </c>
      <c r="CW45" s="4">
        <v>1</v>
      </c>
      <c r="CX45" s="4">
        <v>0</v>
      </c>
      <c r="CY45" s="4">
        <v>0</v>
      </c>
      <c r="CZ45" s="4">
        <v>1356.65</v>
      </c>
      <c r="DA45" s="4">
        <v>7.3748080316068997E-4</v>
      </c>
      <c r="DB45" s="4">
        <v>1.220703125E-4</v>
      </c>
      <c r="DC45" s="4">
        <v>2.6489257812499999E-3</v>
      </c>
      <c r="DD45" s="4">
        <v>4.2427350716733501E-4</v>
      </c>
      <c r="DE45" s="4">
        <v>0.57549825141600797</v>
      </c>
      <c r="DF45" s="4">
        <v>1266540</v>
      </c>
      <c r="DG45" s="4">
        <v>1266520</v>
      </c>
      <c r="DH45" s="4">
        <v>1266556</v>
      </c>
      <c r="DI45" s="4">
        <v>1266510</v>
      </c>
      <c r="DJ45" s="4">
        <v>1266510</v>
      </c>
      <c r="DK45" s="4">
        <v>1266520</v>
      </c>
      <c r="DL45" s="4">
        <v>0.48800450000000001</v>
      </c>
      <c r="DM45" s="4">
        <v>0.58779559999999997</v>
      </c>
      <c r="DN45" s="4">
        <v>1.1727904999999901</v>
      </c>
      <c r="DO45" s="4">
        <v>9.8949249999999607E-3</v>
      </c>
      <c r="DP45" s="4">
        <v>0</v>
      </c>
      <c r="DQ45" s="4">
        <v>0.50134529999999899</v>
      </c>
      <c r="DR45" s="4">
        <v>1266540</v>
      </c>
      <c r="DS45" s="4">
        <v>1266510</v>
      </c>
      <c r="DT45" s="4">
        <v>1266554</v>
      </c>
      <c r="DU45" s="4">
        <v>1266510</v>
      </c>
      <c r="DV45" s="4">
        <v>1266510</v>
      </c>
      <c r="DW45" s="4">
        <v>1266520</v>
      </c>
      <c r="DX45" s="6">
        <v>-8.7946754999999997E-17</v>
      </c>
      <c r="DY45" s="6">
        <v>8.7946754999999997E-17</v>
      </c>
      <c r="DZ45" s="6">
        <v>-2.6356366000000001E-17</v>
      </c>
      <c r="EA45" s="6">
        <v>1.1447121499999999E-16</v>
      </c>
      <c r="EB45" s="6">
        <v>-2.9728370557499901E-18</v>
      </c>
      <c r="EC45" s="4">
        <v>0</v>
      </c>
      <c r="ED45" s="6">
        <v>-1.30414909999999E-16</v>
      </c>
    </row>
    <row r="46" spans="1:134" x14ac:dyDescent="0.3">
      <c r="A46" s="4">
        <v>23</v>
      </c>
      <c r="B46" s="4">
        <v>1</v>
      </c>
      <c r="C46" s="4">
        <v>8051</v>
      </c>
      <c r="D46" s="4">
        <v>10112</v>
      </c>
      <c r="E46" s="4">
        <v>0</v>
      </c>
      <c r="F46" s="4">
        <v>1</v>
      </c>
      <c r="G46" s="4">
        <v>1</v>
      </c>
      <c r="H46" s="4">
        <v>1</v>
      </c>
      <c r="I46" s="4">
        <v>0</v>
      </c>
      <c r="J46" s="4">
        <v>0</v>
      </c>
      <c r="K46" s="4">
        <v>1</v>
      </c>
      <c r="L46" s="4">
        <v>6</v>
      </c>
      <c r="M46" s="4">
        <v>14</v>
      </c>
      <c r="N46" s="4">
        <v>4</v>
      </c>
      <c r="O46" s="4">
        <v>0</v>
      </c>
      <c r="P46" s="4">
        <v>-1</v>
      </c>
      <c r="Q46" s="4">
        <v>4</v>
      </c>
      <c r="R46" s="4">
        <v>-2.5</v>
      </c>
      <c r="S46" s="4">
        <v>0</v>
      </c>
      <c r="T46" s="4">
        <v>0.9</v>
      </c>
      <c r="U46" s="4">
        <v>0.993440707979652</v>
      </c>
      <c r="V46" s="4">
        <v>0.14809609459692</v>
      </c>
      <c r="W46" s="4">
        <v>1.8391273008937501</v>
      </c>
      <c r="X46" s="4">
        <v>0.36332042377070201</v>
      </c>
      <c r="Y46" s="4">
        <v>0.36057250638980698</v>
      </c>
      <c r="Z46" s="4">
        <v>1.69103120629683</v>
      </c>
      <c r="AA46" s="4">
        <v>0.99344043169552099</v>
      </c>
      <c r="AB46" s="4">
        <v>0.148045493260369</v>
      </c>
      <c r="AC46" s="4">
        <v>1.8391774005416599</v>
      </c>
      <c r="AD46" s="4">
        <v>0.36336287319451199</v>
      </c>
      <c r="AE46" s="4">
        <v>0.36061456577738499</v>
      </c>
      <c r="AF46" s="4">
        <v>1.69113190728129</v>
      </c>
      <c r="AG46" s="4">
        <v>9.0361226086956403E-2</v>
      </c>
      <c r="AH46" s="4">
        <v>-1.0440571618652299</v>
      </c>
      <c r="AI46" s="4">
        <v>1.84432478260782E-4</v>
      </c>
      <c r="AJ46" s="4">
        <v>3.5334043478260801E-2</v>
      </c>
      <c r="AK46" s="4">
        <v>0</v>
      </c>
      <c r="AL46" s="4">
        <v>0</v>
      </c>
      <c r="AM46" s="4">
        <v>1.0893447826086901E-2</v>
      </c>
      <c r="AN46" s="4">
        <v>0.90361226086956503</v>
      </c>
      <c r="AO46" s="4">
        <v>1.8443247826085999E-3</v>
      </c>
      <c r="AP46" s="4">
        <v>0.35334043478260801</v>
      </c>
      <c r="AQ46" s="4">
        <v>0</v>
      </c>
      <c r="AR46" s="4">
        <v>0</v>
      </c>
      <c r="AS46" s="4">
        <v>0.10893447826086899</v>
      </c>
      <c r="AT46" s="4">
        <v>903.61226086956503</v>
      </c>
      <c r="AU46" s="4">
        <v>1.8443247826086899</v>
      </c>
      <c r="AV46" s="4">
        <v>353.34043478260799</v>
      </c>
      <c r="AW46" s="4">
        <v>0</v>
      </c>
      <c r="AX46" s="4">
        <v>0</v>
      </c>
      <c r="AY46" s="4">
        <v>108.934478260869</v>
      </c>
      <c r="AZ46" s="4">
        <v>1266510</v>
      </c>
      <c r="BA46" s="4">
        <v>169.67152173912999</v>
      </c>
      <c r="BB46" s="4">
        <v>166.19682608695601</v>
      </c>
      <c r="BC46" s="4">
        <v>2.2204720745679198</v>
      </c>
      <c r="BD46" s="4">
        <v>1.33967771070939E-4</v>
      </c>
      <c r="BE46" s="4">
        <v>1.3122425096279901E-4</v>
      </c>
      <c r="BF46" s="4">
        <v>-3.8821365486370998</v>
      </c>
      <c r="BG46" s="4">
        <v>1.3668956521735201E-4</v>
      </c>
      <c r="BH46" s="4">
        <v>-3.8644189008957102</v>
      </c>
      <c r="BI46" s="4">
        <v>1.3120804347821699E-4</v>
      </c>
      <c r="BJ46" s="4">
        <v>32.4641130434782</v>
      </c>
      <c r="BK46" s="4">
        <v>44.104695652173902</v>
      </c>
      <c r="BL46" s="6">
        <v>2.5632733293442801E-5</v>
      </c>
      <c r="BM46" s="6">
        <v>3.4823803722176603E-5</v>
      </c>
      <c r="BN46" s="6">
        <v>2.5628004347825999E-5</v>
      </c>
      <c r="BO46" s="6">
        <v>3.4817408695652098E-5</v>
      </c>
      <c r="BP46" s="6">
        <v>3.48181478260869E-5</v>
      </c>
      <c r="BQ46" s="4">
        <v>0.18750369565217301</v>
      </c>
      <c r="BR46" s="4">
        <v>0.26536399999999899</v>
      </c>
      <c r="BS46" s="4">
        <v>1.0000236871402499</v>
      </c>
      <c r="BT46" s="6">
        <v>4.1969712729915402E-7</v>
      </c>
      <c r="BU46" s="6">
        <v>4.19687826086956E-7</v>
      </c>
      <c r="BV46" s="4">
        <v>1.0000157914268299</v>
      </c>
      <c r="BW46" s="6">
        <v>1.75044945490397E-8</v>
      </c>
      <c r="BX46" s="7">
        <v>1.7504208695652102E-8</v>
      </c>
      <c r="BY46" s="4">
        <v>1.1774626086956499</v>
      </c>
      <c r="BZ46" s="4">
        <v>237.464173913043</v>
      </c>
      <c r="CA46" s="4">
        <v>2.37537499226947</v>
      </c>
      <c r="CB46" s="4">
        <v>2374.6417391304299</v>
      </c>
      <c r="CC46" s="4">
        <v>3.37537499226947</v>
      </c>
      <c r="CD46" s="4">
        <v>1.4823408695652101</v>
      </c>
      <c r="CE46" s="4">
        <v>1.4286429495534001</v>
      </c>
      <c r="CF46" s="4">
        <v>1.21450886956521</v>
      </c>
      <c r="CG46" s="4">
        <v>353.49660869565201</v>
      </c>
      <c r="CH46" s="4">
        <v>2.54809753955782</v>
      </c>
      <c r="CI46" s="4">
        <v>3534.96608695652</v>
      </c>
      <c r="CJ46" s="4">
        <v>3.54809753955782</v>
      </c>
      <c r="CK46" s="4">
        <v>0.19645478260869501</v>
      </c>
      <c r="CL46" s="4">
        <v>6.3506402693685304E-3</v>
      </c>
      <c r="CM46" s="4">
        <v>5.5960644068675904E-3</v>
      </c>
      <c r="CN46" s="4">
        <v>0.33595910735190698</v>
      </c>
      <c r="CO46" s="4">
        <v>2.90211217391299E-3</v>
      </c>
      <c r="CP46" s="4">
        <v>9.7998213043474711E-4</v>
      </c>
      <c r="CQ46" s="4">
        <v>0.54077982608695596</v>
      </c>
      <c r="CR46" s="4">
        <v>1.3401034782608601</v>
      </c>
      <c r="CS46" s="4">
        <v>0.13221629565217299</v>
      </c>
      <c r="CT46" s="4">
        <v>1</v>
      </c>
      <c r="CU46" s="4">
        <v>1</v>
      </c>
      <c r="CV46" s="4">
        <v>1</v>
      </c>
      <c r="CW46" s="4">
        <v>1</v>
      </c>
      <c r="CX46" s="4">
        <v>0</v>
      </c>
      <c r="CY46" s="4">
        <v>0</v>
      </c>
      <c r="CZ46" s="4">
        <v>1804.6521739130401</v>
      </c>
      <c r="DA46" s="4">
        <v>5.3160525171285996E-4</v>
      </c>
      <c r="DB46" s="4">
        <v>1.1676290760869501E-4</v>
      </c>
      <c r="DC46" s="4">
        <v>2.8288468070652101E-3</v>
      </c>
      <c r="DD46" s="4">
        <v>4.0406912430553902E-4</v>
      </c>
      <c r="DE46" s="4">
        <v>0.72729991544564199</v>
      </c>
      <c r="DF46" s="4">
        <v>1266540</v>
      </c>
      <c r="DG46" s="4">
        <v>1266520</v>
      </c>
      <c r="DH46" s="4">
        <v>1266552.17391304</v>
      </c>
      <c r="DI46" s="4">
        <v>1266510</v>
      </c>
      <c r="DJ46" s="4">
        <v>1266510</v>
      </c>
      <c r="DK46" s="4">
        <v>1266520</v>
      </c>
      <c r="DL46" s="4">
        <v>0.53155060869565196</v>
      </c>
      <c r="DM46" s="4">
        <v>0.75824386956521705</v>
      </c>
      <c r="DN46" s="4">
        <v>0.67900569565217295</v>
      </c>
      <c r="DO46" s="4">
        <v>0</v>
      </c>
      <c r="DP46" s="4">
        <v>0</v>
      </c>
      <c r="DQ46" s="4">
        <v>0.39856804347826003</v>
      </c>
      <c r="DR46" s="4">
        <v>1266540</v>
      </c>
      <c r="DS46" s="4">
        <v>1266510</v>
      </c>
      <c r="DT46" s="4">
        <v>1266551.7391304299</v>
      </c>
      <c r="DU46" s="4">
        <v>1266510</v>
      </c>
      <c r="DV46" s="4">
        <v>1266510</v>
      </c>
      <c r="DW46" s="4">
        <v>1266520</v>
      </c>
      <c r="DX46" s="6">
        <v>-4.5123931434782605E-16</v>
      </c>
      <c r="DY46" s="6">
        <v>4.5123931434782605E-16</v>
      </c>
      <c r="DZ46" s="6">
        <v>1.61999260869565E-16</v>
      </c>
      <c r="EA46" s="6">
        <v>3.6935921739130398E-16</v>
      </c>
      <c r="EB46" s="4">
        <v>0</v>
      </c>
      <c r="EC46" s="4">
        <v>0</v>
      </c>
      <c r="ED46" s="6">
        <v>3.8894370478260802E-16</v>
      </c>
    </row>
    <row r="47" spans="1:134" x14ac:dyDescent="0.3">
      <c r="A47" s="4">
        <v>16</v>
      </c>
      <c r="B47" s="4">
        <v>1</v>
      </c>
      <c r="C47" s="4">
        <v>8052</v>
      </c>
      <c r="D47" s="4">
        <v>20112</v>
      </c>
      <c r="E47" s="4">
        <v>0</v>
      </c>
      <c r="F47" s="4">
        <v>1</v>
      </c>
      <c r="G47" s="4">
        <v>2</v>
      </c>
      <c r="H47" s="4">
        <v>2</v>
      </c>
      <c r="I47" s="4">
        <v>0</v>
      </c>
      <c r="J47" s="4">
        <v>0</v>
      </c>
      <c r="K47" s="4">
        <v>1</v>
      </c>
      <c r="L47" s="4">
        <v>6</v>
      </c>
      <c r="M47" s="4">
        <v>14</v>
      </c>
      <c r="N47" s="4">
        <v>4</v>
      </c>
      <c r="O47" s="4">
        <v>0</v>
      </c>
      <c r="P47" s="4">
        <v>-1</v>
      </c>
      <c r="Q47" s="4">
        <v>4</v>
      </c>
      <c r="R47" s="4">
        <v>-2.5</v>
      </c>
      <c r="S47" s="4">
        <v>0</v>
      </c>
      <c r="T47" s="4">
        <v>0.9</v>
      </c>
      <c r="U47" s="4">
        <v>0.99490348339143697</v>
      </c>
      <c r="V47" s="4">
        <v>0.1502080109391</v>
      </c>
      <c r="W47" s="4">
        <v>1.8419468446001099</v>
      </c>
      <c r="X47" s="4">
        <v>0.36221792932233299</v>
      </c>
      <c r="Y47" s="4">
        <v>0.36001164426636301</v>
      </c>
      <c r="Z47" s="4">
        <v>1.69173883366101</v>
      </c>
      <c r="AA47" s="4">
        <v>0.99491050405131398</v>
      </c>
      <c r="AB47" s="4">
        <v>0.14993807369322401</v>
      </c>
      <c r="AC47" s="4">
        <v>1.8421967676353901</v>
      </c>
      <c r="AD47" s="4">
        <v>0.36240876417214202</v>
      </c>
      <c r="AE47" s="4">
        <v>0.36020359148074699</v>
      </c>
      <c r="AF47" s="4">
        <v>1.69225869394216</v>
      </c>
      <c r="AG47" s="4">
        <v>9.4066624999999904E-2</v>
      </c>
      <c r="AH47" s="4">
        <v>-1.0267021598552799</v>
      </c>
      <c r="AI47" s="4">
        <v>2.4414100000000002E-4</v>
      </c>
      <c r="AJ47" s="4">
        <v>1.8249512499999902E-2</v>
      </c>
      <c r="AK47" s="4">
        <v>0</v>
      </c>
      <c r="AL47" s="4">
        <v>0</v>
      </c>
      <c r="AM47" s="4">
        <v>1.08375556249999E-2</v>
      </c>
      <c r="AN47" s="4">
        <v>0.94066625000000004</v>
      </c>
      <c r="AO47" s="4">
        <v>2.4414100000000002E-3</v>
      </c>
      <c r="AP47" s="4">
        <v>0.18249512499999901</v>
      </c>
      <c r="AQ47" s="4">
        <v>0</v>
      </c>
      <c r="AR47" s="4">
        <v>0</v>
      </c>
      <c r="AS47" s="4">
        <v>0.10837555624999901</v>
      </c>
      <c r="AT47" s="4">
        <v>940.66624999999999</v>
      </c>
      <c r="AU47" s="4">
        <v>2.4414099999999999</v>
      </c>
      <c r="AV47" s="4">
        <v>182.495125</v>
      </c>
      <c r="AW47" s="4">
        <v>0</v>
      </c>
      <c r="AX47" s="4">
        <v>0</v>
      </c>
      <c r="AY47" s="4">
        <v>108.37555624999899</v>
      </c>
      <c r="AZ47" s="4">
        <v>1266510</v>
      </c>
      <c r="BA47" s="4">
        <v>153.3115</v>
      </c>
      <c r="BB47" s="4">
        <v>150.1975625</v>
      </c>
      <c r="BC47" s="4">
        <v>2.1764282605093701</v>
      </c>
      <c r="BD47" s="4">
        <v>1.21050366755831E-4</v>
      </c>
      <c r="BE47" s="4">
        <v>1.1859169094593099E-4</v>
      </c>
      <c r="BF47" s="4">
        <v>-3.9261803626957001</v>
      </c>
      <c r="BG47" s="4">
        <v>1.2341443749996201E-4</v>
      </c>
      <c r="BH47" s="4">
        <v>-3.9088681780578298</v>
      </c>
      <c r="BI47" s="4">
        <v>1.1860118749995E-4</v>
      </c>
      <c r="BJ47" s="4">
        <v>12.844693749999999</v>
      </c>
      <c r="BK47" s="4">
        <v>22.90233125</v>
      </c>
      <c r="BL47" s="6">
        <v>1.01418020781517E-5</v>
      </c>
      <c r="BM47" s="6">
        <v>1.80830244135458E-5</v>
      </c>
      <c r="BN47" s="6">
        <v>1.0140265625E-5</v>
      </c>
      <c r="BO47" s="6">
        <v>1.80802937499999E-5</v>
      </c>
      <c r="BP47" s="6">
        <v>1.8085662499999999E-5</v>
      </c>
      <c r="BQ47" s="4">
        <v>8.2165149999999895E-2</v>
      </c>
      <c r="BR47" s="4">
        <v>0.152461687499999</v>
      </c>
      <c r="BS47" s="4">
        <v>1.0000157914268299</v>
      </c>
      <c r="BT47" s="6">
        <v>4.0722403494642701E-7</v>
      </c>
      <c r="BU47" s="6">
        <v>4.0721718749999998E-7</v>
      </c>
      <c r="BV47" s="4">
        <v>1.0000157914268299</v>
      </c>
      <c r="BW47" s="6">
        <v>4.8620998847225801E-8</v>
      </c>
      <c r="BX47" s="7">
        <v>4.8620387499999997E-8</v>
      </c>
      <c r="BY47" s="4">
        <v>1.5067431250000001</v>
      </c>
      <c r="BZ47" s="4">
        <v>155.24312499999999</v>
      </c>
      <c r="CA47" s="4">
        <v>2.1905122415539799</v>
      </c>
      <c r="CB47" s="4">
        <v>1552.4312499999901</v>
      </c>
      <c r="CC47" s="4">
        <v>3.1905122415539799</v>
      </c>
      <c r="CD47" s="4">
        <v>1.7430650000000001</v>
      </c>
      <c r="CE47" s="4">
        <v>1.03320638573812</v>
      </c>
      <c r="CF47" s="4">
        <v>1.436566875</v>
      </c>
      <c r="CG47" s="4">
        <v>182.78981250000001</v>
      </c>
      <c r="CH47" s="4">
        <v>2.2617589409824999</v>
      </c>
      <c r="CI47" s="4">
        <v>1827.8981249999999</v>
      </c>
      <c r="CJ47" s="4">
        <v>3.2617589409824999</v>
      </c>
      <c r="CK47" s="4">
        <v>0.26730493749999901</v>
      </c>
      <c r="CL47" s="4">
        <v>1.8619732015245E-2</v>
      </c>
      <c r="CM47" s="4">
        <v>1.53686474115393E-2</v>
      </c>
      <c r="CN47" s="4">
        <v>0.219892176434895</v>
      </c>
      <c r="CO47" s="4">
        <v>6.7195299999999597E-3</v>
      </c>
      <c r="CP47" s="4">
        <v>3.1741031249999498E-3</v>
      </c>
      <c r="CQ47" s="4">
        <v>0.44748081249999899</v>
      </c>
      <c r="CR47" s="4">
        <v>2.4990406249999899</v>
      </c>
      <c r="CS47" s="4">
        <v>0.26378999999999903</v>
      </c>
      <c r="CT47" s="4">
        <v>1</v>
      </c>
      <c r="CU47" s="4">
        <v>1</v>
      </c>
      <c r="CV47" s="4">
        <v>1</v>
      </c>
      <c r="CW47" s="4">
        <v>1</v>
      </c>
      <c r="CX47" s="4">
        <v>0</v>
      </c>
      <c r="CY47" s="4">
        <v>0</v>
      </c>
      <c r="CZ47" s="4">
        <v>2220.3125</v>
      </c>
      <c r="DA47" s="4">
        <v>4.50606166143956E-4</v>
      </c>
      <c r="DB47" s="4">
        <v>2.44140625E-4</v>
      </c>
      <c r="DC47" s="4">
        <v>2.3345947265625E-3</v>
      </c>
      <c r="DD47" s="4">
        <v>2.7109651001493103E-4</v>
      </c>
      <c r="DE47" s="4">
        <v>0.60169157403803497</v>
      </c>
      <c r="DF47" s="4">
        <v>1266530</v>
      </c>
      <c r="DG47" s="4">
        <v>1266520</v>
      </c>
      <c r="DH47" s="4">
        <v>1266520</v>
      </c>
      <c r="DI47" s="4">
        <v>1266510</v>
      </c>
      <c r="DJ47" s="4">
        <v>1266510</v>
      </c>
      <c r="DK47" s="4">
        <v>1266520</v>
      </c>
      <c r="DL47" s="4">
        <v>0.51575331250000001</v>
      </c>
      <c r="DM47" s="4">
        <v>1.2682543749999999</v>
      </c>
      <c r="DN47" s="4">
        <v>7.0854193749999905E-2</v>
      </c>
      <c r="DO47" s="4">
        <v>0</v>
      </c>
      <c r="DP47" s="4">
        <v>0</v>
      </c>
      <c r="DQ47" s="4">
        <v>0.374795912499999</v>
      </c>
      <c r="DR47" s="4">
        <v>1266530</v>
      </c>
      <c r="DS47" s="4">
        <v>1266520</v>
      </c>
      <c r="DT47" s="4">
        <v>1266520</v>
      </c>
      <c r="DU47" s="4">
        <v>1266510</v>
      </c>
      <c r="DV47" s="4">
        <v>1266510</v>
      </c>
      <c r="DW47" s="4">
        <v>1266520</v>
      </c>
      <c r="DX47" s="6">
        <v>1.1220398281249999E-15</v>
      </c>
      <c r="DY47" s="6">
        <v>-1.1220398281249999E-15</v>
      </c>
      <c r="DZ47" s="6">
        <v>-2.59998750000002E-18</v>
      </c>
      <c r="EA47" s="6">
        <v>1.5683623062499999E-16</v>
      </c>
      <c r="EB47" s="4">
        <v>0</v>
      </c>
      <c r="EC47" s="4">
        <v>0</v>
      </c>
      <c r="ED47" s="6">
        <v>-1.7316818749999999E-16</v>
      </c>
    </row>
    <row r="48" spans="1:134" x14ac:dyDescent="0.3">
      <c r="A48" s="4">
        <v>27</v>
      </c>
      <c r="B48" s="4">
        <v>1</v>
      </c>
      <c r="C48" s="4">
        <v>8053</v>
      </c>
      <c r="D48" s="4">
        <v>30112</v>
      </c>
      <c r="E48" s="4">
        <v>0</v>
      </c>
      <c r="F48" s="4">
        <v>1</v>
      </c>
      <c r="G48" s="4">
        <v>3</v>
      </c>
      <c r="H48" s="4">
        <v>3</v>
      </c>
      <c r="I48" s="4">
        <v>0</v>
      </c>
      <c r="J48" s="4">
        <v>0</v>
      </c>
      <c r="K48" s="4">
        <v>1</v>
      </c>
      <c r="L48" s="4">
        <v>6</v>
      </c>
      <c r="M48" s="4">
        <v>14</v>
      </c>
      <c r="N48" s="4">
        <v>4</v>
      </c>
      <c r="O48" s="4">
        <v>0</v>
      </c>
      <c r="P48" s="4">
        <v>-1</v>
      </c>
      <c r="Q48" s="4">
        <v>4</v>
      </c>
      <c r="R48" s="4">
        <v>-2.5</v>
      </c>
      <c r="S48" s="4">
        <v>0</v>
      </c>
      <c r="T48" s="4">
        <v>0.9</v>
      </c>
      <c r="U48" s="4">
        <v>0.99727088132153796</v>
      </c>
      <c r="V48" s="4">
        <v>0.14924655244447499</v>
      </c>
      <c r="W48" s="4">
        <v>1.84076003428377</v>
      </c>
      <c r="X48" s="4">
        <v>0.36215089807309297</v>
      </c>
      <c r="Y48" s="4">
        <v>0.36076194378696402</v>
      </c>
      <c r="Z48" s="4">
        <v>1.6915134818392901</v>
      </c>
      <c r="AA48" s="4">
        <v>0.99725068579648102</v>
      </c>
      <c r="AB48" s="4">
        <v>0.14789884380979099</v>
      </c>
      <c r="AC48" s="4">
        <v>1.84205965234129</v>
      </c>
      <c r="AD48" s="4">
        <v>0.36291211581478899</v>
      </c>
      <c r="AE48" s="4">
        <v>0.36151181860285297</v>
      </c>
      <c r="AF48" s="4">
        <v>1.6941608085314901</v>
      </c>
      <c r="AG48" s="4">
        <v>3.4853322222222101E-2</v>
      </c>
      <c r="AH48" s="4">
        <v>-1.46538487000513</v>
      </c>
      <c r="AI48" s="4">
        <v>3.6621100000000002E-4</v>
      </c>
      <c r="AJ48" s="4">
        <v>8.0928088888882605E-4</v>
      </c>
      <c r="AK48" s="4">
        <v>0</v>
      </c>
      <c r="AL48" s="4">
        <v>0</v>
      </c>
      <c r="AM48" s="4">
        <v>1.0909461111110999E-2</v>
      </c>
      <c r="AN48" s="4">
        <v>0.308822716049382</v>
      </c>
      <c r="AO48" s="4">
        <v>3.3456313580246702E-3</v>
      </c>
      <c r="AP48" s="4">
        <v>7.3844997530863599E-3</v>
      </c>
      <c r="AQ48" s="4">
        <v>0</v>
      </c>
      <c r="AR48" s="4">
        <v>0</v>
      </c>
      <c r="AS48" s="4">
        <v>9.7475339506172695E-2</v>
      </c>
      <c r="AT48" s="4">
        <v>348.53322222222198</v>
      </c>
      <c r="AU48" s="4">
        <v>3.6621100000000002</v>
      </c>
      <c r="AV48" s="4">
        <v>8.0928088888888805</v>
      </c>
      <c r="AW48" s="4">
        <v>0</v>
      </c>
      <c r="AX48" s="4">
        <v>0</v>
      </c>
      <c r="AY48" s="4">
        <v>109.09461111111101</v>
      </c>
      <c r="AZ48" s="4">
        <v>1266510</v>
      </c>
      <c r="BA48" s="4">
        <v>110.844959259259</v>
      </c>
      <c r="BB48" s="4">
        <v>109.61097407407399</v>
      </c>
      <c r="BC48" s="4">
        <v>2.0344206692047302</v>
      </c>
      <c r="BD48" s="6">
        <v>8.7520003205059701E-5</v>
      </c>
      <c r="BE48" s="6">
        <v>8.6545683866733403E-5</v>
      </c>
      <c r="BF48" s="4">
        <v>-4.06818795400019</v>
      </c>
      <c r="BG48" s="6">
        <v>8.8209266666659195E-5</v>
      </c>
      <c r="BH48" s="4">
        <v>-4.0605637883257399</v>
      </c>
      <c r="BI48" s="6">
        <v>8.65507925925814E-5</v>
      </c>
      <c r="BJ48" s="4">
        <v>-0.45917738518518503</v>
      </c>
      <c r="BK48" s="4">
        <v>3.3568911111111102</v>
      </c>
      <c r="BL48" s="6">
        <v>-3.6255330410749599E-7</v>
      </c>
      <c r="BM48" s="6">
        <v>2.6505050186031701E-6</v>
      </c>
      <c r="BN48" s="6">
        <v>-3.6252246740740701E-7</v>
      </c>
      <c r="BO48" s="6">
        <v>2.6501985185185099E-6</v>
      </c>
      <c r="BP48" s="6">
        <v>2.6610079999999998E-6</v>
      </c>
      <c r="BQ48" s="4">
        <v>-4.65713362222218E-3</v>
      </c>
      <c r="BR48" s="4">
        <v>2.7318618518518401E-2</v>
      </c>
      <c r="BS48" s="4">
        <v>1.00000994275022</v>
      </c>
      <c r="BT48" s="6">
        <v>3.9561784981007798E-7</v>
      </c>
      <c r="BU48" s="6">
        <v>3.9561337037037E-7</v>
      </c>
      <c r="BV48" s="4">
        <v>1.00000789571341</v>
      </c>
      <c r="BW48" s="6">
        <v>5.8731503925777902E-7</v>
      </c>
      <c r="BX48" s="7">
        <v>5.8731000000000004E-7</v>
      </c>
      <c r="BY48" s="4">
        <v>2.13864259259259</v>
      </c>
      <c r="BZ48" s="4">
        <v>11.2249259259259</v>
      </c>
      <c r="CA48" s="4">
        <v>1.0500886850898501</v>
      </c>
      <c r="CB48" s="4">
        <v>102.50211111111101</v>
      </c>
      <c r="CC48" s="4">
        <v>2.0044353957050398</v>
      </c>
      <c r="CD48" s="4">
        <v>2.73604703703703</v>
      </c>
      <c r="CE48" s="4">
        <v>0.104761698995334</v>
      </c>
      <c r="CF48" s="4">
        <v>1.6541114814814799</v>
      </c>
      <c r="CG48" s="4">
        <v>8.7595822222222193</v>
      </c>
      <c r="CH48" s="4">
        <v>0.94191498031790299</v>
      </c>
      <c r="CI48" s="4">
        <v>79.960090123456695</v>
      </c>
      <c r="CJ48" s="4">
        <v>1.89626169093309</v>
      </c>
      <c r="CK48" s="4">
        <v>0.25248185185185101</v>
      </c>
      <c r="CL48" s="4">
        <v>0.55327882570411901</v>
      </c>
      <c r="CM48" s="4">
        <v>0.49689652072963603</v>
      </c>
      <c r="CN48" s="4">
        <v>0.29740453454107402</v>
      </c>
      <c r="CO48" s="4">
        <v>1.5348081481481399E-2</v>
      </c>
      <c r="CP48" s="4">
        <v>9.8313814814814503E-3</v>
      </c>
      <c r="CQ48" s="4">
        <v>3.9597681481481399E-2</v>
      </c>
      <c r="CR48" s="4">
        <v>1.5460251851851801</v>
      </c>
      <c r="CS48" s="4">
        <v>0.47609992592592498</v>
      </c>
      <c r="CT48" s="4">
        <v>1</v>
      </c>
      <c r="CU48" s="4">
        <v>1</v>
      </c>
      <c r="CV48" s="4">
        <v>1</v>
      </c>
      <c r="CW48" s="4">
        <v>1</v>
      </c>
      <c r="CX48" s="4">
        <v>0</v>
      </c>
      <c r="CY48" s="4">
        <v>0</v>
      </c>
      <c r="CZ48" s="4">
        <v>1835.74074074074</v>
      </c>
      <c r="DA48" s="4">
        <v>5.4677586977083304E-4</v>
      </c>
      <c r="DB48" s="4">
        <v>4.8828125E-4</v>
      </c>
      <c r="DC48" s="4">
        <v>1.79036458333333E-3</v>
      </c>
      <c r="DD48" s="4">
        <v>1.82136228248548E-4</v>
      </c>
      <c r="DE48" s="4">
        <v>0.32808274378265601</v>
      </c>
      <c r="DF48" s="4">
        <v>1266522.59259259</v>
      </c>
      <c r="DG48" s="4">
        <v>1266520</v>
      </c>
      <c r="DH48" s="4">
        <v>1266520</v>
      </c>
      <c r="DI48" s="4">
        <v>1266510</v>
      </c>
      <c r="DJ48" s="4">
        <v>1266510</v>
      </c>
      <c r="DK48" s="4">
        <v>1266520</v>
      </c>
      <c r="DL48" s="4">
        <v>0.50105396296296201</v>
      </c>
      <c r="DM48" s="4">
        <v>2.57224851851851</v>
      </c>
      <c r="DN48" s="4">
        <v>0.25786759259259201</v>
      </c>
      <c r="DO48" s="4">
        <v>0</v>
      </c>
      <c r="DP48" s="4">
        <v>0</v>
      </c>
      <c r="DQ48" s="4">
        <v>0.82756744444444397</v>
      </c>
      <c r="DR48" s="4">
        <v>1266522.59259259</v>
      </c>
      <c r="DS48" s="4">
        <v>1266520</v>
      </c>
      <c r="DT48" s="4">
        <v>1266520</v>
      </c>
      <c r="DU48" s="4">
        <v>1266510</v>
      </c>
      <c r="DV48" s="4">
        <v>1266510</v>
      </c>
      <c r="DW48" s="4">
        <v>1266520</v>
      </c>
      <c r="DX48" s="6">
        <v>-3.4500825925925801E-17</v>
      </c>
      <c r="DY48" s="6">
        <v>3.4500825925925801E-17</v>
      </c>
      <c r="DZ48" s="6">
        <v>8.0389776296296603E-18</v>
      </c>
      <c r="EA48" s="6">
        <v>-2.15906737037037E-16</v>
      </c>
      <c r="EB48" s="4">
        <v>0</v>
      </c>
      <c r="EC48" s="4">
        <v>0</v>
      </c>
      <c r="ED48" s="6">
        <v>5.2060451851851803E-16</v>
      </c>
    </row>
    <row r="49" spans="1:134" x14ac:dyDescent="0.3">
      <c r="A49" s="4">
        <v>10</v>
      </c>
      <c r="B49" s="4">
        <v>1</v>
      </c>
      <c r="C49" s="4">
        <v>8053</v>
      </c>
      <c r="D49" s="4">
        <v>174</v>
      </c>
      <c r="E49" s="4">
        <v>1</v>
      </c>
      <c r="F49" s="4">
        <v>2</v>
      </c>
      <c r="G49" s="4">
        <v>3</v>
      </c>
      <c r="H49" s="4">
        <v>3</v>
      </c>
      <c r="I49" s="4">
        <v>0</v>
      </c>
      <c r="J49" s="4">
        <v>0</v>
      </c>
      <c r="K49" s="4">
        <v>1</v>
      </c>
      <c r="L49" s="4">
        <v>6</v>
      </c>
      <c r="M49" s="4">
        <v>14</v>
      </c>
      <c r="N49" s="4">
        <v>4</v>
      </c>
      <c r="O49" s="4">
        <v>0</v>
      </c>
      <c r="P49" s="4">
        <v>-1</v>
      </c>
      <c r="Q49" s="4">
        <v>4</v>
      </c>
      <c r="R49" s="4">
        <v>-2.5</v>
      </c>
      <c r="S49" s="4">
        <v>0</v>
      </c>
      <c r="T49" s="4">
        <v>0.9</v>
      </c>
      <c r="U49" s="4">
        <v>1.0037114597517001</v>
      </c>
      <c r="V49" s="4">
        <v>0.14715208260623</v>
      </c>
      <c r="W49" s="4">
        <v>1.84474332484498</v>
      </c>
      <c r="X49" s="4">
        <v>0.36074206162457501</v>
      </c>
      <c r="Y49" s="4">
        <v>0.36173783304637303</v>
      </c>
      <c r="Z49" s="4">
        <v>1.69759124223875</v>
      </c>
      <c r="AA49" s="4">
        <v>1.0036657643379401</v>
      </c>
      <c r="AB49" s="4">
        <v>0.14567633427365401</v>
      </c>
      <c r="AC49" s="4">
        <v>1.8461687939957601</v>
      </c>
      <c r="AD49" s="4">
        <v>0.36149818254635002</v>
      </c>
      <c r="AE49" s="4">
        <v>0.36247837721863801</v>
      </c>
      <c r="AF49" s="4">
        <v>1.7004924597221101</v>
      </c>
      <c r="AG49" s="4">
        <v>0.11374511999999901</v>
      </c>
      <c r="AH49" s="4">
        <v>-0.94523858379893699</v>
      </c>
      <c r="AI49" s="4">
        <v>3.6621100000000002E-4</v>
      </c>
      <c r="AJ49" s="4">
        <v>8.3007799999991905E-4</v>
      </c>
      <c r="AK49" s="4">
        <v>0</v>
      </c>
      <c r="AL49" s="4">
        <v>0</v>
      </c>
      <c r="AM49" s="4">
        <v>1.68212799999999E-2</v>
      </c>
      <c r="AN49" s="4">
        <v>0.56872559999999905</v>
      </c>
      <c r="AO49" s="4">
        <v>1.8310550000000001E-3</v>
      </c>
      <c r="AP49" s="4">
        <v>4.1503899999999197E-3</v>
      </c>
      <c r="AQ49" s="4">
        <v>0</v>
      </c>
      <c r="AR49" s="4">
        <v>0</v>
      </c>
      <c r="AS49" s="4">
        <v>8.4106399999999901E-2</v>
      </c>
      <c r="AT49" s="4">
        <v>1137.4512</v>
      </c>
      <c r="AU49" s="4">
        <v>3.66210999999999</v>
      </c>
      <c r="AV49" s="4">
        <v>8.3007799999999907</v>
      </c>
      <c r="AW49" s="4">
        <v>0</v>
      </c>
      <c r="AX49" s="4">
        <v>0</v>
      </c>
      <c r="AY49" s="4">
        <v>168.21279999999999</v>
      </c>
      <c r="AZ49" s="4">
        <v>1266510</v>
      </c>
      <c r="BA49" s="4">
        <v>177.46510000000001</v>
      </c>
      <c r="BB49" s="4">
        <v>173.89089999999999</v>
      </c>
      <c r="BC49" s="4">
        <v>2.2401173331473601</v>
      </c>
      <c r="BD49" s="4">
        <v>1.4012135711517E-4</v>
      </c>
      <c r="BE49" s="4">
        <v>1.3729927122560999E-4</v>
      </c>
      <c r="BF49" s="4">
        <v>-3.86249129005764</v>
      </c>
      <c r="BG49" s="4">
        <v>1.4277009999994999E-4</v>
      </c>
      <c r="BH49" s="4">
        <v>-3.8455243769278198</v>
      </c>
      <c r="BI49" s="4">
        <v>1.3729699999996E-4</v>
      </c>
      <c r="BJ49" s="4">
        <v>6.2163979999999999</v>
      </c>
      <c r="BK49" s="4">
        <v>17.52411</v>
      </c>
      <c r="BL49" s="6">
        <v>4.9082897095167002E-6</v>
      </c>
      <c r="BM49" s="6">
        <v>1.3836535045123999E-5</v>
      </c>
      <c r="BN49" s="6">
        <v>4.9074639999999999E-6</v>
      </c>
      <c r="BO49" s="6">
        <v>1.3834209999999999E-5</v>
      </c>
      <c r="BP49" s="6">
        <v>1.38601999999999E-5</v>
      </c>
      <c r="BQ49" s="4">
        <v>3.4377229999999898E-2</v>
      </c>
      <c r="BR49" s="4">
        <v>0.100759929999999</v>
      </c>
      <c r="BS49" s="4">
        <v>1.0000228975689001</v>
      </c>
      <c r="BT49" s="6">
        <v>5.1296491934528696E-7</v>
      </c>
      <c r="BU49" s="6">
        <v>5.1295439999999997E-7</v>
      </c>
      <c r="BV49" s="4">
        <v>1.0000157914268299</v>
      </c>
      <c r="BW49" s="6">
        <v>6.6068945369558801E-8</v>
      </c>
      <c r="BX49" s="7">
        <v>6.6067799999999996E-8</v>
      </c>
      <c r="BY49" s="4">
        <v>2.147643</v>
      </c>
      <c r="BZ49" s="4">
        <v>11.30428</v>
      </c>
      <c r="CA49" s="4">
        <v>1.0531685988286399</v>
      </c>
      <c r="CB49" s="4">
        <v>56.5213999999999</v>
      </c>
      <c r="CC49" s="4">
        <v>1.75213860316466</v>
      </c>
      <c r="CD49" s="4">
        <v>2.69068</v>
      </c>
      <c r="CE49" s="4">
        <v>6.5024137939802801E-2</v>
      </c>
      <c r="CF49" s="4">
        <v>1.6466419999999999</v>
      </c>
      <c r="CG49" s="4">
        <v>8.9126539999999999</v>
      </c>
      <c r="CH49" s="4">
        <v>0.94961972571621001</v>
      </c>
      <c r="CI49" s="4">
        <v>44.563270000000003</v>
      </c>
      <c r="CJ49" s="4">
        <v>1.6485897300522201</v>
      </c>
      <c r="CK49" s="4">
        <v>0.25122599999999901</v>
      </c>
      <c r="CL49" s="4">
        <v>0.55043765997749805</v>
      </c>
      <c r="CM49" s="4">
        <v>0.48766319056426799</v>
      </c>
      <c r="CN49" s="4">
        <v>0.29730850930096098</v>
      </c>
      <c r="CO49" s="4">
        <v>8.4042849999999593E-3</v>
      </c>
      <c r="CP49" s="4">
        <v>5.3506759999999501E-3</v>
      </c>
      <c r="CQ49" s="4">
        <v>2.20829699999999E-2</v>
      </c>
      <c r="CR49" s="4">
        <v>2.896271</v>
      </c>
      <c r="CS49" s="4">
        <v>0.41134779999999999</v>
      </c>
      <c r="CT49" s="4">
        <v>1</v>
      </c>
      <c r="CU49" s="4">
        <v>1</v>
      </c>
      <c r="CV49" s="4">
        <v>1</v>
      </c>
      <c r="CW49" s="4">
        <v>1</v>
      </c>
      <c r="CX49" s="4">
        <v>0</v>
      </c>
      <c r="CY49" s="4">
        <v>0</v>
      </c>
      <c r="CZ49" s="4">
        <v>1475.1</v>
      </c>
      <c r="DA49" s="4">
        <v>6.7802810673469997E-4</v>
      </c>
      <c r="DB49" s="4">
        <v>4.8828125E-4</v>
      </c>
      <c r="DC49" s="4">
        <v>3.0761718749999999E-3</v>
      </c>
      <c r="DD49" s="4">
        <v>3.9254077597889001E-4</v>
      </c>
      <c r="DE49" s="4">
        <v>0.57891489086909997</v>
      </c>
      <c r="DF49" s="4">
        <v>1266540</v>
      </c>
      <c r="DG49" s="4">
        <v>1266520</v>
      </c>
      <c r="DH49" s="4">
        <v>1266520</v>
      </c>
      <c r="DI49" s="4">
        <v>1266510</v>
      </c>
      <c r="DJ49" s="4">
        <v>1266510</v>
      </c>
      <c r="DK49" s="4">
        <v>1266520</v>
      </c>
      <c r="DL49" s="4">
        <v>0.64967520000000001</v>
      </c>
      <c r="DM49" s="4">
        <v>2.5912950000000001</v>
      </c>
      <c r="DN49" s="4">
        <v>0.262538199999999</v>
      </c>
      <c r="DO49" s="4">
        <v>0</v>
      </c>
      <c r="DP49" s="4">
        <v>0</v>
      </c>
      <c r="DQ49" s="4">
        <v>0.61082319999999901</v>
      </c>
      <c r="DR49" s="4">
        <v>1266539</v>
      </c>
      <c r="DS49" s="4">
        <v>1266520</v>
      </c>
      <c r="DT49" s="4">
        <v>1266520</v>
      </c>
      <c r="DU49" s="4">
        <v>1266510</v>
      </c>
      <c r="DV49" s="4">
        <v>1266510</v>
      </c>
      <c r="DW49" s="4">
        <v>1266520</v>
      </c>
      <c r="DX49" s="6">
        <v>-1.0450459999999999E-16</v>
      </c>
      <c r="DY49" s="6">
        <v>1.0450459999999999E-16</v>
      </c>
      <c r="DZ49" s="6">
        <v>-4.3819800000000002E-17</v>
      </c>
      <c r="EA49" s="6">
        <v>-3.8805863999999999E-16</v>
      </c>
      <c r="EB49" s="4">
        <v>0</v>
      </c>
      <c r="EC49" s="4">
        <v>0</v>
      </c>
      <c r="ED49" s="6">
        <v>1.3572785999999899E-16</v>
      </c>
    </row>
    <row r="50" spans="1:134" x14ac:dyDescent="0.3">
      <c r="A50" s="4">
        <v>10</v>
      </c>
      <c r="B50" s="4">
        <v>1</v>
      </c>
      <c r="C50" s="4">
        <v>8053</v>
      </c>
      <c r="D50" s="4">
        <v>342</v>
      </c>
      <c r="E50" s="4">
        <v>2</v>
      </c>
      <c r="F50" s="4">
        <v>3</v>
      </c>
      <c r="G50" s="4">
        <v>3</v>
      </c>
      <c r="H50" s="4">
        <v>3</v>
      </c>
      <c r="I50" s="4">
        <v>0</v>
      </c>
      <c r="J50" s="4">
        <v>0</v>
      </c>
      <c r="K50" s="4">
        <v>1</v>
      </c>
      <c r="L50" s="4">
        <v>6</v>
      </c>
      <c r="M50" s="4">
        <v>14</v>
      </c>
      <c r="N50" s="4">
        <v>4</v>
      </c>
      <c r="O50" s="4">
        <v>0</v>
      </c>
      <c r="P50" s="4">
        <v>-1</v>
      </c>
      <c r="Q50" s="4">
        <v>4</v>
      </c>
      <c r="R50" s="4">
        <v>-2.5</v>
      </c>
      <c r="S50" s="4">
        <v>0</v>
      </c>
      <c r="T50" s="4">
        <v>0.9</v>
      </c>
      <c r="U50" s="4">
        <v>1.0037114597517001</v>
      </c>
      <c r="V50" s="4">
        <v>0.14715208260623</v>
      </c>
      <c r="W50" s="4">
        <v>1.84474332484498</v>
      </c>
      <c r="X50" s="4">
        <v>0.36074206162457501</v>
      </c>
      <c r="Y50" s="4">
        <v>0.36173783304637303</v>
      </c>
      <c r="Z50" s="4">
        <v>1.69759124223875</v>
      </c>
      <c r="AA50" s="4">
        <v>1.0036657643379401</v>
      </c>
      <c r="AB50" s="4">
        <v>0.14567633427365401</v>
      </c>
      <c r="AC50" s="4">
        <v>1.8461687939957601</v>
      </c>
      <c r="AD50" s="4">
        <v>0.36149818254635002</v>
      </c>
      <c r="AE50" s="4">
        <v>0.36247837721863801</v>
      </c>
      <c r="AF50" s="4">
        <v>1.7004924597221101</v>
      </c>
      <c r="AG50" s="4">
        <v>0.198803799999999</v>
      </c>
      <c r="AH50" s="4">
        <v>-0.70216153050678698</v>
      </c>
      <c r="AI50" s="4">
        <v>3.6621100000000002E-4</v>
      </c>
      <c r="AJ50" s="4">
        <v>8.3007799999991905E-4</v>
      </c>
      <c r="AK50" s="4">
        <v>0</v>
      </c>
      <c r="AL50" s="4">
        <v>0</v>
      </c>
      <c r="AM50" s="4">
        <v>2.23022399999999E-2</v>
      </c>
      <c r="AN50" s="4">
        <v>0.66267933333333295</v>
      </c>
      <c r="AO50" s="4">
        <v>1.2207033333333E-3</v>
      </c>
      <c r="AP50" s="4">
        <v>2.7669266666665998E-3</v>
      </c>
      <c r="AQ50" s="4">
        <v>0</v>
      </c>
      <c r="AR50" s="4">
        <v>0</v>
      </c>
      <c r="AS50" s="4">
        <v>7.4340799999999901E-2</v>
      </c>
      <c r="AT50" s="4">
        <v>1988.038</v>
      </c>
      <c r="AU50" s="4">
        <v>3.66210999999999</v>
      </c>
      <c r="AV50" s="4">
        <v>8.3007799999999907</v>
      </c>
      <c r="AW50" s="4">
        <v>0</v>
      </c>
      <c r="AX50" s="4">
        <v>0</v>
      </c>
      <c r="AY50" s="4">
        <v>223.02239999999901</v>
      </c>
      <c r="AZ50" s="4">
        <v>1266510</v>
      </c>
      <c r="BA50" s="4">
        <v>234.0616</v>
      </c>
      <c r="BB50" s="4">
        <v>229.280699999999</v>
      </c>
      <c r="BC50" s="4">
        <v>2.3601863791315498</v>
      </c>
      <c r="BD50" s="4">
        <v>1.8480833155676E-4</v>
      </c>
      <c r="BE50" s="4">
        <v>1.8103346992911999E-4</v>
      </c>
      <c r="BF50" s="4">
        <v>-3.74242224407344</v>
      </c>
      <c r="BG50" s="4">
        <v>1.88222299999979E-4</v>
      </c>
      <c r="BH50" s="4">
        <v>-3.7255101341769001</v>
      </c>
      <c r="BI50" s="4">
        <v>1.8100399999997001E-4</v>
      </c>
      <c r="BJ50" s="4">
        <v>20.6332799999999</v>
      </c>
      <c r="BK50" s="4">
        <v>35.775069999999999</v>
      </c>
      <c r="BL50" s="6">
        <v>1.62914465736551E-5</v>
      </c>
      <c r="BM50" s="6">
        <v>2.82469700199761E-5</v>
      </c>
      <c r="BN50" s="6">
        <v>1.628761E-5</v>
      </c>
      <c r="BO50" s="6">
        <v>2.8240309999999999E-5</v>
      </c>
      <c r="BP50" s="6">
        <v>2.8249169999999998E-5</v>
      </c>
      <c r="BQ50" s="4">
        <v>8.6572099999999902E-2</v>
      </c>
      <c r="BR50" s="4">
        <v>0.15607379999999901</v>
      </c>
      <c r="BS50" s="4">
        <v>1.0000315828536599</v>
      </c>
      <c r="BT50" s="6">
        <v>7.6488057733456502E-7</v>
      </c>
      <c r="BU50" s="6">
        <v>7.6485650000000004E-7</v>
      </c>
      <c r="BV50" s="4">
        <v>1.0000236871402499</v>
      </c>
      <c r="BW50" s="6">
        <v>1.8050824707266401E-7</v>
      </c>
      <c r="BX50" s="7">
        <v>1.805035E-7</v>
      </c>
      <c r="BY50" s="4">
        <v>2.1483919999999999</v>
      </c>
      <c r="BZ50" s="4">
        <v>11.319879999999999</v>
      </c>
      <c r="CA50" s="4">
        <v>1.0537658021710099</v>
      </c>
      <c r="CB50" s="4">
        <v>37.7329333333333</v>
      </c>
      <c r="CC50" s="4">
        <v>1.57664454745134</v>
      </c>
      <c r="CD50" s="4">
        <v>2.6888589999999999</v>
      </c>
      <c r="CE50" s="4">
        <v>4.9387435195826002E-2</v>
      </c>
      <c r="CF50" s="4">
        <v>1.6465509999999901</v>
      </c>
      <c r="CG50" s="4">
        <v>8.9115509999999993</v>
      </c>
      <c r="CH50" s="4">
        <v>0.94956569269372304</v>
      </c>
      <c r="CI50" s="4">
        <v>29.705169999999899</v>
      </c>
      <c r="CJ50" s="4">
        <v>1.47244443797406</v>
      </c>
      <c r="CK50" s="4">
        <v>0.25105289999999902</v>
      </c>
      <c r="CL50" s="4">
        <v>0.54969450785496299</v>
      </c>
      <c r="CM50" s="4">
        <v>0.48767769719286902</v>
      </c>
      <c r="CN50" s="4">
        <v>0.29733273508830299</v>
      </c>
      <c r="CO50" s="4">
        <v>5.6023079999999803E-3</v>
      </c>
      <c r="CP50" s="4">
        <v>3.56522199999993E-3</v>
      </c>
      <c r="CQ50" s="4">
        <v>1.4706369999999899E-2</v>
      </c>
      <c r="CR50" s="4">
        <v>3.3986919999999898</v>
      </c>
      <c r="CS50" s="4">
        <v>0.36324959999999901</v>
      </c>
      <c r="CT50" s="4">
        <v>1</v>
      </c>
      <c r="CU50" s="4">
        <v>1</v>
      </c>
      <c r="CV50" s="4">
        <v>1</v>
      </c>
      <c r="CW50" s="4">
        <v>1</v>
      </c>
      <c r="CX50" s="4">
        <v>0</v>
      </c>
      <c r="CY50" s="4">
        <v>0</v>
      </c>
      <c r="CZ50" s="4">
        <v>1251.9000000000001</v>
      </c>
      <c r="DA50" s="4">
        <v>7.9901589585907001E-4</v>
      </c>
      <c r="DB50" s="4">
        <v>4.8828125E-4</v>
      </c>
      <c r="DC50" s="4">
        <v>3.7597656250000001E-3</v>
      </c>
      <c r="DD50" s="4">
        <v>5.7984749435874999E-4</v>
      </c>
      <c r="DE50" s="4">
        <v>0.72559504059404201</v>
      </c>
      <c r="DF50" s="4">
        <v>1266550</v>
      </c>
      <c r="DG50" s="4">
        <v>1266520</v>
      </c>
      <c r="DH50" s="4">
        <v>1266520</v>
      </c>
      <c r="DI50" s="4">
        <v>1266510</v>
      </c>
      <c r="DJ50" s="4">
        <v>1266510</v>
      </c>
      <c r="DK50" s="4">
        <v>1266520</v>
      </c>
      <c r="DL50" s="4">
        <v>0.968728899999999</v>
      </c>
      <c r="DM50" s="4">
        <v>2.592638</v>
      </c>
      <c r="DN50" s="4">
        <v>0.26185989999999998</v>
      </c>
      <c r="DO50" s="4">
        <v>0</v>
      </c>
      <c r="DP50" s="4">
        <v>0</v>
      </c>
      <c r="DQ50" s="4">
        <v>0.84947549999999905</v>
      </c>
      <c r="DR50" s="4">
        <v>1266550</v>
      </c>
      <c r="DS50" s="4">
        <v>1266520</v>
      </c>
      <c r="DT50" s="4">
        <v>1266520</v>
      </c>
      <c r="DU50" s="4">
        <v>1266510</v>
      </c>
      <c r="DV50" s="4">
        <v>1266510</v>
      </c>
      <c r="DW50" s="4">
        <v>1266520</v>
      </c>
      <c r="DX50" s="6">
        <v>-1.7890562999999998E-15</v>
      </c>
      <c r="DY50" s="6">
        <v>1.7890562999999998E-15</v>
      </c>
      <c r="DZ50" s="6">
        <v>5.845878E-16</v>
      </c>
      <c r="EA50" s="6">
        <v>-9.3236860000000006E-16</v>
      </c>
      <c r="EB50" s="4">
        <v>0</v>
      </c>
      <c r="EC50" s="4">
        <v>0</v>
      </c>
      <c r="ED50" s="6">
        <v>5.0238674999999996E-16</v>
      </c>
    </row>
    <row r="51" spans="1:134" x14ac:dyDescent="0.3">
      <c r="A51" s="4">
        <v>10</v>
      </c>
      <c r="B51" s="4">
        <v>1</v>
      </c>
      <c r="C51" s="4">
        <v>8053</v>
      </c>
      <c r="D51" s="4">
        <v>510</v>
      </c>
      <c r="E51" s="4">
        <v>3</v>
      </c>
      <c r="F51" s="4">
        <v>4</v>
      </c>
      <c r="G51" s="4">
        <v>3</v>
      </c>
      <c r="H51" s="4">
        <v>3</v>
      </c>
      <c r="I51" s="4">
        <v>0</v>
      </c>
      <c r="J51" s="4">
        <v>0</v>
      </c>
      <c r="K51" s="4">
        <v>1</v>
      </c>
      <c r="L51" s="4">
        <v>6</v>
      </c>
      <c r="M51" s="4">
        <v>14</v>
      </c>
      <c r="N51" s="4">
        <v>4</v>
      </c>
      <c r="O51" s="4">
        <v>0</v>
      </c>
      <c r="P51" s="4">
        <v>-1</v>
      </c>
      <c r="Q51" s="4">
        <v>4</v>
      </c>
      <c r="R51" s="4">
        <v>-2.5</v>
      </c>
      <c r="S51" s="4">
        <v>0</v>
      </c>
      <c r="T51" s="4">
        <v>0.9</v>
      </c>
      <c r="U51" s="4">
        <v>1.0037114597517001</v>
      </c>
      <c r="V51" s="4">
        <v>0.14715208260623</v>
      </c>
      <c r="W51" s="4">
        <v>1.84474332484498</v>
      </c>
      <c r="X51" s="4">
        <v>0.36074206162457501</v>
      </c>
      <c r="Y51" s="4">
        <v>0.36173783304637303</v>
      </c>
      <c r="Z51" s="4">
        <v>1.69759124223875</v>
      </c>
      <c r="AA51" s="4">
        <v>1.0036657643379401</v>
      </c>
      <c r="AB51" s="4">
        <v>0.14567633427365401</v>
      </c>
      <c r="AC51" s="4">
        <v>1.8461687939957601</v>
      </c>
      <c r="AD51" s="4">
        <v>0.36149818254635002</v>
      </c>
      <c r="AE51" s="4">
        <v>0.36247837721863801</v>
      </c>
      <c r="AF51" s="4">
        <v>1.7004924597221101</v>
      </c>
      <c r="AG51" s="4">
        <v>0.246020499999999</v>
      </c>
      <c r="AH51" s="4">
        <v>-0.609479103745724</v>
      </c>
      <c r="AI51" s="4">
        <v>3.6621100000000002E-4</v>
      </c>
      <c r="AJ51" s="4">
        <v>8.3007799999991905E-4</v>
      </c>
      <c r="AK51" s="4">
        <v>0</v>
      </c>
      <c r="AL51" s="4">
        <v>0</v>
      </c>
      <c r="AM51" s="4">
        <v>2.7221679999999901E-2</v>
      </c>
      <c r="AN51" s="4">
        <v>0.61505124999999905</v>
      </c>
      <c r="AO51" s="4">
        <v>9.1552750000000003E-4</v>
      </c>
      <c r="AP51" s="4">
        <v>2.0751949999999199E-3</v>
      </c>
      <c r="AQ51" s="4">
        <v>0</v>
      </c>
      <c r="AR51" s="4">
        <v>0</v>
      </c>
      <c r="AS51" s="4">
        <v>6.8054199999999898E-2</v>
      </c>
      <c r="AT51" s="4">
        <v>2460.2049999999999</v>
      </c>
      <c r="AU51" s="4">
        <v>3.66210999999999</v>
      </c>
      <c r="AV51" s="4">
        <v>8.3007799999999907</v>
      </c>
      <c r="AW51" s="4">
        <v>0</v>
      </c>
      <c r="AX51" s="4">
        <v>0</v>
      </c>
      <c r="AY51" s="4">
        <v>272.21679999999998</v>
      </c>
      <c r="AZ51" s="4">
        <v>1266510</v>
      </c>
      <c r="BA51" s="4">
        <v>281.19220000000001</v>
      </c>
      <c r="BB51" s="4">
        <v>275.416</v>
      </c>
      <c r="BC51" s="4">
        <v>2.4398180208320102</v>
      </c>
      <c r="BD51" s="4">
        <v>2.2202130263475E-4</v>
      </c>
      <c r="BE51" s="4">
        <v>2.1746058065070999E-4</v>
      </c>
      <c r="BF51" s="4">
        <v>-3.6627906023729602</v>
      </c>
      <c r="BG51" s="4">
        <v>2.2613739999997E-4</v>
      </c>
      <c r="BH51" s="4">
        <v>-3.6458051459324499</v>
      </c>
      <c r="BI51" s="4">
        <v>2.1740819999996E-4</v>
      </c>
      <c r="BJ51" s="4">
        <v>33.923789999999997</v>
      </c>
      <c r="BK51" s="4">
        <v>52.277360000000002</v>
      </c>
      <c r="BL51" s="6">
        <v>2.6785252386479299E-5</v>
      </c>
      <c r="BM51" s="6">
        <v>4.1276705276705197E-5</v>
      </c>
      <c r="BN51" s="6">
        <v>2.6777380000000001E-5</v>
      </c>
      <c r="BO51" s="6">
        <v>4.12646499999999E-5</v>
      </c>
      <c r="BP51" s="6">
        <v>4.127674E-5</v>
      </c>
      <c r="BQ51" s="4">
        <v>0.118458999999999</v>
      </c>
      <c r="BR51" s="4">
        <v>0.18981500000000001</v>
      </c>
      <c r="BS51" s="4">
        <v>1.0000394785670801</v>
      </c>
      <c r="BT51" s="6">
        <v>8.6842338394485597E-7</v>
      </c>
      <c r="BU51" s="6">
        <v>8.6838739999999899E-7</v>
      </c>
      <c r="BV51" s="4">
        <v>1.0000315828536599</v>
      </c>
      <c r="BW51" s="6">
        <v>2.27320431737609E-7</v>
      </c>
      <c r="BX51" s="7">
        <v>2.273129E-7</v>
      </c>
      <c r="BY51" s="4">
        <v>2.1487669999999999</v>
      </c>
      <c r="BZ51" s="4">
        <v>11.327669999999999</v>
      </c>
      <c r="CA51" s="4">
        <v>1.0540636997772499</v>
      </c>
      <c r="CB51" s="4">
        <v>28.319175000000001</v>
      </c>
      <c r="CC51" s="4">
        <v>1.4520037084492901</v>
      </c>
      <c r="CD51" s="4">
        <v>2.6879490000000001</v>
      </c>
      <c r="CE51" s="4">
        <v>4.1141513198869099E-2</v>
      </c>
      <c r="CF51" s="4">
        <v>1.64650699999999</v>
      </c>
      <c r="CG51" s="4">
        <v>8.9110010000000006</v>
      </c>
      <c r="CH51" s="4">
        <v>0.94953875333336601</v>
      </c>
      <c r="CI51" s="4">
        <v>22.277502499999901</v>
      </c>
      <c r="CJ51" s="4">
        <v>1.3474787620054001</v>
      </c>
      <c r="CK51" s="4">
        <v>0.25096649999999898</v>
      </c>
      <c r="CL51" s="4">
        <v>0.54932420864526899</v>
      </c>
      <c r="CM51" s="4">
        <v>0.48768475044616799</v>
      </c>
      <c r="CN51" s="4">
        <v>0.29734468733208602</v>
      </c>
      <c r="CO51" s="4">
        <v>4.2015259999999199E-3</v>
      </c>
      <c r="CP51" s="4">
        <v>2.6732039999999499E-3</v>
      </c>
      <c r="CQ51" s="4">
        <v>1.1023932999999901E-2</v>
      </c>
      <c r="CR51" s="4">
        <v>3.1780539999999902</v>
      </c>
      <c r="CS51" s="4">
        <v>0.33264919999999998</v>
      </c>
      <c r="CT51" s="4">
        <v>1</v>
      </c>
      <c r="CU51" s="4">
        <v>1</v>
      </c>
      <c r="CV51" s="4">
        <v>1</v>
      </c>
      <c r="CW51" s="4">
        <v>1</v>
      </c>
      <c r="CX51" s="4">
        <v>0</v>
      </c>
      <c r="CY51" s="4">
        <v>0</v>
      </c>
      <c r="CZ51" s="4">
        <v>1112.9000000000001</v>
      </c>
      <c r="DA51" s="4">
        <v>8.9891932009184905E-4</v>
      </c>
      <c r="DB51" s="4">
        <v>4.8828125E-4</v>
      </c>
      <c r="DC51" s="4">
        <v>4.3457031250000002E-3</v>
      </c>
      <c r="DD51" s="4">
        <v>7.4217141377004895E-4</v>
      </c>
      <c r="DE51" s="4">
        <v>0.82554212302597296</v>
      </c>
      <c r="DF51" s="4">
        <v>1266560</v>
      </c>
      <c r="DG51" s="4">
        <v>1266520</v>
      </c>
      <c r="DH51" s="4">
        <v>1266520</v>
      </c>
      <c r="DI51" s="4">
        <v>1266510</v>
      </c>
      <c r="DJ51" s="4">
        <v>1266510</v>
      </c>
      <c r="DK51" s="4">
        <v>1266526</v>
      </c>
      <c r="DL51" s="4">
        <v>1.0998668999999901</v>
      </c>
      <c r="DM51" s="4">
        <v>2.5933079999999999</v>
      </c>
      <c r="DN51" s="4">
        <v>0.26155070000000002</v>
      </c>
      <c r="DO51" s="4">
        <v>0</v>
      </c>
      <c r="DP51" s="4">
        <v>0</v>
      </c>
      <c r="DQ51" s="4">
        <v>0.77061877000000001</v>
      </c>
      <c r="DR51" s="4">
        <v>1266560</v>
      </c>
      <c r="DS51" s="4">
        <v>1266520</v>
      </c>
      <c r="DT51" s="4">
        <v>1266520</v>
      </c>
      <c r="DU51" s="4">
        <v>1266510</v>
      </c>
      <c r="DV51" s="4">
        <v>1266510</v>
      </c>
      <c r="DW51" s="4">
        <v>1266525</v>
      </c>
      <c r="DX51" s="6">
        <v>-1.0619268200000001E-15</v>
      </c>
      <c r="DY51" s="6">
        <v>1.0619268200000001E-15</v>
      </c>
      <c r="DZ51" s="6">
        <v>-3.3016179E-16</v>
      </c>
      <c r="EA51" s="6">
        <v>-1.3928739999999999E-16</v>
      </c>
      <c r="EB51" s="4">
        <v>0</v>
      </c>
      <c r="EC51" s="4">
        <v>0</v>
      </c>
      <c r="ED51" s="6">
        <v>-1.4988000000000199E-18</v>
      </c>
    </row>
    <row r="52" spans="1:134" x14ac:dyDescent="0.3">
      <c r="A52" s="4">
        <v>30</v>
      </c>
      <c r="B52" s="4">
        <v>1</v>
      </c>
      <c r="C52" s="4">
        <v>8054</v>
      </c>
      <c r="D52" s="4">
        <v>30</v>
      </c>
      <c r="E52" s="4">
        <v>0</v>
      </c>
      <c r="F52" s="4">
        <v>1.5</v>
      </c>
      <c r="G52" s="4">
        <v>4</v>
      </c>
      <c r="H52" s="4">
        <v>4</v>
      </c>
      <c r="I52" s="4">
        <v>0</v>
      </c>
      <c r="J52" s="4">
        <v>0</v>
      </c>
      <c r="K52" s="4">
        <v>1</v>
      </c>
      <c r="L52" s="4">
        <v>6</v>
      </c>
      <c r="M52" s="4">
        <v>14</v>
      </c>
      <c r="N52" s="4">
        <v>4</v>
      </c>
      <c r="O52" s="4">
        <v>0</v>
      </c>
      <c r="P52" s="4">
        <v>-1</v>
      </c>
      <c r="Q52" s="4">
        <v>4</v>
      </c>
      <c r="R52" s="4">
        <v>-2.5</v>
      </c>
      <c r="S52" s="4">
        <v>0</v>
      </c>
      <c r="T52" s="4">
        <v>0.9</v>
      </c>
      <c r="U52" s="4">
        <v>0.99838633113597897</v>
      </c>
      <c r="V52" s="4">
        <v>0.150867296573303</v>
      </c>
      <c r="W52" s="4">
        <v>1.83711291374859</v>
      </c>
      <c r="X52" s="4">
        <v>0.35937546415364402</v>
      </c>
      <c r="Y52" s="4">
        <v>0.35843415340103502</v>
      </c>
      <c r="Z52" s="4">
        <v>1.68624561717529</v>
      </c>
      <c r="AA52" s="4">
        <v>0.99834170868087102</v>
      </c>
      <c r="AB52" s="4">
        <v>0.14646067678913099</v>
      </c>
      <c r="AC52" s="4">
        <v>1.8432729014384801</v>
      </c>
      <c r="AD52" s="4">
        <v>0.36235930503357</v>
      </c>
      <c r="AE52" s="4">
        <v>0.36139155717358701</v>
      </c>
      <c r="AF52" s="4">
        <v>1.69681222464935</v>
      </c>
      <c r="AG52" s="4">
        <v>5.6477883333333201E-2</v>
      </c>
      <c r="AH52" s="4">
        <v>-1.6635432164378601</v>
      </c>
      <c r="AI52" s="4">
        <v>4.8828100000000002E-4</v>
      </c>
      <c r="AJ52" s="4">
        <v>1.2206999999998999E-3</v>
      </c>
      <c r="AK52" s="4">
        <v>0</v>
      </c>
      <c r="AL52" s="4">
        <v>0</v>
      </c>
      <c r="AM52" s="4">
        <v>7.4625699999999297E-3</v>
      </c>
      <c r="AN52" s="4">
        <v>0.40644002222222197</v>
      </c>
      <c r="AO52" s="4">
        <v>4.3402755555554604E-3</v>
      </c>
      <c r="AP52" s="4">
        <v>1.08506666666665E-2</v>
      </c>
      <c r="AQ52" s="4">
        <v>0</v>
      </c>
      <c r="AR52" s="4">
        <v>0</v>
      </c>
      <c r="AS52" s="4">
        <v>6.3910631111111005E-2</v>
      </c>
      <c r="AT52" s="4">
        <v>564.77883333333295</v>
      </c>
      <c r="AU52" s="4">
        <v>4.8828100000000001</v>
      </c>
      <c r="AV52" s="4">
        <v>12.206999999999899</v>
      </c>
      <c r="AW52" s="4">
        <v>0</v>
      </c>
      <c r="AX52" s="4">
        <v>0</v>
      </c>
      <c r="AY52" s="4">
        <v>74.625699999999995</v>
      </c>
      <c r="AZ52" s="4">
        <v>1266510</v>
      </c>
      <c r="BA52" s="4">
        <v>59.292016666666598</v>
      </c>
      <c r="BB52" s="4">
        <v>59.287183333333303</v>
      </c>
      <c r="BC52" s="4">
        <v>1.76412595781768</v>
      </c>
      <c r="BD52" s="6">
        <v>4.6815277152700399E-5</v>
      </c>
      <c r="BE52" s="6">
        <v>4.68114608912154E-5</v>
      </c>
      <c r="BF52" s="4">
        <v>-4.33848266538718</v>
      </c>
      <c r="BG52" s="6">
        <v>4.6812730000000002E-5</v>
      </c>
      <c r="BH52" s="4">
        <v>-4.3384790617546596</v>
      </c>
      <c r="BI52" s="6">
        <v>4.68085599999999E-5</v>
      </c>
      <c r="BJ52" s="4">
        <v>-1.3235763333333299</v>
      </c>
      <c r="BK52" s="4">
        <v>-1.28422566666666</v>
      </c>
      <c r="BL52" s="6">
        <v>-1.0450579413769599E-6</v>
      </c>
      <c r="BM52" s="6">
        <v>-1.0139877826994299E-6</v>
      </c>
      <c r="BN52" s="6">
        <v>-1.04499673333333E-6</v>
      </c>
      <c r="BO52" s="6">
        <v>-1.0139252666666599E-6</v>
      </c>
      <c r="BP52" s="4">
        <v>0</v>
      </c>
      <c r="BQ52" s="4">
        <v>-2.31804633333332E-2</v>
      </c>
      <c r="BR52" s="4">
        <v>-2.2569603333333198E-2</v>
      </c>
      <c r="BS52" s="4">
        <v>1.0000105276178799</v>
      </c>
      <c r="BT52" s="6">
        <v>1.64543975175877E-6</v>
      </c>
      <c r="BU52" s="6">
        <v>1.64542036666666E-6</v>
      </c>
      <c r="BV52" s="4">
        <v>1.0000157914268299</v>
      </c>
      <c r="BW52" s="6">
        <v>5.5862838298421097E-7</v>
      </c>
      <c r="BX52" s="7">
        <v>5.5861950000000005E-7</v>
      </c>
      <c r="BY52" s="4">
        <v>3.1993433333333301</v>
      </c>
      <c r="BZ52" s="4">
        <v>29.597289999999902</v>
      </c>
      <c r="CA52" s="4">
        <v>1.47121202143027</v>
      </c>
      <c r="CB52" s="4">
        <v>262.913077777777</v>
      </c>
      <c r="CC52" s="4">
        <v>2.4125149350783799</v>
      </c>
      <c r="CD52" s="4">
        <v>4.5350219999999997</v>
      </c>
      <c r="CE52" s="4">
        <v>0.51850452026731297</v>
      </c>
      <c r="CF52" s="4">
        <v>1.71770499999999</v>
      </c>
      <c r="CG52" s="4">
        <v>14.3193566666666</v>
      </c>
      <c r="CH52" s="4">
        <v>1.15592342496046</v>
      </c>
      <c r="CI52" s="4">
        <v>127.289511111111</v>
      </c>
      <c r="CJ52" s="4">
        <v>2.0972263386085701</v>
      </c>
      <c r="CK52" s="4">
        <v>0.14684756666666601</v>
      </c>
      <c r="CL52" s="4">
        <v>0.37219397642871199</v>
      </c>
      <c r="CM52" s="4">
        <v>0.41024581017644002</v>
      </c>
      <c r="CN52" s="4">
        <v>0.47637333740547</v>
      </c>
      <c r="CO52" s="4">
        <v>3.0506869999999901E-2</v>
      </c>
      <c r="CP52" s="4">
        <v>2.3253583333333199E-2</v>
      </c>
      <c r="CQ52" s="4">
        <v>0.12601257666666599</v>
      </c>
      <c r="CR52" s="4">
        <v>3.9942199999999999</v>
      </c>
      <c r="CS52" s="4">
        <v>0.61852143333333298</v>
      </c>
      <c r="CT52" s="4">
        <v>1</v>
      </c>
      <c r="CU52" s="4">
        <v>1</v>
      </c>
      <c r="CV52" s="4">
        <v>1</v>
      </c>
      <c r="CW52" s="4">
        <v>1</v>
      </c>
      <c r="CX52" s="4">
        <v>0</v>
      </c>
      <c r="CY52" s="4">
        <v>0</v>
      </c>
      <c r="CZ52" s="4">
        <v>1022.7</v>
      </c>
      <c r="DA52" s="4">
        <v>9.7780423630885994E-4</v>
      </c>
      <c r="DB52" s="4">
        <v>9.765625E-4</v>
      </c>
      <c r="DC52" s="4">
        <v>1.953125E-3</v>
      </c>
      <c r="DD52" s="6">
        <v>3.40156566250492E-5</v>
      </c>
      <c r="DE52" s="4">
        <v>3.4783129344869997E-2</v>
      </c>
      <c r="DF52" s="4">
        <v>1266527</v>
      </c>
      <c r="DG52" s="4">
        <v>1266520</v>
      </c>
      <c r="DH52" s="4">
        <v>1266530</v>
      </c>
      <c r="DI52" s="4">
        <v>1266510</v>
      </c>
      <c r="DJ52" s="4">
        <v>1266510</v>
      </c>
      <c r="DK52" s="4">
        <v>1266522.33333333</v>
      </c>
      <c r="DL52" s="4">
        <v>2.0839658999999999</v>
      </c>
      <c r="DM52" s="4">
        <v>5.8416553333333301</v>
      </c>
      <c r="DN52" s="4">
        <v>0.33757923333333301</v>
      </c>
      <c r="DO52" s="4">
        <v>0</v>
      </c>
      <c r="DP52" s="4">
        <v>0</v>
      </c>
      <c r="DQ52" s="4">
        <v>3.1280182999999999</v>
      </c>
      <c r="DR52" s="4">
        <v>1266523.33333333</v>
      </c>
      <c r="DS52" s="4">
        <v>1266520</v>
      </c>
      <c r="DT52" s="4">
        <v>1266530</v>
      </c>
      <c r="DU52" s="4">
        <v>1266510</v>
      </c>
      <c r="DV52" s="4">
        <v>1266510</v>
      </c>
      <c r="DW52" s="4">
        <v>1266520</v>
      </c>
      <c r="DX52" s="6">
        <v>3.4933183999999898E-16</v>
      </c>
      <c r="DY52" s="6">
        <v>-3.4933183999999898E-16</v>
      </c>
      <c r="DZ52" s="6">
        <v>-2.7106826666666598E-16</v>
      </c>
      <c r="EA52" s="6">
        <v>-6.2580741666666595E-16</v>
      </c>
      <c r="EB52" s="4">
        <v>0</v>
      </c>
      <c r="EC52" s="4">
        <v>0</v>
      </c>
      <c r="ED52" s="6">
        <v>1.3675743333333301E-16</v>
      </c>
    </row>
    <row r="53" spans="1:134" x14ac:dyDescent="0.3">
      <c r="A53" s="4">
        <v>10</v>
      </c>
      <c r="B53" s="4">
        <v>1</v>
      </c>
      <c r="C53" s="4">
        <v>8054</v>
      </c>
      <c r="D53" s="4">
        <v>198</v>
      </c>
      <c r="E53" s="4">
        <v>1</v>
      </c>
      <c r="F53" s="4">
        <v>2</v>
      </c>
      <c r="G53" s="4">
        <v>4</v>
      </c>
      <c r="H53" s="4">
        <v>4</v>
      </c>
      <c r="I53" s="4">
        <v>0</v>
      </c>
      <c r="J53" s="4">
        <v>0</v>
      </c>
      <c r="K53" s="4">
        <v>1</v>
      </c>
      <c r="L53" s="4">
        <v>6</v>
      </c>
      <c r="M53" s="4">
        <v>14</v>
      </c>
      <c r="N53" s="4">
        <v>4</v>
      </c>
      <c r="O53" s="4">
        <v>0</v>
      </c>
      <c r="P53" s="4">
        <v>-1</v>
      </c>
      <c r="Q53" s="4">
        <v>4</v>
      </c>
      <c r="R53" s="4">
        <v>-2.5</v>
      </c>
      <c r="S53" s="4">
        <v>0</v>
      </c>
      <c r="T53" s="4">
        <v>0.9</v>
      </c>
      <c r="U53" s="4">
        <v>1.00376028681444</v>
      </c>
      <c r="V53" s="4">
        <v>0.15093182899358701</v>
      </c>
      <c r="W53" s="4">
        <v>1.83939960371078</v>
      </c>
      <c r="X53" s="4">
        <v>0.35852131035148899</v>
      </c>
      <c r="Y53" s="4">
        <v>0.35952955546107201</v>
      </c>
      <c r="Z53" s="4">
        <v>1.6884677747171899</v>
      </c>
      <c r="AA53" s="4">
        <v>1.0036657643379401</v>
      </c>
      <c r="AB53" s="4">
        <v>0.14567633427365401</v>
      </c>
      <c r="AC53" s="4">
        <v>1.8461687939957601</v>
      </c>
      <c r="AD53" s="4">
        <v>0.36149818254635002</v>
      </c>
      <c r="AE53" s="4">
        <v>0.36247837721863801</v>
      </c>
      <c r="AF53" s="4">
        <v>1.7004924597221101</v>
      </c>
      <c r="AG53" s="4">
        <v>4.1503899999999899E-2</v>
      </c>
      <c r="AH53" s="4">
        <v>-1.38461258155185</v>
      </c>
      <c r="AI53" s="4">
        <v>4.8828100000000002E-4</v>
      </c>
      <c r="AJ53" s="4">
        <v>1.22069999999989E-3</v>
      </c>
      <c r="AK53" s="4">
        <v>0</v>
      </c>
      <c r="AL53" s="4">
        <v>0</v>
      </c>
      <c r="AM53" s="4">
        <v>1.2597669999999899E-2</v>
      </c>
      <c r="AN53" s="4">
        <v>0.207519499999999</v>
      </c>
      <c r="AO53" s="4">
        <v>2.4414049999999E-3</v>
      </c>
      <c r="AP53" s="4">
        <v>6.1034999999998998E-3</v>
      </c>
      <c r="AQ53" s="4">
        <v>0</v>
      </c>
      <c r="AR53" s="4">
        <v>0</v>
      </c>
      <c r="AS53" s="4">
        <v>6.2988349999999901E-2</v>
      </c>
      <c r="AT53" s="4">
        <v>415.03899999999902</v>
      </c>
      <c r="AU53" s="4">
        <v>4.8828100000000001</v>
      </c>
      <c r="AV53" s="4">
        <v>12.206999999999899</v>
      </c>
      <c r="AW53" s="4">
        <v>0</v>
      </c>
      <c r="AX53" s="4">
        <v>0</v>
      </c>
      <c r="AY53" s="4">
        <v>125.976699999999</v>
      </c>
      <c r="AZ53" s="4">
        <v>1266510</v>
      </c>
      <c r="BA53" s="4">
        <v>102.00291</v>
      </c>
      <c r="BB53" s="4">
        <v>101.83334000000001</v>
      </c>
      <c r="BC53" s="4">
        <v>2.0077346526951101</v>
      </c>
      <c r="BD53" s="6">
        <v>8.0538574507899594E-5</v>
      </c>
      <c r="BE53" s="6">
        <v>8.0404686895484405E-5</v>
      </c>
      <c r="BF53" s="4">
        <v>-4.0948739705097497</v>
      </c>
      <c r="BG53" s="6">
        <v>8.0601879999999895E-5</v>
      </c>
      <c r="BH53" s="4">
        <v>-4.0938048931714697</v>
      </c>
      <c r="BI53" s="6">
        <v>8.039899E-5</v>
      </c>
      <c r="BJ53" s="4">
        <v>-1.3069329999999999</v>
      </c>
      <c r="BK53" s="4">
        <v>-0.65261739999999901</v>
      </c>
      <c r="BL53" s="6">
        <v>-1.0319168423462901E-6</v>
      </c>
      <c r="BM53" s="6">
        <v>-5.1528799614689101E-7</v>
      </c>
      <c r="BN53" s="6">
        <v>-1.0318226E-6</v>
      </c>
      <c r="BO53" s="6">
        <v>-5.152414E-7</v>
      </c>
      <c r="BP53" s="4">
        <v>0</v>
      </c>
      <c r="BQ53" s="4">
        <v>-1.27959499999999E-2</v>
      </c>
      <c r="BR53" s="4">
        <v>-6.3898109999999397E-3</v>
      </c>
      <c r="BS53" s="4">
        <v>1.0000086852847501</v>
      </c>
      <c r="BT53" s="6">
        <v>1.9175181404015699E-6</v>
      </c>
      <c r="BU53" s="6">
        <v>1.9174984E-6</v>
      </c>
      <c r="BV53" s="4">
        <v>1.00000789571341</v>
      </c>
      <c r="BW53" s="6">
        <v>2.6015388745449998E-6</v>
      </c>
      <c r="BX53" s="7">
        <v>2.6015119999999999E-6</v>
      </c>
      <c r="BY53" s="4">
        <v>3.2068509999999999</v>
      </c>
      <c r="BZ53" s="4">
        <v>29.817689999999999</v>
      </c>
      <c r="CA53" s="4">
        <v>1.47444322057114</v>
      </c>
      <c r="CB53" s="4">
        <v>149.08844999999999</v>
      </c>
      <c r="CC53" s="4">
        <v>2.17341322490716</v>
      </c>
      <c r="CD53" s="4">
        <v>4.5062899999999999</v>
      </c>
      <c r="CE53" s="4">
        <v>0.29292569465754098</v>
      </c>
      <c r="CF53" s="4">
        <v>1.7096279999999999</v>
      </c>
      <c r="CG53" s="4">
        <v>14.308310000000001</v>
      </c>
      <c r="CH53" s="4">
        <v>1.1555882922248699</v>
      </c>
      <c r="CI53" s="4">
        <v>71.541550000000001</v>
      </c>
      <c r="CJ53" s="4">
        <v>1.85455829656088</v>
      </c>
      <c r="CK53" s="4">
        <v>0.146198199999999</v>
      </c>
      <c r="CL53" s="4">
        <v>0.36977650681138702</v>
      </c>
      <c r="CM53" s="4">
        <v>0.41029454729541398</v>
      </c>
      <c r="CN53" s="4">
        <v>0.47635833443933401</v>
      </c>
      <c r="CO53" s="4">
        <v>1.7152799999999899E-2</v>
      </c>
      <c r="CP53" s="4">
        <v>1.30193999999999E-2</v>
      </c>
      <c r="CQ53" s="4">
        <v>7.05224299999999E-2</v>
      </c>
      <c r="CR53" s="4">
        <v>2.0361259999999999</v>
      </c>
      <c r="CS53" s="4">
        <v>0.62100049999999996</v>
      </c>
      <c r="CT53" s="4">
        <v>1</v>
      </c>
      <c r="CU53" s="4">
        <v>1</v>
      </c>
      <c r="CV53" s="4">
        <v>1</v>
      </c>
      <c r="CW53" s="4">
        <v>1</v>
      </c>
      <c r="CX53" s="4">
        <v>0</v>
      </c>
      <c r="CY53" s="4">
        <v>0</v>
      </c>
      <c r="CZ53" s="4">
        <v>1011</v>
      </c>
      <c r="DA53" s="4">
        <v>9.8912858428594898E-4</v>
      </c>
      <c r="DB53" s="4">
        <v>9.765625E-4</v>
      </c>
      <c r="DC53" s="4">
        <v>1.953125E-3</v>
      </c>
      <c r="DD53" s="4">
        <v>1.09242625794008E-4</v>
      </c>
      <c r="DE53" s="4">
        <v>0.110404690880833</v>
      </c>
      <c r="DF53" s="4">
        <v>1266521</v>
      </c>
      <c r="DG53" s="4">
        <v>1266520</v>
      </c>
      <c r="DH53" s="4">
        <v>1266530</v>
      </c>
      <c r="DI53" s="4">
        <v>1266510</v>
      </c>
      <c r="DJ53" s="4">
        <v>1266510</v>
      </c>
      <c r="DK53" s="4">
        <v>1266525</v>
      </c>
      <c r="DL53" s="4">
        <v>2.4285559000000001</v>
      </c>
      <c r="DM53" s="4">
        <v>5.8609519999999904</v>
      </c>
      <c r="DN53" s="4">
        <v>0.33785099999999901</v>
      </c>
      <c r="DO53" s="4">
        <v>0</v>
      </c>
      <c r="DP53" s="4">
        <v>0</v>
      </c>
      <c r="DQ53" s="4">
        <v>1.8652588000000001</v>
      </c>
      <c r="DR53" s="4">
        <v>1266521</v>
      </c>
      <c r="DS53" s="4">
        <v>1266520</v>
      </c>
      <c r="DT53" s="4">
        <v>1266530</v>
      </c>
      <c r="DU53" s="4">
        <v>1266510</v>
      </c>
      <c r="DV53" s="4">
        <v>1266510</v>
      </c>
      <c r="DW53" s="4">
        <v>1266522</v>
      </c>
      <c r="DX53" s="6">
        <v>-4.6189429999999903E-16</v>
      </c>
      <c r="DY53" s="6">
        <v>4.6189429999999903E-16</v>
      </c>
      <c r="DZ53" s="6">
        <v>2.7298779999999998E-16</v>
      </c>
      <c r="EA53" s="6">
        <v>-1.0821594799999999E-15</v>
      </c>
      <c r="EB53" s="4">
        <v>0</v>
      </c>
      <c r="EC53" s="4">
        <v>0</v>
      </c>
      <c r="ED53" s="6">
        <v>-1.1588459999999901E-17</v>
      </c>
    </row>
    <row r="54" spans="1:134" x14ac:dyDescent="0.3">
      <c r="A54" s="4">
        <v>10</v>
      </c>
      <c r="B54" s="4">
        <v>1</v>
      </c>
      <c r="C54" s="4">
        <v>8054</v>
      </c>
      <c r="D54" s="4">
        <v>366</v>
      </c>
      <c r="E54" s="4">
        <v>2</v>
      </c>
      <c r="F54" s="4">
        <v>3</v>
      </c>
      <c r="G54" s="4">
        <v>4</v>
      </c>
      <c r="H54" s="4">
        <v>4</v>
      </c>
      <c r="I54" s="4">
        <v>0</v>
      </c>
      <c r="J54" s="4">
        <v>0</v>
      </c>
      <c r="K54" s="4">
        <v>1</v>
      </c>
      <c r="L54" s="4">
        <v>6</v>
      </c>
      <c r="M54" s="4">
        <v>14</v>
      </c>
      <c r="N54" s="4">
        <v>4</v>
      </c>
      <c r="O54" s="4">
        <v>0</v>
      </c>
      <c r="P54" s="4">
        <v>-1</v>
      </c>
      <c r="Q54" s="4">
        <v>4</v>
      </c>
      <c r="R54" s="4">
        <v>-2.5</v>
      </c>
      <c r="S54" s="4">
        <v>0</v>
      </c>
      <c r="T54" s="4">
        <v>0.9</v>
      </c>
      <c r="U54" s="4">
        <v>1.00376028681444</v>
      </c>
      <c r="V54" s="4">
        <v>0.15093182899358701</v>
      </c>
      <c r="W54" s="4">
        <v>1.83939960371078</v>
      </c>
      <c r="X54" s="4">
        <v>0.35852131035148899</v>
      </c>
      <c r="Y54" s="4">
        <v>0.35952955546107201</v>
      </c>
      <c r="Z54" s="4">
        <v>1.6884677747171899</v>
      </c>
      <c r="AA54" s="4">
        <v>1.0036657643379401</v>
      </c>
      <c r="AB54" s="4">
        <v>0.14567633427365401</v>
      </c>
      <c r="AC54" s="4">
        <v>1.8461687939957601</v>
      </c>
      <c r="AD54" s="4">
        <v>0.36149818254635002</v>
      </c>
      <c r="AE54" s="4">
        <v>0.36247837721863801</v>
      </c>
      <c r="AF54" s="4">
        <v>1.7004924597221101</v>
      </c>
      <c r="AG54" s="4">
        <v>5.3515609999999901E-2</v>
      </c>
      <c r="AH54" s="4">
        <v>-1.2718813569484699</v>
      </c>
      <c r="AI54" s="4">
        <v>4.8828100000000002E-4</v>
      </c>
      <c r="AJ54" s="4">
        <v>1.22069999999989E-3</v>
      </c>
      <c r="AK54" s="4">
        <v>0</v>
      </c>
      <c r="AL54" s="4">
        <v>0</v>
      </c>
      <c r="AM54" s="4">
        <v>1.81396499999999E-2</v>
      </c>
      <c r="AN54" s="4">
        <v>0.17838536666666599</v>
      </c>
      <c r="AO54" s="4">
        <v>1.62760333333329E-3</v>
      </c>
      <c r="AP54" s="4">
        <v>4.0689999999999E-3</v>
      </c>
      <c r="AQ54" s="4">
        <v>0</v>
      </c>
      <c r="AR54" s="4">
        <v>0</v>
      </c>
      <c r="AS54" s="4">
        <v>6.0465499999999901E-2</v>
      </c>
      <c r="AT54" s="4">
        <v>535.15609999999901</v>
      </c>
      <c r="AU54" s="4">
        <v>4.8828100000000001</v>
      </c>
      <c r="AV54" s="4">
        <v>12.206999999999899</v>
      </c>
      <c r="AW54" s="4">
        <v>0</v>
      </c>
      <c r="AX54" s="4">
        <v>0</v>
      </c>
      <c r="AY54" s="4">
        <v>181.3965</v>
      </c>
      <c r="AZ54" s="4">
        <v>1266510</v>
      </c>
      <c r="BA54" s="4">
        <v>148.87819999999999</v>
      </c>
      <c r="BB54" s="4">
        <v>147.12090000000001</v>
      </c>
      <c r="BC54" s="4">
        <v>2.1675262898851702</v>
      </c>
      <c r="BD54" s="4">
        <v>1.1754996012660001E-4</v>
      </c>
      <c r="BE54" s="4">
        <v>1.161624464078E-4</v>
      </c>
      <c r="BF54" s="4">
        <v>-3.9350823333198601</v>
      </c>
      <c r="BG54" s="4">
        <v>1.1843139999995E-4</v>
      </c>
      <c r="BH54" s="4">
        <v>-3.9266900894296901</v>
      </c>
      <c r="BI54" s="4">
        <v>1.16154599999949E-4</v>
      </c>
      <c r="BJ54" s="4">
        <v>-1.0690223999999999</v>
      </c>
      <c r="BK54" s="4">
        <v>4.0342079999999996</v>
      </c>
      <c r="BL54" s="6">
        <v>-8.4406945069521704E-7</v>
      </c>
      <c r="BM54" s="6">
        <v>3.1852950233318299E-6</v>
      </c>
      <c r="BN54" s="6">
        <v>-8.439559E-7</v>
      </c>
      <c r="BO54" s="6">
        <v>3.1848699999999998E-6</v>
      </c>
      <c r="BP54" s="6">
        <v>3.3801169999999901E-6</v>
      </c>
      <c r="BQ54" s="4">
        <v>-7.1188679999999397E-3</v>
      </c>
      <c r="BR54" s="4">
        <v>2.7408019999999901E-2</v>
      </c>
      <c r="BS54" s="4">
        <v>1.0000157914268299</v>
      </c>
      <c r="BT54" s="6">
        <v>1.42280747881974E-6</v>
      </c>
      <c r="BU54" s="6">
        <v>1.4227829E-6</v>
      </c>
      <c r="BV54" s="4">
        <v>1.00001421228415</v>
      </c>
      <c r="BW54" s="6">
        <v>2.1163409684882001E-6</v>
      </c>
      <c r="BX54" s="7">
        <v>2.1163110000000001E-6</v>
      </c>
      <c r="BY54" s="4">
        <v>3.2084169999999999</v>
      </c>
      <c r="BZ54" s="4">
        <v>29.8813</v>
      </c>
      <c r="CA54" s="4">
        <v>1.4753686225611999</v>
      </c>
      <c r="CB54" s="4">
        <v>99.604333333333301</v>
      </c>
      <c r="CC54" s="4">
        <v>1.99824736784154</v>
      </c>
      <c r="CD54" s="4">
        <v>4.5032519999999998</v>
      </c>
      <c r="CE54" s="4">
        <v>0.20318340112799901</v>
      </c>
      <c r="CF54" s="4">
        <v>1.7094969999999901</v>
      </c>
      <c r="CG54" s="4">
        <v>14.303000000000001</v>
      </c>
      <c r="CH54" s="4">
        <v>1.15542709193114</v>
      </c>
      <c r="CI54" s="4">
        <v>47.676666666666598</v>
      </c>
      <c r="CJ54" s="4">
        <v>1.6783058372114801</v>
      </c>
      <c r="CK54" s="4">
        <v>0.14600049999999901</v>
      </c>
      <c r="CL54" s="4">
        <v>0.36901825418345002</v>
      </c>
      <c r="CM54" s="4">
        <v>0.41037373016482998</v>
      </c>
      <c r="CN54" s="4">
        <v>0.47639807600017697</v>
      </c>
      <c r="CO54" s="4">
        <v>1.14333399999999E-2</v>
      </c>
      <c r="CP54" s="4">
        <v>8.6710829999999406E-3</v>
      </c>
      <c r="CQ54" s="4">
        <v>4.6930209999999903E-2</v>
      </c>
      <c r="CR54" s="4">
        <v>1.77240799999999</v>
      </c>
      <c r="CS54" s="4">
        <v>0.59514679999999998</v>
      </c>
      <c r="CT54" s="4">
        <v>1</v>
      </c>
      <c r="CU54" s="4">
        <v>1</v>
      </c>
      <c r="CV54" s="4">
        <v>1</v>
      </c>
      <c r="CW54" s="4">
        <v>1</v>
      </c>
      <c r="CX54" s="4">
        <v>0</v>
      </c>
      <c r="CY54" s="4">
        <v>0</v>
      </c>
      <c r="CZ54" s="4">
        <v>936.2</v>
      </c>
      <c r="DA54" s="4">
        <v>1.0682540441061901E-3</v>
      </c>
      <c r="DB54" s="4">
        <v>9.765625E-4</v>
      </c>
      <c r="DC54" s="4">
        <v>2.9296875E-3</v>
      </c>
      <c r="DD54" s="4">
        <v>3.1293760781215001E-4</v>
      </c>
      <c r="DE54" s="4">
        <v>0.29278502143438701</v>
      </c>
      <c r="DF54" s="4">
        <v>1266530</v>
      </c>
      <c r="DG54" s="4">
        <v>1266520</v>
      </c>
      <c r="DH54" s="4">
        <v>1266530</v>
      </c>
      <c r="DI54" s="4">
        <v>1266510</v>
      </c>
      <c r="DJ54" s="4">
        <v>1266510</v>
      </c>
      <c r="DK54" s="4">
        <v>1266527</v>
      </c>
      <c r="DL54" s="4">
        <v>1.80199989999999</v>
      </c>
      <c r="DM54" s="4">
        <v>5.8646370000000001</v>
      </c>
      <c r="DN54" s="4">
        <v>0.33957530000000002</v>
      </c>
      <c r="DO54" s="4">
        <v>0</v>
      </c>
      <c r="DP54" s="4">
        <v>0</v>
      </c>
      <c r="DQ54" s="4">
        <v>1.4089955000000001</v>
      </c>
      <c r="DR54" s="4">
        <v>1266530</v>
      </c>
      <c r="DS54" s="4">
        <v>1266520</v>
      </c>
      <c r="DT54" s="4">
        <v>1266530</v>
      </c>
      <c r="DU54" s="4">
        <v>1266510</v>
      </c>
      <c r="DV54" s="4">
        <v>1266510</v>
      </c>
      <c r="DW54" s="4">
        <v>1266526</v>
      </c>
      <c r="DX54" s="6">
        <v>1.0687833E-15</v>
      </c>
      <c r="DY54" s="6">
        <v>-1.0687833E-15</v>
      </c>
      <c r="DZ54" s="6">
        <v>-6.4478644699999996E-16</v>
      </c>
      <c r="EA54" s="6">
        <v>-4.34830369999999E-16</v>
      </c>
      <c r="EB54" s="4">
        <v>0</v>
      </c>
      <c r="EC54" s="4">
        <v>0</v>
      </c>
      <c r="ED54" s="6">
        <v>7.9673019999999999E-16</v>
      </c>
    </row>
    <row r="55" spans="1:134" x14ac:dyDescent="0.3">
      <c r="A55" s="4">
        <v>10</v>
      </c>
      <c r="B55" s="4">
        <v>1</v>
      </c>
      <c r="C55" s="4">
        <v>8054</v>
      </c>
      <c r="D55" s="4">
        <v>534</v>
      </c>
      <c r="E55" s="4">
        <v>3</v>
      </c>
      <c r="F55" s="4">
        <v>4</v>
      </c>
      <c r="G55" s="4">
        <v>4</v>
      </c>
      <c r="H55" s="4">
        <v>4</v>
      </c>
      <c r="I55" s="4">
        <v>0</v>
      </c>
      <c r="J55" s="4">
        <v>0</v>
      </c>
      <c r="K55" s="4">
        <v>1</v>
      </c>
      <c r="L55" s="4">
        <v>6</v>
      </c>
      <c r="M55" s="4">
        <v>14</v>
      </c>
      <c r="N55" s="4">
        <v>4</v>
      </c>
      <c r="O55" s="4">
        <v>0</v>
      </c>
      <c r="P55" s="4">
        <v>-1</v>
      </c>
      <c r="Q55" s="4">
        <v>4</v>
      </c>
      <c r="R55" s="4">
        <v>-2.5</v>
      </c>
      <c r="S55" s="4">
        <v>0</v>
      </c>
      <c r="T55" s="4">
        <v>0.9</v>
      </c>
      <c r="U55" s="4">
        <v>1.00376028681444</v>
      </c>
      <c r="V55" s="4">
        <v>0.15093182899358701</v>
      </c>
      <c r="W55" s="4">
        <v>1.83939960371078</v>
      </c>
      <c r="X55" s="4">
        <v>0.35852131035148899</v>
      </c>
      <c r="Y55" s="4">
        <v>0.35952955546107201</v>
      </c>
      <c r="Z55" s="4">
        <v>1.6884677747171899</v>
      </c>
      <c r="AA55" s="4">
        <v>1.0036657643379401</v>
      </c>
      <c r="AB55" s="4">
        <v>0.14567633427365401</v>
      </c>
      <c r="AC55" s="4">
        <v>1.8461687939957601</v>
      </c>
      <c r="AD55" s="4">
        <v>0.36149818254635002</v>
      </c>
      <c r="AE55" s="4">
        <v>0.36247837721863801</v>
      </c>
      <c r="AF55" s="4">
        <v>1.7004924597221101</v>
      </c>
      <c r="AG55" s="4">
        <v>0.106616199999999</v>
      </c>
      <c r="AH55" s="4">
        <v>-0.98815652141175703</v>
      </c>
      <c r="AI55" s="4">
        <v>4.8828100000000002E-4</v>
      </c>
      <c r="AJ55" s="4">
        <v>1.22069999999989E-3</v>
      </c>
      <c r="AK55" s="4">
        <v>0</v>
      </c>
      <c r="AL55" s="4">
        <v>0</v>
      </c>
      <c r="AM55" s="4">
        <v>2.3193369999999901E-2</v>
      </c>
      <c r="AN55" s="4">
        <v>0.26654049999999901</v>
      </c>
      <c r="AO55" s="4">
        <v>1.2207024999998999E-3</v>
      </c>
      <c r="AP55" s="4">
        <v>3.0517499999999E-3</v>
      </c>
      <c r="AQ55" s="4">
        <v>0</v>
      </c>
      <c r="AR55" s="4">
        <v>0</v>
      </c>
      <c r="AS55" s="4">
        <v>5.7983424999999901E-2</v>
      </c>
      <c r="AT55" s="4">
        <v>1066.162</v>
      </c>
      <c r="AU55" s="4">
        <v>4.8828100000000001</v>
      </c>
      <c r="AV55" s="4">
        <v>12.206999999999899</v>
      </c>
      <c r="AW55" s="4">
        <v>0</v>
      </c>
      <c r="AX55" s="4">
        <v>0</v>
      </c>
      <c r="AY55" s="4">
        <v>231.93369999999999</v>
      </c>
      <c r="AZ55" s="4">
        <v>1266510</v>
      </c>
      <c r="BA55" s="4">
        <v>188.5916</v>
      </c>
      <c r="BB55" s="4">
        <v>184.81610000000001</v>
      </c>
      <c r="BC55" s="4">
        <v>2.2665683031373201</v>
      </c>
      <c r="BD55" s="4">
        <v>1.4890652264881E-4</v>
      </c>
      <c r="BE55" s="4">
        <v>1.4592549604813999E-4</v>
      </c>
      <c r="BF55" s="4">
        <v>-3.8360403200677</v>
      </c>
      <c r="BG55" s="4">
        <v>1.5143579999993999E-4</v>
      </c>
      <c r="BH55" s="4">
        <v>-3.8199474291517599</v>
      </c>
      <c r="BI55" s="4">
        <v>1.4591149999997001E-4</v>
      </c>
      <c r="BJ55" s="4">
        <v>1.4602423</v>
      </c>
      <c r="BK55" s="4">
        <v>12.98418</v>
      </c>
      <c r="BL55" s="6">
        <v>1.15296547204522E-6</v>
      </c>
      <c r="BM55" s="6">
        <v>1.02519364237155E-5</v>
      </c>
      <c r="BN55" s="6">
        <v>1.1527578E-6</v>
      </c>
      <c r="BO55" s="6">
        <v>1.0250053999999999E-5</v>
      </c>
      <c r="BP55" s="6">
        <v>1.0302885999999999E-5</v>
      </c>
      <c r="BQ55" s="4">
        <v>7.6574679999999798E-3</v>
      </c>
      <c r="BR55" s="4">
        <v>7.03062299999999E-2</v>
      </c>
      <c r="BS55" s="4">
        <v>1.00002447671159</v>
      </c>
      <c r="BT55" s="6">
        <v>1.78131132008432E-6</v>
      </c>
      <c r="BU55" s="6">
        <v>1.7812634E-6</v>
      </c>
      <c r="BV55" s="4">
        <v>1.0000236871402499</v>
      </c>
      <c r="BW55" s="6">
        <v>3.8011361931607302E-7</v>
      </c>
      <c r="BX55" s="7">
        <v>3.8010379999999999E-7</v>
      </c>
      <c r="BY55" s="4">
        <v>3.20919799999999</v>
      </c>
      <c r="BZ55" s="4">
        <v>29.913019999999999</v>
      </c>
      <c r="CA55" s="4">
        <v>1.4758293480894999</v>
      </c>
      <c r="CB55" s="4">
        <v>74.782549999999901</v>
      </c>
      <c r="CC55" s="4">
        <v>1.8737693567615401</v>
      </c>
      <c r="CD55" s="4">
        <v>4.5017310000000004</v>
      </c>
      <c r="CE55" s="4">
        <v>0.161928814156171</v>
      </c>
      <c r="CF55" s="4">
        <v>1.7094320000000001</v>
      </c>
      <c r="CG55" s="4">
        <v>14.300319999999999</v>
      </c>
      <c r="CH55" s="4">
        <v>1.15534571007744</v>
      </c>
      <c r="CI55" s="4">
        <v>35.750799999999899</v>
      </c>
      <c r="CJ55" s="4">
        <v>1.55328571874948</v>
      </c>
      <c r="CK55" s="4">
        <v>0.145901699999999</v>
      </c>
      <c r="CL55" s="4">
        <v>0.36864172890486102</v>
      </c>
      <c r="CM55" s="4">
        <v>0.41041427106579498</v>
      </c>
      <c r="CN55" s="4">
        <v>0.47641762336571303</v>
      </c>
      <c r="CO55" s="4">
        <v>8.5743029999999793E-3</v>
      </c>
      <c r="CP55" s="4">
        <v>6.5001279999999896E-3</v>
      </c>
      <c r="CQ55" s="4">
        <v>3.5165959999999899E-2</v>
      </c>
      <c r="CR55" s="4">
        <v>2.6661329999999999</v>
      </c>
      <c r="CS55" s="4">
        <v>0.56964039999999905</v>
      </c>
      <c r="CT55" s="4">
        <v>1</v>
      </c>
      <c r="CU55" s="4">
        <v>1</v>
      </c>
      <c r="CV55" s="4">
        <v>1</v>
      </c>
      <c r="CW55" s="4">
        <v>1</v>
      </c>
      <c r="CX55" s="4">
        <v>0</v>
      </c>
      <c r="CY55" s="4">
        <v>0</v>
      </c>
      <c r="CZ55" s="4">
        <v>852.6</v>
      </c>
      <c r="DA55" s="4">
        <v>1.1729915076544601E-3</v>
      </c>
      <c r="DB55" s="4">
        <v>9.765625E-4</v>
      </c>
      <c r="DC55" s="4">
        <v>3.90625E-3</v>
      </c>
      <c r="DD55" s="4">
        <v>5.0078263388158E-4</v>
      </c>
      <c r="DE55" s="4">
        <v>0.42681415091874703</v>
      </c>
      <c r="DF55" s="4">
        <v>1266547</v>
      </c>
      <c r="DG55" s="4">
        <v>1266520</v>
      </c>
      <c r="DH55" s="4">
        <v>1266530</v>
      </c>
      <c r="DI55" s="4">
        <v>1266510</v>
      </c>
      <c r="DJ55" s="4">
        <v>1266510</v>
      </c>
      <c r="DK55" s="4">
        <v>1266530</v>
      </c>
      <c r="DL55" s="4">
        <v>2.25604859999999</v>
      </c>
      <c r="DM55" s="4">
        <v>5.8664749999999897</v>
      </c>
      <c r="DN55" s="4">
        <v>0.34060469999999898</v>
      </c>
      <c r="DO55" s="4">
        <v>0</v>
      </c>
      <c r="DP55" s="4">
        <v>0</v>
      </c>
      <c r="DQ55" s="4">
        <v>2.2292353999999999</v>
      </c>
      <c r="DR55" s="4">
        <v>1266541</v>
      </c>
      <c r="DS55" s="4">
        <v>1266520</v>
      </c>
      <c r="DT55" s="4">
        <v>1266530</v>
      </c>
      <c r="DU55" s="4">
        <v>1266510</v>
      </c>
      <c r="DV55" s="4">
        <v>1266510</v>
      </c>
      <c r="DW55" s="4">
        <v>1266527</v>
      </c>
      <c r="DX55" s="6">
        <v>9.5324629999999993E-16</v>
      </c>
      <c r="DY55" s="6">
        <v>-9.5324629999999993E-16</v>
      </c>
      <c r="DZ55" s="6">
        <v>4.5133452999999995E-16</v>
      </c>
      <c r="EA55" s="6">
        <v>-3.8687889999999999E-16</v>
      </c>
      <c r="EB55" s="4">
        <v>0</v>
      </c>
      <c r="EC55" s="4">
        <v>0</v>
      </c>
      <c r="ED55" s="6">
        <v>-1.35791295999999E-15</v>
      </c>
    </row>
    <row r="56" spans="1:134" x14ac:dyDescent="0.3">
      <c r="A56" s="4">
        <v>10</v>
      </c>
      <c r="B56" s="4">
        <v>1</v>
      </c>
      <c r="C56" s="4">
        <v>8054</v>
      </c>
      <c r="D56" s="4">
        <v>702</v>
      </c>
      <c r="E56" s="4">
        <v>4</v>
      </c>
      <c r="F56" s="4">
        <v>6</v>
      </c>
      <c r="G56" s="4">
        <v>4</v>
      </c>
      <c r="H56" s="4">
        <v>4</v>
      </c>
      <c r="I56" s="4">
        <v>0</v>
      </c>
      <c r="J56" s="4">
        <v>0</v>
      </c>
      <c r="K56" s="4">
        <v>1</v>
      </c>
      <c r="L56" s="4">
        <v>6</v>
      </c>
      <c r="M56" s="4">
        <v>14</v>
      </c>
      <c r="N56" s="4">
        <v>4</v>
      </c>
      <c r="O56" s="4">
        <v>0</v>
      </c>
      <c r="P56" s="4">
        <v>-1</v>
      </c>
      <c r="Q56" s="4">
        <v>4</v>
      </c>
      <c r="R56" s="4">
        <v>-2.5</v>
      </c>
      <c r="S56" s="4">
        <v>0</v>
      </c>
      <c r="T56" s="4">
        <v>0.9</v>
      </c>
      <c r="U56" s="4">
        <v>1.00376028681444</v>
      </c>
      <c r="V56" s="4">
        <v>0.15093182899358701</v>
      </c>
      <c r="W56" s="4">
        <v>1.83939960371078</v>
      </c>
      <c r="X56" s="4">
        <v>0.35852131035148899</v>
      </c>
      <c r="Y56" s="4">
        <v>0.35952955546107201</v>
      </c>
      <c r="Z56" s="4">
        <v>1.6884677747171899</v>
      </c>
      <c r="AA56" s="4">
        <v>1.0036657643379401</v>
      </c>
      <c r="AB56" s="4">
        <v>0.14567633427365401</v>
      </c>
      <c r="AC56" s="4">
        <v>1.8461687939957601</v>
      </c>
      <c r="AD56" s="4">
        <v>0.36149818254635002</v>
      </c>
      <c r="AE56" s="4">
        <v>0.36247837721863801</v>
      </c>
      <c r="AF56" s="4">
        <v>1.7004924597221101</v>
      </c>
      <c r="AG56" s="4">
        <v>0.28869629999999902</v>
      </c>
      <c r="AH56" s="4">
        <v>-0.54043188480279902</v>
      </c>
      <c r="AI56" s="4">
        <v>4.8828100000000002E-4</v>
      </c>
      <c r="AJ56" s="4">
        <v>1.22069999999989E-3</v>
      </c>
      <c r="AK56" s="4">
        <v>0</v>
      </c>
      <c r="AL56" s="4">
        <v>0</v>
      </c>
      <c r="AM56" s="4">
        <v>3.2177739999999899E-2</v>
      </c>
      <c r="AN56" s="4">
        <v>0.48116049999999899</v>
      </c>
      <c r="AO56" s="4">
        <v>8.1380166666660003E-4</v>
      </c>
      <c r="AP56" s="4">
        <v>2.0344999999999001E-3</v>
      </c>
      <c r="AQ56" s="4">
        <v>0</v>
      </c>
      <c r="AR56" s="4">
        <v>0</v>
      </c>
      <c r="AS56" s="4">
        <v>5.3629566666666503E-2</v>
      </c>
      <c r="AT56" s="4">
        <v>2886.9630000000002</v>
      </c>
      <c r="AU56" s="4">
        <v>4.8828100000000001</v>
      </c>
      <c r="AV56" s="4">
        <v>12.206999999999899</v>
      </c>
      <c r="AW56" s="4">
        <v>0</v>
      </c>
      <c r="AX56" s="4">
        <v>0</v>
      </c>
      <c r="AY56" s="4">
        <v>321.7774</v>
      </c>
      <c r="AZ56" s="4">
        <v>1266510</v>
      </c>
      <c r="BA56" s="4">
        <v>252.66559999999899</v>
      </c>
      <c r="BB56" s="4">
        <v>247.52799999999999</v>
      </c>
      <c r="BC56" s="4">
        <v>2.3934323234517598</v>
      </c>
      <c r="BD56" s="4">
        <v>1.9949751679809E-4</v>
      </c>
      <c r="BE56" s="4">
        <v>1.9544101507287001E-4</v>
      </c>
      <c r="BF56" s="4">
        <v>-3.7091762997532101</v>
      </c>
      <c r="BG56" s="4">
        <v>2.0300399999996E-4</v>
      </c>
      <c r="BH56" s="4">
        <v>-3.6926922447691601</v>
      </c>
      <c r="BI56" s="4">
        <v>1.9540019999996001E-4</v>
      </c>
      <c r="BJ56" s="4">
        <v>15.585739999999999</v>
      </c>
      <c r="BK56" s="4">
        <v>31.680119999999999</v>
      </c>
      <c r="BL56" s="6">
        <v>1.23060536434769E-5</v>
      </c>
      <c r="BM56" s="6">
        <v>2.5013714854205601E-5</v>
      </c>
      <c r="BN56" s="6">
        <v>1.2302909999999899E-5</v>
      </c>
      <c r="BO56" s="6">
        <v>2.5007270000000002E-5</v>
      </c>
      <c r="BP56" s="6">
        <v>2.5072969999999902E-5</v>
      </c>
      <c r="BQ56" s="4">
        <v>6.0701649999999899E-2</v>
      </c>
      <c r="BR56" s="4">
        <v>0.12806569999999901</v>
      </c>
      <c r="BS56" s="4">
        <v>1.00003710985306</v>
      </c>
      <c r="BT56" s="6">
        <v>1.7080507062715599E-6</v>
      </c>
      <c r="BU56" s="6">
        <v>1.7079844999999899E-6</v>
      </c>
      <c r="BV56" s="4">
        <v>1.00003868899574</v>
      </c>
      <c r="BW56" s="6">
        <v>2.8588696496671899E-7</v>
      </c>
      <c r="BX56" s="7">
        <v>2.858762E-7</v>
      </c>
      <c r="BY56" s="4">
        <v>3.2099789999999899</v>
      </c>
      <c r="BZ56" s="4">
        <v>29.944659999999999</v>
      </c>
      <c r="CA56" s="4">
        <v>1.47628842686504</v>
      </c>
      <c r="CB56" s="4">
        <v>49.907766666666603</v>
      </c>
      <c r="CC56" s="4">
        <v>1.69813717648139</v>
      </c>
      <c r="CD56" s="4">
        <v>4.5002119999999897</v>
      </c>
      <c r="CE56" s="4">
        <v>0.12104107550408</v>
      </c>
      <c r="CF56" s="4">
        <v>1.709368</v>
      </c>
      <c r="CG56" s="4">
        <v>14.297689999999999</v>
      </c>
      <c r="CH56" s="4">
        <v>1.1552658317637701</v>
      </c>
      <c r="CI56" s="4">
        <v>23.8294833333333</v>
      </c>
      <c r="CJ56" s="4">
        <v>1.37711458138013</v>
      </c>
      <c r="CK56" s="4">
        <v>0.14580319999999899</v>
      </c>
      <c r="CL56" s="4">
        <v>0.36826631682147698</v>
      </c>
      <c r="CM56" s="4">
        <v>0.41045318177397899</v>
      </c>
      <c r="CN56" s="4">
        <v>0.47643758830821398</v>
      </c>
      <c r="CO56" s="4">
        <v>5.7157369999999499E-3</v>
      </c>
      <c r="CP56" s="4">
        <v>4.3312969999999597E-3</v>
      </c>
      <c r="CQ56" s="4">
        <v>2.3422879999999899E-2</v>
      </c>
      <c r="CR56" s="4">
        <v>4.8106140000000002</v>
      </c>
      <c r="CS56" s="4">
        <v>0.52682459999999998</v>
      </c>
      <c r="CT56" s="4">
        <v>1</v>
      </c>
      <c r="CU56" s="4">
        <v>1</v>
      </c>
      <c r="CV56" s="4">
        <v>1</v>
      </c>
      <c r="CW56" s="4">
        <v>1</v>
      </c>
      <c r="CX56" s="4">
        <v>0</v>
      </c>
      <c r="CY56" s="4">
        <v>0</v>
      </c>
      <c r="CZ56" s="4">
        <v>733.2</v>
      </c>
      <c r="DA56" s="4">
        <v>1.3640317095394701E-3</v>
      </c>
      <c r="DB56" s="4">
        <v>9.765625E-4</v>
      </c>
      <c r="DC56" s="4">
        <v>4.6874999999999998E-3</v>
      </c>
      <c r="DD56" s="4">
        <v>7.7559473792093996E-4</v>
      </c>
      <c r="DE56" s="4">
        <v>0.56852250351521705</v>
      </c>
      <c r="DF56" s="4">
        <v>1266559</v>
      </c>
      <c r="DG56" s="4">
        <v>1266520</v>
      </c>
      <c r="DH56" s="4">
        <v>1266530</v>
      </c>
      <c r="DI56" s="4">
        <v>1266510</v>
      </c>
      <c r="DJ56" s="4">
        <v>1266510</v>
      </c>
      <c r="DK56" s="4">
        <v>1266536</v>
      </c>
      <c r="DL56" s="4">
        <v>2.1632632999999899</v>
      </c>
      <c r="DM56" s="4">
        <v>5.8683139999999998</v>
      </c>
      <c r="DN56" s="4">
        <v>0.34174549999999898</v>
      </c>
      <c r="DO56" s="4">
        <v>0</v>
      </c>
      <c r="DP56" s="4">
        <v>0</v>
      </c>
      <c r="DQ56" s="4">
        <v>0.87200009999999994</v>
      </c>
      <c r="DR56" s="4">
        <v>1266557</v>
      </c>
      <c r="DS56" s="4">
        <v>1266520</v>
      </c>
      <c r="DT56" s="4">
        <v>1266530</v>
      </c>
      <c r="DU56" s="4">
        <v>1266510</v>
      </c>
      <c r="DV56" s="4">
        <v>1266510</v>
      </c>
      <c r="DW56" s="4">
        <v>1266536</v>
      </c>
      <c r="DX56" s="6">
        <v>2.7046209999999998E-16</v>
      </c>
      <c r="DY56" s="6">
        <v>-2.7046209999999998E-16</v>
      </c>
      <c r="DZ56" s="6">
        <v>9.2132600000000005E-17</v>
      </c>
      <c r="EA56" s="6">
        <v>-3.9443309000000002E-16</v>
      </c>
      <c r="EB56" s="4">
        <v>0</v>
      </c>
      <c r="EC56" s="4">
        <v>0</v>
      </c>
      <c r="ED56" s="6">
        <v>3.859064E-16</v>
      </c>
    </row>
    <row r="57" spans="1:134" x14ac:dyDescent="0.3">
      <c r="A57" s="4">
        <v>30</v>
      </c>
      <c r="B57" s="4">
        <v>1</v>
      </c>
      <c r="C57" s="4">
        <v>8055</v>
      </c>
      <c r="D57" s="4">
        <v>54</v>
      </c>
      <c r="E57" s="4">
        <v>0</v>
      </c>
      <c r="F57" s="4">
        <v>1.5</v>
      </c>
      <c r="G57" s="4">
        <v>5</v>
      </c>
      <c r="H57" s="4">
        <v>5</v>
      </c>
      <c r="I57" s="4">
        <v>0</v>
      </c>
      <c r="J57" s="4">
        <v>0</v>
      </c>
      <c r="K57" s="4">
        <v>1</v>
      </c>
      <c r="L57" s="4">
        <v>6</v>
      </c>
      <c r="M57" s="4">
        <v>14</v>
      </c>
      <c r="N57" s="4">
        <v>4</v>
      </c>
      <c r="O57" s="4">
        <v>0</v>
      </c>
      <c r="P57" s="4">
        <v>-1</v>
      </c>
      <c r="Q57" s="4">
        <v>4</v>
      </c>
      <c r="R57" s="4">
        <v>-2.5</v>
      </c>
      <c r="S57" s="4">
        <v>0</v>
      </c>
      <c r="T57" s="4">
        <v>0.9</v>
      </c>
      <c r="U57" s="4">
        <v>0.99842499812360597</v>
      </c>
      <c r="V57" s="4">
        <v>0.16302709250933001</v>
      </c>
      <c r="W57" s="4">
        <v>1.8243587580769201</v>
      </c>
      <c r="X57" s="4">
        <v>0.351003621038596</v>
      </c>
      <c r="Y57" s="4">
        <v>0.35010166463060599</v>
      </c>
      <c r="Z57" s="4">
        <v>1.66133166556759</v>
      </c>
      <c r="AA57" s="4">
        <v>0.99834170868087102</v>
      </c>
      <c r="AB57" s="4">
        <v>0.14646067678913099</v>
      </c>
      <c r="AC57" s="4">
        <v>1.8432729014384801</v>
      </c>
      <c r="AD57" s="4">
        <v>0.36235930503357</v>
      </c>
      <c r="AE57" s="4">
        <v>0.36139155717358701</v>
      </c>
      <c r="AF57" s="4">
        <v>1.69681222464935</v>
      </c>
      <c r="AG57" s="4">
        <v>7.32421999999993E-3</v>
      </c>
      <c r="AH57" s="4">
        <v>-2.1424497379186098</v>
      </c>
      <c r="AI57" s="4">
        <v>9.7656200000000005E-4</v>
      </c>
      <c r="AJ57" s="4">
        <v>2.4414100000000002E-3</v>
      </c>
      <c r="AK57" s="4">
        <v>0</v>
      </c>
      <c r="AL57" s="4">
        <v>0</v>
      </c>
      <c r="AM57" s="4">
        <v>3.9062499999999601E-3</v>
      </c>
      <c r="AN57" s="4">
        <v>6.2934044444444295E-2</v>
      </c>
      <c r="AO57" s="4">
        <v>8.68055111111103E-3</v>
      </c>
      <c r="AP57" s="4">
        <v>2.17014222222222E-2</v>
      </c>
      <c r="AQ57" s="4">
        <v>0</v>
      </c>
      <c r="AR57" s="4">
        <v>0</v>
      </c>
      <c r="AS57" s="4">
        <v>3.3637155555555499E-2</v>
      </c>
      <c r="AT57" s="4">
        <v>73.242199999999897</v>
      </c>
      <c r="AU57" s="4">
        <v>9.7656200000000002</v>
      </c>
      <c r="AV57" s="4">
        <v>24.414099999999902</v>
      </c>
      <c r="AW57" s="4">
        <v>0</v>
      </c>
      <c r="AX57" s="4">
        <v>0</v>
      </c>
      <c r="AY57" s="4">
        <v>39.062499999999901</v>
      </c>
      <c r="AZ57" s="4">
        <v>1266510</v>
      </c>
      <c r="BA57" s="4">
        <v>28.88447</v>
      </c>
      <c r="BB57" s="4">
        <v>28.88447</v>
      </c>
      <c r="BC57" s="4">
        <v>1.4514608873282899</v>
      </c>
      <c r="BD57" s="6">
        <v>2.2806349732730099E-5</v>
      </c>
      <c r="BE57" s="6">
        <v>2.2806349732730099E-5</v>
      </c>
      <c r="BF57" s="4">
        <v>-4.6511477358765703</v>
      </c>
      <c r="BG57" s="6">
        <v>2.28047966666666E-5</v>
      </c>
      <c r="BH57" s="4">
        <v>-4.6511773377343397</v>
      </c>
      <c r="BI57" s="6">
        <v>2.2805363333333302E-5</v>
      </c>
      <c r="BJ57" s="4">
        <v>-2.1590449999999999</v>
      </c>
      <c r="BK57" s="4">
        <v>-2.4915986666666599</v>
      </c>
      <c r="BL57" s="6">
        <v>-1.7047200574807901E-6</v>
      </c>
      <c r="BM57" s="6">
        <v>-1.9672949022642202E-6</v>
      </c>
      <c r="BN57" s="6">
        <v>-1.7046050000000001E-6</v>
      </c>
      <c r="BO57" s="6">
        <v>-1.9672096666666599E-6</v>
      </c>
      <c r="BP57" s="4">
        <v>0</v>
      </c>
      <c r="BQ57" s="4">
        <v>-7.1501203333333194E-2</v>
      </c>
      <c r="BR57" s="4">
        <v>-9.3290923333333303E-2</v>
      </c>
      <c r="BS57" s="4">
        <v>1.00004211047155</v>
      </c>
      <c r="BT57" s="6">
        <v>5.6170205262229796E-6</v>
      </c>
      <c r="BU57" s="6">
        <v>5.6167683333333299E-6</v>
      </c>
      <c r="BV57" s="4">
        <v>1.00001315952236</v>
      </c>
      <c r="BW57" s="6">
        <v>1.10864527981092E-5</v>
      </c>
      <c r="BX57" s="7">
        <v>1.1086196333333301E-5</v>
      </c>
      <c r="BY57" s="4">
        <v>5.6446719999999999</v>
      </c>
      <c r="BZ57" s="4">
        <v>90.166210000000007</v>
      </c>
      <c r="CA57" s="4">
        <v>1.9550209004782</v>
      </c>
      <c r="CB57" s="4">
        <v>800.43896666666603</v>
      </c>
      <c r="CC57" s="4">
        <v>2.8963238141263101</v>
      </c>
      <c r="CD57" s="4">
        <v>8.617775</v>
      </c>
      <c r="CE57" s="4">
        <v>3.2457363139262099</v>
      </c>
      <c r="CF57" s="4">
        <v>3.1667366666666599</v>
      </c>
      <c r="CG57" s="4">
        <v>28.451789999999999</v>
      </c>
      <c r="CH57" s="4">
        <v>1.4541094602421401</v>
      </c>
      <c r="CI57" s="4">
        <v>252.93595555555501</v>
      </c>
      <c r="CJ57" s="4">
        <v>2.3954123738902502</v>
      </c>
      <c r="CK57" s="4">
        <v>0.169068199999999</v>
      </c>
      <c r="CL57" s="4">
        <v>0.45317317941514401</v>
      </c>
      <c r="CM57" s="4">
        <v>0.42278579138457001</v>
      </c>
      <c r="CN57" s="4">
        <v>0.48609410628316302</v>
      </c>
      <c r="CO57" s="4">
        <v>0.12456763999999899</v>
      </c>
      <c r="CP57" s="4">
        <v>0.111105679999999</v>
      </c>
      <c r="CQ57" s="4">
        <v>0.53615796666666604</v>
      </c>
      <c r="CR57" s="4">
        <v>1.3182449999999999</v>
      </c>
      <c r="CS57" s="4">
        <v>0.71615799999999996</v>
      </c>
      <c r="CT57" s="4">
        <v>1</v>
      </c>
      <c r="CU57" s="4">
        <v>1</v>
      </c>
      <c r="CV57" s="4">
        <v>1</v>
      </c>
      <c r="CW57" s="4">
        <v>1</v>
      </c>
      <c r="CX57" s="4">
        <v>0</v>
      </c>
      <c r="CY57" s="4">
        <v>0</v>
      </c>
      <c r="CZ57" s="4">
        <v>511</v>
      </c>
      <c r="DA57" s="4">
        <v>1.9569471624266001E-3</v>
      </c>
      <c r="DB57" s="4">
        <v>1.953125E-3</v>
      </c>
      <c r="DC57" s="4">
        <v>3.90625E-3</v>
      </c>
      <c r="DD57" s="6">
        <v>8.6316580469027396E-5</v>
      </c>
      <c r="DE57" s="4">
        <v>4.4107772619672997E-2</v>
      </c>
      <c r="DF57" s="4">
        <v>1266566.66666666</v>
      </c>
      <c r="DG57" s="4">
        <v>1266550</v>
      </c>
      <c r="DH57" s="4">
        <v>1266570</v>
      </c>
      <c r="DI57" s="4">
        <v>1266510</v>
      </c>
      <c r="DJ57" s="4">
        <v>1266510</v>
      </c>
      <c r="DK57" s="4">
        <v>1266533.33333333</v>
      </c>
      <c r="DL57" s="4">
        <v>7.1140126666666603</v>
      </c>
      <c r="DM57" s="4">
        <v>19.493873333333301</v>
      </c>
      <c r="DN57" s="4">
        <v>3.9696086666666601</v>
      </c>
      <c r="DO57" s="4">
        <v>0</v>
      </c>
      <c r="DP57" s="4">
        <v>0</v>
      </c>
      <c r="DQ57" s="4">
        <v>11.968866666666599</v>
      </c>
      <c r="DR57" s="4">
        <v>1266563.33333333</v>
      </c>
      <c r="DS57" s="4">
        <v>1266530</v>
      </c>
      <c r="DT57" s="4">
        <v>1266570</v>
      </c>
      <c r="DU57" s="4">
        <v>1266510</v>
      </c>
      <c r="DV57" s="4">
        <v>1266510</v>
      </c>
      <c r="DW57" s="4">
        <v>1266523.33333333</v>
      </c>
      <c r="DX57" s="6">
        <v>-6.5868203333333298E-17</v>
      </c>
      <c r="DY57" s="6">
        <v>6.5868203333333298E-17</v>
      </c>
      <c r="DZ57" s="6">
        <v>6.1225282999999904E-16</v>
      </c>
      <c r="EA57" s="6">
        <v>-2.4272347333333298E-16</v>
      </c>
      <c r="EB57" s="4">
        <v>0</v>
      </c>
      <c r="EC57" s="4">
        <v>0</v>
      </c>
      <c r="ED57" s="6">
        <v>9.7602926666666602E-16</v>
      </c>
    </row>
    <row r="58" spans="1:134" x14ac:dyDescent="0.3">
      <c r="A58" s="4">
        <v>10</v>
      </c>
      <c r="B58" s="4">
        <v>1</v>
      </c>
      <c r="C58" s="4">
        <v>8055</v>
      </c>
      <c r="D58" s="4">
        <v>222</v>
      </c>
      <c r="E58" s="4">
        <v>1</v>
      </c>
      <c r="F58" s="4">
        <v>2</v>
      </c>
      <c r="G58" s="4">
        <v>5</v>
      </c>
      <c r="H58" s="4">
        <v>5</v>
      </c>
      <c r="I58" s="4">
        <v>0</v>
      </c>
      <c r="J58" s="4">
        <v>0</v>
      </c>
      <c r="K58" s="4">
        <v>1</v>
      </c>
      <c r="L58" s="4">
        <v>6</v>
      </c>
      <c r="M58" s="4">
        <v>14</v>
      </c>
      <c r="N58" s="4">
        <v>4</v>
      </c>
      <c r="O58" s="4">
        <v>0</v>
      </c>
      <c r="P58" s="4">
        <v>-1</v>
      </c>
      <c r="Q58" s="4">
        <v>4</v>
      </c>
      <c r="R58" s="4">
        <v>-2.5</v>
      </c>
      <c r="S58" s="4">
        <v>0</v>
      </c>
      <c r="T58" s="4">
        <v>0.9</v>
      </c>
      <c r="U58" s="4">
        <v>1.0038265213180899</v>
      </c>
      <c r="V58" s="4">
        <v>0.16301610169358199</v>
      </c>
      <c r="W58" s="4">
        <v>1.82832867381241</v>
      </c>
      <c r="X58" s="4">
        <v>0.35015998349155802</v>
      </c>
      <c r="Y58" s="4">
        <v>0.35116911575905602</v>
      </c>
      <c r="Z58" s="4">
        <v>1.66531257211883</v>
      </c>
      <c r="AA58" s="4">
        <v>1.0036657643379401</v>
      </c>
      <c r="AB58" s="4">
        <v>0.14567633427365401</v>
      </c>
      <c r="AC58" s="4">
        <v>1.8461687939957601</v>
      </c>
      <c r="AD58" s="4">
        <v>0.36149818254635002</v>
      </c>
      <c r="AE58" s="4">
        <v>0.36247837721863801</v>
      </c>
      <c r="AF58" s="4">
        <v>1.7004924597221101</v>
      </c>
      <c r="AG58" s="4">
        <v>1.12304999999998E-2</v>
      </c>
      <c r="AH58" s="4">
        <v>-1.9496009078162799</v>
      </c>
      <c r="AI58" s="4">
        <v>9.7656200000000005E-4</v>
      </c>
      <c r="AJ58" s="4">
        <v>2.4414100000000002E-3</v>
      </c>
      <c r="AK58" s="4">
        <v>0</v>
      </c>
      <c r="AL58" s="4">
        <v>0</v>
      </c>
      <c r="AM58" s="4">
        <v>5.8593799999999002E-3</v>
      </c>
      <c r="AN58" s="4">
        <v>5.6152499999999897E-2</v>
      </c>
      <c r="AO58" s="4">
        <v>4.8828099999998903E-3</v>
      </c>
      <c r="AP58" s="4">
        <v>1.2207050000000001E-2</v>
      </c>
      <c r="AQ58" s="4">
        <v>0</v>
      </c>
      <c r="AR58" s="4">
        <v>0</v>
      </c>
      <c r="AS58" s="4">
        <v>2.9296899999999799E-2</v>
      </c>
      <c r="AT58" s="4">
        <v>112.30500000000001</v>
      </c>
      <c r="AU58" s="4">
        <v>9.7656200000000002</v>
      </c>
      <c r="AV58" s="4">
        <v>24.414099999999902</v>
      </c>
      <c r="AW58" s="4">
        <v>0</v>
      </c>
      <c r="AX58" s="4">
        <v>0</v>
      </c>
      <c r="AY58" s="4">
        <v>58.593800000000002</v>
      </c>
      <c r="AZ58" s="4">
        <v>1266510</v>
      </c>
      <c r="BA58" s="4">
        <v>50.389069999999997</v>
      </c>
      <c r="BB58" s="4">
        <v>50.389069999999997</v>
      </c>
      <c r="BC58" s="4">
        <v>1.70218735926124</v>
      </c>
      <c r="BD58" s="6">
        <v>3.9785765607851502E-5</v>
      </c>
      <c r="BE58" s="6">
        <v>3.9785765607851502E-5</v>
      </c>
      <c r="BF58" s="4">
        <v>-4.4004212639436204</v>
      </c>
      <c r="BG58" s="6">
        <v>3.97835799999999E-5</v>
      </c>
      <c r="BH58" s="4">
        <v>-4.40044511318641</v>
      </c>
      <c r="BI58" s="6">
        <v>3.9782150000000003E-5</v>
      </c>
      <c r="BJ58" s="4">
        <v>-1.6570180000000001</v>
      </c>
      <c r="BK58" s="4">
        <v>-2.4586670000000002</v>
      </c>
      <c r="BL58" s="6">
        <v>-1.30833392551183E-6</v>
      </c>
      <c r="BM58" s="6">
        <v>-1.9412930020291902E-6</v>
      </c>
      <c r="BN58" s="6">
        <v>-1.3082630000000001E-6</v>
      </c>
      <c r="BO58" s="6">
        <v>-1.9411170000000002E-6</v>
      </c>
      <c r="BP58" s="4">
        <v>0</v>
      </c>
      <c r="BQ58" s="4">
        <v>-3.2869889999999902E-2</v>
      </c>
      <c r="BR58" s="4">
        <v>-4.8791989999999903E-2</v>
      </c>
      <c r="BS58" s="4">
        <v>1.00000789571341</v>
      </c>
      <c r="BT58" s="6">
        <v>8.6916960781991397E-6</v>
      </c>
      <c r="BU58" s="6">
        <v>8.6915619999999993E-6</v>
      </c>
      <c r="BV58" s="4">
        <v>1.00005526999392</v>
      </c>
      <c r="BW58" s="6">
        <v>7.9614570749540001E-7</v>
      </c>
      <c r="BX58" s="7">
        <v>7.9610290000000003E-7</v>
      </c>
      <c r="BY58" s="4">
        <v>5.667459</v>
      </c>
      <c r="BZ58" s="4">
        <v>91.705929999999995</v>
      </c>
      <c r="CA58" s="4">
        <v>1.9623872422781901</v>
      </c>
      <c r="CB58" s="4">
        <v>458.52964999999898</v>
      </c>
      <c r="CC58" s="4">
        <v>2.6613572466142101</v>
      </c>
      <c r="CD58" s="4">
        <v>8.5395439999999994</v>
      </c>
      <c r="CE58" s="4">
        <v>1.8208859224718601</v>
      </c>
      <c r="CF58" s="4">
        <v>3.1481589999999899</v>
      </c>
      <c r="CG58" s="4">
        <v>28.401540000000001</v>
      </c>
      <c r="CH58" s="4">
        <v>1.45334187197499</v>
      </c>
      <c r="CI58" s="4">
        <v>142.00769999999901</v>
      </c>
      <c r="CJ58" s="4">
        <v>2.1523118763110101</v>
      </c>
      <c r="CK58" s="4">
        <v>0.16765849999999899</v>
      </c>
      <c r="CL58" s="4">
        <v>0.446084847075845</v>
      </c>
      <c r="CM58" s="4">
        <v>0.42306096056920001</v>
      </c>
      <c r="CN58" s="4">
        <v>0.48623489718204699</v>
      </c>
      <c r="CO58" s="4">
        <v>7.0007629999999904E-2</v>
      </c>
      <c r="CP58" s="4">
        <v>6.2114779999999897E-2</v>
      </c>
      <c r="CQ58" s="4">
        <v>0.29867959999999899</v>
      </c>
      <c r="CR58" s="4">
        <v>1.1551389999999999</v>
      </c>
      <c r="CS58" s="4">
        <v>0.60657779999999994</v>
      </c>
      <c r="CT58" s="4">
        <v>1</v>
      </c>
      <c r="CU58" s="4">
        <v>1</v>
      </c>
      <c r="CV58" s="4">
        <v>1</v>
      </c>
      <c r="CW58" s="4">
        <v>1</v>
      </c>
      <c r="CX58" s="4">
        <v>0</v>
      </c>
      <c r="CY58" s="4">
        <v>0</v>
      </c>
      <c r="CZ58" s="4">
        <v>511</v>
      </c>
      <c r="DA58" s="4">
        <v>1.9569471624266001E-3</v>
      </c>
      <c r="DB58" s="4">
        <v>1.953125E-3</v>
      </c>
      <c r="DC58" s="4">
        <v>3.90625E-3</v>
      </c>
      <c r="DD58" s="6">
        <v>8.6316580469027396E-5</v>
      </c>
      <c r="DE58" s="4">
        <v>4.4107772619672997E-2</v>
      </c>
      <c r="DF58" s="4">
        <v>1266530</v>
      </c>
      <c r="DG58" s="4">
        <v>1266550</v>
      </c>
      <c r="DH58" s="4">
        <v>1266570</v>
      </c>
      <c r="DI58" s="4">
        <v>1266510</v>
      </c>
      <c r="DJ58" s="4">
        <v>1266510</v>
      </c>
      <c r="DK58" s="4">
        <v>1266580</v>
      </c>
      <c r="DL58" s="4">
        <v>11.00812</v>
      </c>
      <c r="DM58" s="4">
        <v>19.582840000000001</v>
      </c>
      <c r="DN58" s="4">
        <v>3.4877829999999999</v>
      </c>
      <c r="DO58" s="4">
        <v>0</v>
      </c>
      <c r="DP58" s="4">
        <v>0</v>
      </c>
      <c r="DQ58" s="4">
        <v>1.321231</v>
      </c>
      <c r="DR58" s="4">
        <v>1266520</v>
      </c>
      <c r="DS58" s="4">
        <v>1266530</v>
      </c>
      <c r="DT58" s="4">
        <v>1266570</v>
      </c>
      <c r="DU58" s="4">
        <v>1266510</v>
      </c>
      <c r="DV58" s="4">
        <v>1266510</v>
      </c>
      <c r="DW58" s="4">
        <v>1266580</v>
      </c>
      <c r="DX58" s="6">
        <v>1.5184112999999999E-15</v>
      </c>
      <c r="DY58" s="6">
        <v>-1.5184112999999999E-15</v>
      </c>
      <c r="DZ58" s="6">
        <v>3.6412989999999998E-16</v>
      </c>
      <c r="EA58" s="6">
        <v>-2.6026441999999902E-15</v>
      </c>
      <c r="EB58" s="4">
        <v>0</v>
      </c>
      <c r="EC58" s="4">
        <v>0</v>
      </c>
      <c r="ED58" s="6">
        <v>9.5576909999999991E-16</v>
      </c>
    </row>
    <row r="59" spans="1:134" x14ac:dyDescent="0.3">
      <c r="A59" s="4">
        <v>10</v>
      </c>
      <c r="B59" s="4">
        <v>1</v>
      </c>
      <c r="C59" s="4">
        <v>8055</v>
      </c>
      <c r="D59" s="4">
        <v>390</v>
      </c>
      <c r="E59" s="4">
        <v>2</v>
      </c>
      <c r="F59" s="4">
        <v>3</v>
      </c>
      <c r="G59" s="4">
        <v>5</v>
      </c>
      <c r="H59" s="4">
        <v>5</v>
      </c>
      <c r="I59" s="4">
        <v>0</v>
      </c>
      <c r="J59" s="4">
        <v>0</v>
      </c>
      <c r="K59" s="4">
        <v>1</v>
      </c>
      <c r="L59" s="4">
        <v>6</v>
      </c>
      <c r="M59" s="4">
        <v>14</v>
      </c>
      <c r="N59" s="4">
        <v>4</v>
      </c>
      <c r="O59" s="4">
        <v>0</v>
      </c>
      <c r="P59" s="4">
        <v>-1</v>
      </c>
      <c r="Q59" s="4">
        <v>4</v>
      </c>
      <c r="R59" s="4">
        <v>-2.5</v>
      </c>
      <c r="S59" s="4">
        <v>0</v>
      </c>
      <c r="T59" s="4">
        <v>0.9</v>
      </c>
      <c r="U59" s="4">
        <v>1.0038265213180899</v>
      </c>
      <c r="V59" s="4">
        <v>0.16301610169358199</v>
      </c>
      <c r="W59" s="4">
        <v>1.82832867381241</v>
      </c>
      <c r="X59" s="4">
        <v>0.35015998349155802</v>
      </c>
      <c r="Y59" s="4">
        <v>0.35116911575905602</v>
      </c>
      <c r="Z59" s="4">
        <v>1.66531257211883</v>
      </c>
      <c r="AA59" s="4">
        <v>1.0036657643379401</v>
      </c>
      <c r="AB59" s="4">
        <v>0.14567633427365401</v>
      </c>
      <c r="AC59" s="4">
        <v>1.8461687939957601</v>
      </c>
      <c r="AD59" s="4">
        <v>0.36149818254635002</v>
      </c>
      <c r="AE59" s="4">
        <v>0.36247837721863801</v>
      </c>
      <c r="AF59" s="4">
        <v>1.7004924597221101</v>
      </c>
      <c r="AG59" s="4">
        <v>1.8359379999999901E-2</v>
      </c>
      <c r="AH59" s="4">
        <v>-1.7361789892575401</v>
      </c>
      <c r="AI59" s="4">
        <v>9.7656200000000005E-4</v>
      </c>
      <c r="AJ59" s="4">
        <v>2.4414100000000002E-3</v>
      </c>
      <c r="AK59" s="4">
        <v>0</v>
      </c>
      <c r="AL59" s="4">
        <v>0</v>
      </c>
      <c r="AM59" s="4">
        <v>1.04003899999999E-2</v>
      </c>
      <c r="AN59" s="4">
        <v>6.1197933333333197E-2</v>
      </c>
      <c r="AO59" s="4">
        <v>3.2552066666665901E-3</v>
      </c>
      <c r="AP59" s="4">
        <v>8.1380333333332892E-3</v>
      </c>
      <c r="AQ59" s="4">
        <v>0</v>
      </c>
      <c r="AR59" s="4">
        <v>0</v>
      </c>
      <c r="AS59" s="4">
        <v>3.4667966666666598E-2</v>
      </c>
      <c r="AT59" s="4">
        <v>183.59379999999999</v>
      </c>
      <c r="AU59" s="4">
        <v>9.7656200000000002</v>
      </c>
      <c r="AV59" s="4">
        <v>24.414099999999902</v>
      </c>
      <c r="AW59" s="4">
        <v>0</v>
      </c>
      <c r="AX59" s="4">
        <v>0</v>
      </c>
      <c r="AY59" s="4">
        <v>104.00389999999901</v>
      </c>
      <c r="AZ59" s="4">
        <v>1266510</v>
      </c>
      <c r="BA59" s="4">
        <v>75.990929999999906</v>
      </c>
      <c r="BB59" s="4">
        <v>75.990929999999906</v>
      </c>
      <c r="BC59" s="4">
        <v>1.8806130704049999</v>
      </c>
      <c r="BD59" s="6">
        <v>6.00002605585427E-5</v>
      </c>
      <c r="BE59" s="6">
        <v>6.00002605585427E-5</v>
      </c>
      <c r="BF59" s="4">
        <v>-4.2219955527998598</v>
      </c>
      <c r="BG59" s="6">
        <v>5.9994329999999998E-5</v>
      </c>
      <c r="BH59" s="4">
        <v>-4.2220384228906997</v>
      </c>
      <c r="BI59" s="6">
        <v>5.9993789999999899E-5</v>
      </c>
      <c r="BJ59" s="4">
        <v>-2.452747</v>
      </c>
      <c r="BK59" s="4">
        <v>-1.7341819999999999</v>
      </c>
      <c r="BL59" s="6">
        <v>-1.9366187396862201E-6</v>
      </c>
      <c r="BM59" s="6">
        <v>-1.36926040852421E-6</v>
      </c>
      <c r="BN59" s="6">
        <v>-1.93642799999999E-6</v>
      </c>
      <c r="BO59" s="6">
        <v>-1.3691129999999899E-6</v>
      </c>
      <c r="BP59" s="4">
        <v>0</v>
      </c>
      <c r="BQ59" s="4">
        <v>-3.2367639999999899E-2</v>
      </c>
      <c r="BR59" s="4">
        <v>-2.2807279999999899E-2</v>
      </c>
      <c r="BS59" s="4">
        <v>1.0000331619963501</v>
      </c>
      <c r="BT59" s="6">
        <v>8.5871955215513497E-6</v>
      </c>
      <c r="BU59" s="6">
        <v>8.5868599999999895E-6</v>
      </c>
      <c r="BV59" s="4">
        <v>1.0000473742805001</v>
      </c>
      <c r="BW59" s="6">
        <v>3.6921050761541498E-6</v>
      </c>
      <c r="BX59" s="7">
        <v>3.6919269999999901E-6</v>
      </c>
      <c r="BY59" s="4">
        <v>5.6756010000000003</v>
      </c>
      <c r="BZ59" s="4">
        <v>92.306190000000001</v>
      </c>
      <c r="CA59" s="4">
        <v>1.96522031091134</v>
      </c>
      <c r="CB59" s="4">
        <v>307.68729999999903</v>
      </c>
      <c r="CC59" s="4">
        <v>2.4880990561916798</v>
      </c>
      <c r="CD59" s="4">
        <v>8.5247799999999891</v>
      </c>
      <c r="CE59" s="4">
        <v>1.21531515626225</v>
      </c>
      <c r="CF59" s="4">
        <v>3.1471140000000002</v>
      </c>
      <c r="CG59" s="4">
        <v>28.379489999999901</v>
      </c>
      <c r="CH59" s="4">
        <v>1.4530045717741999</v>
      </c>
      <c r="CI59" s="4">
        <v>94.598299999999895</v>
      </c>
      <c r="CJ59" s="4">
        <v>1.97588331705454</v>
      </c>
      <c r="CK59" s="4">
        <v>0.167108799999999</v>
      </c>
      <c r="CL59" s="4">
        <v>0.44333764965563499</v>
      </c>
      <c r="CM59" s="4">
        <v>0.42320783641677101</v>
      </c>
      <c r="CN59" s="4">
        <v>0.48631690563675301</v>
      </c>
      <c r="CO59" s="4">
        <v>4.66552999999999E-2</v>
      </c>
      <c r="CP59" s="4">
        <v>4.13230299999999E-2</v>
      </c>
      <c r="CQ59" s="4">
        <v>0.198367499999999</v>
      </c>
      <c r="CR59" s="4">
        <v>1.2444649999999999</v>
      </c>
      <c r="CS59" s="4">
        <v>0.72207189999999999</v>
      </c>
      <c r="CT59" s="4">
        <v>1</v>
      </c>
      <c r="CU59" s="4">
        <v>1</v>
      </c>
      <c r="CV59" s="4">
        <v>1</v>
      </c>
      <c r="CW59" s="4">
        <v>1</v>
      </c>
      <c r="CX59" s="4">
        <v>0</v>
      </c>
      <c r="CY59" s="4">
        <v>0</v>
      </c>
      <c r="CZ59" s="4">
        <v>511</v>
      </c>
      <c r="DA59" s="4">
        <v>1.9569471624266001E-3</v>
      </c>
      <c r="DB59" s="4">
        <v>1.953125E-3</v>
      </c>
      <c r="DC59" s="4">
        <v>3.90625E-3</v>
      </c>
      <c r="DD59" s="6">
        <v>8.6316580469027396E-5</v>
      </c>
      <c r="DE59" s="4">
        <v>4.4107772619672997E-2</v>
      </c>
      <c r="DF59" s="4">
        <v>1266558</v>
      </c>
      <c r="DG59" s="4">
        <v>1266550</v>
      </c>
      <c r="DH59" s="4">
        <v>1266570</v>
      </c>
      <c r="DI59" s="4">
        <v>1266510</v>
      </c>
      <c r="DJ59" s="4">
        <v>1266510</v>
      </c>
      <c r="DK59" s="4">
        <v>1266564</v>
      </c>
      <c r="DL59" s="4">
        <v>10.875768999999901</v>
      </c>
      <c r="DM59" s="4">
        <v>19.61373</v>
      </c>
      <c r="DN59" s="4">
        <v>3.3098960000000002</v>
      </c>
      <c r="DO59" s="4">
        <v>0</v>
      </c>
      <c r="DP59" s="4">
        <v>0</v>
      </c>
      <c r="DQ59" s="4">
        <v>7.0010079999999997</v>
      </c>
      <c r="DR59" s="4">
        <v>1266552</v>
      </c>
      <c r="DS59" s="4">
        <v>1266530</v>
      </c>
      <c r="DT59" s="4">
        <v>1266568</v>
      </c>
      <c r="DU59" s="4">
        <v>1266510</v>
      </c>
      <c r="DV59" s="4">
        <v>1266510</v>
      </c>
      <c r="DW59" s="4">
        <v>1266561</v>
      </c>
      <c r="DX59" s="6">
        <v>-5.9765980999999997E-16</v>
      </c>
      <c r="DY59" s="6">
        <v>5.9765980999999997E-16</v>
      </c>
      <c r="DZ59" s="6">
        <v>2.0569479999999999E-16</v>
      </c>
      <c r="EA59" s="6">
        <v>-1.01450648E-15</v>
      </c>
      <c r="EB59" s="4">
        <v>0</v>
      </c>
      <c r="EC59" s="4">
        <v>0</v>
      </c>
      <c r="ED59" s="6">
        <v>1.20993516E-15</v>
      </c>
    </row>
    <row r="60" spans="1:134" x14ac:dyDescent="0.3">
      <c r="A60" s="4">
        <v>10</v>
      </c>
      <c r="B60" s="4">
        <v>1</v>
      </c>
      <c r="C60" s="4">
        <v>8055</v>
      </c>
      <c r="D60" s="4">
        <v>558</v>
      </c>
      <c r="E60" s="4">
        <v>3</v>
      </c>
      <c r="F60" s="4">
        <v>4</v>
      </c>
      <c r="G60" s="4">
        <v>5</v>
      </c>
      <c r="H60" s="4">
        <v>5</v>
      </c>
      <c r="I60" s="4">
        <v>0</v>
      </c>
      <c r="J60" s="4">
        <v>0</v>
      </c>
      <c r="K60" s="4">
        <v>1</v>
      </c>
      <c r="L60" s="4">
        <v>6</v>
      </c>
      <c r="M60" s="4">
        <v>14</v>
      </c>
      <c r="N60" s="4">
        <v>4</v>
      </c>
      <c r="O60" s="4">
        <v>0</v>
      </c>
      <c r="P60" s="4">
        <v>-1</v>
      </c>
      <c r="Q60" s="4">
        <v>4</v>
      </c>
      <c r="R60" s="4">
        <v>-2.5</v>
      </c>
      <c r="S60" s="4">
        <v>0</v>
      </c>
      <c r="T60" s="4">
        <v>0.9</v>
      </c>
      <c r="U60" s="4">
        <v>1.0038265213180899</v>
      </c>
      <c r="V60" s="4">
        <v>0.16301610169358199</v>
      </c>
      <c r="W60" s="4">
        <v>1.82832867381241</v>
      </c>
      <c r="X60" s="4">
        <v>0.35015998349155802</v>
      </c>
      <c r="Y60" s="4">
        <v>0.35116911575905602</v>
      </c>
      <c r="Z60" s="4">
        <v>1.66531257211883</v>
      </c>
      <c r="AA60" s="4">
        <v>1.0036657643379401</v>
      </c>
      <c r="AB60" s="4">
        <v>0.14567633427365401</v>
      </c>
      <c r="AC60" s="4">
        <v>1.8461687939957601</v>
      </c>
      <c r="AD60" s="4">
        <v>0.36149818254635002</v>
      </c>
      <c r="AE60" s="4">
        <v>0.36247837721863801</v>
      </c>
      <c r="AF60" s="4">
        <v>1.7004924597221101</v>
      </c>
      <c r="AG60" s="4">
        <v>2.63671999999999E-2</v>
      </c>
      <c r="AH60" s="4">
        <v>-1.5789806781487099</v>
      </c>
      <c r="AI60" s="4">
        <v>9.7656200000000005E-4</v>
      </c>
      <c r="AJ60" s="4">
        <v>2.4414100000000002E-3</v>
      </c>
      <c r="AK60" s="4">
        <v>0</v>
      </c>
      <c r="AL60" s="4">
        <v>0</v>
      </c>
      <c r="AM60" s="4">
        <v>1.28417899999999E-2</v>
      </c>
      <c r="AN60" s="4">
        <v>6.5917999999999893E-2</v>
      </c>
      <c r="AO60" s="4">
        <v>2.4414049999999E-3</v>
      </c>
      <c r="AP60" s="4">
        <v>6.1035250000000003E-3</v>
      </c>
      <c r="AQ60" s="4">
        <v>0</v>
      </c>
      <c r="AR60" s="4">
        <v>0</v>
      </c>
      <c r="AS60" s="4">
        <v>3.2104474999999799E-2</v>
      </c>
      <c r="AT60" s="4">
        <v>263.67200000000003</v>
      </c>
      <c r="AU60" s="4">
        <v>9.7656200000000002</v>
      </c>
      <c r="AV60" s="4">
        <v>24.414099999999902</v>
      </c>
      <c r="AW60" s="4">
        <v>0</v>
      </c>
      <c r="AX60" s="4">
        <v>0</v>
      </c>
      <c r="AY60" s="4">
        <v>128.41789999999901</v>
      </c>
      <c r="AZ60" s="4">
        <v>1266510</v>
      </c>
      <c r="BA60" s="4">
        <v>101.63243</v>
      </c>
      <c r="BB60" s="4">
        <v>101.63243</v>
      </c>
      <c r="BC60" s="4">
        <v>2.0068838133882201</v>
      </c>
      <c r="BD60" s="6">
        <v>8.0246054117219702E-5</v>
      </c>
      <c r="BE60" s="6">
        <v>8.0246054117219702E-5</v>
      </c>
      <c r="BF60" s="4">
        <v>-4.0957248098166499</v>
      </c>
      <c r="BG60" s="6">
        <v>8.0237019999999999E-5</v>
      </c>
      <c r="BH60" s="4">
        <v>-4.0957736074885096</v>
      </c>
      <c r="BI60" s="6">
        <v>8.0238359999999998E-5</v>
      </c>
      <c r="BJ60" s="4">
        <v>-2.1590289999999999</v>
      </c>
      <c r="BK60" s="4">
        <v>-1.6354709999999899</v>
      </c>
      <c r="BL60" s="6">
        <v>-1.7047074243393199E-6</v>
      </c>
      <c r="BM60" s="6">
        <v>-1.2913210318118201E-6</v>
      </c>
      <c r="BN60" s="6">
        <v>-1.704516E-6</v>
      </c>
      <c r="BO60" s="6">
        <v>-1.291198E-6</v>
      </c>
      <c r="BP60" s="4">
        <v>0</v>
      </c>
      <c r="BQ60" s="4">
        <v>-2.1250569999999899E-2</v>
      </c>
      <c r="BR60" s="4">
        <v>-1.6084529999999899E-2</v>
      </c>
      <c r="BS60" s="4">
        <v>1.00002605585427</v>
      </c>
      <c r="BT60" s="6">
        <v>8.3773250902085196E-6</v>
      </c>
      <c r="BU60" s="6">
        <v>8.3770779999999996E-6</v>
      </c>
      <c r="BV60" s="4">
        <v>1.00000789571341</v>
      </c>
      <c r="BW60" s="6">
        <v>8.4986143022952797E-6</v>
      </c>
      <c r="BX60" s="7">
        <v>8.4984789999999992E-6</v>
      </c>
      <c r="BY60" s="4">
        <v>5.6796620000000004</v>
      </c>
      <c r="BZ60" s="4">
        <v>92.604549999999904</v>
      </c>
      <c r="CA60" s="4">
        <v>1.9666216442906399</v>
      </c>
      <c r="CB60" s="4">
        <v>231.51137499999999</v>
      </c>
      <c r="CC60" s="4">
        <v>2.3645616529626698</v>
      </c>
      <c r="CD60" s="4">
        <v>8.5174109999999992</v>
      </c>
      <c r="CE60" s="4">
        <v>0.91163059765366705</v>
      </c>
      <c r="CF60" s="4">
        <v>3.14658999999999</v>
      </c>
      <c r="CG60" s="4">
        <v>28.368569999999998</v>
      </c>
      <c r="CH60" s="4">
        <v>1.4528374307701599</v>
      </c>
      <c r="CI60" s="4">
        <v>70.921424999999999</v>
      </c>
      <c r="CJ60" s="4">
        <v>1.8507774394421901</v>
      </c>
      <c r="CK60" s="4">
        <v>0.16683489999999901</v>
      </c>
      <c r="CL60" s="4">
        <v>0.44198568879134797</v>
      </c>
      <c r="CM60" s="4">
        <v>0.42328085097408102</v>
      </c>
      <c r="CN60" s="4">
        <v>0.48635688771859897</v>
      </c>
      <c r="CO60" s="4">
        <v>3.49852999999999E-2</v>
      </c>
      <c r="CP60" s="4">
        <v>3.0959839999999898E-2</v>
      </c>
      <c r="CQ60" s="4">
        <v>0.14849499999999899</v>
      </c>
      <c r="CR60" s="4">
        <v>1.322865</v>
      </c>
      <c r="CS60" s="4">
        <v>0.61677199999999899</v>
      </c>
      <c r="CT60" s="4">
        <v>1</v>
      </c>
      <c r="CU60" s="4">
        <v>1</v>
      </c>
      <c r="CV60" s="4">
        <v>1</v>
      </c>
      <c r="CW60" s="4">
        <v>1</v>
      </c>
      <c r="CX60" s="4">
        <v>0</v>
      </c>
      <c r="CY60" s="4">
        <v>0</v>
      </c>
      <c r="CZ60" s="4">
        <v>511</v>
      </c>
      <c r="DA60" s="4">
        <v>1.9569471624266001E-3</v>
      </c>
      <c r="DB60" s="4">
        <v>1.953125E-3</v>
      </c>
      <c r="DC60" s="4">
        <v>3.90625E-3</v>
      </c>
      <c r="DD60" s="6">
        <v>8.6316580469027396E-5</v>
      </c>
      <c r="DE60" s="4">
        <v>4.4107772619672997E-2</v>
      </c>
      <c r="DF60" s="4">
        <v>1266551</v>
      </c>
      <c r="DG60" s="4">
        <v>1266550</v>
      </c>
      <c r="DH60" s="4">
        <v>1266570</v>
      </c>
      <c r="DI60" s="4">
        <v>1266510</v>
      </c>
      <c r="DJ60" s="4">
        <v>1266510</v>
      </c>
      <c r="DK60" s="4">
        <v>1266549</v>
      </c>
      <c r="DL60" s="4">
        <v>10.609966</v>
      </c>
      <c r="DM60" s="4">
        <v>19.629169999999998</v>
      </c>
      <c r="DN60" s="4">
        <v>3.2249219999999998</v>
      </c>
      <c r="DO60" s="4">
        <v>0</v>
      </c>
      <c r="DP60" s="4">
        <v>0</v>
      </c>
      <c r="DQ60" s="4">
        <v>15.330419999999901</v>
      </c>
      <c r="DR60" s="4">
        <v>1266543</v>
      </c>
      <c r="DS60" s="4">
        <v>1266530</v>
      </c>
      <c r="DT60" s="4">
        <v>1266560</v>
      </c>
      <c r="DU60" s="4">
        <v>1266510</v>
      </c>
      <c r="DV60" s="4">
        <v>1266510</v>
      </c>
      <c r="DW60" s="4">
        <v>1266536</v>
      </c>
      <c r="DX60" s="6">
        <v>1.4797920000000001E-16</v>
      </c>
      <c r="DY60" s="6">
        <v>-1.4797920000000001E-16</v>
      </c>
      <c r="DZ60" s="6">
        <v>-6.5220029999999997E-16</v>
      </c>
      <c r="EA60" s="6">
        <v>2.4996940000000001E-16</v>
      </c>
      <c r="EB60" s="4">
        <v>0</v>
      </c>
      <c r="EC60" s="4">
        <v>0</v>
      </c>
      <c r="ED60" s="6">
        <v>-8.7264420000000005E-16</v>
      </c>
    </row>
    <row r="61" spans="1:134" x14ac:dyDescent="0.3">
      <c r="A61" s="4">
        <v>10</v>
      </c>
      <c r="B61" s="4">
        <v>1</v>
      </c>
      <c r="C61" s="4">
        <v>8055</v>
      </c>
      <c r="D61" s="4">
        <v>726</v>
      </c>
      <c r="E61" s="4">
        <v>4</v>
      </c>
      <c r="F61" s="4">
        <v>6</v>
      </c>
      <c r="G61" s="4">
        <v>5</v>
      </c>
      <c r="H61" s="4">
        <v>5</v>
      </c>
      <c r="I61" s="4">
        <v>0</v>
      </c>
      <c r="J61" s="4">
        <v>0</v>
      </c>
      <c r="K61" s="4">
        <v>1</v>
      </c>
      <c r="L61" s="4">
        <v>6</v>
      </c>
      <c r="M61" s="4">
        <v>14</v>
      </c>
      <c r="N61" s="4">
        <v>4</v>
      </c>
      <c r="O61" s="4">
        <v>0</v>
      </c>
      <c r="P61" s="4">
        <v>-1</v>
      </c>
      <c r="Q61" s="4">
        <v>4</v>
      </c>
      <c r="R61" s="4">
        <v>-2.5</v>
      </c>
      <c r="S61" s="4">
        <v>0</v>
      </c>
      <c r="T61" s="4">
        <v>0.9</v>
      </c>
      <c r="U61" s="4">
        <v>1.0038265213180899</v>
      </c>
      <c r="V61" s="4">
        <v>0.16301610169358199</v>
      </c>
      <c r="W61" s="4">
        <v>1.82832867381241</v>
      </c>
      <c r="X61" s="4">
        <v>0.35015998349155802</v>
      </c>
      <c r="Y61" s="4">
        <v>0.35116911575905602</v>
      </c>
      <c r="Z61" s="4">
        <v>1.66531257211883</v>
      </c>
      <c r="AA61" s="4">
        <v>1.0036657643379401</v>
      </c>
      <c r="AB61" s="4">
        <v>0.14567633427365401</v>
      </c>
      <c r="AC61" s="4">
        <v>1.8461687939957601</v>
      </c>
      <c r="AD61" s="4">
        <v>0.36149818254635002</v>
      </c>
      <c r="AE61" s="4">
        <v>0.36247837721863801</v>
      </c>
      <c r="AF61" s="4">
        <v>1.7004924597221101</v>
      </c>
      <c r="AG61" s="4">
        <v>0.16572277999999999</v>
      </c>
      <c r="AH61" s="4">
        <v>-0.92921221394574505</v>
      </c>
      <c r="AI61" s="4">
        <v>9.7656200000000005E-4</v>
      </c>
      <c r="AJ61" s="4">
        <v>2.4414100000000002E-3</v>
      </c>
      <c r="AK61" s="4">
        <v>0</v>
      </c>
      <c r="AL61" s="4">
        <v>0</v>
      </c>
      <c r="AM61" s="4">
        <v>1.9580049999999901E-2</v>
      </c>
      <c r="AN61" s="4">
        <v>0.27620463333333301</v>
      </c>
      <c r="AO61" s="4">
        <v>1.62760333333329E-3</v>
      </c>
      <c r="AP61" s="4">
        <v>4.0690166666666003E-3</v>
      </c>
      <c r="AQ61" s="4">
        <v>0</v>
      </c>
      <c r="AR61" s="4">
        <v>0</v>
      </c>
      <c r="AS61" s="4">
        <v>3.2633416666666602E-2</v>
      </c>
      <c r="AT61" s="4">
        <v>1657.2277999999999</v>
      </c>
      <c r="AU61" s="4">
        <v>9.7656200000000002</v>
      </c>
      <c r="AV61" s="4">
        <v>24.414099999999902</v>
      </c>
      <c r="AW61" s="4">
        <v>0</v>
      </c>
      <c r="AX61" s="4">
        <v>0</v>
      </c>
      <c r="AY61" s="4">
        <v>195.8005</v>
      </c>
      <c r="AZ61" s="4">
        <v>1266510</v>
      </c>
      <c r="BA61" s="4">
        <v>152.82810000000001</v>
      </c>
      <c r="BB61" s="4">
        <v>152.75229999999999</v>
      </c>
      <c r="BC61" s="4">
        <v>2.1838379357701299</v>
      </c>
      <c r="BD61" s="4">
        <v>1.2066868796926E-4</v>
      </c>
      <c r="BE61" s="4">
        <v>1.2060883846156E-4</v>
      </c>
      <c r="BF61" s="4">
        <v>-3.9187706874348698</v>
      </c>
      <c r="BG61" s="4">
        <v>1.2065769999995901E-4</v>
      </c>
      <c r="BH61" s="4">
        <v>-3.9185940774308401</v>
      </c>
      <c r="BI61" s="4">
        <v>1.2059119999994E-4</v>
      </c>
      <c r="BJ61" s="4">
        <v>-2.4697290000000001</v>
      </c>
      <c r="BK61" s="4">
        <v>-2.8030839999999899</v>
      </c>
      <c r="BL61" s="6">
        <v>-1.9500272402112802E-6</v>
      </c>
      <c r="BM61" s="6">
        <v>-2.2132347948298802E-6</v>
      </c>
      <c r="BN61" s="6">
        <v>-1.949749E-6</v>
      </c>
      <c r="BO61" s="6">
        <v>-2.2129089999999899E-6</v>
      </c>
      <c r="BP61" s="4">
        <v>0</v>
      </c>
      <c r="BQ61" s="4">
        <v>-1.6208129999999901E-2</v>
      </c>
      <c r="BR61" s="4">
        <v>-1.83472199999999E-2</v>
      </c>
      <c r="BS61" s="4">
        <v>1.0000189497122001</v>
      </c>
      <c r="BT61" s="6">
        <v>5.64351430308485E-6</v>
      </c>
      <c r="BU61" s="6">
        <v>5.6433702000000004E-6</v>
      </c>
      <c r="BV61" s="4">
        <v>1.0000157914268299</v>
      </c>
      <c r="BW61" s="6">
        <v>1.1707803333570201E-5</v>
      </c>
      <c r="BX61" s="7">
        <v>1.1707469999999901E-5</v>
      </c>
      <c r="BY61" s="4">
        <v>5.6837119999999999</v>
      </c>
      <c r="BZ61" s="4">
        <v>92.901700000000005</v>
      </c>
      <c r="CA61" s="4">
        <v>1.96801281397626</v>
      </c>
      <c r="CB61" s="4">
        <v>154.836166666666</v>
      </c>
      <c r="CC61" s="4">
        <v>2.1898615635926202</v>
      </c>
      <c r="CD61" s="4">
        <v>8.5100499999999908</v>
      </c>
      <c r="CE61" s="4">
        <v>0.60849428147568096</v>
      </c>
      <c r="CF61" s="4">
        <v>3.1460659999999998</v>
      </c>
      <c r="CG61" s="4">
        <v>28.357679999999998</v>
      </c>
      <c r="CH61" s="4">
        <v>1.4526706847409101</v>
      </c>
      <c r="CI61" s="4">
        <v>47.262799999999999</v>
      </c>
      <c r="CJ61" s="4">
        <v>1.67451943435726</v>
      </c>
      <c r="CK61" s="4">
        <v>0.16656189999999901</v>
      </c>
      <c r="CL61" s="4">
        <v>0.440647612061767</v>
      </c>
      <c r="CM61" s="4">
        <v>0.42335241612378699</v>
      </c>
      <c r="CN61" s="4">
        <v>0.48639835220063898</v>
      </c>
      <c r="CO61" s="4">
        <v>2.3319429999999901E-2</v>
      </c>
      <c r="CP61" s="4">
        <v>2.06183099999999E-2</v>
      </c>
      <c r="CQ61" s="4">
        <v>9.8810279999999903E-2</v>
      </c>
      <c r="CR61" s="4">
        <v>5.4145079999999997</v>
      </c>
      <c r="CS61" s="4">
        <v>0.641304399999999</v>
      </c>
      <c r="CT61" s="4">
        <v>1</v>
      </c>
      <c r="CU61" s="4">
        <v>1</v>
      </c>
      <c r="CV61" s="4">
        <v>1</v>
      </c>
      <c r="CW61" s="4">
        <v>1</v>
      </c>
      <c r="CX61" s="4">
        <v>0</v>
      </c>
      <c r="CY61" s="4">
        <v>0</v>
      </c>
      <c r="CZ61" s="4">
        <v>509.6</v>
      </c>
      <c r="DA61" s="4">
        <v>1.9623418883624399E-3</v>
      </c>
      <c r="DB61" s="4">
        <v>1.953125E-3</v>
      </c>
      <c r="DC61" s="4">
        <v>3.90625E-3</v>
      </c>
      <c r="DD61" s="4">
        <v>1.27245511274901E-4</v>
      </c>
      <c r="DE61" s="4">
        <v>6.4780744428523995E-2</v>
      </c>
      <c r="DF61" s="4">
        <v>1266543</v>
      </c>
      <c r="DG61" s="4">
        <v>1266550</v>
      </c>
      <c r="DH61" s="4">
        <v>1266570</v>
      </c>
      <c r="DI61" s="4">
        <v>1266510</v>
      </c>
      <c r="DJ61" s="4">
        <v>1266510</v>
      </c>
      <c r="DK61" s="4">
        <v>1266522</v>
      </c>
      <c r="DL61" s="4">
        <v>7.1475672999999897</v>
      </c>
      <c r="DM61" s="4">
        <v>19.64461</v>
      </c>
      <c r="DN61" s="4">
        <v>3.1425609999999899</v>
      </c>
      <c r="DO61" s="4">
        <v>0</v>
      </c>
      <c r="DP61" s="4">
        <v>0</v>
      </c>
      <c r="DQ61" s="4">
        <v>3.5831854999999999</v>
      </c>
      <c r="DR61" s="4">
        <v>1266534</v>
      </c>
      <c r="DS61" s="4">
        <v>1266530</v>
      </c>
      <c r="DT61" s="4">
        <v>1266560</v>
      </c>
      <c r="DU61" s="4">
        <v>1266510</v>
      </c>
      <c r="DV61" s="4">
        <v>1266510</v>
      </c>
      <c r="DW61" s="4">
        <v>1266520</v>
      </c>
      <c r="DX61" s="6">
        <v>-3.8748150000000001E-16</v>
      </c>
      <c r="DY61" s="6">
        <v>3.8748150000000001E-16</v>
      </c>
      <c r="DZ61" s="6">
        <v>6.2452199999999997E-16</v>
      </c>
      <c r="EA61" s="6">
        <v>-1.4126099999999999E-16</v>
      </c>
      <c r="EB61" s="4">
        <v>0</v>
      </c>
      <c r="EC61" s="4">
        <v>0</v>
      </c>
      <c r="ED61" s="6">
        <v>-1.487815E-16</v>
      </c>
    </row>
    <row r="62" spans="1:134" x14ac:dyDescent="0.3">
      <c r="A62" s="4">
        <v>10</v>
      </c>
      <c r="B62" s="4">
        <v>1</v>
      </c>
      <c r="C62" s="4">
        <v>8055</v>
      </c>
      <c r="D62" s="4">
        <v>894</v>
      </c>
      <c r="E62" s="4">
        <v>5</v>
      </c>
      <c r="F62" s="4">
        <v>8</v>
      </c>
      <c r="G62" s="4">
        <v>5</v>
      </c>
      <c r="H62" s="4">
        <v>5</v>
      </c>
      <c r="I62" s="4">
        <v>0</v>
      </c>
      <c r="J62" s="4">
        <v>0</v>
      </c>
      <c r="K62" s="4">
        <v>1</v>
      </c>
      <c r="L62" s="4">
        <v>6</v>
      </c>
      <c r="M62" s="4">
        <v>14</v>
      </c>
      <c r="N62" s="4">
        <v>4</v>
      </c>
      <c r="O62" s="4">
        <v>0</v>
      </c>
      <c r="P62" s="4">
        <v>-1</v>
      </c>
      <c r="Q62" s="4">
        <v>4</v>
      </c>
      <c r="R62" s="4">
        <v>-2.5</v>
      </c>
      <c r="S62" s="4">
        <v>0</v>
      </c>
      <c r="T62" s="4">
        <v>0.9</v>
      </c>
      <c r="U62" s="4">
        <v>1.0038265213180899</v>
      </c>
      <c r="V62" s="4">
        <v>0.16301610169358199</v>
      </c>
      <c r="W62" s="4">
        <v>1.82832867381241</v>
      </c>
      <c r="X62" s="4">
        <v>0.35015998349155802</v>
      </c>
      <c r="Y62" s="4">
        <v>0.35116911575905602</v>
      </c>
      <c r="Z62" s="4">
        <v>1.66531257211883</v>
      </c>
      <c r="AA62" s="4">
        <v>1.0036657643379401</v>
      </c>
      <c r="AB62" s="4">
        <v>0.14567633427365401</v>
      </c>
      <c r="AC62" s="4">
        <v>1.8461687939957601</v>
      </c>
      <c r="AD62" s="4">
        <v>0.36149818254635002</v>
      </c>
      <c r="AE62" s="4">
        <v>0.36247837721863801</v>
      </c>
      <c r="AF62" s="4">
        <v>1.7004924597221101</v>
      </c>
      <c r="AG62" s="4">
        <v>9.3603499999999895E-2</v>
      </c>
      <c r="AH62" s="4">
        <v>-1.0295202377316901</v>
      </c>
      <c r="AI62" s="4">
        <v>9.7656200000000005E-4</v>
      </c>
      <c r="AJ62" s="4">
        <v>2.4414100000000002E-3</v>
      </c>
      <c r="AK62" s="4">
        <v>0</v>
      </c>
      <c r="AL62" s="4">
        <v>0</v>
      </c>
      <c r="AM62" s="4">
        <v>2.6123049999999901E-2</v>
      </c>
      <c r="AN62" s="4">
        <v>0.11700437499999899</v>
      </c>
      <c r="AO62" s="4">
        <v>1.2207024999998999E-3</v>
      </c>
      <c r="AP62" s="4">
        <v>3.0517625000000001E-3</v>
      </c>
      <c r="AQ62" s="4">
        <v>0</v>
      </c>
      <c r="AR62" s="4">
        <v>0</v>
      </c>
      <c r="AS62" s="4">
        <v>3.26538124999999E-2</v>
      </c>
      <c r="AT62" s="4">
        <v>936.03499999999894</v>
      </c>
      <c r="AU62" s="4">
        <v>9.7656200000000002</v>
      </c>
      <c r="AV62" s="4">
        <v>24.414099999999902</v>
      </c>
      <c r="AW62" s="4">
        <v>0</v>
      </c>
      <c r="AX62" s="4">
        <v>0</v>
      </c>
      <c r="AY62" s="4">
        <v>261.23050000000001</v>
      </c>
      <c r="AZ62" s="4">
        <v>1266510</v>
      </c>
      <c r="BA62" s="4">
        <v>201.55199999999999</v>
      </c>
      <c r="BB62" s="4">
        <v>199.93960000000001</v>
      </c>
      <c r="BC62" s="4">
        <v>2.3007435150325302</v>
      </c>
      <c r="BD62" s="4">
        <v>1.5913968306600901E-4</v>
      </c>
      <c r="BE62" s="4">
        <v>1.5786657823461901E-4</v>
      </c>
      <c r="BF62" s="4">
        <v>-3.8018651081724899</v>
      </c>
      <c r="BG62" s="4">
        <v>1.5962919999995E-4</v>
      </c>
      <c r="BH62" s="4">
        <v>-3.7970409181612101</v>
      </c>
      <c r="BI62" s="4">
        <v>1.5783669999992999E-4</v>
      </c>
      <c r="BJ62" s="4">
        <v>-2.2063489999999999</v>
      </c>
      <c r="BK62" s="4">
        <v>2.8158460000000001</v>
      </c>
      <c r="BL62" s="6">
        <v>-1.7420699402294401E-6</v>
      </c>
      <c r="BM62" s="6">
        <v>2.2233113042928899E-6</v>
      </c>
      <c r="BN62" s="6">
        <v>-1.741746E-6</v>
      </c>
      <c r="BO62" s="6">
        <v>2.2228339999999998E-6</v>
      </c>
      <c r="BP62" s="6">
        <v>2.26425799999999E-6</v>
      </c>
      <c r="BQ62" s="4">
        <v>-1.09209849999999E-2</v>
      </c>
      <c r="BR62" s="4">
        <v>1.4117493999999901E-2</v>
      </c>
      <c r="BS62" s="4">
        <v>1.00002210799756</v>
      </c>
      <c r="BT62" s="6">
        <v>5.8213450347806096E-6</v>
      </c>
      <c r="BU62" s="6">
        <v>5.8211768999999897E-6</v>
      </c>
      <c r="BV62" s="4">
        <v>1.0000536908512301</v>
      </c>
      <c r="BW62" s="6">
        <v>3.4411879890407399E-6</v>
      </c>
      <c r="BX62" s="7">
        <v>3.44099999999999E-6</v>
      </c>
      <c r="BY62" s="4">
        <v>5.6857329999999999</v>
      </c>
      <c r="BZ62" s="4">
        <v>93.049829999999901</v>
      </c>
      <c r="CA62" s="4">
        <v>1.9687046550689</v>
      </c>
      <c r="CB62" s="4">
        <v>116.3122875</v>
      </c>
      <c r="CC62" s="4">
        <v>2.0656146680769498</v>
      </c>
      <c r="CD62" s="4">
        <v>8.506373</v>
      </c>
      <c r="CE62" s="4">
        <v>0.46563718437291901</v>
      </c>
      <c r="CF62" s="4">
        <v>3.145804</v>
      </c>
      <c r="CG62" s="4">
        <v>28.352269999999901</v>
      </c>
      <c r="CH62" s="4">
        <v>1.4525878238488099</v>
      </c>
      <c r="CI62" s="4">
        <v>35.440337499999998</v>
      </c>
      <c r="CJ62" s="4">
        <v>1.5494978368568599</v>
      </c>
      <c r="CK62" s="4">
        <v>0.16642579999999901</v>
      </c>
      <c r="CL62" s="4">
        <v>0.43998388090412599</v>
      </c>
      <c r="CM62" s="4">
        <v>0.42338804923196299</v>
      </c>
      <c r="CN62" s="4">
        <v>0.48641864424722298</v>
      </c>
      <c r="CO62" s="4">
        <v>1.7488019999999899E-2</v>
      </c>
      <c r="CP62" s="4">
        <v>1.5455649999999901E-2</v>
      </c>
      <c r="CQ62" s="4">
        <v>7.4038009999999904E-2</v>
      </c>
      <c r="CR62" s="4">
        <v>2.3054450000000002</v>
      </c>
      <c r="CS62" s="4">
        <v>0.65126359999999905</v>
      </c>
      <c r="CT62" s="4">
        <v>1</v>
      </c>
      <c r="CU62" s="4">
        <v>1</v>
      </c>
      <c r="CV62" s="4">
        <v>1</v>
      </c>
      <c r="CW62" s="4">
        <v>1</v>
      </c>
      <c r="CX62" s="4">
        <v>0</v>
      </c>
      <c r="CY62" s="4">
        <v>0</v>
      </c>
      <c r="CZ62" s="4">
        <v>491.9</v>
      </c>
      <c r="DA62" s="4">
        <v>2.0330147215586098E-3</v>
      </c>
      <c r="DB62" s="4">
        <v>1.953125E-3</v>
      </c>
      <c r="DC62" s="4">
        <v>3.90625E-3</v>
      </c>
      <c r="DD62" s="4">
        <v>3.8542230577810001E-4</v>
      </c>
      <c r="DE62" s="4">
        <v>0.18949402989854</v>
      </c>
      <c r="DF62" s="4">
        <v>1266548</v>
      </c>
      <c r="DG62" s="4">
        <v>1266550</v>
      </c>
      <c r="DH62" s="4">
        <v>1266570</v>
      </c>
      <c r="DI62" s="4">
        <v>1266510</v>
      </c>
      <c r="DJ62" s="4">
        <v>1266510</v>
      </c>
      <c r="DK62" s="4">
        <v>1266559</v>
      </c>
      <c r="DL62" s="4">
        <v>7.3727916999999898</v>
      </c>
      <c r="DM62" s="4">
        <v>19.652339999999999</v>
      </c>
      <c r="DN62" s="4">
        <v>3.102347</v>
      </c>
      <c r="DO62" s="4">
        <v>0</v>
      </c>
      <c r="DP62" s="4">
        <v>0</v>
      </c>
      <c r="DQ62" s="4">
        <v>4.0661088999999997</v>
      </c>
      <c r="DR62" s="4">
        <v>1266538</v>
      </c>
      <c r="DS62" s="4">
        <v>1266530</v>
      </c>
      <c r="DT62" s="4">
        <v>1266560</v>
      </c>
      <c r="DU62" s="4">
        <v>1266510</v>
      </c>
      <c r="DV62" s="4">
        <v>1266510</v>
      </c>
      <c r="DW62" s="4">
        <v>1266557</v>
      </c>
      <c r="DX62" s="6">
        <v>-2.0304939999999899E-16</v>
      </c>
      <c r="DY62" s="6">
        <v>2.0304939999999899E-16</v>
      </c>
      <c r="DZ62" s="6">
        <v>-9.69389999999999E-17</v>
      </c>
      <c r="EA62" s="6">
        <v>-3.5383379999999998E-16</v>
      </c>
      <c r="EB62" s="4">
        <v>0</v>
      </c>
      <c r="EC62" s="4">
        <v>0</v>
      </c>
      <c r="ED62" s="6">
        <v>1.3184615000000001E-15</v>
      </c>
    </row>
    <row r="63" spans="1:134" x14ac:dyDescent="0.3">
      <c r="A63" s="4">
        <v>10</v>
      </c>
      <c r="B63" s="4">
        <v>1</v>
      </c>
      <c r="C63" s="4">
        <v>8055</v>
      </c>
      <c r="D63" s="4">
        <v>1062</v>
      </c>
      <c r="E63" s="4">
        <v>6</v>
      </c>
      <c r="F63" s="4">
        <v>20</v>
      </c>
      <c r="G63" s="4">
        <v>5</v>
      </c>
      <c r="H63" s="4">
        <v>5</v>
      </c>
      <c r="I63" s="4">
        <v>0</v>
      </c>
      <c r="J63" s="4">
        <v>0</v>
      </c>
      <c r="K63" s="4">
        <v>1</v>
      </c>
      <c r="L63" s="4">
        <v>6</v>
      </c>
      <c r="M63" s="4">
        <v>14</v>
      </c>
      <c r="N63" s="4">
        <v>4</v>
      </c>
      <c r="O63" s="4">
        <v>0</v>
      </c>
      <c r="P63" s="4">
        <v>-1</v>
      </c>
      <c r="Q63" s="4">
        <v>4</v>
      </c>
      <c r="R63" s="4">
        <v>-2.5</v>
      </c>
      <c r="S63" s="4">
        <v>0</v>
      </c>
      <c r="T63" s="4">
        <v>0.9</v>
      </c>
      <c r="U63" s="4">
        <v>1.0038265213180899</v>
      </c>
      <c r="V63" s="4">
        <v>0.16301610169358199</v>
      </c>
      <c r="W63" s="4">
        <v>1.82832867381241</v>
      </c>
      <c r="X63" s="4">
        <v>0.35015998349155802</v>
      </c>
      <c r="Y63" s="4">
        <v>0.35116911575905602</v>
      </c>
      <c r="Z63" s="4">
        <v>1.66531257211883</v>
      </c>
      <c r="AA63" s="4">
        <v>1.0036657643379401</v>
      </c>
      <c r="AB63" s="4">
        <v>0.14567633427365401</v>
      </c>
      <c r="AC63" s="4">
        <v>1.8461687939957601</v>
      </c>
      <c r="AD63" s="4">
        <v>0.36149818254635002</v>
      </c>
      <c r="AE63" s="4">
        <v>0.36247837721863801</v>
      </c>
      <c r="AF63" s="4">
        <v>1.7004924597221101</v>
      </c>
      <c r="AG63" s="4">
        <v>0.88989200000000002</v>
      </c>
      <c r="AH63" s="4">
        <v>-5.5528659072658901E-2</v>
      </c>
      <c r="AI63" s="4">
        <v>9.7656200000000005E-4</v>
      </c>
      <c r="AJ63" s="4">
        <v>2.4414100000000002E-3</v>
      </c>
      <c r="AK63" s="4">
        <v>0</v>
      </c>
      <c r="AL63" s="4">
        <v>0</v>
      </c>
      <c r="AM63" s="4">
        <v>5.78125099999999E-2</v>
      </c>
      <c r="AN63" s="4">
        <v>0.44494600000000001</v>
      </c>
      <c r="AO63" s="4">
        <v>4.8828100000000002E-4</v>
      </c>
      <c r="AP63" s="4">
        <v>1.2207050000000001E-3</v>
      </c>
      <c r="AQ63" s="4">
        <v>0</v>
      </c>
      <c r="AR63" s="4">
        <v>0</v>
      </c>
      <c r="AS63" s="4">
        <v>2.8906254999999902E-2</v>
      </c>
      <c r="AT63" s="4">
        <v>8898.9199999999892</v>
      </c>
      <c r="AU63" s="4">
        <v>9.7656200000000002</v>
      </c>
      <c r="AV63" s="4">
        <v>24.414099999999902</v>
      </c>
      <c r="AW63" s="4">
        <v>0</v>
      </c>
      <c r="AX63" s="4">
        <v>0</v>
      </c>
      <c r="AY63" s="4">
        <v>578.12509999999997</v>
      </c>
      <c r="AZ63" s="4">
        <v>1266510</v>
      </c>
      <c r="BA63" s="4">
        <v>401.82839999999999</v>
      </c>
      <c r="BB63" s="4">
        <v>393.54919999999998</v>
      </c>
      <c r="BC63" s="4">
        <v>2.5948675016335998</v>
      </c>
      <c r="BD63" s="4">
        <v>3.1727218892859001E-4</v>
      </c>
      <c r="BE63" s="4">
        <v>3.1073516987622E-4</v>
      </c>
      <c r="BF63" s="4">
        <v>-3.5077411215713399</v>
      </c>
      <c r="BG63" s="4">
        <v>3.2177019999994898E-4</v>
      </c>
      <c r="BH63" s="4">
        <v>-3.4925767873246798</v>
      </c>
      <c r="BI63" s="4">
        <v>3.1061149999995E-4</v>
      </c>
      <c r="BJ63" s="4">
        <v>43.768920000000001</v>
      </c>
      <c r="BK63" s="4">
        <v>67.452119999999994</v>
      </c>
      <c r="BL63" s="6">
        <v>3.4558684889973202E-5</v>
      </c>
      <c r="BM63" s="6">
        <v>5.3258260890162701E-5</v>
      </c>
      <c r="BN63" s="6">
        <v>3.4543340000000001E-5</v>
      </c>
      <c r="BO63" s="6">
        <v>5.3235459999999999E-5</v>
      </c>
      <c r="BP63" s="6">
        <v>5.3573689999999998E-5</v>
      </c>
      <c r="BQ63" s="4">
        <v>0.10725045999999901</v>
      </c>
      <c r="BR63" s="4">
        <v>0.17132169999999899</v>
      </c>
      <c r="BS63" s="4">
        <v>1.00008369456222</v>
      </c>
      <c r="BT63" s="6">
        <v>2.9938934552431399E-6</v>
      </c>
      <c r="BU63" s="6">
        <v>2.9936339999999899E-6</v>
      </c>
      <c r="BV63" s="4">
        <v>1.0000639552786701</v>
      </c>
      <c r="BW63" s="6">
        <v>2.2030066876692599E-7</v>
      </c>
      <c r="BX63" s="7">
        <v>2.202866E-7</v>
      </c>
      <c r="BY63" s="4">
        <v>5.689368</v>
      </c>
      <c r="BZ63" s="4">
        <v>93.315739999999906</v>
      </c>
      <c r="CA63" s="4">
        <v>1.9699438271958001</v>
      </c>
      <c r="CB63" s="4">
        <v>46.657869999999903</v>
      </c>
      <c r="CC63" s="4">
        <v>1.6689138315318099</v>
      </c>
      <c r="CD63" s="4">
        <v>8.4997579999999893</v>
      </c>
      <c r="CE63" s="4">
        <v>0.23721861816724499</v>
      </c>
      <c r="CF63" s="4">
        <v>3.1453340000000001</v>
      </c>
      <c r="CG63" s="4">
        <v>28.34252</v>
      </c>
      <c r="CH63" s="4">
        <v>1.45243845047455</v>
      </c>
      <c r="CI63" s="4">
        <v>14.17126</v>
      </c>
      <c r="CJ63" s="4">
        <v>1.1514084548105701</v>
      </c>
      <c r="CK63" s="4">
        <v>0.166181299999999</v>
      </c>
      <c r="CL63" s="4">
        <v>0.43879788248019203</v>
      </c>
      <c r="CM63" s="4">
        <v>0.42345219089054398</v>
      </c>
      <c r="CN63" s="4">
        <v>0.48645544066315699</v>
      </c>
      <c r="CO63" s="4">
        <v>6.9941009999999401E-3</v>
      </c>
      <c r="CP63" s="4">
        <v>6.17644599999997E-3</v>
      </c>
      <c r="CQ63" s="4">
        <v>2.9565159999999899E-2</v>
      </c>
      <c r="CR63" s="4">
        <v>8.81534499999999</v>
      </c>
      <c r="CS63" s="4">
        <v>0.56930189999999903</v>
      </c>
      <c r="CT63" s="4">
        <v>1</v>
      </c>
      <c r="CU63" s="4">
        <v>1</v>
      </c>
      <c r="CV63" s="4">
        <v>1</v>
      </c>
      <c r="CW63" s="4">
        <v>1</v>
      </c>
      <c r="CX63" s="4">
        <v>0</v>
      </c>
      <c r="CY63" s="4">
        <v>0</v>
      </c>
      <c r="CZ63" s="4">
        <v>358.4</v>
      </c>
      <c r="DA63" s="4">
        <v>2.7907366513715299E-3</v>
      </c>
      <c r="DB63" s="4">
        <v>1.953125E-3</v>
      </c>
      <c r="DC63" s="4">
        <v>6.6406249999999998E-3</v>
      </c>
      <c r="DD63" s="4">
        <v>1.2591703507613401E-3</v>
      </c>
      <c r="DE63" s="4">
        <v>0.45120338842629099</v>
      </c>
      <c r="DF63" s="4">
        <v>1266620</v>
      </c>
      <c r="DG63" s="4">
        <v>1266550</v>
      </c>
      <c r="DH63" s="4">
        <v>1266570</v>
      </c>
      <c r="DI63" s="4">
        <v>1266510</v>
      </c>
      <c r="DJ63" s="4">
        <v>1266510</v>
      </c>
      <c r="DK63" s="4">
        <v>1266573</v>
      </c>
      <c r="DL63" s="4">
        <v>3.79179599999999</v>
      </c>
      <c r="DM63" s="4">
        <v>19.666219999999999</v>
      </c>
      <c r="DN63" s="4">
        <v>3.0315829999999999</v>
      </c>
      <c r="DO63" s="4">
        <v>0</v>
      </c>
      <c r="DP63" s="4">
        <v>0</v>
      </c>
      <c r="DQ63" s="4">
        <v>6.4927194000000004</v>
      </c>
      <c r="DR63" s="4">
        <v>1266616</v>
      </c>
      <c r="DS63" s="4">
        <v>1266530</v>
      </c>
      <c r="DT63" s="4">
        <v>1266560</v>
      </c>
      <c r="DU63" s="4">
        <v>1266510</v>
      </c>
      <c r="DV63" s="4">
        <v>1266510</v>
      </c>
      <c r="DW63" s="4">
        <v>1266564</v>
      </c>
      <c r="DX63" s="6">
        <v>-2.0637410000000001E-15</v>
      </c>
      <c r="DY63" s="6">
        <v>2.0637410000000001E-15</v>
      </c>
      <c r="DZ63" s="6">
        <v>5.1561409999999996E-16</v>
      </c>
      <c r="EA63" s="6">
        <v>8.928955E-16</v>
      </c>
      <c r="EB63" s="4">
        <v>0</v>
      </c>
      <c r="EC63" s="4">
        <v>0</v>
      </c>
      <c r="ED63" s="6">
        <v>1.1272120000000001E-15</v>
      </c>
    </row>
    <row r="64" spans="1:134" x14ac:dyDescent="0.3">
      <c r="A64" s="4">
        <v>30</v>
      </c>
      <c r="B64" s="4">
        <v>1</v>
      </c>
      <c r="C64" s="4">
        <v>8056</v>
      </c>
      <c r="D64" s="4">
        <v>78</v>
      </c>
      <c r="E64" s="4">
        <v>0</v>
      </c>
      <c r="F64" s="4">
        <v>1.5</v>
      </c>
      <c r="G64" s="4">
        <v>6</v>
      </c>
      <c r="H64" s="4">
        <v>6</v>
      </c>
      <c r="I64" s="4">
        <v>0</v>
      </c>
      <c r="J64" s="4">
        <v>0</v>
      </c>
      <c r="K64" s="4">
        <v>1</v>
      </c>
      <c r="L64" s="4">
        <v>6</v>
      </c>
      <c r="M64" s="4">
        <v>14</v>
      </c>
      <c r="N64" s="4">
        <v>4</v>
      </c>
      <c r="O64" s="4">
        <v>0</v>
      </c>
      <c r="P64" s="4">
        <v>-1</v>
      </c>
      <c r="Q64" s="4">
        <v>4</v>
      </c>
      <c r="R64" s="4">
        <v>-2.5</v>
      </c>
      <c r="S64" s="4">
        <v>0</v>
      </c>
      <c r="T64" s="4">
        <v>0.9</v>
      </c>
      <c r="U64" s="4">
        <v>0.99844981726624005</v>
      </c>
      <c r="V64" s="4">
        <v>0.22846015189659</v>
      </c>
      <c r="W64" s="4">
        <v>1.7712053472367699</v>
      </c>
      <c r="X64" s="4">
        <v>0.32439817334191501</v>
      </c>
      <c r="Y64" s="4">
        <v>0.32360406488152998</v>
      </c>
      <c r="Z64" s="4">
        <v>1.5427451953401801</v>
      </c>
      <c r="AA64" s="4">
        <v>0.99834170868087102</v>
      </c>
      <c r="AB64" s="4">
        <v>0.14646067678913099</v>
      </c>
      <c r="AC64" s="4">
        <v>1.8432729014384801</v>
      </c>
      <c r="AD64" s="4">
        <v>0.36235930503357</v>
      </c>
      <c r="AE64" s="4">
        <v>0.36139155717358701</v>
      </c>
      <c r="AF64" s="4">
        <v>1.69681222464935</v>
      </c>
      <c r="AG64" s="4">
        <v>4.2317699999999603E-3</v>
      </c>
      <c r="AH64" s="4">
        <v>-2.37593670176211</v>
      </c>
      <c r="AI64" s="4">
        <v>1.95312E-3</v>
      </c>
      <c r="AJ64" s="4">
        <v>4.8828099999998998E-3</v>
      </c>
      <c r="AK64" s="4">
        <v>0</v>
      </c>
      <c r="AL64" s="4">
        <v>0</v>
      </c>
      <c r="AM64" s="4">
        <v>3.2552099999999299E-3</v>
      </c>
      <c r="AN64" s="4">
        <v>3.6892355555555499E-2</v>
      </c>
      <c r="AO64" s="4">
        <v>1.7361066666666501E-2</v>
      </c>
      <c r="AP64" s="4">
        <v>4.3402755555555401E-2</v>
      </c>
      <c r="AQ64" s="4">
        <v>0</v>
      </c>
      <c r="AR64" s="4">
        <v>0</v>
      </c>
      <c r="AS64" s="4">
        <v>2.8211822222222099E-2</v>
      </c>
      <c r="AT64" s="4">
        <v>42.317699999999903</v>
      </c>
      <c r="AU64" s="4">
        <v>19.531199999999998</v>
      </c>
      <c r="AV64" s="4">
        <v>48.8280999999999</v>
      </c>
      <c r="AW64" s="4">
        <v>0</v>
      </c>
      <c r="AX64" s="4">
        <v>0</v>
      </c>
      <c r="AY64" s="4">
        <v>32.552100000000003</v>
      </c>
      <c r="AZ64" s="4">
        <v>1266510</v>
      </c>
      <c r="BA64" s="4">
        <v>13.5275466666666</v>
      </c>
      <c r="BB64" s="4">
        <v>13.5275466666666</v>
      </c>
      <c r="BC64" s="4">
        <v>1.11891071528251</v>
      </c>
      <c r="BD64" s="6">
        <v>1.0680963171760699E-5</v>
      </c>
      <c r="BE64" s="6">
        <v>1.0680963171760699E-5</v>
      </c>
      <c r="BF64" s="4">
        <v>-4.9836979079223598</v>
      </c>
      <c r="BG64" s="6">
        <v>1.0678709E-5</v>
      </c>
      <c r="BH64" s="4">
        <v>-4.9837904281672696</v>
      </c>
      <c r="BI64" s="6">
        <v>1.0678761E-5</v>
      </c>
      <c r="BJ64" s="4">
        <v>-1.84919184266666</v>
      </c>
      <c r="BK64" s="4">
        <v>-0.46992766666666602</v>
      </c>
      <c r="BL64" s="6">
        <v>-1.4600688843093701E-6</v>
      </c>
      <c r="BM64" s="6">
        <v>-3.7104141828068202E-7</v>
      </c>
      <c r="BN64" s="6">
        <v>-1.45974902266666E-6</v>
      </c>
      <c r="BO64" s="6">
        <v>-3.70938066666666E-7</v>
      </c>
      <c r="BP64" s="6">
        <v>7.5310063666666598E-7</v>
      </c>
      <c r="BQ64" s="4">
        <v>-0.166611860266666</v>
      </c>
      <c r="BR64" s="4">
        <v>6.04969999999996E-3</v>
      </c>
      <c r="BS64" s="4">
        <v>1.00019739283542</v>
      </c>
      <c r="BT64" s="6">
        <v>8.9488786770995302E-6</v>
      </c>
      <c r="BU64" s="6">
        <v>8.9471896666666607E-6</v>
      </c>
      <c r="BV64" s="4">
        <v>1.00017581121875</v>
      </c>
      <c r="BW64" s="6">
        <v>1.7176805025884698E-5</v>
      </c>
      <c r="BX64" s="7">
        <v>1.7173636333333299E-5</v>
      </c>
      <c r="BY64" s="4">
        <v>10.46795</v>
      </c>
      <c r="BZ64" s="4">
        <v>301.40640000000002</v>
      </c>
      <c r="CA64" s="4">
        <v>2.4791275541253701</v>
      </c>
      <c r="CB64" s="4">
        <v>2674.2236666666599</v>
      </c>
      <c r="CC64" s="4">
        <v>3.42043046777348</v>
      </c>
      <c r="CD64" s="4">
        <v>38.511789999999998</v>
      </c>
      <c r="CE64" s="4">
        <v>23.460652028969399</v>
      </c>
      <c r="CF64" s="4">
        <v>6.1633916666666604</v>
      </c>
      <c r="CG64" s="4">
        <v>56.586896666666597</v>
      </c>
      <c r="CH64" s="4">
        <v>1.75271584647713</v>
      </c>
      <c r="CI64" s="4">
        <v>502.96687777777697</v>
      </c>
      <c r="CJ64" s="4">
        <v>2.6940187601252399</v>
      </c>
      <c r="CK64" s="4">
        <v>0.18529089999999901</v>
      </c>
      <c r="CL64" s="4">
        <v>0.51971843918586402</v>
      </c>
      <c r="CM64" s="4">
        <v>0.430858310202265</v>
      </c>
      <c r="CN64" s="4">
        <v>0.49044092407003198</v>
      </c>
      <c r="CO64" s="4">
        <v>0.503443999999999</v>
      </c>
      <c r="CP64" s="4">
        <v>0.485352533333333</v>
      </c>
      <c r="CQ64" s="4">
        <v>2.2099986666666598</v>
      </c>
      <c r="CR64" s="4">
        <v>1.8061753333333299</v>
      </c>
      <c r="CS64" s="4">
        <v>1.16237566666666</v>
      </c>
      <c r="CT64" s="4">
        <v>1</v>
      </c>
      <c r="CU64" s="4">
        <v>1</v>
      </c>
      <c r="CV64" s="4">
        <v>1</v>
      </c>
      <c r="CW64" s="4">
        <v>1</v>
      </c>
      <c r="CX64" s="4">
        <v>0</v>
      </c>
      <c r="CY64" s="4">
        <v>0</v>
      </c>
      <c r="CZ64" s="4">
        <v>255</v>
      </c>
      <c r="DA64" s="4">
        <v>3.9215686274508901E-3</v>
      </c>
      <c r="DB64" s="4">
        <v>3.90625E-3</v>
      </c>
      <c r="DC64" s="4">
        <v>7.8125E-3</v>
      </c>
      <c r="DD64" s="4">
        <v>2.4413874771000001E-4</v>
      </c>
      <c r="DE64" s="4">
        <v>6.2255380666051699E-2</v>
      </c>
      <c r="DF64" s="4">
        <v>1266770</v>
      </c>
      <c r="DG64" s="4">
        <v>1266640</v>
      </c>
      <c r="DH64" s="4">
        <v>1266749</v>
      </c>
      <c r="DI64" s="4">
        <v>1266510</v>
      </c>
      <c r="DJ64" s="4">
        <v>1266510</v>
      </c>
      <c r="DK64" s="4">
        <v>1266746.66666666</v>
      </c>
      <c r="DL64" s="4">
        <v>11.3338443333333</v>
      </c>
      <c r="DM64" s="4">
        <v>71.089413333333297</v>
      </c>
      <c r="DN64" s="4">
        <v>30.681429999999999</v>
      </c>
      <c r="DO64" s="4">
        <v>0</v>
      </c>
      <c r="DP64" s="4">
        <v>0</v>
      </c>
      <c r="DQ64" s="4">
        <v>27.106455333333301</v>
      </c>
      <c r="DR64" s="4">
        <v>1266760</v>
      </c>
      <c r="DS64" s="4">
        <v>1266570</v>
      </c>
      <c r="DT64" s="4">
        <v>1266713.33333333</v>
      </c>
      <c r="DU64" s="4">
        <v>1266510</v>
      </c>
      <c r="DV64" s="4">
        <v>1266510</v>
      </c>
      <c r="DW64" s="4">
        <v>1266719.33333333</v>
      </c>
      <c r="DX64" s="6">
        <v>1.5740719999999999E-16</v>
      </c>
      <c r="DY64" s="6">
        <v>-1.5740719999999999E-16</v>
      </c>
      <c r="DZ64" s="6">
        <v>-2.3321956666666598E-16</v>
      </c>
      <c r="EA64" s="6">
        <v>-5.4572779999999997E-17</v>
      </c>
      <c r="EB64" s="4">
        <v>0</v>
      </c>
      <c r="EC64" s="4">
        <v>0</v>
      </c>
      <c r="ED64" s="6">
        <v>2.0609961333333299E-16</v>
      </c>
    </row>
    <row r="65" spans="1:134" x14ac:dyDescent="0.3">
      <c r="A65" s="4">
        <v>10</v>
      </c>
      <c r="B65" s="4">
        <v>1</v>
      </c>
      <c r="C65" s="4">
        <v>8056</v>
      </c>
      <c r="D65" s="4">
        <v>246</v>
      </c>
      <c r="E65" s="4">
        <v>1</v>
      </c>
      <c r="F65" s="4">
        <v>2</v>
      </c>
      <c r="G65" s="4">
        <v>6</v>
      </c>
      <c r="H65" s="4">
        <v>6</v>
      </c>
      <c r="I65" s="4">
        <v>0</v>
      </c>
      <c r="J65" s="4">
        <v>0</v>
      </c>
      <c r="K65" s="4">
        <v>1</v>
      </c>
      <c r="L65" s="4">
        <v>6</v>
      </c>
      <c r="M65" s="4">
        <v>14</v>
      </c>
      <c r="N65" s="4">
        <v>4</v>
      </c>
      <c r="O65" s="4">
        <v>0</v>
      </c>
      <c r="P65" s="4">
        <v>-1</v>
      </c>
      <c r="Q65" s="4">
        <v>4</v>
      </c>
      <c r="R65" s="4">
        <v>-2.5</v>
      </c>
      <c r="S65" s="4">
        <v>0</v>
      </c>
      <c r="T65" s="4">
        <v>0.9</v>
      </c>
      <c r="U65" s="4">
        <v>1.0037477798724601</v>
      </c>
      <c r="V65" s="4">
        <v>0.23583748164832599</v>
      </c>
      <c r="W65" s="4">
        <v>1.77515738561971</v>
      </c>
      <c r="X65" s="4">
        <v>0.32404729645135599</v>
      </c>
      <c r="Y65" s="4">
        <v>0.32498336395167099</v>
      </c>
      <c r="Z65" s="4">
        <v>1.5393199039713801</v>
      </c>
      <c r="AA65" s="4">
        <v>1.0036657643379401</v>
      </c>
      <c r="AB65" s="4">
        <v>0.14567633427365401</v>
      </c>
      <c r="AC65" s="4">
        <v>1.8461687939957601</v>
      </c>
      <c r="AD65" s="4">
        <v>0.36149818254635002</v>
      </c>
      <c r="AE65" s="4">
        <v>0.36247837721863801</v>
      </c>
      <c r="AF65" s="4">
        <v>1.7004924597221101</v>
      </c>
      <c r="AG65" s="4">
        <v>5.8593799999999002E-3</v>
      </c>
      <c r="AH65" s="4">
        <v>-2.23214833565837</v>
      </c>
      <c r="AI65" s="4">
        <v>1.9531199999999901E-3</v>
      </c>
      <c r="AJ65" s="4">
        <v>4.8828099999998903E-3</v>
      </c>
      <c r="AK65" s="4">
        <v>0</v>
      </c>
      <c r="AL65" s="4">
        <v>0</v>
      </c>
      <c r="AM65" s="4">
        <v>4.8828099999998903E-3</v>
      </c>
      <c r="AN65" s="4">
        <v>2.9296899999999799E-2</v>
      </c>
      <c r="AO65" s="4">
        <v>9.7655999999999004E-3</v>
      </c>
      <c r="AP65" s="4">
        <v>2.4414049999999899E-2</v>
      </c>
      <c r="AQ65" s="4">
        <v>0</v>
      </c>
      <c r="AR65" s="4">
        <v>0</v>
      </c>
      <c r="AS65" s="4">
        <v>2.4414049999999899E-2</v>
      </c>
      <c r="AT65" s="4">
        <v>58.593800000000002</v>
      </c>
      <c r="AU65" s="4">
        <v>19.531199999999998</v>
      </c>
      <c r="AV65" s="4">
        <v>48.8280999999999</v>
      </c>
      <c r="AW65" s="4">
        <v>0</v>
      </c>
      <c r="AX65" s="4">
        <v>0</v>
      </c>
      <c r="AY65" s="4">
        <v>48.8280999999999</v>
      </c>
      <c r="AZ65" s="4">
        <v>1266510</v>
      </c>
      <c r="BA65" s="4">
        <v>23.8248</v>
      </c>
      <c r="BB65" s="4">
        <v>23.8248</v>
      </c>
      <c r="BC65" s="4">
        <v>1.37688004014461</v>
      </c>
      <c r="BD65" s="6">
        <v>1.8811379302176798E-5</v>
      </c>
      <c r="BE65" s="6">
        <v>1.8811379302176798E-5</v>
      </c>
      <c r="BF65" s="4">
        <v>-4.72572858306025</v>
      </c>
      <c r="BG65" s="6">
        <v>1.880882E-5</v>
      </c>
      <c r="BH65" s="4">
        <v>-4.7257876604601696</v>
      </c>
      <c r="BI65" s="6">
        <v>1.8809209999999898E-5</v>
      </c>
      <c r="BJ65" s="4">
        <v>-7.2539829999999998</v>
      </c>
      <c r="BK65" s="4">
        <v>-7.55881299999999</v>
      </c>
      <c r="BL65" s="6">
        <v>-5.7275370901137704E-6</v>
      </c>
      <c r="BM65" s="6">
        <v>-5.9682221222098502E-6</v>
      </c>
      <c r="BN65" s="6">
        <v>-5.7267590000000003E-6</v>
      </c>
      <c r="BO65" s="6">
        <v>-5.9675339999999997E-6</v>
      </c>
      <c r="BP65" s="4">
        <v>0</v>
      </c>
      <c r="BQ65" s="4">
        <v>-0.304544599999999</v>
      </c>
      <c r="BR65" s="4">
        <v>-0.31733909999999899</v>
      </c>
      <c r="BS65" s="4">
        <v>1.00007106142075</v>
      </c>
      <c r="BT65" s="6">
        <v>5.38660808047311E-5</v>
      </c>
      <c r="BU65" s="6">
        <v>5.3859500000000002E-5</v>
      </c>
      <c r="BV65" s="4">
        <v>1.0000473742805001</v>
      </c>
      <c r="BW65" s="6">
        <v>5.3803799417296303E-5</v>
      </c>
      <c r="BX65" s="7">
        <v>5.3798280000000002E-5</v>
      </c>
      <c r="BY65" s="4">
        <v>10.55762</v>
      </c>
      <c r="BZ65" s="4">
        <v>309.75</v>
      </c>
      <c r="CA65" s="4">
        <v>2.4910094528256499</v>
      </c>
      <c r="CB65" s="4">
        <v>1548.74999999999</v>
      </c>
      <c r="CC65" s="4">
        <v>3.18997945716167</v>
      </c>
      <c r="CD65" s="4">
        <v>20.698429999999998</v>
      </c>
      <c r="CE65" s="4">
        <v>13.0091650294451</v>
      </c>
      <c r="CF65" s="4">
        <v>6.1171160000000002</v>
      </c>
      <c r="CG65" s="4">
        <v>56.629300000000001</v>
      </c>
      <c r="CH65" s="4">
        <v>1.7530411839240501</v>
      </c>
      <c r="CI65" s="4">
        <v>283.14649999999898</v>
      </c>
      <c r="CJ65" s="4">
        <v>2.4520111882600699</v>
      </c>
      <c r="CK65" s="4">
        <v>0.18213269999999901</v>
      </c>
      <c r="CL65" s="4">
        <v>0.50689003243569297</v>
      </c>
      <c r="CM65" s="4">
        <v>0.42956494476413998</v>
      </c>
      <c r="CN65" s="4">
        <v>0.49081636660248901</v>
      </c>
      <c r="CO65" s="4">
        <v>0.28236089999999903</v>
      </c>
      <c r="CP65" s="4">
        <v>0.26996749999999903</v>
      </c>
      <c r="CQ65" s="4">
        <v>1.23714399999999</v>
      </c>
      <c r="CR65" s="4">
        <v>1.4436610000000001</v>
      </c>
      <c r="CS65" s="4">
        <v>1.23714399999999</v>
      </c>
      <c r="CT65" s="4">
        <v>1</v>
      </c>
      <c r="CU65" s="4">
        <v>1</v>
      </c>
      <c r="CV65" s="4">
        <v>1</v>
      </c>
      <c r="CW65" s="4">
        <v>1</v>
      </c>
      <c r="CX65" s="4">
        <v>0</v>
      </c>
      <c r="CY65" s="4">
        <v>0</v>
      </c>
      <c r="CZ65" s="4">
        <v>255</v>
      </c>
      <c r="DA65" s="4">
        <v>3.9215686274508901E-3</v>
      </c>
      <c r="DB65" s="4">
        <v>3.90625E-3</v>
      </c>
      <c r="DC65" s="4">
        <v>7.8125E-3</v>
      </c>
      <c r="DD65" s="4">
        <v>2.44138747709999E-4</v>
      </c>
      <c r="DE65" s="4">
        <v>6.2255380666051699E-2</v>
      </c>
      <c r="DF65" s="4">
        <v>1266667</v>
      </c>
      <c r="DG65" s="4">
        <v>1266640</v>
      </c>
      <c r="DH65" s="4">
        <v>1266748</v>
      </c>
      <c r="DI65" s="4">
        <v>1266510</v>
      </c>
      <c r="DJ65" s="4">
        <v>1266510</v>
      </c>
      <c r="DK65" s="4">
        <v>1266748</v>
      </c>
      <c r="DL65" s="4">
        <v>68.22193</v>
      </c>
      <c r="DM65" s="4">
        <v>71.670310000000001</v>
      </c>
      <c r="DN65" s="4">
        <v>27.917750000000002</v>
      </c>
      <c r="DO65" s="4">
        <v>0</v>
      </c>
      <c r="DP65" s="4">
        <v>0</v>
      </c>
      <c r="DQ65" s="4">
        <v>27.917750000000002</v>
      </c>
      <c r="DR65" s="4">
        <v>1266600</v>
      </c>
      <c r="DS65" s="4">
        <v>1266570</v>
      </c>
      <c r="DT65" s="4">
        <v>1266720</v>
      </c>
      <c r="DU65" s="4">
        <v>1266510</v>
      </c>
      <c r="DV65" s="4">
        <v>1266510</v>
      </c>
      <c r="DW65" s="4">
        <v>1266720</v>
      </c>
      <c r="DX65" s="6">
        <v>-2.8333419999999999E-16</v>
      </c>
      <c r="DY65" s="6">
        <v>2.8333419999999999E-16</v>
      </c>
      <c r="DZ65" s="6">
        <v>-8.5803731000000003E-16</v>
      </c>
      <c r="EA65" s="6">
        <v>-5.4298499999999999E-16</v>
      </c>
      <c r="EB65" s="4">
        <v>0</v>
      </c>
      <c r="EC65" s="4">
        <v>0</v>
      </c>
      <c r="ED65" s="6">
        <v>-5.4298499999999999E-16</v>
      </c>
    </row>
    <row r="66" spans="1:134" x14ac:dyDescent="0.3">
      <c r="A66" s="4">
        <v>10</v>
      </c>
      <c r="B66" s="4">
        <v>1</v>
      </c>
      <c r="C66" s="4">
        <v>8056</v>
      </c>
      <c r="D66" s="4">
        <v>414</v>
      </c>
      <c r="E66" s="4">
        <v>2</v>
      </c>
      <c r="F66" s="4">
        <v>3</v>
      </c>
      <c r="G66" s="4">
        <v>6</v>
      </c>
      <c r="H66" s="4">
        <v>6</v>
      </c>
      <c r="I66" s="4">
        <v>0</v>
      </c>
      <c r="J66" s="4">
        <v>0</v>
      </c>
      <c r="K66" s="4">
        <v>1</v>
      </c>
      <c r="L66" s="4">
        <v>6</v>
      </c>
      <c r="M66" s="4">
        <v>14</v>
      </c>
      <c r="N66" s="4">
        <v>4</v>
      </c>
      <c r="O66" s="4">
        <v>0</v>
      </c>
      <c r="P66" s="4">
        <v>-1</v>
      </c>
      <c r="Q66" s="4">
        <v>4</v>
      </c>
      <c r="R66" s="4">
        <v>-2.5</v>
      </c>
      <c r="S66" s="4">
        <v>0</v>
      </c>
      <c r="T66" s="4">
        <v>0.9</v>
      </c>
      <c r="U66" s="4">
        <v>1.0037477798724601</v>
      </c>
      <c r="V66" s="4">
        <v>0.23583748164832599</v>
      </c>
      <c r="W66" s="4">
        <v>1.77515738561971</v>
      </c>
      <c r="X66" s="4">
        <v>0.32404729645135599</v>
      </c>
      <c r="Y66" s="4">
        <v>0.32498336395167099</v>
      </c>
      <c r="Z66" s="4">
        <v>1.5393199039713801</v>
      </c>
      <c r="AA66" s="4">
        <v>1.0036657643379401</v>
      </c>
      <c r="AB66" s="4">
        <v>0.14567633427365401</v>
      </c>
      <c r="AC66" s="4">
        <v>1.8461687939957601</v>
      </c>
      <c r="AD66" s="4">
        <v>0.36149818254635002</v>
      </c>
      <c r="AE66" s="4">
        <v>0.36247837721863801</v>
      </c>
      <c r="AF66" s="4">
        <v>1.7004924597221101</v>
      </c>
      <c r="AG66" s="4">
        <v>7.8125E-3</v>
      </c>
      <c r="AH66" s="4">
        <v>-2.1072099696478599</v>
      </c>
      <c r="AI66" s="4">
        <v>1.9531199999999901E-3</v>
      </c>
      <c r="AJ66" s="4">
        <v>4.8828099999998903E-3</v>
      </c>
      <c r="AK66" s="4">
        <v>0</v>
      </c>
      <c r="AL66" s="4">
        <v>0</v>
      </c>
      <c r="AM66" s="4">
        <v>5.8593799999999002E-3</v>
      </c>
      <c r="AN66" s="4">
        <v>2.6041666666666501E-2</v>
      </c>
      <c r="AO66" s="4">
        <v>6.5103999999998998E-3</v>
      </c>
      <c r="AP66" s="4">
        <v>1.6276033333333301E-2</v>
      </c>
      <c r="AQ66" s="4">
        <v>0</v>
      </c>
      <c r="AR66" s="4">
        <v>0</v>
      </c>
      <c r="AS66" s="4">
        <v>1.9531266666666599E-2</v>
      </c>
      <c r="AT66" s="4">
        <v>78.125</v>
      </c>
      <c r="AU66" s="4">
        <v>19.531199999999998</v>
      </c>
      <c r="AV66" s="4">
        <v>48.8280999999999</v>
      </c>
      <c r="AW66" s="4">
        <v>0</v>
      </c>
      <c r="AX66" s="4">
        <v>0</v>
      </c>
      <c r="AY66" s="4">
        <v>58.593800000000002</v>
      </c>
      <c r="AZ66" s="4">
        <v>1266510</v>
      </c>
      <c r="BA66" s="4">
        <v>36.258699999999997</v>
      </c>
      <c r="BB66" s="4">
        <v>36.258699999999997</v>
      </c>
      <c r="BC66" s="4">
        <v>1.5592649620049801</v>
      </c>
      <c r="BD66" s="6">
        <v>2.8628830407971499E-5</v>
      </c>
      <c r="BE66" s="6">
        <v>2.8628830407971499E-5</v>
      </c>
      <c r="BF66" s="4">
        <v>-4.5433436611998799</v>
      </c>
      <c r="BG66" s="6">
        <v>2.8627829999999999E-5</v>
      </c>
      <c r="BH66" s="4">
        <v>-4.5433588327827001</v>
      </c>
      <c r="BI66" s="6">
        <v>2.8626659999999999E-5</v>
      </c>
      <c r="BJ66" s="4">
        <v>-5.2056259999999996</v>
      </c>
      <c r="BK66" s="4">
        <v>-1.504632</v>
      </c>
      <c r="BL66" s="6">
        <v>-4.1102131053051204E-6</v>
      </c>
      <c r="BM66" s="6">
        <v>-1.1880143070327101E-6</v>
      </c>
      <c r="BN66" s="6">
        <v>-4.1100679999999998E-6</v>
      </c>
      <c r="BO66" s="6">
        <v>-1.1879239E-6</v>
      </c>
      <c r="BP66" s="4">
        <v>0</v>
      </c>
      <c r="BQ66" s="4">
        <v>-0.143565199999999</v>
      </c>
      <c r="BR66" s="4">
        <v>-4.1424179999999901E-2</v>
      </c>
      <c r="BS66" s="4">
        <v>1.00000789571341</v>
      </c>
      <c r="BT66" s="6">
        <v>6.0188754924951203E-7</v>
      </c>
      <c r="BU66" s="6">
        <v>6.0188089999999997E-7</v>
      </c>
      <c r="BV66" s="4">
        <v>1.0000157914268299</v>
      </c>
      <c r="BW66" s="6">
        <v>2.9554460683295001E-5</v>
      </c>
      <c r="BX66" s="7">
        <v>2.9553029999999998E-5</v>
      </c>
      <c r="BY66" s="4">
        <v>10.594250000000001</v>
      </c>
      <c r="BZ66" s="4">
        <v>314.57060000000001</v>
      </c>
      <c r="CA66" s="4">
        <v>2.4977158004089901</v>
      </c>
      <c r="CB66" s="4">
        <v>1048.56866666666</v>
      </c>
      <c r="CC66" s="4">
        <v>3.02059454568932</v>
      </c>
      <c r="CD66" s="4">
        <v>16.701899999999998</v>
      </c>
      <c r="CE66" s="4">
        <v>8.6809157159483803</v>
      </c>
      <c r="CF66" s="4">
        <v>6.1113999999999997</v>
      </c>
      <c r="CG66" s="4">
        <v>56.59686</v>
      </c>
      <c r="CH66" s="4">
        <v>1.75279232912308</v>
      </c>
      <c r="CI66" s="4">
        <v>188.65619999999899</v>
      </c>
      <c r="CJ66" s="4">
        <v>2.2756710744034199</v>
      </c>
      <c r="CK66" s="4">
        <v>0.18082579999999901</v>
      </c>
      <c r="CL66" s="4">
        <v>0.49958662108896001</v>
      </c>
      <c r="CM66" s="4">
        <v>0.429407779909457</v>
      </c>
      <c r="CN66" s="4">
        <v>0.49098528653705098</v>
      </c>
      <c r="CO66" s="4">
        <v>0.188048099999999</v>
      </c>
      <c r="CP66" s="4">
        <v>0.179201099999999</v>
      </c>
      <c r="CQ66" s="4">
        <v>0.81990629999999898</v>
      </c>
      <c r="CR66" s="4">
        <v>1.0388219999999999</v>
      </c>
      <c r="CS66" s="4">
        <v>0.95847309999999997</v>
      </c>
      <c r="CT66" s="4">
        <v>1</v>
      </c>
      <c r="CU66" s="4">
        <v>1</v>
      </c>
      <c r="CV66" s="4">
        <v>1</v>
      </c>
      <c r="CW66" s="4">
        <v>1</v>
      </c>
      <c r="CX66" s="4">
        <v>0</v>
      </c>
      <c r="CY66" s="4">
        <v>0</v>
      </c>
      <c r="CZ66" s="4">
        <v>255</v>
      </c>
      <c r="DA66" s="4">
        <v>3.9215686274508901E-3</v>
      </c>
      <c r="DB66" s="4">
        <v>3.90625E-3</v>
      </c>
      <c r="DC66" s="4">
        <v>7.8125E-3</v>
      </c>
      <c r="DD66" s="4">
        <v>2.44138747709999E-4</v>
      </c>
      <c r="DE66" s="4">
        <v>6.2255380666051699E-2</v>
      </c>
      <c r="DF66" s="4">
        <v>1266520</v>
      </c>
      <c r="DG66" s="4">
        <v>1266640</v>
      </c>
      <c r="DH66" s="4">
        <v>1266740</v>
      </c>
      <c r="DI66" s="4">
        <v>1266510</v>
      </c>
      <c r="DJ66" s="4">
        <v>1266510</v>
      </c>
      <c r="DK66" s="4">
        <v>1266660</v>
      </c>
      <c r="DL66" s="4">
        <v>0.76229659999999899</v>
      </c>
      <c r="DM66" s="4">
        <v>71.909369999999996</v>
      </c>
      <c r="DN66" s="4">
        <v>25.582159999999998</v>
      </c>
      <c r="DO66" s="4">
        <v>0</v>
      </c>
      <c r="DP66" s="4">
        <v>0</v>
      </c>
      <c r="DQ66" s="4">
        <v>63.884429999999902</v>
      </c>
      <c r="DR66" s="4">
        <v>1266520</v>
      </c>
      <c r="DS66" s="4">
        <v>1266570</v>
      </c>
      <c r="DT66" s="4">
        <v>1266710</v>
      </c>
      <c r="DU66" s="4">
        <v>1266510</v>
      </c>
      <c r="DV66" s="4">
        <v>1266510</v>
      </c>
      <c r="DW66" s="4">
        <v>1266600</v>
      </c>
      <c r="DX66" s="6">
        <v>-2.4490031E-15</v>
      </c>
      <c r="DY66" s="6">
        <v>2.4490031E-15</v>
      </c>
      <c r="DZ66" s="6">
        <v>3.559653E-16</v>
      </c>
      <c r="EA66" s="6">
        <v>-1.720851E-15</v>
      </c>
      <c r="EB66" s="4">
        <v>0</v>
      </c>
      <c r="EC66" s="4">
        <v>0</v>
      </c>
      <c r="ED66" s="6">
        <v>-1.2506266540000001E-15</v>
      </c>
    </row>
    <row r="67" spans="1:134" x14ac:dyDescent="0.3">
      <c r="A67" s="4">
        <v>10</v>
      </c>
      <c r="B67" s="4">
        <v>1</v>
      </c>
      <c r="C67" s="4">
        <v>8056</v>
      </c>
      <c r="D67" s="4">
        <v>582</v>
      </c>
      <c r="E67" s="4">
        <v>3</v>
      </c>
      <c r="F67" s="4">
        <v>4</v>
      </c>
      <c r="G67" s="4">
        <v>6</v>
      </c>
      <c r="H67" s="4">
        <v>6</v>
      </c>
      <c r="I67" s="4">
        <v>0</v>
      </c>
      <c r="J67" s="4">
        <v>0</v>
      </c>
      <c r="K67" s="4">
        <v>1</v>
      </c>
      <c r="L67" s="4">
        <v>6</v>
      </c>
      <c r="M67" s="4">
        <v>14</v>
      </c>
      <c r="N67" s="4">
        <v>4</v>
      </c>
      <c r="O67" s="4">
        <v>0</v>
      </c>
      <c r="P67" s="4">
        <v>-1</v>
      </c>
      <c r="Q67" s="4">
        <v>4</v>
      </c>
      <c r="R67" s="4">
        <v>-2.5</v>
      </c>
      <c r="S67" s="4">
        <v>0</v>
      </c>
      <c r="T67" s="4">
        <v>0.9</v>
      </c>
      <c r="U67" s="4">
        <v>1.0037477798724601</v>
      </c>
      <c r="V67" s="4">
        <v>0.23583748164832599</v>
      </c>
      <c r="W67" s="4">
        <v>1.77515738561971</v>
      </c>
      <c r="X67" s="4">
        <v>0.32404729645135599</v>
      </c>
      <c r="Y67" s="4">
        <v>0.32498336395167099</v>
      </c>
      <c r="Z67" s="4">
        <v>1.5393199039713801</v>
      </c>
      <c r="AA67" s="4">
        <v>1.0036657643379401</v>
      </c>
      <c r="AB67" s="4">
        <v>0.14567633427365401</v>
      </c>
      <c r="AC67" s="4">
        <v>1.8461687939957601</v>
      </c>
      <c r="AD67" s="4">
        <v>0.36149818254635002</v>
      </c>
      <c r="AE67" s="4">
        <v>0.36247837721863801</v>
      </c>
      <c r="AF67" s="4">
        <v>1.7004924597221101</v>
      </c>
      <c r="AG67" s="4">
        <v>1.1718799999999901E-2</v>
      </c>
      <c r="AH67" s="4">
        <v>-1.93111685760635</v>
      </c>
      <c r="AI67" s="4">
        <v>1.9531199999999901E-3</v>
      </c>
      <c r="AJ67" s="4">
        <v>4.8828099999998903E-3</v>
      </c>
      <c r="AK67" s="4">
        <v>0</v>
      </c>
      <c r="AL67" s="4">
        <v>0</v>
      </c>
      <c r="AM67" s="4">
        <v>6.8359400000000004E-3</v>
      </c>
      <c r="AN67" s="4">
        <v>2.92969999999999E-2</v>
      </c>
      <c r="AO67" s="4">
        <v>4.8827999999998999E-3</v>
      </c>
      <c r="AP67" s="4">
        <v>1.2207024999999899E-2</v>
      </c>
      <c r="AQ67" s="4">
        <v>0</v>
      </c>
      <c r="AR67" s="4">
        <v>0</v>
      </c>
      <c r="AS67" s="4">
        <v>1.70898499999999E-2</v>
      </c>
      <c r="AT67" s="4">
        <v>117.18799999999899</v>
      </c>
      <c r="AU67" s="4">
        <v>19.531199999999998</v>
      </c>
      <c r="AV67" s="4">
        <v>48.8280999999999</v>
      </c>
      <c r="AW67" s="4">
        <v>0</v>
      </c>
      <c r="AX67" s="4">
        <v>0</v>
      </c>
      <c r="AY67" s="4">
        <v>68.359399999999994</v>
      </c>
      <c r="AZ67" s="4">
        <v>1266510</v>
      </c>
      <c r="BA67" s="4">
        <v>49.193179999999998</v>
      </c>
      <c r="BB67" s="4">
        <v>49.193179999999998</v>
      </c>
      <c r="BC67" s="4">
        <v>1.69175816739721</v>
      </c>
      <c r="BD67" s="6">
        <v>3.88415251360036E-5</v>
      </c>
      <c r="BE67" s="6">
        <v>3.88415251360036E-5</v>
      </c>
      <c r="BF67" s="4">
        <v>-4.4108504558076502</v>
      </c>
      <c r="BG67" s="6">
        <v>3.8832199999999997E-5</v>
      </c>
      <c r="BH67" s="4">
        <v>-4.4109547254980699</v>
      </c>
      <c r="BI67" s="6">
        <v>3.8832199999999997E-5</v>
      </c>
      <c r="BJ67" s="4">
        <v>-4.3283039999999904</v>
      </c>
      <c r="BK67" s="4">
        <v>-4.3284479999999999</v>
      </c>
      <c r="BL67" s="6">
        <v>-3.4175047966458998E-6</v>
      </c>
      <c r="BM67" s="6">
        <v>-3.4176184949190999E-6</v>
      </c>
      <c r="BN67" s="6">
        <v>-3.4166809999999999E-6</v>
      </c>
      <c r="BO67" s="6">
        <v>-3.4168009999999901E-6</v>
      </c>
      <c r="BP67" s="6">
        <v>6.10178E-9</v>
      </c>
      <c r="BQ67" s="4">
        <v>-8.7984339999999897E-2</v>
      </c>
      <c r="BR67" s="4">
        <v>-8.7987319999999897E-2</v>
      </c>
      <c r="BS67" s="4">
        <v>1.0002052885488399</v>
      </c>
      <c r="BT67" s="6">
        <v>2.1135166717988802E-6</v>
      </c>
      <c r="BU67" s="6">
        <v>2.1130840000000001E-6</v>
      </c>
      <c r="BV67" s="4">
        <v>1.0002052885488399</v>
      </c>
      <c r="BW67" s="6">
        <v>2.1135166717988802E-6</v>
      </c>
      <c r="BX67" s="7">
        <v>2.1130849999999999E-6</v>
      </c>
      <c r="BY67" s="4">
        <v>10.61243</v>
      </c>
      <c r="BZ67" s="4">
        <v>317.14589999999998</v>
      </c>
      <c r="CA67" s="4">
        <v>2.5012565101727402</v>
      </c>
      <c r="CB67" s="4">
        <v>792.86474999999996</v>
      </c>
      <c r="CC67" s="4">
        <v>2.8991965188447701</v>
      </c>
      <c r="CD67" s="4">
        <v>16.668689999999899</v>
      </c>
      <c r="CE67" s="4">
        <v>6.4507583779155597</v>
      </c>
      <c r="CF67" s="4">
        <v>6.1085479999999999</v>
      </c>
      <c r="CG67" s="4">
        <v>56.551909999999999</v>
      </c>
      <c r="CH67" s="4">
        <v>1.7524472710649901</v>
      </c>
      <c r="CI67" s="4">
        <v>141.379774999999</v>
      </c>
      <c r="CJ67" s="4">
        <v>2.1503872797370298</v>
      </c>
      <c r="CK67" s="4">
        <v>0.18017829999999899</v>
      </c>
      <c r="CL67" s="4">
        <v>0.49575832166240302</v>
      </c>
      <c r="CM67" s="4">
        <v>0.429548564372913</v>
      </c>
      <c r="CN67" s="4">
        <v>0.49106999644557398</v>
      </c>
      <c r="CO67" s="4">
        <v>0.140963799999999</v>
      </c>
      <c r="CP67" s="4">
        <v>0.13411139999999899</v>
      </c>
      <c r="CQ67" s="4">
        <v>0.61255159999999897</v>
      </c>
      <c r="CR67" s="4">
        <v>1.234856</v>
      </c>
      <c r="CS67" s="4">
        <v>0.77050799999999997</v>
      </c>
      <c r="CT67" s="4">
        <v>1</v>
      </c>
      <c r="CU67" s="4">
        <v>1</v>
      </c>
      <c r="CV67" s="4">
        <v>1</v>
      </c>
      <c r="CW67" s="4">
        <v>1</v>
      </c>
      <c r="CX67" s="4">
        <v>0</v>
      </c>
      <c r="CY67" s="4">
        <v>0</v>
      </c>
      <c r="CZ67" s="4">
        <v>255</v>
      </c>
      <c r="DA67" s="4">
        <v>3.9215686274508901E-3</v>
      </c>
      <c r="DB67" s="4">
        <v>3.90625E-3</v>
      </c>
      <c r="DC67" s="4">
        <v>7.8125E-3</v>
      </c>
      <c r="DD67" s="4">
        <v>2.44138747709999E-4</v>
      </c>
      <c r="DE67" s="4">
        <v>6.2255380666051699E-2</v>
      </c>
      <c r="DF67" s="4">
        <v>1266770</v>
      </c>
      <c r="DG67" s="4">
        <v>1266640</v>
      </c>
      <c r="DH67" s="4">
        <v>1266740</v>
      </c>
      <c r="DI67" s="4">
        <v>1266510</v>
      </c>
      <c r="DJ67" s="4">
        <v>1266510</v>
      </c>
      <c r="DK67" s="4">
        <v>1266570</v>
      </c>
      <c r="DL67" s="4">
        <v>2.6767899999999898</v>
      </c>
      <c r="DM67" s="4">
        <v>72.029019999999903</v>
      </c>
      <c r="DN67" s="4">
        <v>24.39875</v>
      </c>
      <c r="DO67" s="4">
        <v>0</v>
      </c>
      <c r="DP67" s="4">
        <v>0</v>
      </c>
      <c r="DQ67" s="4">
        <v>34.727829999999997</v>
      </c>
      <c r="DR67" s="4">
        <v>1266770</v>
      </c>
      <c r="DS67" s="4">
        <v>1266570</v>
      </c>
      <c r="DT67" s="4">
        <v>1266710</v>
      </c>
      <c r="DU67" s="4">
        <v>1266510</v>
      </c>
      <c r="DV67" s="4">
        <v>1266510</v>
      </c>
      <c r="DW67" s="4">
        <v>1266530</v>
      </c>
      <c r="DX67" s="6">
        <v>2.5603656999999998E-15</v>
      </c>
      <c r="DY67" s="6">
        <v>-2.5603656999999998E-15</v>
      </c>
      <c r="DZ67" s="6">
        <v>-4.1616029999999999E-16</v>
      </c>
      <c r="EA67" s="6">
        <v>3.3758545000000002E-15</v>
      </c>
      <c r="EB67" s="4">
        <v>0</v>
      </c>
      <c r="EC67" s="4">
        <v>0</v>
      </c>
      <c r="ED67" s="6">
        <v>2.7516499999999902E-16</v>
      </c>
    </row>
    <row r="68" spans="1:134" x14ac:dyDescent="0.3">
      <c r="A68" s="4">
        <v>10</v>
      </c>
      <c r="B68" s="4">
        <v>1</v>
      </c>
      <c r="C68" s="4">
        <v>8056</v>
      </c>
      <c r="D68" s="4">
        <v>750</v>
      </c>
      <c r="E68" s="4">
        <v>4</v>
      </c>
      <c r="F68" s="4">
        <v>6</v>
      </c>
      <c r="G68" s="4">
        <v>6</v>
      </c>
      <c r="H68" s="4">
        <v>6</v>
      </c>
      <c r="I68" s="4">
        <v>0</v>
      </c>
      <c r="J68" s="4">
        <v>0</v>
      </c>
      <c r="K68" s="4">
        <v>1</v>
      </c>
      <c r="L68" s="4">
        <v>6</v>
      </c>
      <c r="M68" s="4">
        <v>14</v>
      </c>
      <c r="N68" s="4">
        <v>4</v>
      </c>
      <c r="O68" s="4">
        <v>0</v>
      </c>
      <c r="P68" s="4">
        <v>-1</v>
      </c>
      <c r="Q68" s="4">
        <v>4</v>
      </c>
      <c r="R68" s="4">
        <v>-2.5</v>
      </c>
      <c r="S68" s="4">
        <v>0</v>
      </c>
      <c r="T68" s="4">
        <v>0.9</v>
      </c>
      <c r="U68" s="4">
        <v>1.0037477798724601</v>
      </c>
      <c r="V68" s="4">
        <v>0.23583748164832599</v>
      </c>
      <c r="W68" s="4">
        <v>1.77515738561971</v>
      </c>
      <c r="X68" s="4">
        <v>0.32404729645135599</v>
      </c>
      <c r="Y68" s="4">
        <v>0.32498336395167099</v>
      </c>
      <c r="Z68" s="4">
        <v>1.5393199039713801</v>
      </c>
      <c r="AA68" s="4">
        <v>1.0036657643379401</v>
      </c>
      <c r="AB68" s="4">
        <v>0.14567633427365401</v>
      </c>
      <c r="AC68" s="4">
        <v>1.8461687939957601</v>
      </c>
      <c r="AD68" s="4">
        <v>0.36149818254635002</v>
      </c>
      <c r="AE68" s="4">
        <v>0.36247837721863801</v>
      </c>
      <c r="AF68" s="4">
        <v>1.7004924597221101</v>
      </c>
      <c r="AG68" s="4">
        <v>1.8066399999999899E-2</v>
      </c>
      <c r="AH68" s="4">
        <v>-1.74328706615497</v>
      </c>
      <c r="AI68" s="4">
        <v>1.9531199999999901E-3</v>
      </c>
      <c r="AJ68" s="4">
        <v>4.8828099999998903E-3</v>
      </c>
      <c r="AK68" s="4">
        <v>0</v>
      </c>
      <c r="AL68" s="4">
        <v>0</v>
      </c>
      <c r="AM68" s="4">
        <v>9.7656199999999003E-3</v>
      </c>
      <c r="AN68" s="4">
        <v>3.0110666666666602E-2</v>
      </c>
      <c r="AO68" s="4">
        <v>3.2551999999999E-3</v>
      </c>
      <c r="AP68" s="4">
        <v>8.1380166666665896E-3</v>
      </c>
      <c r="AQ68" s="4">
        <v>0</v>
      </c>
      <c r="AR68" s="4">
        <v>0</v>
      </c>
      <c r="AS68" s="4">
        <v>1.6276033333333301E-2</v>
      </c>
      <c r="AT68" s="4">
        <v>180.66399999999999</v>
      </c>
      <c r="AU68" s="4">
        <v>19.531199999999998</v>
      </c>
      <c r="AV68" s="4">
        <v>48.8280999999999</v>
      </c>
      <c r="AW68" s="4">
        <v>0</v>
      </c>
      <c r="AX68" s="4">
        <v>0</v>
      </c>
      <c r="AY68" s="4">
        <v>97.656199999999899</v>
      </c>
      <c r="AZ68" s="4">
        <v>1266510</v>
      </c>
      <c r="BA68" s="4">
        <v>74.623189999999994</v>
      </c>
      <c r="BB68" s="4">
        <v>74.623189999999994</v>
      </c>
      <c r="BC68" s="4">
        <v>1.8727273958361299</v>
      </c>
      <c r="BD68" s="6">
        <v>5.8920332251620502E-5</v>
      </c>
      <c r="BE68" s="6">
        <v>5.8920332251620502E-5</v>
      </c>
      <c r="BF68" s="4">
        <v>-4.2298812273687298</v>
      </c>
      <c r="BG68" s="6">
        <v>5.8909619999999997E-5</v>
      </c>
      <c r="BH68" s="4">
        <v>-4.2299601651441501</v>
      </c>
      <c r="BI68" s="6">
        <v>5.8906400000000002E-5</v>
      </c>
      <c r="BJ68" s="4">
        <v>-7.6612470000000004</v>
      </c>
      <c r="BK68" s="4">
        <v>-0.79873769999999999</v>
      </c>
      <c r="BL68" s="6">
        <v>-6.04910107302745E-6</v>
      </c>
      <c r="BM68" s="6">
        <v>-6.3066039747021305E-7</v>
      </c>
      <c r="BN68" s="6">
        <v>-6.0479939999999998E-6</v>
      </c>
      <c r="BO68" s="6">
        <v>-6.3051100000000003E-7</v>
      </c>
      <c r="BP68" s="6">
        <v>3.1857820000000002E-7</v>
      </c>
      <c r="BQ68" s="4">
        <v>-0.10268213999999901</v>
      </c>
      <c r="BR68" s="4">
        <v>-1.06544239999999E-2</v>
      </c>
      <c r="BS68" s="4">
        <v>1.0000908007042899</v>
      </c>
      <c r="BT68" s="6">
        <v>4.0351043418528003E-5</v>
      </c>
      <c r="BU68" s="6">
        <v>4.03461799999999E-5</v>
      </c>
      <c r="BV68" s="4">
        <v>1.0001579142683401</v>
      </c>
      <c r="BW68" s="6">
        <v>2.0409574342089601E-5</v>
      </c>
      <c r="BX68" s="7">
        <v>2.0405949999999899E-5</v>
      </c>
      <c r="BY68" s="4">
        <v>10.630559999999999</v>
      </c>
      <c r="BZ68" s="4">
        <v>319.70069999999998</v>
      </c>
      <c r="CA68" s="4">
        <v>2.5047407293014201</v>
      </c>
      <c r="CB68" s="4">
        <v>532.83449999999903</v>
      </c>
      <c r="CC68" s="4">
        <v>2.72658947891777</v>
      </c>
      <c r="CD68" s="4">
        <v>16.635560000000002</v>
      </c>
      <c r="CE68" s="4">
        <v>4.2867066422222804</v>
      </c>
      <c r="CF68" s="4">
        <v>6.1056929999999996</v>
      </c>
      <c r="CG68" s="4">
        <v>56.507399999999997</v>
      </c>
      <c r="CH68" s="4">
        <v>1.75210532015204</v>
      </c>
      <c r="CI68" s="4">
        <v>94.178999999999903</v>
      </c>
      <c r="CJ68" s="4">
        <v>1.9739540697683999</v>
      </c>
      <c r="CK68" s="4">
        <v>0.179534999999999</v>
      </c>
      <c r="CL68" s="4">
        <v>0.49202137799055201</v>
      </c>
      <c r="CM68" s="4">
        <v>0.42968746594039198</v>
      </c>
      <c r="CN68" s="4">
        <v>0.49115419298285801</v>
      </c>
      <c r="CO68" s="4">
        <v>9.3927909999999906E-2</v>
      </c>
      <c r="CP68" s="4">
        <v>8.9215449999999794E-2</v>
      </c>
      <c r="CQ68" s="4">
        <v>0.406794199999999</v>
      </c>
      <c r="CR68" s="4">
        <v>1.1606239999999901</v>
      </c>
      <c r="CS68" s="4">
        <v>0.60418429999999901</v>
      </c>
      <c r="CT68" s="4">
        <v>1</v>
      </c>
      <c r="CU68" s="4">
        <v>1</v>
      </c>
      <c r="CV68" s="4">
        <v>1</v>
      </c>
      <c r="CW68" s="4">
        <v>1</v>
      </c>
      <c r="CX68" s="4">
        <v>0</v>
      </c>
      <c r="CY68" s="4">
        <v>0</v>
      </c>
      <c r="CZ68" s="4">
        <v>255</v>
      </c>
      <c r="DA68" s="4">
        <v>3.9215686274508901E-3</v>
      </c>
      <c r="DB68" s="4">
        <v>3.90625E-3</v>
      </c>
      <c r="DC68" s="4">
        <v>7.8125E-3</v>
      </c>
      <c r="DD68" s="4">
        <v>2.44138747709999E-4</v>
      </c>
      <c r="DE68" s="4">
        <v>6.2255380666051699E-2</v>
      </c>
      <c r="DF68" s="4">
        <v>1266675</v>
      </c>
      <c r="DG68" s="4">
        <v>1266640</v>
      </c>
      <c r="DH68" s="4">
        <v>1266730</v>
      </c>
      <c r="DI68" s="4">
        <v>1266510</v>
      </c>
      <c r="DJ68" s="4">
        <v>1266510</v>
      </c>
      <c r="DK68" s="4">
        <v>1266640</v>
      </c>
      <c r="DL68" s="4">
        <v>51.104999999999997</v>
      </c>
      <c r="DM68" s="4">
        <v>72.148719999999997</v>
      </c>
      <c r="DN68" s="4">
        <v>23.265029999999999</v>
      </c>
      <c r="DO68" s="4">
        <v>0</v>
      </c>
      <c r="DP68" s="4">
        <v>0</v>
      </c>
      <c r="DQ68" s="4">
        <v>67.412469999999999</v>
      </c>
      <c r="DR68" s="4">
        <v>1266625</v>
      </c>
      <c r="DS68" s="4">
        <v>1266570</v>
      </c>
      <c r="DT68" s="4">
        <v>1266710</v>
      </c>
      <c r="DU68" s="4">
        <v>1266510</v>
      </c>
      <c r="DV68" s="4">
        <v>1266510</v>
      </c>
      <c r="DW68" s="4">
        <v>1266570</v>
      </c>
      <c r="DX68" s="6">
        <v>1.1008772E-15</v>
      </c>
      <c r="DY68" s="6">
        <v>-1.1008772E-15</v>
      </c>
      <c r="DZ68" s="6">
        <v>-1.39610499999999E-15</v>
      </c>
      <c r="EA68" s="6">
        <v>-1.4381583E-15</v>
      </c>
      <c r="EB68" s="4">
        <v>0</v>
      </c>
      <c r="EC68" s="4">
        <v>0</v>
      </c>
      <c r="ED68" s="6">
        <v>-8.0484669999999996E-16</v>
      </c>
    </row>
    <row r="69" spans="1:134" x14ac:dyDescent="0.3">
      <c r="A69" s="4">
        <v>10</v>
      </c>
      <c r="B69" s="4">
        <v>1</v>
      </c>
      <c r="C69" s="4">
        <v>8056</v>
      </c>
      <c r="D69" s="4">
        <v>918</v>
      </c>
      <c r="E69" s="4">
        <v>5</v>
      </c>
      <c r="F69" s="4">
        <v>8</v>
      </c>
      <c r="G69" s="4">
        <v>6</v>
      </c>
      <c r="H69" s="4">
        <v>6</v>
      </c>
      <c r="I69" s="4">
        <v>0</v>
      </c>
      <c r="J69" s="4">
        <v>0</v>
      </c>
      <c r="K69" s="4">
        <v>1</v>
      </c>
      <c r="L69" s="4">
        <v>6</v>
      </c>
      <c r="M69" s="4">
        <v>14</v>
      </c>
      <c r="N69" s="4">
        <v>4</v>
      </c>
      <c r="O69" s="4">
        <v>0</v>
      </c>
      <c r="P69" s="4">
        <v>-1</v>
      </c>
      <c r="Q69" s="4">
        <v>4</v>
      </c>
      <c r="R69" s="4">
        <v>-2.5</v>
      </c>
      <c r="S69" s="4">
        <v>0</v>
      </c>
      <c r="T69" s="4">
        <v>0.9</v>
      </c>
      <c r="U69" s="4">
        <v>1.0037477798724601</v>
      </c>
      <c r="V69" s="4">
        <v>0.23583748164832599</v>
      </c>
      <c r="W69" s="4">
        <v>1.77515738561971</v>
      </c>
      <c r="X69" s="4">
        <v>0.32404729645135599</v>
      </c>
      <c r="Y69" s="4">
        <v>0.32498336395167099</v>
      </c>
      <c r="Z69" s="4">
        <v>1.5393199039713801</v>
      </c>
      <c r="AA69" s="4">
        <v>1.0036657643379401</v>
      </c>
      <c r="AB69" s="4">
        <v>0.14567633427365401</v>
      </c>
      <c r="AC69" s="4">
        <v>1.8461687939957601</v>
      </c>
      <c r="AD69" s="4">
        <v>0.36149818254635002</v>
      </c>
      <c r="AE69" s="4">
        <v>0.36247837721863801</v>
      </c>
      <c r="AF69" s="4">
        <v>1.7004924597221101</v>
      </c>
      <c r="AG69" s="4">
        <v>2.1679699999999899E-2</v>
      </c>
      <c r="AH69" s="4">
        <v>-1.66401598550679</v>
      </c>
      <c r="AI69" s="4">
        <v>1.9531199999999901E-3</v>
      </c>
      <c r="AJ69" s="4">
        <v>4.8828099999998903E-3</v>
      </c>
      <c r="AK69" s="4">
        <v>0</v>
      </c>
      <c r="AL69" s="4">
        <v>0</v>
      </c>
      <c r="AM69" s="4">
        <v>1.1718799999999901E-2</v>
      </c>
      <c r="AN69" s="4">
        <v>2.7099624999999902E-2</v>
      </c>
      <c r="AO69" s="4">
        <v>2.4413999999999001E-3</v>
      </c>
      <c r="AP69" s="4">
        <v>6.1035124999999002E-3</v>
      </c>
      <c r="AQ69" s="4">
        <v>0</v>
      </c>
      <c r="AR69" s="4">
        <v>0</v>
      </c>
      <c r="AS69" s="4">
        <v>1.4648499999999899E-2</v>
      </c>
      <c r="AT69" s="4">
        <v>216.796999999999</v>
      </c>
      <c r="AU69" s="4">
        <v>19.531199999999998</v>
      </c>
      <c r="AV69" s="4">
        <v>48.8280999999999</v>
      </c>
      <c r="AW69" s="4">
        <v>0</v>
      </c>
      <c r="AX69" s="4">
        <v>0</v>
      </c>
      <c r="AY69" s="4">
        <v>117.18799999999899</v>
      </c>
      <c r="AZ69" s="4">
        <v>1266510</v>
      </c>
      <c r="BA69" s="4">
        <v>100.29441999999899</v>
      </c>
      <c r="BB69" s="4">
        <v>100.29441999999899</v>
      </c>
      <c r="BC69" s="4">
        <v>2.0011308314692702</v>
      </c>
      <c r="BD69" s="6">
        <v>7.9189599766286796E-5</v>
      </c>
      <c r="BE69" s="6">
        <v>7.9189599766286796E-5</v>
      </c>
      <c r="BF69" s="4">
        <v>-4.10147779173559</v>
      </c>
      <c r="BG69" s="6">
        <v>7.9175400000000001E-5</v>
      </c>
      <c r="BH69" s="4">
        <v>-4.1015557274006502</v>
      </c>
      <c r="BI69" s="6">
        <v>7.9179639999999905E-5</v>
      </c>
      <c r="BJ69" s="4">
        <v>-5.8753200000000003</v>
      </c>
      <c r="BK69" s="4">
        <v>-1.3093710000000001</v>
      </c>
      <c r="BL69" s="6">
        <v>-4.6389842954260104E-6</v>
      </c>
      <c r="BM69" s="6">
        <v>-1.0338418172774E-6</v>
      </c>
      <c r="BN69" s="6">
        <v>-4.6381029999999902E-6</v>
      </c>
      <c r="BO69" s="6">
        <v>-1.03371219999999E-6</v>
      </c>
      <c r="BP69" s="6">
        <v>6.9185459999999995E-7</v>
      </c>
      <c r="BQ69" s="4">
        <v>-5.8732639999999899E-2</v>
      </c>
      <c r="BR69" s="4">
        <v>-1.3029769999999901E-2</v>
      </c>
      <c r="BS69" s="4">
        <v>1.0000600074219701</v>
      </c>
      <c r="BT69" s="6">
        <v>4.6833384655470497E-5</v>
      </c>
      <c r="BU69" s="6">
        <v>4.6828210000000001E-5</v>
      </c>
      <c r="BV69" s="4">
        <v>1.0000157914268299</v>
      </c>
      <c r="BW69" s="6">
        <v>2.9743689351051298E-5</v>
      </c>
      <c r="BX69" s="7">
        <v>2.9742269999999999E-5</v>
      </c>
      <c r="BY69" s="4">
        <v>10.63959</v>
      </c>
      <c r="BZ69" s="4">
        <v>320.97050000000002</v>
      </c>
      <c r="CA69" s="4">
        <v>2.5064621275615901</v>
      </c>
      <c r="CB69" s="4">
        <v>401.21312499999902</v>
      </c>
      <c r="CC69" s="4">
        <v>2.6033721405696499</v>
      </c>
      <c r="CD69" s="4">
        <v>16.619029999999999</v>
      </c>
      <c r="CE69" s="4">
        <v>3.2021412379432501</v>
      </c>
      <c r="CF69" s="4">
        <v>6.1042699999999996</v>
      </c>
      <c r="CG69" s="4">
        <v>56.485299999999903</v>
      </c>
      <c r="CH69" s="4">
        <v>1.75193543532957</v>
      </c>
      <c r="CI69" s="4">
        <v>70.606624999999994</v>
      </c>
      <c r="CJ69" s="4">
        <v>1.84884544833763</v>
      </c>
      <c r="CK69" s="4">
        <v>0.17921489999999901</v>
      </c>
      <c r="CL69" s="4">
        <v>0.490186356827431</v>
      </c>
      <c r="CM69" s="4">
        <v>0.42975590811391801</v>
      </c>
      <c r="CN69" s="4">
        <v>0.49119477767176101</v>
      </c>
      <c r="CO69" s="4">
        <v>7.0427949999999906E-2</v>
      </c>
      <c r="CP69" s="4">
        <v>6.6839779999999904E-2</v>
      </c>
      <c r="CQ69" s="4">
        <v>0.30450889999999903</v>
      </c>
      <c r="CR69" s="4">
        <v>1.131035</v>
      </c>
      <c r="CS69" s="4">
        <v>0.61559629999999999</v>
      </c>
      <c r="CT69" s="4">
        <v>1</v>
      </c>
      <c r="CU69" s="4">
        <v>1</v>
      </c>
      <c r="CV69" s="4">
        <v>1</v>
      </c>
      <c r="CW69" s="4">
        <v>1</v>
      </c>
      <c r="CX69" s="4">
        <v>0</v>
      </c>
      <c r="CY69" s="4">
        <v>0</v>
      </c>
      <c r="CZ69" s="4">
        <v>255</v>
      </c>
      <c r="DA69" s="4">
        <v>3.9215686274508901E-3</v>
      </c>
      <c r="DB69" s="4">
        <v>3.90625E-3</v>
      </c>
      <c r="DC69" s="4">
        <v>7.8125E-3</v>
      </c>
      <c r="DD69" s="4">
        <v>2.44138747709999E-4</v>
      </c>
      <c r="DE69" s="4">
        <v>6.2255380666051699E-2</v>
      </c>
      <c r="DF69" s="4">
        <v>1266642</v>
      </c>
      <c r="DG69" s="4">
        <v>1266640</v>
      </c>
      <c r="DH69" s="4">
        <v>1266730</v>
      </c>
      <c r="DI69" s="4">
        <v>1266510</v>
      </c>
      <c r="DJ69" s="4">
        <v>1266510</v>
      </c>
      <c r="DK69" s="4">
        <v>1266770</v>
      </c>
      <c r="DL69" s="4">
        <v>59.314949999999897</v>
      </c>
      <c r="DM69" s="4">
        <v>72.208590000000001</v>
      </c>
      <c r="DN69" s="4">
        <v>22.716470000000001</v>
      </c>
      <c r="DO69" s="4">
        <v>0</v>
      </c>
      <c r="DP69" s="4">
        <v>0</v>
      </c>
      <c r="DQ69" s="4">
        <v>2.9989620000000001</v>
      </c>
      <c r="DR69" s="4">
        <v>1266586</v>
      </c>
      <c r="DS69" s="4">
        <v>1266570</v>
      </c>
      <c r="DT69" s="4">
        <v>1266710</v>
      </c>
      <c r="DU69" s="4">
        <v>1266510</v>
      </c>
      <c r="DV69" s="4">
        <v>1266510</v>
      </c>
      <c r="DW69" s="4">
        <v>1266770</v>
      </c>
      <c r="DX69" s="6">
        <v>-1.98295899999999E-16</v>
      </c>
      <c r="DY69" s="6">
        <v>1.98295899999999E-16</v>
      </c>
      <c r="DZ69" s="6">
        <v>-6.3486619999999999E-16</v>
      </c>
      <c r="EA69" s="6">
        <v>2.1307980000000002E-15</v>
      </c>
      <c r="EB69" s="4">
        <v>0</v>
      </c>
      <c r="EC69" s="4">
        <v>0</v>
      </c>
      <c r="ED69" s="6">
        <v>1.3057263000000001E-15</v>
      </c>
    </row>
    <row r="70" spans="1:134" x14ac:dyDescent="0.3">
      <c r="A70" s="4">
        <v>10</v>
      </c>
      <c r="B70" s="4">
        <v>1</v>
      </c>
      <c r="C70" s="4">
        <v>8056</v>
      </c>
      <c r="D70" s="4">
        <v>1086</v>
      </c>
      <c r="E70" s="4">
        <v>6</v>
      </c>
      <c r="F70" s="4">
        <v>20</v>
      </c>
      <c r="G70" s="4">
        <v>6</v>
      </c>
      <c r="H70" s="4">
        <v>6</v>
      </c>
      <c r="I70" s="4">
        <v>0</v>
      </c>
      <c r="J70" s="4">
        <v>0</v>
      </c>
      <c r="K70" s="4">
        <v>1</v>
      </c>
      <c r="L70" s="4">
        <v>6</v>
      </c>
      <c r="M70" s="4">
        <v>14</v>
      </c>
      <c r="N70" s="4">
        <v>4</v>
      </c>
      <c r="O70" s="4">
        <v>0</v>
      </c>
      <c r="P70" s="4">
        <v>-1</v>
      </c>
      <c r="Q70" s="4">
        <v>4</v>
      </c>
      <c r="R70" s="4">
        <v>-2.5</v>
      </c>
      <c r="S70" s="4">
        <v>0</v>
      </c>
      <c r="T70" s="4">
        <v>0.9</v>
      </c>
      <c r="U70" s="4">
        <v>1.0037477798724601</v>
      </c>
      <c r="V70" s="4">
        <v>0.23583748164832599</v>
      </c>
      <c r="W70" s="4">
        <v>1.77515738561971</v>
      </c>
      <c r="X70" s="4">
        <v>0.32404729645135599</v>
      </c>
      <c r="Y70" s="4">
        <v>0.32498336395167099</v>
      </c>
      <c r="Z70" s="4">
        <v>1.5393199039713801</v>
      </c>
      <c r="AA70" s="4">
        <v>1.0036657643379401</v>
      </c>
      <c r="AB70" s="4">
        <v>0.14567633427365401</v>
      </c>
      <c r="AC70" s="4">
        <v>1.8461687939957601</v>
      </c>
      <c r="AD70" s="4">
        <v>0.36149818254635002</v>
      </c>
      <c r="AE70" s="4">
        <v>0.36247837721863801</v>
      </c>
      <c r="AF70" s="4">
        <v>1.7004924597221101</v>
      </c>
      <c r="AG70" s="4">
        <v>6.6992169999999907E-2</v>
      </c>
      <c r="AH70" s="4">
        <v>-1.1740055673899501</v>
      </c>
      <c r="AI70" s="4">
        <v>1.9531199999999901E-3</v>
      </c>
      <c r="AJ70" s="4">
        <v>4.8828099999998903E-3</v>
      </c>
      <c r="AK70" s="4">
        <v>0</v>
      </c>
      <c r="AL70" s="4">
        <v>0</v>
      </c>
      <c r="AM70" s="4">
        <v>3.4277329999999898E-2</v>
      </c>
      <c r="AN70" s="4">
        <v>3.3496084999999898E-2</v>
      </c>
      <c r="AO70" s="4">
        <v>9.7655999999999904E-4</v>
      </c>
      <c r="AP70" s="4">
        <v>2.4414049999999E-3</v>
      </c>
      <c r="AQ70" s="4">
        <v>0</v>
      </c>
      <c r="AR70" s="4">
        <v>0</v>
      </c>
      <c r="AS70" s="4">
        <v>1.71386649999999E-2</v>
      </c>
      <c r="AT70" s="4">
        <v>669.92169999999999</v>
      </c>
      <c r="AU70" s="4">
        <v>19.531199999999998</v>
      </c>
      <c r="AV70" s="4">
        <v>48.8280999999999</v>
      </c>
      <c r="AW70" s="4">
        <v>0</v>
      </c>
      <c r="AX70" s="4">
        <v>0</v>
      </c>
      <c r="AY70" s="4">
        <v>342.77329999999898</v>
      </c>
      <c r="AZ70" s="4">
        <v>1266510</v>
      </c>
      <c r="BA70" s="4">
        <v>253.77579999999901</v>
      </c>
      <c r="BB70" s="4">
        <v>253.77579999999901</v>
      </c>
      <c r="BC70" s="4">
        <v>2.4043044116516898</v>
      </c>
      <c r="BD70" s="4">
        <v>2.0037409890166999E-4</v>
      </c>
      <c r="BE70" s="4">
        <v>2.0037409890166999E-4</v>
      </c>
      <c r="BF70" s="4">
        <v>-3.6983042115532498</v>
      </c>
      <c r="BG70" s="4">
        <v>2.0029799999993E-4</v>
      </c>
      <c r="BH70" s="4">
        <v>-3.6984691542413999</v>
      </c>
      <c r="BI70" s="4">
        <v>2.0033329999996001E-4</v>
      </c>
      <c r="BJ70" s="4">
        <v>-3.2029508999999998</v>
      </c>
      <c r="BK70" s="4">
        <v>-4.9427539999999901</v>
      </c>
      <c r="BL70" s="6">
        <v>-2.52895823957173E-6</v>
      </c>
      <c r="BM70" s="6">
        <v>-3.9026569075648799E-6</v>
      </c>
      <c r="BN70" s="6">
        <v>-2.5280137999999999E-6</v>
      </c>
      <c r="BO70" s="6">
        <v>-3.9018590000000002E-6</v>
      </c>
      <c r="BP70" s="6">
        <v>1.3565920000000001E-6</v>
      </c>
      <c r="BQ70" s="4">
        <v>-1.2476868999999899E-2</v>
      </c>
      <c r="BR70" s="4">
        <v>-1.9476259999999902E-2</v>
      </c>
      <c r="BS70" s="4">
        <v>1.00016502041041</v>
      </c>
      <c r="BT70" s="6">
        <v>1.89714680499956E-5</v>
      </c>
      <c r="BU70" s="6">
        <v>1.8968325000000001E-5</v>
      </c>
      <c r="BV70" s="4">
        <v>1.00000789571341</v>
      </c>
      <c r="BW70" s="6">
        <v>5.7981831963427003E-7</v>
      </c>
      <c r="BX70" s="7">
        <v>5.7981369999999998E-7</v>
      </c>
      <c r="BY70" s="4">
        <v>10.65579</v>
      </c>
      <c r="BZ70" s="4">
        <v>323.24329999999998</v>
      </c>
      <c r="CA70" s="4">
        <v>2.50952629562775</v>
      </c>
      <c r="CB70" s="4">
        <v>161.62164999999999</v>
      </c>
      <c r="CC70" s="4">
        <v>2.2084962999637701</v>
      </c>
      <c r="CD70" s="4">
        <v>16.589279999999999</v>
      </c>
      <c r="CE70" s="4">
        <v>1.2744696113065099</v>
      </c>
      <c r="CF70" s="4">
        <v>6.1017089999999996</v>
      </c>
      <c r="CG70" s="4">
        <v>56.445779999999999</v>
      </c>
      <c r="CH70" s="4">
        <v>1.7516314754217299</v>
      </c>
      <c r="CI70" s="4">
        <v>28.22289</v>
      </c>
      <c r="CJ70" s="4">
        <v>1.45060147975775</v>
      </c>
      <c r="CK70" s="4">
        <v>0.17864099999999999</v>
      </c>
      <c r="CL70" s="4">
        <v>0.48693850231213298</v>
      </c>
      <c r="CM70" s="4">
        <v>0.42987857014773101</v>
      </c>
      <c r="CN70" s="4">
        <v>0.49126942871766699</v>
      </c>
      <c r="CO70" s="4">
        <v>2.81582399999999E-2</v>
      </c>
      <c r="CP70" s="4">
        <v>2.66843799999999E-2</v>
      </c>
      <c r="CQ70" s="4">
        <v>0.121383299999999</v>
      </c>
      <c r="CR70" s="4">
        <v>1.3348089999999999</v>
      </c>
      <c r="CS70" s="4">
        <v>0.67357329999999904</v>
      </c>
      <c r="CT70" s="4">
        <v>1</v>
      </c>
      <c r="CU70" s="4">
        <v>1</v>
      </c>
      <c r="CV70" s="4">
        <v>1</v>
      </c>
      <c r="CW70" s="4">
        <v>1</v>
      </c>
      <c r="CX70" s="4">
        <v>0</v>
      </c>
      <c r="CY70" s="4">
        <v>0</v>
      </c>
      <c r="CZ70" s="4">
        <v>255</v>
      </c>
      <c r="DA70" s="4">
        <v>3.9215686274508901E-3</v>
      </c>
      <c r="DB70" s="4">
        <v>3.90625E-3</v>
      </c>
      <c r="DC70" s="4">
        <v>7.8125E-3</v>
      </c>
      <c r="DD70" s="4">
        <v>2.44138747709999E-4</v>
      </c>
      <c r="DE70" s="4">
        <v>6.2255380666051699E-2</v>
      </c>
      <c r="DF70" s="4">
        <v>1266740</v>
      </c>
      <c r="DG70" s="4">
        <v>1266640</v>
      </c>
      <c r="DH70" s="4">
        <v>1266730</v>
      </c>
      <c r="DI70" s="4">
        <v>1266510</v>
      </c>
      <c r="DJ70" s="4">
        <v>1266510</v>
      </c>
      <c r="DK70" s="4">
        <v>1266719</v>
      </c>
      <c r="DL70" s="4">
        <v>24.027553999999999</v>
      </c>
      <c r="DM70" s="4">
        <v>72.316400000000002</v>
      </c>
      <c r="DN70" s="4">
        <v>21.759350000000001</v>
      </c>
      <c r="DO70" s="4">
        <v>0</v>
      </c>
      <c r="DP70" s="4">
        <v>0</v>
      </c>
      <c r="DQ70" s="4">
        <v>34.309722000000001</v>
      </c>
      <c r="DR70" s="4">
        <v>1266719</v>
      </c>
      <c r="DS70" s="4">
        <v>1266570</v>
      </c>
      <c r="DT70" s="4">
        <v>1266710</v>
      </c>
      <c r="DU70" s="4">
        <v>1266510</v>
      </c>
      <c r="DV70" s="4">
        <v>1266510</v>
      </c>
      <c r="DW70" s="4">
        <v>1266685</v>
      </c>
      <c r="DX70" s="6">
        <v>-9.1858299999999909E-16</v>
      </c>
      <c r="DY70" s="6">
        <v>9.1858299999999909E-16</v>
      </c>
      <c r="DZ70" s="6">
        <v>-1.15753909999999E-15</v>
      </c>
      <c r="EA70" s="6">
        <v>7.4144690000000001E-16</v>
      </c>
      <c r="EB70" s="4">
        <v>0</v>
      </c>
      <c r="EC70" s="4">
        <v>0</v>
      </c>
      <c r="ED70" s="6">
        <v>4.0390109999999898E-16</v>
      </c>
    </row>
    <row r="71" spans="1:134" x14ac:dyDescent="0.3">
      <c r="A71" s="4">
        <v>10</v>
      </c>
      <c r="B71" s="4">
        <v>1</v>
      </c>
      <c r="C71" s="4">
        <v>8056</v>
      </c>
      <c r="D71" s="4">
        <v>1254</v>
      </c>
      <c r="E71" s="4">
        <v>7</v>
      </c>
      <c r="F71" s="4">
        <v>80</v>
      </c>
      <c r="G71" s="4">
        <v>6</v>
      </c>
      <c r="H71" s="4">
        <v>6</v>
      </c>
      <c r="I71" s="4">
        <v>0</v>
      </c>
      <c r="J71" s="4">
        <v>0</v>
      </c>
      <c r="K71" s="4">
        <v>1</v>
      </c>
      <c r="L71" s="4">
        <v>6</v>
      </c>
      <c r="M71" s="4">
        <v>14</v>
      </c>
      <c r="N71" s="4">
        <v>4</v>
      </c>
      <c r="O71" s="4">
        <v>0</v>
      </c>
      <c r="P71" s="4">
        <v>-1</v>
      </c>
      <c r="Q71" s="4">
        <v>4</v>
      </c>
      <c r="R71" s="4">
        <v>-2.5</v>
      </c>
      <c r="S71" s="4">
        <v>0</v>
      </c>
      <c r="T71" s="4">
        <v>0.9</v>
      </c>
      <c r="U71" s="4">
        <v>1.0037477798724601</v>
      </c>
      <c r="V71" s="4">
        <v>0.23583748164832599</v>
      </c>
      <c r="W71" s="4">
        <v>1.77515738561971</v>
      </c>
      <c r="X71" s="4">
        <v>0.32404729645135599</v>
      </c>
      <c r="Y71" s="4">
        <v>0.32498336395167099</v>
      </c>
      <c r="Z71" s="4">
        <v>1.5393199039713801</v>
      </c>
      <c r="AA71" s="4">
        <v>1.0036657643379401</v>
      </c>
      <c r="AB71" s="4">
        <v>0.14567633427365401</v>
      </c>
      <c r="AC71" s="4">
        <v>1.8461687939957601</v>
      </c>
      <c r="AD71" s="4">
        <v>0.36149818254635002</v>
      </c>
      <c r="AE71" s="4">
        <v>0.36247837721863801</v>
      </c>
      <c r="AF71" s="4">
        <v>1.7004924597221101</v>
      </c>
      <c r="AG71" s="4">
        <v>2.5737289999999899</v>
      </c>
      <c r="AH71" s="4">
        <v>0.37336140900370701</v>
      </c>
      <c r="AI71" s="4">
        <v>1.9531199999999901E-3</v>
      </c>
      <c r="AJ71" s="4">
        <v>4.8828099999998903E-3</v>
      </c>
      <c r="AK71" s="4">
        <v>0</v>
      </c>
      <c r="AL71" s="4">
        <v>0</v>
      </c>
      <c r="AM71" s="4">
        <v>0.11923829999999901</v>
      </c>
      <c r="AN71" s="4">
        <v>0.32171612499999902</v>
      </c>
      <c r="AO71" s="4">
        <v>2.44139999999999E-4</v>
      </c>
      <c r="AP71" s="4">
        <v>6.1035124999989901E-4</v>
      </c>
      <c r="AQ71" s="4">
        <v>0</v>
      </c>
      <c r="AR71" s="4">
        <v>0</v>
      </c>
      <c r="AS71" s="4">
        <v>1.49047874999999E-2</v>
      </c>
      <c r="AT71" s="4">
        <v>25737.29</v>
      </c>
      <c r="AU71" s="4">
        <v>19.531199999999998</v>
      </c>
      <c r="AV71" s="4">
        <v>48.8280999999999</v>
      </c>
      <c r="AW71" s="4">
        <v>0</v>
      </c>
      <c r="AX71" s="4">
        <v>0</v>
      </c>
      <c r="AY71" s="4">
        <v>1192.38299999999</v>
      </c>
      <c r="AZ71" s="4">
        <v>1266510</v>
      </c>
      <c r="BA71" s="4">
        <v>844.74720000000002</v>
      </c>
      <c r="BB71" s="4">
        <v>827.34209999999996</v>
      </c>
      <c r="BC71" s="4">
        <v>2.91737945960781</v>
      </c>
      <c r="BD71" s="4">
        <v>6.6698818011697004E-4</v>
      </c>
      <c r="BE71" s="4">
        <v>6.5324561195723E-4</v>
      </c>
      <c r="BF71" s="4">
        <v>-3.1852291635970702</v>
      </c>
      <c r="BG71" s="4">
        <v>6.7497579999992001E-4</v>
      </c>
      <c r="BH71" s="4">
        <v>-3.17104304652293</v>
      </c>
      <c r="BI71" s="4">
        <v>6.5266779999997003E-4</v>
      </c>
      <c r="BJ71" s="4">
        <v>94.243470000000002</v>
      </c>
      <c r="BK71" s="4">
        <v>143.85309999999899</v>
      </c>
      <c r="BL71" s="6">
        <v>7.4411943056114797E-5</v>
      </c>
      <c r="BM71" s="4">
        <v>1.13582285177339E-4</v>
      </c>
      <c r="BN71" s="6">
        <v>7.4340869999999895E-5</v>
      </c>
      <c r="BO71" s="4">
        <v>1.1347989999995E-4</v>
      </c>
      <c r="BP71" s="4">
        <v>1.1531789999994999E-4</v>
      </c>
      <c r="BQ71" s="4">
        <v>0.110792179999999</v>
      </c>
      <c r="BR71" s="4">
        <v>0.174264899999999</v>
      </c>
      <c r="BS71" s="4">
        <v>1.0001966032640801</v>
      </c>
      <c r="BT71" s="6">
        <v>1.5761204412124601E-5</v>
      </c>
      <c r="BU71" s="6">
        <v>1.5757852999999998E-5</v>
      </c>
      <c r="BV71" s="4">
        <v>1.0001350166994301</v>
      </c>
      <c r="BW71" s="6">
        <v>2.7711040576071199E-7</v>
      </c>
      <c r="BX71" s="7">
        <v>2.7707329999999999E-7</v>
      </c>
      <c r="BY71" s="4">
        <v>10.66386</v>
      </c>
      <c r="BZ71" s="4">
        <v>324.37389999999999</v>
      </c>
      <c r="CA71" s="4">
        <v>2.5110425437586099</v>
      </c>
      <c r="CB71" s="4">
        <v>40.546737499999999</v>
      </c>
      <c r="CC71" s="4">
        <v>1.6079525567666699</v>
      </c>
      <c r="CD71" s="4">
        <v>16.57443</v>
      </c>
      <c r="CE71" s="4">
        <v>0.392573283758061</v>
      </c>
      <c r="CF71" s="4">
        <v>6.1004269999999998</v>
      </c>
      <c r="CG71" s="4">
        <v>56.426139999999997</v>
      </c>
      <c r="CH71" s="4">
        <v>1.7514803391901099</v>
      </c>
      <c r="CI71" s="4">
        <v>7.0532674999999996</v>
      </c>
      <c r="CJ71" s="4">
        <v>0.84839035219817005</v>
      </c>
      <c r="CK71" s="4">
        <v>0.178355399999999</v>
      </c>
      <c r="CL71" s="4">
        <v>0.48533955523399802</v>
      </c>
      <c r="CM71" s="4">
        <v>0.42993887413125997</v>
      </c>
      <c r="CN71" s="4">
        <v>0.491307186349148</v>
      </c>
      <c r="CO71" s="4">
        <v>7.0379399999999396E-3</v>
      </c>
      <c r="CP71" s="4">
        <v>6.66466799999995E-3</v>
      </c>
      <c r="CQ71" s="4">
        <v>3.02935199999999E-2</v>
      </c>
      <c r="CR71" s="4">
        <v>12.701212</v>
      </c>
      <c r="CS71" s="4">
        <v>0.58799970000000001</v>
      </c>
      <c r="CT71" s="4">
        <v>1</v>
      </c>
      <c r="CU71" s="4">
        <v>1</v>
      </c>
      <c r="CV71" s="4">
        <v>1</v>
      </c>
      <c r="CW71" s="4">
        <v>1</v>
      </c>
      <c r="CX71" s="4">
        <v>0</v>
      </c>
      <c r="CY71" s="4">
        <v>0</v>
      </c>
      <c r="CZ71" s="4">
        <v>195.5</v>
      </c>
      <c r="DA71" s="4">
        <v>5.1164661461604597E-3</v>
      </c>
      <c r="DB71" s="4">
        <v>3.90625E-3</v>
      </c>
      <c r="DC71" s="4">
        <v>8.5937500000000007E-3</v>
      </c>
      <c r="DD71" s="4">
        <v>1.81673988080612E-3</v>
      </c>
      <c r="DE71" s="4">
        <v>0.35501867454539399</v>
      </c>
      <c r="DF71" s="4">
        <v>1266777</v>
      </c>
      <c r="DG71" s="4">
        <v>1266640</v>
      </c>
      <c r="DH71" s="4">
        <v>1266730</v>
      </c>
      <c r="DI71" s="4">
        <v>1266510</v>
      </c>
      <c r="DJ71" s="4">
        <v>1266510</v>
      </c>
      <c r="DK71" s="4">
        <v>1266683</v>
      </c>
      <c r="DL71" s="4">
        <v>19.961722999999999</v>
      </c>
      <c r="DM71" s="4">
        <v>72.370319999999893</v>
      </c>
      <c r="DN71" s="4">
        <v>21.295200000000001</v>
      </c>
      <c r="DO71" s="4">
        <v>0</v>
      </c>
      <c r="DP71" s="4">
        <v>0</v>
      </c>
      <c r="DQ71" s="4">
        <v>38.401376299999903</v>
      </c>
      <c r="DR71" s="4">
        <v>1266759</v>
      </c>
      <c r="DS71" s="4">
        <v>1266570</v>
      </c>
      <c r="DT71" s="4">
        <v>1266710</v>
      </c>
      <c r="DU71" s="4">
        <v>1266510</v>
      </c>
      <c r="DV71" s="4">
        <v>1266510</v>
      </c>
      <c r="DW71" s="4">
        <v>1266644</v>
      </c>
      <c r="DX71" s="6">
        <v>-5.3049669999999997E-15</v>
      </c>
      <c r="DY71" s="6">
        <v>5.3049669999999997E-15</v>
      </c>
      <c r="DZ71" s="6">
        <v>3.7032168000000001E-16</v>
      </c>
      <c r="EA71" s="6">
        <v>2.9971199999999998E-16</v>
      </c>
      <c r="EB71" s="4">
        <v>0</v>
      </c>
      <c r="EC71" s="4">
        <v>0</v>
      </c>
      <c r="ED71" s="6">
        <v>2.0815124299999899E-15</v>
      </c>
    </row>
    <row r="72" spans="1:134" x14ac:dyDescent="0.3">
      <c r="A72" s="4">
        <v>30</v>
      </c>
      <c r="B72" s="4">
        <v>1</v>
      </c>
      <c r="C72" s="4">
        <v>8057</v>
      </c>
      <c r="D72" s="4">
        <v>102</v>
      </c>
      <c r="E72" s="4">
        <v>0</v>
      </c>
      <c r="F72" s="4">
        <v>1.5</v>
      </c>
      <c r="G72" s="4">
        <v>7</v>
      </c>
      <c r="H72" s="4">
        <v>7</v>
      </c>
      <c r="I72" s="4">
        <v>0</v>
      </c>
      <c r="J72" s="4">
        <v>0</v>
      </c>
      <c r="K72" s="4">
        <v>1</v>
      </c>
      <c r="L72" s="4">
        <v>6</v>
      </c>
      <c r="M72" s="4">
        <v>14</v>
      </c>
      <c r="N72" s="4">
        <v>4</v>
      </c>
      <c r="O72" s="4">
        <v>0</v>
      </c>
      <c r="P72" s="4">
        <v>-1</v>
      </c>
      <c r="Q72" s="4">
        <v>4</v>
      </c>
      <c r="R72" s="4">
        <v>-2.5</v>
      </c>
      <c r="S72" s="4">
        <v>0</v>
      </c>
      <c r="T72" s="4">
        <v>0.9</v>
      </c>
      <c r="U72" s="4">
        <v>0.99843808831671399</v>
      </c>
      <c r="V72" s="4">
        <v>0.37262863049588602</v>
      </c>
      <c r="W72" s="4">
        <v>1.6209569375036901</v>
      </c>
      <c r="X72" s="4">
        <v>0.26882912227085398</v>
      </c>
      <c r="Y72" s="4">
        <v>0.26821519812379302</v>
      </c>
      <c r="Z72" s="4">
        <v>1.2483283070078</v>
      </c>
      <c r="AA72" s="4">
        <v>0.99834170868087102</v>
      </c>
      <c r="AB72" s="4">
        <v>0.14646067678913099</v>
      </c>
      <c r="AC72" s="4">
        <v>1.8432729014384801</v>
      </c>
      <c r="AD72" s="4">
        <v>0.36235930503357</v>
      </c>
      <c r="AE72" s="4">
        <v>0.36139155717358701</v>
      </c>
      <c r="AF72" s="4">
        <v>1.69681222464935</v>
      </c>
      <c r="AG72" s="4">
        <v>5.8593799999999002E-3</v>
      </c>
      <c r="AH72" s="4">
        <v>-2.23214833565837</v>
      </c>
      <c r="AI72" s="4">
        <v>3.90625E-3</v>
      </c>
      <c r="AJ72" s="4">
        <v>9.7656199999999003E-3</v>
      </c>
      <c r="AK72" s="4">
        <v>0</v>
      </c>
      <c r="AL72" s="4">
        <v>0</v>
      </c>
      <c r="AM72" s="4">
        <v>3.90625E-3</v>
      </c>
      <c r="AN72" s="4">
        <v>5.2083377777777697E-2</v>
      </c>
      <c r="AO72" s="4">
        <v>3.4722222222222203E-2</v>
      </c>
      <c r="AP72" s="4">
        <v>8.6805511111110997E-2</v>
      </c>
      <c r="AQ72" s="4">
        <v>0</v>
      </c>
      <c r="AR72" s="4">
        <v>0</v>
      </c>
      <c r="AS72" s="4">
        <v>3.4722222222222203E-2</v>
      </c>
      <c r="AT72" s="4">
        <v>58.593800000000002</v>
      </c>
      <c r="AU72" s="4">
        <v>39.0625</v>
      </c>
      <c r="AV72" s="4">
        <v>97.656199999999899</v>
      </c>
      <c r="AW72" s="4">
        <v>0</v>
      </c>
      <c r="AX72" s="4">
        <v>0</v>
      </c>
      <c r="AY72" s="4">
        <v>39.0625</v>
      </c>
      <c r="AZ72" s="4">
        <v>1266510</v>
      </c>
      <c r="BA72" s="4">
        <v>4.8110803333333303</v>
      </c>
      <c r="BB72" s="4">
        <v>4.8110803333333303</v>
      </c>
      <c r="BC72" s="4">
        <v>0.655626906123563</v>
      </c>
      <c r="BD72" s="6">
        <v>3.7986911539058701E-6</v>
      </c>
      <c r="BE72" s="6">
        <v>3.7986911539058701E-6</v>
      </c>
      <c r="BF72" s="4">
        <v>-5.4469817170813002</v>
      </c>
      <c r="BG72" s="6">
        <v>3.7961040000000001E-6</v>
      </c>
      <c r="BH72" s="4">
        <v>-5.4472772759434598</v>
      </c>
      <c r="BI72" s="6">
        <v>3.7974790000000001E-6</v>
      </c>
      <c r="BJ72" s="4">
        <v>-11.408026666666601</v>
      </c>
      <c r="BK72" s="4">
        <v>4.6397366666666597</v>
      </c>
      <c r="BL72" s="6">
        <v>-9.0074509215613498E-6</v>
      </c>
      <c r="BM72" s="6">
        <v>3.6634031051208899E-6</v>
      </c>
      <c r="BN72" s="6">
        <v>-9.0013246666666598E-6</v>
      </c>
      <c r="BO72" s="6">
        <v>3.6635546666666599E-6</v>
      </c>
      <c r="BP72" s="6">
        <v>1.4635643333333299E-5</v>
      </c>
      <c r="BQ72" s="4">
        <v>-2.6107466666666599</v>
      </c>
      <c r="BR72" s="4">
        <v>1.90463099999999</v>
      </c>
      <c r="BS72" s="4">
        <v>1.00057638707945</v>
      </c>
      <c r="BT72" s="4">
        <v>1.11385276599953E-4</v>
      </c>
      <c r="BU72" s="4">
        <v>1.1130896666660899E-4</v>
      </c>
      <c r="BV72" s="4">
        <v>1.00012633141467</v>
      </c>
      <c r="BW72" s="4">
        <v>1.3987682687063599E-4</v>
      </c>
      <c r="BX72" s="5">
        <v>1.39832533333283E-4</v>
      </c>
      <c r="BY72" s="4">
        <v>20.10097</v>
      </c>
      <c r="BZ72" s="4">
        <v>1129.2536666666599</v>
      </c>
      <c r="CA72" s="4">
        <v>3.0527874959647701</v>
      </c>
      <c r="CB72" s="4">
        <v>10030.198888888801</v>
      </c>
      <c r="CC72" s="4">
        <v>3.9940904096128702</v>
      </c>
      <c r="CD72" s="4">
        <v>443.22579999999999</v>
      </c>
      <c r="CE72" s="4">
        <v>262.69068582851997</v>
      </c>
      <c r="CF72" s="4">
        <v>27.181429999999899</v>
      </c>
      <c r="CG72" s="4">
        <v>112.4941</v>
      </c>
      <c r="CH72" s="4">
        <v>2.0511296819403899</v>
      </c>
      <c r="CI72" s="4">
        <v>999.85222222222205</v>
      </c>
      <c r="CJ72" s="4">
        <v>2.9924325955884998</v>
      </c>
      <c r="CK72" s="4">
        <v>0.191689833333333</v>
      </c>
      <c r="CL72" s="4">
        <v>0.53957041675940998</v>
      </c>
      <c r="CM72" s="4">
        <v>0.43561051058758199</v>
      </c>
      <c r="CN72" s="4">
        <v>0.49444803095425999</v>
      </c>
      <c r="CO72" s="4">
        <v>2.0305330000000001</v>
      </c>
      <c r="CP72" s="4">
        <v>2.0236873333333301</v>
      </c>
      <c r="CQ72" s="4">
        <v>8.8375136666666592</v>
      </c>
      <c r="CR72" s="4">
        <v>4.0581923333333298</v>
      </c>
      <c r="CS72" s="4">
        <v>2.0236873333333301</v>
      </c>
      <c r="CT72" s="4">
        <v>85</v>
      </c>
      <c r="CU72" s="4">
        <v>0.33858267716535401</v>
      </c>
      <c r="CV72" s="4">
        <v>0.33854166666666602</v>
      </c>
      <c r="CW72" s="4">
        <v>0.34375</v>
      </c>
      <c r="CX72" s="4">
        <v>4.60341706049933E-4</v>
      </c>
      <c r="CY72" s="4">
        <v>5.8463396668342701E-2</v>
      </c>
      <c r="CZ72" s="4">
        <v>127</v>
      </c>
      <c r="DA72" s="4">
        <v>7.8740157480314005E-3</v>
      </c>
      <c r="DB72" s="4">
        <v>7.8125E-3</v>
      </c>
      <c r="DC72" s="4">
        <v>1.5625E-2</v>
      </c>
      <c r="DD72" s="4">
        <v>6.9051255907489999E-4</v>
      </c>
      <c r="DE72" s="4">
        <v>8.7695095002514198E-2</v>
      </c>
      <c r="DF72" s="4">
        <v>1267380</v>
      </c>
      <c r="DG72" s="4">
        <v>1267040</v>
      </c>
      <c r="DH72" s="4">
        <v>1267409.66666666</v>
      </c>
      <c r="DI72" s="4">
        <v>1266510</v>
      </c>
      <c r="DJ72" s="4">
        <v>1266510</v>
      </c>
      <c r="DK72" s="4">
        <v>1267040</v>
      </c>
      <c r="DL72" s="4">
        <v>141.070566666666</v>
      </c>
      <c r="DM72" s="4">
        <v>271.43316666666601</v>
      </c>
      <c r="DN72" s="4">
        <v>137.626933333333</v>
      </c>
      <c r="DO72" s="4">
        <v>0</v>
      </c>
      <c r="DP72" s="4">
        <v>0</v>
      </c>
      <c r="DQ72" s="4">
        <v>271.43316666666601</v>
      </c>
      <c r="DR72" s="4">
        <v>1267240</v>
      </c>
      <c r="DS72" s="4">
        <v>1266760</v>
      </c>
      <c r="DT72" s="4">
        <v>1267270</v>
      </c>
      <c r="DU72" s="4">
        <v>1266510</v>
      </c>
      <c r="DV72" s="4">
        <v>1266510</v>
      </c>
      <c r="DW72" s="4">
        <v>1266760</v>
      </c>
      <c r="DX72" s="6">
        <v>1.8147520166666601E-15</v>
      </c>
      <c r="DY72" s="6">
        <v>-1.8147520166666601E-15</v>
      </c>
      <c r="DZ72" s="6">
        <v>-3.2618594333333301E-16</v>
      </c>
      <c r="EA72" s="6">
        <v>1.2806726333333301E-15</v>
      </c>
      <c r="EB72" s="4">
        <v>0</v>
      </c>
      <c r="EC72" s="4">
        <v>0</v>
      </c>
      <c r="ED72" s="6">
        <v>-3.2618594333333301E-16</v>
      </c>
    </row>
    <row r="73" spans="1:134" x14ac:dyDescent="0.3">
      <c r="A73" s="4">
        <v>10</v>
      </c>
      <c r="B73" s="4">
        <v>1</v>
      </c>
      <c r="C73" s="4">
        <v>8057</v>
      </c>
      <c r="D73" s="4">
        <v>270</v>
      </c>
      <c r="E73" s="4">
        <v>1</v>
      </c>
      <c r="F73" s="4">
        <v>2</v>
      </c>
      <c r="G73" s="4">
        <v>7</v>
      </c>
      <c r="H73" s="4">
        <v>7</v>
      </c>
      <c r="I73" s="4">
        <v>0</v>
      </c>
      <c r="J73" s="4">
        <v>0</v>
      </c>
      <c r="K73" s="4">
        <v>1</v>
      </c>
      <c r="L73" s="4">
        <v>6</v>
      </c>
      <c r="M73" s="4">
        <v>14</v>
      </c>
      <c r="N73" s="4">
        <v>4</v>
      </c>
      <c r="O73" s="4">
        <v>0</v>
      </c>
      <c r="P73" s="4">
        <v>-1</v>
      </c>
      <c r="Q73" s="4">
        <v>4</v>
      </c>
      <c r="R73" s="4">
        <v>-2.5</v>
      </c>
      <c r="S73" s="4">
        <v>0</v>
      </c>
      <c r="T73" s="4">
        <v>0.9</v>
      </c>
      <c r="U73" s="4">
        <v>1.0036522342453</v>
      </c>
      <c r="V73" s="4">
        <v>0.39270767985814597</v>
      </c>
      <c r="W73" s="4">
        <v>1.6277510033234801</v>
      </c>
      <c r="X73" s="4">
        <v>0.26840863746937299</v>
      </c>
      <c r="Y73" s="4">
        <v>0.26915364866959002</v>
      </c>
      <c r="Z73" s="4">
        <v>1.23504332346534</v>
      </c>
      <c r="AA73" s="4">
        <v>1.0036657643379401</v>
      </c>
      <c r="AB73" s="4">
        <v>0.14567633427365401</v>
      </c>
      <c r="AC73" s="4">
        <v>1.8461687939957601</v>
      </c>
      <c r="AD73" s="4">
        <v>0.36149818254635002</v>
      </c>
      <c r="AE73" s="4">
        <v>0.36247837721863801</v>
      </c>
      <c r="AF73" s="4">
        <v>1.7004924597221101</v>
      </c>
      <c r="AG73" s="4">
        <v>5.8593799999999002E-3</v>
      </c>
      <c r="AH73" s="4">
        <v>-2.23214833565837</v>
      </c>
      <c r="AI73" s="4">
        <v>3.90625E-3</v>
      </c>
      <c r="AJ73" s="4">
        <v>9.7656199999999003E-3</v>
      </c>
      <c r="AK73" s="4">
        <v>0</v>
      </c>
      <c r="AL73" s="4">
        <v>0</v>
      </c>
      <c r="AM73" s="4">
        <v>3.90625E-3</v>
      </c>
      <c r="AN73" s="4">
        <v>2.9296899999999799E-2</v>
      </c>
      <c r="AO73" s="4">
        <v>1.953125E-2</v>
      </c>
      <c r="AP73" s="4">
        <v>4.8828099999999902E-2</v>
      </c>
      <c r="AQ73" s="4">
        <v>0</v>
      </c>
      <c r="AR73" s="4">
        <v>0</v>
      </c>
      <c r="AS73" s="4">
        <v>1.953125E-2</v>
      </c>
      <c r="AT73" s="4">
        <v>58.593800000000002</v>
      </c>
      <c r="AU73" s="4">
        <v>39.0625</v>
      </c>
      <c r="AV73" s="4">
        <v>97.656199999999899</v>
      </c>
      <c r="AW73" s="4">
        <v>0</v>
      </c>
      <c r="AX73" s="4">
        <v>0</v>
      </c>
      <c r="AY73" s="4">
        <v>39.0625</v>
      </c>
      <c r="AZ73" s="4">
        <v>1266510</v>
      </c>
      <c r="BA73" s="4">
        <v>9.1094690000000007</v>
      </c>
      <c r="BB73" s="4">
        <v>9.1094690000000007</v>
      </c>
      <c r="BC73" s="4">
        <v>0.95934078051514704</v>
      </c>
      <c r="BD73" s="6">
        <v>7.1925756606738102E-6</v>
      </c>
      <c r="BE73" s="6">
        <v>7.1925756606738102E-6</v>
      </c>
      <c r="BF73" s="4">
        <v>-5.1432678426897196</v>
      </c>
      <c r="BG73" s="6">
        <v>7.1876469999999998E-6</v>
      </c>
      <c r="BH73" s="4">
        <v>-5.1435655401568203</v>
      </c>
      <c r="BI73" s="6">
        <v>7.1874239999999998E-6</v>
      </c>
      <c r="BJ73" s="4">
        <v>-13.073119999999999</v>
      </c>
      <c r="BK73" s="4">
        <v>16.602160000000001</v>
      </c>
      <c r="BL73" s="6">
        <v>-1.0322160898848001E-5</v>
      </c>
      <c r="BM73" s="6">
        <v>1.31085897466265E-5</v>
      </c>
      <c r="BN73" s="6">
        <v>-1.0315099999999901E-5</v>
      </c>
      <c r="BO73" s="6">
        <v>1.30992E-5</v>
      </c>
      <c r="BP73" s="6">
        <v>1.30992E-5</v>
      </c>
      <c r="BQ73" s="4">
        <v>-1.4358529999999901</v>
      </c>
      <c r="BR73" s="4">
        <v>1.82412999999999</v>
      </c>
      <c r="BS73" s="4">
        <v>1.00057638707945</v>
      </c>
      <c r="BT73" s="4">
        <v>1.13946198608719E-4</v>
      </c>
      <c r="BU73" s="4">
        <v>1.1386779999996901E-4</v>
      </c>
      <c r="BV73" s="4">
        <v>1.00058507236421</v>
      </c>
      <c r="BW73" s="4">
        <v>1.0872381584032999E-4</v>
      </c>
      <c r="BX73" s="5">
        <v>1.0864799999994E-4</v>
      </c>
      <c r="BY73" s="4">
        <v>20.244239999999898</v>
      </c>
      <c r="BZ73" s="4">
        <v>1141.0989999999999</v>
      </c>
      <c r="CA73" s="4">
        <v>3.0573232517598199</v>
      </c>
      <c r="CB73" s="4">
        <v>5705.4949999999999</v>
      </c>
      <c r="CC73" s="4">
        <v>3.75629325609584</v>
      </c>
      <c r="CD73" s="4">
        <v>210.61689999999999</v>
      </c>
      <c r="CE73" s="4">
        <v>125.35187231741401</v>
      </c>
      <c r="CF73" s="4">
        <v>12.920310000000001</v>
      </c>
      <c r="CG73" s="4">
        <v>112.64230000000001</v>
      </c>
      <c r="CH73" s="4">
        <v>2.0517015083591499</v>
      </c>
      <c r="CI73" s="4">
        <v>563.21149999999898</v>
      </c>
      <c r="CJ73" s="4">
        <v>2.75067151269517</v>
      </c>
      <c r="CK73" s="4">
        <v>0.19168869999999899</v>
      </c>
      <c r="CL73" s="4">
        <v>0.53770537698177201</v>
      </c>
      <c r="CM73" s="4">
        <v>0.43498419599017202</v>
      </c>
      <c r="CN73" s="4">
        <v>0.49300578219430502</v>
      </c>
      <c r="CO73" s="4">
        <v>1.1396280000000001</v>
      </c>
      <c r="CP73" s="4">
        <v>1.1320239999999999</v>
      </c>
      <c r="CQ73" s="4">
        <v>4.9772980000000002</v>
      </c>
      <c r="CR73" s="4">
        <v>2.2764329999999999</v>
      </c>
      <c r="CS73" s="4">
        <v>1.1320239999999999</v>
      </c>
      <c r="CT73" s="4">
        <v>1</v>
      </c>
      <c r="CU73" s="4">
        <v>1</v>
      </c>
      <c r="CV73" s="4">
        <v>1</v>
      </c>
      <c r="CW73" s="4">
        <v>1</v>
      </c>
      <c r="CX73" s="4">
        <v>0</v>
      </c>
      <c r="CY73" s="4">
        <v>0</v>
      </c>
      <c r="CZ73" s="4">
        <v>127</v>
      </c>
      <c r="DA73" s="4">
        <v>7.8740157480314005E-3</v>
      </c>
      <c r="DB73" s="4">
        <v>7.8125E-3</v>
      </c>
      <c r="DC73" s="4">
        <v>1.5625E-2</v>
      </c>
      <c r="DD73" s="4">
        <v>6.9051255907489999E-4</v>
      </c>
      <c r="DE73" s="4">
        <v>8.7695095002514101E-2</v>
      </c>
      <c r="DF73" s="4">
        <v>1267380</v>
      </c>
      <c r="DG73" s="4">
        <v>1267040</v>
      </c>
      <c r="DH73" s="4">
        <v>1267418</v>
      </c>
      <c r="DI73" s="4">
        <v>1266510</v>
      </c>
      <c r="DJ73" s="4">
        <v>1266510</v>
      </c>
      <c r="DK73" s="4">
        <v>1267040</v>
      </c>
      <c r="DL73" s="4">
        <v>144.31399999999999</v>
      </c>
      <c r="DM73" s="4">
        <v>274.21600000000001</v>
      </c>
      <c r="DN73" s="4">
        <v>137.69980000000001</v>
      </c>
      <c r="DO73" s="4">
        <v>0</v>
      </c>
      <c r="DP73" s="4">
        <v>0</v>
      </c>
      <c r="DQ73" s="4">
        <v>274.21600000000001</v>
      </c>
      <c r="DR73" s="4">
        <v>1267240</v>
      </c>
      <c r="DS73" s="4">
        <v>1266760</v>
      </c>
      <c r="DT73" s="4">
        <v>1267280</v>
      </c>
      <c r="DU73" s="4">
        <v>1266510</v>
      </c>
      <c r="DV73" s="4">
        <v>1266510</v>
      </c>
      <c r="DW73" s="4">
        <v>1266760</v>
      </c>
      <c r="DX73" s="6">
        <v>8.7447329999999999E-16</v>
      </c>
      <c r="DY73" s="6">
        <v>-8.7447329999999999E-16</v>
      </c>
      <c r="DZ73" s="6">
        <v>5.5459119999999999E-16</v>
      </c>
      <c r="EA73" s="6">
        <v>8.3810609999999895E-16</v>
      </c>
      <c r="EB73" s="4">
        <v>0</v>
      </c>
      <c r="EC73" s="4">
        <v>0</v>
      </c>
      <c r="ED73" s="6">
        <v>5.5459119999999999E-16</v>
      </c>
    </row>
    <row r="74" spans="1:134" x14ac:dyDescent="0.3">
      <c r="A74" s="4">
        <v>10</v>
      </c>
      <c r="B74" s="4">
        <v>1</v>
      </c>
      <c r="C74" s="4">
        <v>8057</v>
      </c>
      <c r="D74" s="4">
        <v>438</v>
      </c>
      <c r="E74" s="4">
        <v>2</v>
      </c>
      <c r="F74" s="4">
        <v>3</v>
      </c>
      <c r="G74" s="4">
        <v>7</v>
      </c>
      <c r="H74" s="4">
        <v>7</v>
      </c>
      <c r="I74" s="4">
        <v>0</v>
      </c>
      <c r="J74" s="4">
        <v>0</v>
      </c>
      <c r="K74" s="4">
        <v>1</v>
      </c>
      <c r="L74" s="4">
        <v>6</v>
      </c>
      <c r="M74" s="4">
        <v>14</v>
      </c>
      <c r="N74" s="4">
        <v>4</v>
      </c>
      <c r="O74" s="4">
        <v>0</v>
      </c>
      <c r="P74" s="4">
        <v>-1</v>
      </c>
      <c r="Q74" s="4">
        <v>4</v>
      </c>
      <c r="R74" s="4">
        <v>-2.5</v>
      </c>
      <c r="S74" s="4">
        <v>0</v>
      </c>
      <c r="T74" s="4">
        <v>0.9</v>
      </c>
      <c r="U74" s="4">
        <v>1.0036522342453</v>
      </c>
      <c r="V74" s="4">
        <v>0.39270767985814597</v>
      </c>
      <c r="W74" s="4">
        <v>1.6277510033234801</v>
      </c>
      <c r="X74" s="4">
        <v>0.26840863746937299</v>
      </c>
      <c r="Y74" s="4">
        <v>0.26915364866959002</v>
      </c>
      <c r="Z74" s="4">
        <v>1.23504332346534</v>
      </c>
      <c r="AA74" s="4">
        <v>1.0036657643379401</v>
      </c>
      <c r="AB74" s="4">
        <v>0.14567633427365401</v>
      </c>
      <c r="AC74" s="4">
        <v>1.8461687939957601</v>
      </c>
      <c r="AD74" s="4">
        <v>0.36149818254635002</v>
      </c>
      <c r="AE74" s="4">
        <v>0.36247837721863801</v>
      </c>
      <c r="AF74" s="4">
        <v>1.7004924597221101</v>
      </c>
      <c r="AG74" s="4">
        <v>7.8125E-3</v>
      </c>
      <c r="AH74" s="4">
        <v>-2.1072099696478599</v>
      </c>
      <c r="AI74" s="4">
        <v>3.90625E-3</v>
      </c>
      <c r="AJ74" s="4">
        <v>9.7656199999999003E-3</v>
      </c>
      <c r="AK74" s="4">
        <v>0</v>
      </c>
      <c r="AL74" s="4">
        <v>0</v>
      </c>
      <c r="AM74" s="4">
        <v>5.8593799999999002E-3</v>
      </c>
      <c r="AN74" s="4">
        <v>2.6041666666666501E-2</v>
      </c>
      <c r="AO74" s="4">
        <v>1.30208333333332E-2</v>
      </c>
      <c r="AP74" s="4">
        <v>3.2552066666666601E-2</v>
      </c>
      <c r="AQ74" s="4">
        <v>0</v>
      </c>
      <c r="AR74" s="4">
        <v>0</v>
      </c>
      <c r="AS74" s="4">
        <v>1.9531266666666599E-2</v>
      </c>
      <c r="AT74" s="4">
        <v>78.125</v>
      </c>
      <c r="AU74" s="4">
        <v>39.0625</v>
      </c>
      <c r="AV74" s="4">
        <v>97.656199999999899</v>
      </c>
      <c r="AW74" s="4">
        <v>0</v>
      </c>
      <c r="AX74" s="4">
        <v>0</v>
      </c>
      <c r="AY74" s="4">
        <v>58.593800000000002</v>
      </c>
      <c r="AZ74" s="4">
        <v>1266510</v>
      </c>
      <c r="BA74" s="4">
        <v>16.917919999999999</v>
      </c>
      <c r="BB74" s="4">
        <v>16.917919999999999</v>
      </c>
      <c r="BC74" s="4">
        <v>1.22819295146114</v>
      </c>
      <c r="BD74" s="6">
        <v>1.3357904793487601E-5</v>
      </c>
      <c r="BE74" s="6">
        <v>1.3357904793487601E-5</v>
      </c>
      <c r="BF74" s="4">
        <v>-4.8744156717437201</v>
      </c>
      <c r="BG74" s="6">
        <v>1.334667E-5</v>
      </c>
      <c r="BH74" s="4">
        <v>-4.8747810747421996</v>
      </c>
      <c r="BI74" s="6">
        <v>1.334667E-5</v>
      </c>
      <c r="BJ74" s="4">
        <v>-4.2960289999999901</v>
      </c>
      <c r="BK74" s="4">
        <v>-4.2960289999999901</v>
      </c>
      <c r="BL74" s="6">
        <v>-3.3920213815919302E-6</v>
      </c>
      <c r="BM74" s="6">
        <v>-3.3920213815919302E-6</v>
      </c>
      <c r="BN74" s="6">
        <v>-3.3891700000000001E-6</v>
      </c>
      <c r="BO74" s="6">
        <v>-3.3891700000000001E-6</v>
      </c>
      <c r="BP74" s="6">
        <v>1.147191E-5</v>
      </c>
      <c r="BQ74" s="4">
        <v>-0.25393119999999902</v>
      </c>
      <c r="BR74" s="4">
        <v>-0.25393119999999902</v>
      </c>
      <c r="BS74" s="4">
        <v>1.00082115419538</v>
      </c>
      <c r="BT74" s="6">
        <v>1.28401354904422E-5</v>
      </c>
      <c r="BU74" s="6">
        <v>1.2829469999999999E-5</v>
      </c>
      <c r="BV74" s="4">
        <v>1.00082115419538</v>
      </c>
      <c r="BW74" s="6">
        <v>1.28401354904422E-5</v>
      </c>
      <c r="BX74" s="7">
        <v>1.2829469999999999E-5</v>
      </c>
      <c r="BY74" s="4">
        <v>20.36711</v>
      </c>
      <c r="BZ74" s="4">
        <v>1154.172</v>
      </c>
      <c r="CA74" s="4">
        <v>3.06227036707728</v>
      </c>
      <c r="CB74" s="4">
        <v>3847.2399999999898</v>
      </c>
      <c r="CC74" s="4">
        <v>3.58514911235762</v>
      </c>
      <c r="CD74" s="4">
        <v>113.8018</v>
      </c>
      <c r="CE74" s="4">
        <v>68.269088376097798</v>
      </c>
      <c r="CF74" s="4">
        <v>12.096079999999899</v>
      </c>
      <c r="CG74" s="4">
        <v>112.698799999999</v>
      </c>
      <c r="CH74" s="4">
        <v>2.05191929012036</v>
      </c>
      <c r="CI74" s="4">
        <v>375.66266666666598</v>
      </c>
      <c r="CJ74" s="4">
        <v>2.5747980354006899</v>
      </c>
      <c r="CK74" s="4">
        <v>0.18979949999999901</v>
      </c>
      <c r="CL74" s="4">
        <v>0.53289538429843797</v>
      </c>
      <c r="CM74" s="4">
        <v>0.43419664230729799</v>
      </c>
      <c r="CN74" s="4">
        <v>0.49302766851865998</v>
      </c>
      <c r="CO74" s="4">
        <v>0.75786810000000004</v>
      </c>
      <c r="CP74" s="4">
        <v>0.74977289999999996</v>
      </c>
      <c r="CQ74" s="4">
        <v>3.316516</v>
      </c>
      <c r="CR74" s="4">
        <v>2.5299649999999998</v>
      </c>
      <c r="CS74" s="4">
        <v>1.51271299999999</v>
      </c>
      <c r="CT74" s="4">
        <v>1</v>
      </c>
      <c r="CU74" s="4">
        <v>1</v>
      </c>
      <c r="CV74" s="4">
        <v>1</v>
      </c>
      <c r="CW74" s="4">
        <v>1</v>
      </c>
      <c r="CX74" s="4">
        <v>0</v>
      </c>
      <c r="CY74" s="4">
        <v>0</v>
      </c>
      <c r="CZ74" s="4">
        <v>127</v>
      </c>
      <c r="DA74" s="4">
        <v>7.8740157480314005E-3</v>
      </c>
      <c r="DB74" s="4">
        <v>7.8125E-3</v>
      </c>
      <c r="DC74" s="4">
        <v>1.5625E-2</v>
      </c>
      <c r="DD74" s="4">
        <v>6.9051255907489999E-4</v>
      </c>
      <c r="DE74" s="4">
        <v>8.7695095002514101E-2</v>
      </c>
      <c r="DF74" s="4">
        <v>1267560</v>
      </c>
      <c r="DG74" s="4">
        <v>1267030</v>
      </c>
      <c r="DH74" s="4">
        <v>1267420</v>
      </c>
      <c r="DI74" s="4">
        <v>1266510</v>
      </c>
      <c r="DJ74" s="4">
        <v>1266510</v>
      </c>
      <c r="DK74" s="4">
        <v>1267380</v>
      </c>
      <c r="DL74" s="4">
        <v>16.262160000000002</v>
      </c>
      <c r="DM74" s="4">
        <v>275.82209999999998</v>
      </c>
      <c r="DN74" s="4">
        <v>135.8826</v>
      </c>
      <c r="DO74" s="4">
        <v>0</v>
      </c>
      <c r="DP74" s="4">
        <v>0</v>
      </c>
      <c r="DQ74" s="4">
        <v>147.6559</v>
      </c>
      <c r="DR74" s="4">
        <v>1267550</v>
      </c>
      <c r="DS74" s="4">
        <v>1266760</v>
      </c>
      <c r="DT74" s="4">
        <v>1267288</v>
      </c>
      <c r="DU74" s="4">
        <v>1266510</v>
      </c>
      <c r="DV74" s="4">
        <v>1266510</v>
      </c>
      <c r="DW74" s="4">
        <v>1267230</v>
      </c>
      <c r="DX74" s="6">
        <v>1.1757961E-15</v>
      </c>
      <c r="DY74" s="6">
        <v>-1.1757961E-15</v>
      </c>
      <c r="DZ74" s="6">
        <v>-7.2736909999999999E-16</v>
      </c>
      <c r="EA74" s="6">
        <v>-5.0512899999999997E-16</v>
      </c>
      <c r="EB74" s="4">
        <v>0</v>
      </c>
      <c r="EC74" s="4">
        <v>0</v>
      </c>
      <c r="ED74" s="6">
        <v>-1.41378399999999E-16</v>
      </c>
    </row>
    <row r="75" spans="1:134" x14ac:dyDescent="0.3">
      <c r="A75" s="4">
        <v>10</v>
      </c>
      <c r="B75" s="4">
        <v>1</v>
      </c>
      <c r="C75" s="4">
        <v>8057</v>
      </c>
      <c r="D75" s="4">
        <v>606</v>
      </c>
      <c r="E75" s="4">
        <v>3</v>
      </c>
      <c r="F75" s="4">
        <v>4</v>
      </c>
      <c r="G75" s="4">
        <v>7</v>
      </c>
      <c r="H75" s="4">
        <v>7</v>
      </c>
      <c r="I75" s="4">
        <v>0</v>
      </c>
      <c r="J75" s="4">
        <v>0</v>
      </c>
      <c r="K75" s="4">
        <v>1</v>
      </c>
      <c r="L75" s="4">
        <v>6</v>
      </c>
      <c r="M75" s="4">
        <v>14</v>
      </c>
      <c r="N75" s="4">
        <v>4</v>
      </c>
      <c r="O75" s="4">
        <v>0</v>
      </c>
      <c r="P75" s="4">
        <v>-1</v>
      </c>
      <c r="Q75" s="4">
        <v>4</v>
      </c>
      <c r="R75" s="4">
        <v>-2.5</v>
      </c>
      <c r="S75" s="4">
        <v>0</v>
      </c>
      <c r="T75" s="4">
        <v>0.9</v>
      </c>
      <c r="U75" s="4">
        <v>1.0036522342453</v>
      </c>
      <c r="V75" s="4">
        <v>0.39270767985814597</v>
      </c>
      <c r="W75" s="4">
        <v>1.6277510033234801</v>
      </c>
      <c r="X75" s="4">
        <v>0.26840863746937299</v>
      </c>
      <c r="Y75" s="4">
        <v>0.26915364866959002</v>
      </c>
      <c r="Z75" s="4">
        <v>1.23504332346534</v>
      </c>
      <c r="AA75" s="4">
        <v>1.0036657643379401</v>
      </c>
      <c r="AB75" s="4">
        <v>0.14567633427365401</v>
      </c>
      <c r="AC75" s="4">
        <v>1.8461687939957601</v>
      </c>
      <c r="AD75" s="4">
        <v>0.36149818254635002</v>
      </c>
      <c r="AE75" s="4">
        <v>0.36247837721863801</v>
      </c>
      <c r="AF75" s="4">
        <v>1.7004924597221101</v>
      </c>
      <c r="AG75" s="4">
        <v>7.8125E-3</v>
      </c>
      <c r="AH75" s="4">
        <v>-2.1072099696478599</v>
      </c>
      <c r="AI75" s="4">
        <v>3.90625E-3</v>
      </c>
      <c r="AJ75" s="4">
        <v>9.7656199999999003E-3</v>
      </c>
      <c r="AK75" s="4">
        <v>0</v>
      </c>
      <c r="AL75" s="4">
        <v>0</v>
      </c>
      <c r="AM75" s="4">
        <v>5.8593799999999002E-3</v>
      </c>
      <c r="AN75" s="4">
        <v>1.953125E-2</v>
      </c>
      <c r="AO75" s="4">
        <v>9.765625E-3</v>
      </c>
      <c r="AP75" s="4">
        <v>2.4414049999999899E-2</v>
      </c>
      <c r="AQ75" s="4">
        <v>0</v>
      </c>
      <c r="AR75" s="4">
        <v>0</v>
      </c>
      <c r="AS75" s="4">
        <v>1.46484499999999E-2</v>
      </c>
      <c r="AT75" s="4">
        <v>78.125</v>
      </c>
      <c r="AU75" s="4">
        <v>39.0625</v>
      </c>
      <c r="AV75" s="4">
        <v>97.656199999999899</v>
      </c>
      <c r="AW75" s="4">
        <v>0</v>
      </c>
      <c r="AX75" s="4">
        <v>0</v>
      </c>
      <c r="AY75" s="4">
        <v>58.593800000000002</v>
      </c>
      <c r="AZ75" s="4">
        <v>1266510</v>
      </c>
      <c r="BA75" s="4">
        <v>22.324539999999999</v>
      </c>
      <c r="BB75" s="4">
        <v>22.324539999999999</v>
      </c>
      <c r="BC75" s="4">
        <v>1.34863131142466</v>
      </c>
      <c r="BD75" s="6">
        <v>1.7626817001050099E-5</v>
      </c>
      <c r="BE75" s="6">
        <v>1.7626817001050099E-5</v>
      </c>
      <c r="BF75" s="4">
        <v>-4.7539773117801998</v>
      </c>
      <c r="BG75" s="6">
        <v>1.761195E-5</v>
      </c>
      <c r="BH75" s="4">
        <v>-4.7543437569926201</v>
      </c>
      <c r="BI75" s="6">
        <v>1.7618909999999999E-5</v>
      </c>
      <c r="BJ75" s="4">
        <v>-5.5185389999999899</v>
      </c>
      <c r="BK75" s="4">
        <v>-15.9948</v>
      </c>
      <c r="BL75" s="6">
        <v>-4.3572802425563099E-6</v>
      </c>
      <c r="BM75" s="6">
        <v>-1.26290356965203E-5</v>
      </c>
      <c r="BN75" s="6">
        <v>-4.3536000000000001E-6</v>
      </c>
      <c r="BO75" s="6">
        <v>-1.26233499999999E-5</v>
      </c>
      <c r="BP75" s="6">
        <v>1.040581E-5</v>
      </c>
      <c r="BQ75" s="4">
        <v>-0.247192999999999</v>
      </c>
      <c r="BR75" s="4">
        <v>-0.71678520000000001</v>
      </c>
      <c r="BS75" s="4">
        <v>1.00082115419538</v>
      </c>
      <c r="BT75" s="6">
        <v>1.29516940253136E-5</v>
      </c>
      <c r="BU75" s="6">
        <v>1.2940939999999999E-5</v>
      </c>
      <c r="BV75" s="4">
        <v>1.0002289756890901</v>
      </c>
      <c r="BW75" s="4">
        <v>2.17890423289159E-4</v>
      </c>
      <c r="BX75" s="5">
        <v>2.1779379999994E-4</v>
      </c>
      <c r="BY75" s="4">
        <v>20.444409999999898</v>
      </c>
      <c r="BZ75" s="4">
        <v>1162.779</v>
      </c>
      <c r="CA75" s="4">
        <v>3.06549693433537</v>
      </c>
      <c r="CB75" s="4">
        <v>2906.9474999999902</v>
      </c>
      <c r="CC75" s="4">
        <v>3.4634369430073999</v>
      </c>
      <c r="CD75" s="4">
        <v>86.403799999999904</v>
      </c>
      <c r="CE75" s="4">
        <v>52.120363700430502</v>
      </c>
      <c r="CF75" s="4">
        <v>12.081679999999899</v>
      </c>
      <c r="CG75" s="4">
        <v>112.72539999999999</v>
      </c>
      <c r="CH75" s="4">
        <v>2.0520217831610599</v>
      </c>
      <c r="CI75" s="4">
        <v>281.81349999999998</v>
      </c>
      <c r="CJ75" s="4">
        <v>2.4499617918330898</v>
      </c>
      <c r="CK75" s="4">
        <v>0.18837619999999899</v>
      </c>
      <c r="CL75" s="4">
        <v>0.52950980836880901</v>
      </c>
      <c r="CM75" s="4">
        <v>0.43366970297410201</v>
      </c>
      <c r="CN75" s="4">
        <v>0.49320095659565499</v>
      </c>
      <c r="CO75" s="4">
        <v>0.56742959999999898</v>
      </c>
      <c r="CP75" s="4">
        <v>0.55986539999999896</v>
      </c>
      <c r="CQ75" s="4">
        <v>2.4861219999999999</v>
      </c>
      <c r="CR75" s="4">
        <v>1.8950099999999901</v>
      </c>
      <c r="CS75" s="4">
        <v>1.1320699999999999</v>
      </c>
      <c r="CT75" s="4">
        <v>1</v>
      </c>
      <c r="CU75" s="4">
        <v>1</v>
      </c>
      <c r="CV75" s="4">
        <v>1</v>
      </c>
      <c r="CW75" s="4">
        <v>1</v>
      </c>
      <c r="CX75" s="4">
        <v>0</v>
      </c>
      <c r="CY75" s="4">
        <v>0</v>
      </c>
      <c r="CZ75" s="4">
        <v>127</v>
      </c>
      <c r="DA75" s="4">
        <v>7.8740157480314005E-3</v>
      </c>
      <c r="DB75" s="4">
        <v>7.8125E-3</v>
      </c>
      <c r="DC75" s="4">
        <v>1.5625E-2</v>
      </c>
      <c r="DD75" s="4">
        <v>6.9051255907489999E-4</v>
      </c>
      <c r="DE75" s="4">
        <v>8.7695095002514101E-2</v>
      </c>
      <c r="DF75" s="4">
        <v>1267560</v>
      </c>
      <c r="DG75" s="4">
        <v>1267030</v>
      </c>
      <c r="DH75" s="4">
        <v>1267426</v>
      </c>
      <c r="DI75" s="4">
        <v>1266510</v>
      </c>
      <c r="DJ75" s="4">
        <v>1266510</v>
      </c>
      <c r="DK75" s="4">
        <v>1267380</v>
      </c>
      <c r="DL75" s="4">
        <v>16.403449999999999</v>
      </c>
      <c r="DM75" s="4">
        <v>276.74299999999999</v>
      </c>
      <c r="DN75" s="4">
        <v>134.5153</v>
      </c>
      <c r="DO75" s="4">
        <v>0</v>
      </c>
      <c r="DP75" s="4">
        <v>0</v>
      </c>
      <c r="DQ75" s="4">
        <v>149.84690000000001</v>
      </c>
      <c r="DR75" s="4">
        <v>1267550</v>
      </c>
      <c r="DS75" s="4">
        <v>1266760</v>
      </c>
      <c r="DT75" s="4">
        <v>1267290</v>
      </c>
      <c r="DU75" s="4">
        <v>1266510</v>
      </c>
      <c r="DV75" s="4">
        <v>1266510</v>
      </c>
      <c r="DW75" s="4">
        <v>1267230</v>
      </c>
      <c r="DX75" s="6">
        <v>1.0363239999999999E-15</v>
      </c>
      <c r="DY75" s="6">
        <v>-1.0363239999999999E-15</v>
      </c>
      <c r="DZ75" s="6">
        <v>-1.29202329999999E-15</v>
      </c>
      <c r="EA75" s="6">
        <v>-2.050663E-16</v>
      </c>
      <c r="EB75" s="4">
        <v>0</v>
      </c>
      <c r="EC75" s="4">
        <v>0</v>
      </c>
      <c r="ED75" s="6">
        <v>-2.0742077299999999E-15</v>
      </c>
    </row>
    <row r="76" spans="1:134" x14ac:dyDescent="0.3">
      <c r="A76" s="4">
        <v>10</v>
      </c>
      <c r="B76" s="4">
        <v>1</v>
      </c>
      <c r="C76" s="4">
        <v>8057</v>
      </c>
      <c r="D76" s="4">
        <v>774</v>
      </c>
      <c r="E76" s="4">
        <v>4</v>
      </c>
      <c r="F76" s="4">
        <v>6</v>
      </c>
      <c r="G76" s="4">
        <v>7</v>
      </c>
      <c r="H76" s="4">
        <v>7</v>
      </c>
      <c r="I76" s="4">
        <v>0</v>
      </c>
      <c r="J76" s="4">
        <v>0</v>
      </c>
      <c r="K76" s="4">
        <v>1</v>
      </c>
      <c r="L76" s="4">
        <v>6</v>
      </c>
      <c r="M76" s="4">
        <v>14</v>
      </c>
      <c r="N76" s="4">
        <v>4</v>
      </c>
      <c r="O76" s="4">
        <v>0</v>
      </c>
      <c r="P76" s="4">
        <v>-1</v>
      </c>
      <c r="Q76" s="4">
        <v>4</v>
      </c>
      <c r="R76" s="4">
        <v>-2.5</v>
      </c>
      <c r="S76" s="4">
        <v>0</v>
      </c>
      <c r="T76" s="4">
        <v>0.9</v>
      </c>
      <c r="U76" s="4">
        <v>1.0036522342453</v>
      </c>
      <c r="V76" s="4">
        <v>0.39270767985814597</v>
      </c>
      <c r="W76" s="4">
        <v>1.6277510033234801</v>
      </c>
      <c r="X76" s="4">
        <v>0.26840863746937299</v>
      </c>
      <c r="Y76" s="4">
        <v>0.26915364866959002</v>
      </c>
      <c r="Z76" s="4">
        <v>1.23504332346534</v>
      </c>
      <c r="AA76" s="4">
        <v>1.0036657643379401</v>
      </c>
      <c r="AB76" s="4">
        <v>0.14567633427365401</v>
      </c>
      <c r="AC76" s="4">
        <v>1.8461687939957601</v>
      </c>
      <c r="AD76" s="4">
        <v>0.36149818254635002</v>
      </c>
      <c r="AE76" s="4">
        <v>0.36247837721863801</v>
      </c>
      <c r="AF76" s="4">
        <v>1.7004924597221101</v>
      </c>
      <c r="AG76" s="4">
        <v>9.7656199999999003E-3</v>
      </c>
      <c r="AH76" s="4">
        <v>-2.0103001789986399</v>
      </c>
      <c r="AI76" s="4">
        <v>3.90625E-3</v>
      </c>
      <c r="AJ76" s="4">
        <v>9.7656199999999003E-3</v>
      </c>
      <c r="AK76" s="4">
        <v>0</v>
      </c>
      <c r="AL76" s="4">
        <v>0</v>
      </c>
      <c r="AM76" s="4">
        <v>7.8125E-3</v>
      </c>
      <c r="AN76" s="4">
        <v>1.6276033333333301E-2</v>
      </c>
      <c r="AO76" s="4">
        <v>6.5104166666666002E-3</v>
      </c>
      <c r="AP76" s="4">
        <v>1.6276033333333301E-2</v>
      </c>
      <c r="AQ76" s="4">
        <v>0</v>
      </c>
      <c r="AR76" s="4">
        <v>0</v>
      </c>
      <c r="AS76" s="4">
        <v>1.30208333333332E-2</v>
      </c>
      <c r="AT76" s="4">
        <v>97.656199999999899</v>
      </c>
      <c r="AU76" s="4">
        <v>39.0625</v>
      </c>
      <c r="AV76" s="4">
        <v>97.656199999999899</v>
      </c>
      <c r="AW76" s="4">
        <v>0</v>
      </c>
      <c r="AX76" s="4">
        <v>0</v>
      </c>
      <c r="AY76" s="4">
        <v>78.125</v>
      </c>
      <c r="AZ76" s="4">
        <v>1266510</v>
      </c>
      <c r="BA76" s="4">
        <v>36.084919999999997</v>
      </c>
      <c r="BB76" s="4">
        <v>36.084919999999997</v>
      </c>
      <c r="BC76" s="4">
        <v>1.5571741470978699</v>
      </c>
      <c r="BD76" s="6">
        <v>2.8491618700207602E-5</v>
      </c>
      <c r="BE76" s="6">
        <v>2.8491618700207602E-5</v>
      </c>
      <c r="BF76" s="4">
        <v>-4.5454344761069896</v>
      </c>
      <c r="BG76" s="6">
        <v>2.8469979999999999E-5</v>
      </c>
      <c r="BH76" s="4">
        <v>-4.5457644216740203</v>
      </c>
      <c r="BI76" s="6">
        <v>2.84853E-5</v>
      </c>
      <c r="BJ76" s="4">
        <v>10.574170000000001</v>
      </c>
      <c r="BK76" s="4">
        <v>6.3649759999999898</v>
      </c>
      <c r="BL76" s="6">
        <v>8.3490615944603595E-6</v>
      </c>
      <c r="BM76" s="6">
        <v>5.0256026403265601E-6</v>
      </c>
      <c r="BN76" s="6">
        <v>8.3427220000000008E-6</v>
      </c>
      <c r="BO76" s="6">
        <v>5.0244870000000002E-6</v>
      </c>
      <c r="BP76" s="6">
        <v>8.5371329999999901E-6</v>
      </c>
      <c r="BQ76" s="4">
        <v>0.29343719999999901</v>
      </c>
      <c r="BR76" s="4">
        <v>0.17667359999999999</v>
      </c>
      <c r="BS76" s="4">
        <v>1.0006221822172701</v>
      </c>
      <c r="BT76" s="4">
        <v>1.0319586896269E-4</v>
      </c>
      <c r="BU76" s="4">
        <v>1.0312129999995E-4</v>
      </c>
      <c r="BV76" s="4">
        <v>1.0000789571341699</v>
      </c>
      <c r="BW76" s="4">
        <v>1.1139398820376E-4</v>
      </c>
      <c r="BX76" s="5">
        <v>1.1137289999996999E-4</v>
      </c>
      <c r="BY76" s="4">
        <v>20.521100000000001</v>
      </c>
      <c r="BZ76" s="4">
        <v>1175.5239999999999</v>
      </c>
      <c r="CA76" s="4">
        <v>3.0702311114391598</v>
      </c>
      <c r="CB76" s="4">
        <v>1959.2066666666601</v>
      </c>
      <c r="CC76" s="4">
        <v>3.2920798610555102</v>
      </c>
      <c r="CD76" s="4">
        <v>53.467219999999998</v>
      </c>
      <c r="CE76" s="4">
        <v>32.598385942270298</v>
      </c>
      <c r="CF76" s="4">
        <v>12.06729</v>
      </c>
      <c r="CG76" s="4">
        <v>112.759999999999</v>
      </c>
      <c r="CH76" s="4">
        <v>2.0521550649860698</v>
      </c>
      <c r="CI76" s="4">
        <v>187.933333333333</v>
      </c>
      <c r="CJ76" s="4">
        <v>2.2740038146024202</v>
      </c>
      <c r="CK76" s="4">
        <v>0.186970999999999</v>
      </c>
      <c r="CL76" s="4">
        <v>0.52431561763449797</v>
      </c>
      <c r="CM76" s="4">
        <v>0.43311609574585203</v>
      </c>
      <c r="CN76" s="4">
        <v>0.49337228815134299</v>
      </c>
      <c r="CO76" s="4">
        <v>0.37764109999999901</v>
      </c>
      <c r="CP76" s="4">
        <v>0.37161519999999898</v>
      </c>
      <c r="CQ76" s="4">
        <v>1.6549480000000001</v>
      </c>
      <c r="CR76" s="4">
        <v>1.6549480000000001</v>
      </c>
      <c r="CS76" s="4">
        <v>1.2600819999999999</v>
      </c>
      <c r="CT76" s="4">
        <v>1</v>
      </c>
      <c r="CU76" s="4">
        <v>1</v>
      </c>
      <c r="CV76" s="4">
        <v>1</v>
      </c>
      <c r="CW76" s="4">
        <v>1</v>
      </c>
      <c r="CX76" s="4">
        <v>0</v>
      </c>
      <c r="CY76" s="4">
        <v>0</v>
      </c>
      <c r="CZ76" s="4">
        <v>127</v>
      </c>
      <c r="DA76" s="4">
        <v>7.8740157480314005E-3</v>
      </c>
      <c r="DB76" s="4">
        <v>7.8125E-3</v>
      </c>
      <c r="DC76" s="4">
        <v>1.5625E-2</v>
      </c>
      <c r="DD76" s="4">
        <v>6.9051255907489999E-4</v>
      </c>
      <c r="DE76" s="4">
        <v>8.7695095002514101E-2</v>
      </c>
      <c r="DF76" s="4">
        <v>1267428</v>
      </c>
      <c r="DG76" s="4">
        <v>1267030</v>
      </c>
      <c r="DH76" s="4">
        <v>1267428</v>
      </c>
      <c r="DI76" s="4">
        <v>1266510</v>
      </c>
      <c r="DJ76" s="4">
        <v>1266510</v>
      </c>
      <c r="DK76" s="4">
        <v>1267560</v>
      </c>
      <c r="DL76" s="4">
        <v>130.6986</v>
      </c>
      <c r="DM76" s="4">
        <v>277.6669</v>
      </c>
      <c r="DN76" s="4">
        <v>130.6986</v>
      </c>
      <c r="DO76" s="4">
        <v>0</v>
      </c>
      <c r="DP76" s="4">
        <v>0</v>
      </c>
      <c r="DQ76" s="4">
        <v>16.700489999999999</v>
      </c>
      <c r="DR76" s="4">
        <v>1267298</v>
      </c>
      <c r="DS76" s="4">
        <v>1266750</v>
      </c>
      <c r="DT76" s="4">
        <v>1267298</v>
      </c>
      <c r="DU76" s="4">
        <v>1266510</v>
      </c>
      <c r="DV76" s="4">
        <v>1266510</v>
      </c>
      <c r="DW76" s="4">
        <v>1267540</v>
      </c>
      <c r="DX76" s="6">
        <v>-1.2854099999999999E-15</v>
      </c>
      <c r="DY76" s="6">
        <v>1.2854099999999999E-15</v>
      </c>
      <c r="DZ76" s="6">
        <v>-1.6209264299999999E-15</v>
      </c>
      <c r="EA76" s="6">
        <v>1.2854099999999999E-15</v>
      </c>
      <c r="EB76" s="4">
        <v>0</v>
      </c>
      <c r="EC76" s="4">
        <v>0</v>
      </c>
      <c r="ED76" s="6">
        <v>-1.5314152E-15</v>
      </c>
    </row>
    <row r="77" spans="1:134" x14ac:dyDescent="0.3">
      <c r="A77" s="4">
        <v>10</v>
      </c>
      <c r="B77" s="4">
        <v>1</v>
      </c>
      <c r="C77" s="4">
        <v>8057</v>
      </c>
      <c r="D77" s="4">
        <v>942</v>
      </c>
      <c r="E77" s="4">
        <v>5</v>
      </c>
      <c r="F77" s="4">
        <v>8</v>
      </c>
      <c r="G77" s="4">
        <v>7</v>
      </c>
      <c r="H77" s="4">
        <v>7</v>
      </c>
      <c r="I77" s="4">
        <v>0</v>
      </c>
      <c r="J77" s="4">
        <v>0</v>
      </c>
      <c r="K77" s="4">
        <v>1</v>
      </c>
      <c r="L77" s="4">
        <v>6</v>
      </c>
      <c r="M77" s="4">
        <v>14</v>
      </c>
      <c r="N77" s="4">
        <v>4</v>
      </c>
      <c r="O77" s="4">
        <v>0</v>
      </c>
      <c r="P77" s="4">
        <v>-1</v>
      </c>
      <c r="Q77" s="4">
        <v>4</v>
      </c>
      <c r="R77" s="4">
        <v>-2.5</v>
      </c>
      <c r="S77" s="4">
        <v>0</v>
      </c>
      <c r="T77" s="4">
        <v>0.9</v>
      </c>
      <c r="U77" s="4">
        <v>1.0036522342453</v>
      </c>
      <c r="V77" s="4">
        <v>0.39270767985814597</v>
      </c>
      <c r="W77" s="4">
        <v>1.6277510033234801</v>
      </c>
      <c r="X77" s="4">
        <v>0.26840863746937299</v>
      </c>
      <c r="Y77" s="4">
        <v>0.26915364866959002</v>
      </c>
      <c r="Z77" s="4">
        <v>1.23504332346534</v>
      </c>
      <c r="AA77" s="4">
        <v>1.0036657643379401</v>
      </c>
      <c r="AB77" s="4">
        <v>0.14567633427365401</v>
      </c>
      <c r="AC77" s="4">
        <v>1.8461687939957601</v>
      </c>
      <c r="AD77" s="4">
        <v>0.36149818254635002</v>
      </c>
      <c r="AE77" s="4">
        <v>0.36247837721863801</v>
      </c>
      <c r="AF77" s="4">
        <v>1.7004924597221101</v>
      </c>
      <c r="AG77" s="4">
        <v>1.1718799999999901E-2</v>
      </c>
      <c r="AH77" s="4">
        <v>-1.93111685760635</v>
      </c>
      <c r="AI77" s="4">
        <v>3.90625E-3</v>
      </c>
      <c r="AJ77" s="4">
        <v>9.7656199999999003E-3</v>
      </c>
      <c r="AK77" s="4">
        <v>0</v>
      </c>
      <c r="AL77" s="4">
        <v>0</v>
      </c>
      <c r="AM77" s="4">
        <v>9.7656199999999003E-3</v>
      </c>
      <c r="AN77" s="4">
        <v>1.4648499999999899E-2</v>
      </c>
      <c r="AO77" s="4">
        <v>4.8828125E-3</v>
      </c>
      <c r="AP77" s="4">
        <v>1.2207024999999899E-2</v>
      </c>
      <c r="AQ77" s="4">
        <v>0</v>
      </c>
      <c r="AR77" s="4">
        <v>0</v>
      </c>
      <c r="AS77" s="4">
        <v>1.2207024999999899E-2</v>
      </c>
      <c r="AT77" s="4">
        <v>117.18799999999899</v>
      </c>
      <c r="AU77" s="4">
        <v>39.0625</v>
      </c>
      <c r="AV77" s="4">
        <v>97.656199999999899</v>
      </c>
      <c r="AW77" s="4">
        <v>0</v>
      </c>
      <c r="AX77" s="4">
        <v>0</v>
      </c>
      <c r="AY77" s="4">
        <v>97.656199999999899</v>
      </c>
      <c r="AZ77" s="4">
        <v>1266510</v>
      </c>
      <c r="BA77" s="4">
        <v>47.068629999999999</v>
      </c>
      <c r="BB77" s="4">
        <v>47.068629999999999</v>
      </c>
      <c r="BC77" s="4">
        <v>1.6725796631368499</v>
      </c>
      <c r="BD77" s="6">
        <v>3.7164041341955397E-5</v>
      </c>
      <c r="BE77" s="6">
        <v>3.7164041341955397E-5</v>
      </c>
      <c r="BF77" s="4">
        <v>-4.4300289600680101</v>
      </c>
      <c r="BG77" s="6">
        <v>3.7145689999999998E-5</v>
      </c>
      <c r="BH77" s="4">
        <v>-4.4302434484699598</v>
      </c>
      <c r="BI77" s="6">
        <v>3.7132280000000002E-5</v>
      </c>
      <c r="BJ77" s="4">
        <v>-19.4551499999999</v>
      </c>
      <c r="BK77" s="4">
        <v>-9.5407600000000006</v>
      </c>
      <c r="BL77" s="6">
        <v>-1.53612288888362E-5</v>
      </c>
      <c r="BM77" s="6">
        <v>-7.5331106742149603E-6</v>
      </c>
      <c r="BN77" s="6">
        <v>-1.53536499999999E-5</v>
      </c>
      <c r="BO77" s="6">
        <v>-7.5266710000000001E-6</v>
      </c>
      <c r="BP77" s="6">
        <v>7.3327019999999997E-6</v>
      </c>
      <c r="BQ77" s="4">
        <v>-0.41348889999999899</v>
      </c>
      <c r="BR77" s="4">
        <v>-0.20269779999999901</v>
      </c>
      <c r="BS77" s="4">
        <v>1.0002597689714201</v>
      </c>
      <c r="BT77" s="4">
        <v>2.1475693046239E-4</v>
      </c>
      <c r="BU77" s="4">
        <v>2.1465569999992999E-4</v>
      </c>
      <c r="BV77" s="4">
        <v>1.00081325848197</v>
      </c>
      <c r="BW77" s="6">
        <v>1.3357596860664301E-5</v>
      </c>
      <c r="BX77" s="7">
        <v>1.3346579999999901E-5</v>
      </c>
      <c r="BY77" s="4">
        <v>20.559190000000001</v>
      </c>
      <c r="BZ77" s="4">
        <v>1183.2749999999901</v>
      </c>
      <c r="CA77" s="4">
        <v>3.0730852004433999</v>
      </c>
      <c r="CB77" s="4">
        <v>1479.09374999999</v>
      </c>
      <c r="CC77" s="4">
        <v>3.16999521345145</v>
      </c>
      <c r="CD77" s="4">
        <v>40.950719999999997</v>
      </c>
      <c r="CE77" s="4">
        <v>25.156091569650901</v>
      </c>
      <c r="CF77" s="4">
        <v>12.06012</v>
      </c>
      <c r="CG77" s="4">
        <v>112.7783</v>
      </c>
      <c r="CH77" s="4">
        <v>2.0522255414300901</v>
      </c>
      <c r="CI77" s="4">
        <v>140.97287499999999</v>
      </c>
      <c r="CJ77" s="4">
        <v>2.1491355544381499</v>
      </c>
      <c r="CK77" s="4">
        <v>0.186275199999999</v>
      </c>
      <c r="CL77" s="4">
        <v>0.52115054808304895</v>
      </c>
      <c r="CM77" s="4">
        <v>0.43283708902235501</v>
      </c>
      <c r="CN77" s="4">
        <v>0.49345717979665699</v>
      </c>
      <c r="CO77" s="4">
        <v>0.282989399999999</v>
      </c>
      <c r="CP77" s="4">
        <v>0.27810489999999999</v>
      </c>
      <c r="CQ77" s="4">
        <v>1.2396909999999901</v>
      </c>
      <c r="CR77" s="4">
        <v>1.440453</v>
      </c>
      <c r="CS77" s="4">
        <v>1.2396909999999901</v>
      </c>
      <c r="CT77" s="4">
        <v>1</v>
      </c>
      <c r="CU77" s="4">
        <v>1</v>
      </c>
      <c r="CV77" s="4">
        <v>1</v>
      </c>
      <c r="CW77" s="4">
        <v>1</v>
      </c>
      <c r="CX77" s="4">
        <v>0</v>
      </c>
      <c r="CY77" s="4">
        <v>0</v>
      </c>
      <c r="CZ77" s="4">
        <v>127</v>
      </c>
      <c r="DA77" s="4">
        <v>7.8740157480314005E-3</v>
      </c>
      <c r="DB77" s="4">
        <v>7.8125E-3</v>
      </c>
      <c r="DC77" s="4">
        <v>1.5625E-2</v>
      </c>
      <c r="DD77" s="4">
        <v>6.9051255907489999E-4</v>
      </c>
      <c r="DE77" s="4">
        <v>8.7695095002514101E-2</v>
      </c>
      <c r="DF77" s="4">
        <v>1267110</v>
      </c>
      <c r="DG77" s="4">
        <v>1267030</v>
      </c>
      <c r="DH77" s="4">
        <v>1267422</v>
      </c>
      <c r="DI77" s="4">
        <v>1266510</v>
      </c>
      <c r="DJ77" s="4">
        <v>1266510</v>
      </c>
      <c r="DK77" s="4">
        <v>1267422</v>
      </c>
      <c r="DL77" s="4">
        <v>271.99180000000001</v>
      </c>
      <c r="DM77" s="4">
        <v>278.12959999999998</v>
      </c>
      <c r="DN77" s="4">
        <v>127.78149999999999</v>
      </c>
      <c r="DO77" s="4">
        <v>0</v>
      </c>
      <c r="DP77" s="4">
        <v>0</v>
      </c>
      <c r="DQ77" s="4">
        <v>127.78149999999999</v>
      </c>
      <c r="DR77" s="4">
        <v>1266839</v>
      </c>
      <c r="DS77" s="4">
        <v>1266750</v>
      </c>
      <c r="DT77" s="4">
        <v>1267299</v>
      </c>
      <c r="DU77" s="4">
        <v>1266510</v>
      </c>
      <c r="DV77" s="4">
        <v>1266510</v>
      </c>
      <c r="DW77" s="4">
        <v>1267299</v>
      </c>
      <c r="DX77" s="6">
        <v>-3.5684849999999998E-15</v>
      </c>
      <c r="DY77" s="6">
        <v>3.5684849999999998E-15</v>
      </c>
      <c r="DZ77" s="6">
        <v>-3.6706730000000001E-16</v>
      </c>
      <c r="EA77" s="6">
        <v>3.1738650000000002E-15</v>
      </c>
      <c r="EB77" s="4">
        <v>0</v>
      </c>
      <c r="EC77" s="4">
        <v>0</v>
      </c>
      <c r="ED77" s="6">
        <v>3.1738650000000002E-15</v>
      </c>
    </row>
    <row r="78" spans="1:134" x14ac:dyDescent="0.3">
      <c r="A78" s="4">
        <v>10</v>
      </c>
      <c r="B78" s="4">
        <v>1</v>
      </c>
      <c r="C78" s="4">
        <v>8057</v>
      </c>
      <c r="D78" s="4">
        <v>1110</v>
      </c>
      <c r="E78" s="4">
        <v>6</v>
      </c>
      <c r="F78" s="4">
        <v>20</v>
      </c>
      <c r="G78" s="4">
        <v>7</v>
      </c>
      <c r="H78" s="4">
        <v>7</v>
      </c>
      <c r="I78" s="4">
        <v>0</v>
      </c>
      <c r="J78" s="4">
        <v>0</v>
      </c>
      <c r="K78" s="4">
        <v>1</v>
      </c>
      <c r="L78" s="4">
        <v>6</v>
      </c>
      <c r="M78" s="4">
        <v>14</v>
      </c>
      <c r="N78" s="4">
        <v>4</v>
      </c>
      <c r="O78" s="4">
        <v>0</v>
      </c>
      <c r="P78" s="4">
        <v>-1</v>
      </c>
      <c r="Q78" s="4">
        <v>4</v>
      </c>
      <c r="R78" s="4">
        <v>-2.5</v>
      </c>
      <c r="S78" s="4">
        <v>0</v>
      </c>
      <c r="T78" s="4">
        <v>0.9</v>
      </c>
      <c r="U78" s="4">
        <v>1.0036522342453</v>
      </c>
      <c r="V78" s="4">
        <v>0.39270767985814597</v>
      </c>
      <c r="W78" s="4">
        <v>1.6277510033234801</v>
      </c>
      <c r="X78" s="4">
        <v>0.26840863746937299</v>
      </c>
      <c r="Y78" s="4">
        <v>0.26915364866959002</v>
      </c>
      <c r="Z78" s="4">
        <v>1.23504332346534</v>
      </c>
      <c r="AA78" s="4">
        <v>1.0036657643379401</v>
      </c>
      <c r="AB78" s="4">
        <v>0.14567633427365401</v>
      </c>
      <c r="AC78" s="4">
        <v>1.8461687939957601</v>
      </c>
      <c r="AD78" s="4">
        <v>0.36149818254635002</v>
      </c>
      <c r="AE78" s="4">
        <v>0.36247837721863801</v>
      </c>
      <c r="AF78" s="4">
        <v>1.7004924597221101</v>
      </c>
      <c r="AG78" s="4">
        <v>2.7343800000000001E-2</v>
      </c>
      <c r="AH78" s="4">
        <v>-1.56314113115983</v>
      </c>
      <c r="AI78" s="4">
        <v>3.90625E-3</v>
      </c>
      <c r="AJ78" s="4">
        <v>9.7656199999999003E-3</v>
      </c>
      <c r="AK78" s="4">
        <v>0</v>
      </c>
      <c r="AL78" s="4">
        <v>0</v>
      </c>
      <c r="AM78" s="4">
        <v>1.7578099999999899E-2</v>
      </c>
      <c r="AN78" s="4">
        <v>1.3671900000000001E-2</v>
      </c>
      <c r="AO78" s="4">
        <v>1.953125E-3</v>
      </c>
      <c r="AP78" s="4">
        <v>4.8828099999998903E-3</v>
      </c>
      <c r="AQ78" s="4">
        <v>0</v>
      </c>
      <c r="AR78" s="4">
        <v>0</v>
      </c>
      <c r="AS78" s="4">
        <v>8.7890499999998904E-3</v>
      </c>
      <c r="AT78" s="4">
        <v>273.43799999999999</v>
      </c>
      <c r="AU78" s="4">
        <v>39.0625</v>
      </c>
      <c r="AV78" s="4">
        <v>97.656199999999899</v>
      </c>
      <c r="AW78" s="4">
        <v>0</v>
      </c>
      <c r="AX78" s="4">
        <v>0</v>
      </c>
      <c r="AY78" s="4">
        <v>175.78099999999901</v>
      </c>
      <c r="AZ78" s="4">
        <v>1266510</v>
      </c>
      <c r="BA78" s="4">
        <v>123.0457</v>
      </c>
      <c r="BB78" s="4">
        <v>123.0457</v>
      </c>
      <c r="BC78" s="4">
        <v>2.0899159290742499</v>
      </c>
      <c r="BD78" s="6">
        <v>9.7153358441701799E-5</v>
      </c>
      <c r="BE78" s="6">
        <v>9.7153358441701799E-5</v>
      </c>
      <c r="BF78" s="4">
        <v>-4.01269269413062</v>
      </c>
      <c r="BG78" s="6">
        <v>9.7103150000000006E-5</v>
      </c>
      <c r="BH78" s="4">
        <v>-4.01291716852508</v>
      </c>
      <c r="BI78" s="6">
        <v>9.7144199999990002E-5</v>
      </c>
      <c r="BJ78" s="4">
        <v>-19.01699</v>
      </c>
      <c r="BK78" s="4">
        <v>-9.9454949999999993</v>
      </c>
      <c r="BL78" s="6">
        <v>-1.50152703097488E-5</v>
      </c>
      <c r="BM78" s="6">
        <v>-7.8526778312054393E-6</v>
      </c>
      <c r="BN78" s="6">
        <v>-1.5007539999999899E-5</v>
      </c>
      <c r="BO78" s="6">
        <v>-7.85193899999999E-6</v>
      </c>
      <c r="BP78" s="6">
        <v>7.2536549999999999E-6</v>
      </c>
      <c r="BQ78" s="4">
        <v>-0.154609899999999</v>
      </c>
      <c r="BR78" s="4">
        <v>-8.0827799999999894E-2</v>
      </c>
      <c r="BS78" s="4">
        <v>1.0002210799756801</v>
      </c>
      <c r="BT78" s="4">
        <v>2.1057109695140901E-4</v>
      </c>
      <c r="BU78" s="4">
        <v>2.1047979999994001E-4</v>
      </c>
      <c r="BV78" s="4">
        <v>1</v>
      </c>
      <c r="BW78" s="6">
        <v>5.4266180290720102E-7</v>
      </c>
      <c r="BX78" s="7">
        <v>5.4265929999999997E-7</v>
      </c>
      <c r="BY78" s="4">
        <v>20.62735</v>
      </c>
      <c r="BZ78" s="4">
        <v>1201.2670000000001</v>
      </c>
      <c r="CA78" s="4">
        <v>3.0796387898608</v>
      </c>
      <c r="CB78" s="4">
        <v>600.63350000000003</v>
      </c>
      <c r="CC78" s="4">
        <v>2.7786087941968201</v>
      </c>
      <c r="CD78" s="4">
        <v>32.799700000000001</v>
      </c>
      <c r="CE78" s="4">
        <v>9.7691135155268807</v>
      </c>
      <c r="CF78" s="4">
        <v>12.047180000000001</v>
      </c>
      <c r="CG78" s="4">
        <v>112.6771</v>
      </c>
      <c r="CH78" s="4">
        <v>2.0518356594240998</v>
      </c>
      <c r="CI78" s="4">
        <v>56.338549999999998</v>
      </c>
      <c r="CJ78" s="4">
        <v>1.7508056637601099</v>
      </c>
      <c r="CK78" s="4">
        <v>0.18503349999999899</v>
      </c>
      <c r="CL78" s="4">
        <v>0.51381902418304404</v>
      </c>
      <c r="CM78" s="4">
        <v>0.43285211321153</v>
      </c>
      <c r="CN78" s="4">
        <v>0.49360909799124197</v>
      </c>
      <c r="CO78" s="4">
        <v>0.113022199999999</v>
      </c>
      <c r="CP78" s="4">
        <v>0.110807899999999</v>
      </c>
      <c r="CQ78" s="4">
        <v>0.49288319999999902</v>
      </c>
      <c r="CR78" s="4">
        <v>1.1936519999999999</v>
      </c>
      <c r="CS78" s="4">
        <v>0.65682989999999897</v>
      </c>
      <c r="CT78" s="4">
        <v>1</v>
      </c>
      <c r="CU78" s="4">
        <v>1</v>
      </c>
      <c r="CV78" s="4">
        <v>1</v>
      </c>
      <c r="CW78" s="4">
        <v>1</v>
      </c>
      <c r="CX78" s="4">
        <v>0</v>
      </c>
      <c r="CY78" s="4">
        <v>0</v>
      </c>
      <c r="CZ78" s="4">
        <v>127</v>
      </c>
      <c r="DA78" s="4">
        <v>7.8740157480314005E-3</v>
      </c>
      <c r="DB78" s="4">
        <v>7.8125E-3</v>
      </c>
      <c r="DC78" s="4">
        <v>1.5625E-2</v>
      </c>
      <c r="DD78" s="4">
        <v>6.9051255907489999E-4</v>
      </c>
      <c r="DE78" s="4">
        <v>8.7695095002514101E-2</v>
      </c>
      <c r="DF78" s="4">
        <v>1267060</v>
      </c>
      <c r="DG78" s="4">
        <v>1267030</v>
      </c>
      <c r="DH78" s="4">
        <v>1267400</v>
      </c>
      <c r="DI78" s="4">
        <v>1266510</v>
      </c>
      <c r="DJ78" s="4">
        <v>1266510</v>
      </c>
      <c r="DK78" s="4">
        <v>1266720</v>
      </c>
      <c r="DL78" s="4">
        <v>266.69040000000001</v>
      </c>
      <c r="DM78" s="4">
        <v>278.96390000000002</v>
      </c>
      <c r="DN78" s="4">
        <v>118.6887</v>
      </c>
      <c r="DO78" s="4">
        <v>0</v>
      </c>
      <c r="DP78" s="4">
        <v>0</v>
      </c>
      <c r="DQ78" s="4">
        <v>117.79859999999999</v>
      </c>
      <c r="DR78" s="4">
        <v>1266790</v>
      </c>
      <c r="DS78" s="4">
        <v>1266750</v>
      </c>
      <c r="DT78" s="4">
        <v>1267280</v>
      </c>
      <c r="DU78" s="4">
        <v>1266510</v>
      </c>
      <c r="DV78" s="4">
        <v>1266510</v>
      </c>
      <c r="DW78" s="4">
        <v>1266600</v>
      </c>
      <c r="DX78" s="6">
        <v>2.6341996000000002E-15</v>
      </c>
      <c r="DY78" s="6">
        <v>-2.6341996000000002E-15</v>
      </c>
      <c r="DZ78" s="6">
        <v>-1.9406351E-15</v>
      </c>
      <c r="EA78" s="6">
        <v>6.5017499999999996E-16</v>
      </c>
      <c r="EB78" s="4">
        <v>0</v>
      </c>
      <c r="EC78" s="4">
        <v>0</v>
      </c>
      <c r="ED78" s="6">
        <v>-2.7966979999999998E-15</v>
      </c>
    </row>
    <row r="79" spans="1:134" x14ac:dyDescent="0.3">
      <c r="A79" s="4">
        <v>10</v>
      </c>
      <c r="B79" s="4">
        <v>1</v>
      </c>
      <c r="C79" s="4">
        <v>8057</v>
      </c>
      <c r="D79" s="4">
        <v>1278</v>
      </c>
      <c r="E79" s="4">
        <v>7</v>
      </c>
      <c r="F79" s="4">
        <v>80</v>
      </c>
      <c r="G79" s="4">
        <v>7</v>
      </c>
      <c r="H79" s="4">
        <v>7</v>
      </c>
      <c r="I79" s="4">
        <v>0</v>
      </c>
      <c r="J79" s="4">
        <v>0</v>
      </c>
      <c r="K79" s="4">
        <v>1</v>
      </c>
      <c r="L79" s="4">
        <v>6</v>
      </c>
      <c r="M79" s="4">
        <v>14</v>
      </c>
      <c r="N79" s="4">
        <v>4</v>
      </c>
      <c r="O79" s="4">
        <v>0</v>
      </c>
      <c r="P79" s="4">
        <v>-1</v>
      </c>
      <c r="Q79" s="4">
        <v>4</v>
      </c>
      <c r="R79" s="4">
        <v>-2.5</v>
      </c>
      <c r="S79" s="4">
        <v>0</v>
      </c>
      <c r="T79" s="4">
        <v>0.9</v>
      </c>
      <c r="U79" s="4">
        <v>1.0036522342453</v>
      </c>
      <c r="V79" s="4">
        <v>0.39270767985814597</v>
      </c>
      <c r="W79" s="4">
        <v>1.6277510033234801</v>
      </c>
      <c r="X79" s="4">
        <v>0.26840863746937299</v>
      </c>
      <c r="Y79" s="4">
        <v>0.26915364866959002</v>
      </c>
      <c r="Z79" s="4">
        <v>1.23504332346534</v>
      </c>
      <c r="AA79" s="4">
        <v>1.0036657643379401</v>
      </c>
      <c r="AB79" s="4">
        <v>0.14567633427365401</v>
      </c>
      <c r="AC79" s="4">
        <v>1.8461687939957601</v>
      </c>
      <c r="AD79" s="4">
        <v>0.36149818254635002</v>
      </c>
      <c r="AE79" s="4">
        <v>0.36247837721863801</v>
      </c>
      <c r="AF79" s="4">
        <v>1.7004924597221101</v>
      </c>
      <c r="AG79" s="4">
        <v>0.11640639999999999</v>
      </c>
      <c r="AH79" s="4">
        <v>-0.93403785961712305</v>
      </c>
      <c r="AI79" s="4">
        <v>3.90625E-3</v>
      </c>
      <c r="AJ79" s="4">
        <v>9.7656199999999003E-3</v>
      </c>
      <c r="AK79" s="4">
        <v>0</v>
      </c>
      <c r="AL79" s="4">
        <v>0</v>
      </c>
      <c r="AM79" s="4">
        <v>7.0117189999999996E-2</v>
      </c>
      <c r="AN79" s="4">
        <v>1.4550799999999999E-2</v>
      </c>
      <c r="AO79" s="4">
        <v>4.8828125E-4</v>
      </c>
      <c r="AP79" s="4">
        <v>1.2207024999998999E-3</v>
      </c>
      <c r="AQ79" s="4">
        <v>0</v>
      </c>
      <c r="AR79" s="4">
        <v>0</v>
      </c>
      <c r="AS79" s="4">
        <v>8.7646487499999995E-3</v>
      </c>
      <c r="AT79" s="4">
        <v>1164.0639999999901</v>
      </c>
      <c r="AU79" s="4">
        <v>39.0625</v>
      </c>
      <c r="AV79" s="4">
        <v>97.656199999999899</v>
      </c>
      <c r="AW79" s="4">
        <v>0</v>
      </c>
      <c r="AX79" s="4">
        <v>0</v>
      </c>
      <c r="AY79" s="4">
        <v>701.17190000000005</v>
      </c>
      <c r="AZ79" s="4">
        <v>1266510</v>
      </c>
      <c r="BA79" s="4">
        <v>505.34769999999997</v>
      </c>
      <c r="BB79" s="4">
        <v>505.34769999999997</v>
      </c>
      <c r="BC79" s="4">
        <v>2.7034401470154799</v>
      </c>
      <c r="BD79" s="4">
        <v>3.9900806152333001E-4</v>
      </c>
      <c r="BE79" s="4">
        <v>3.9900806152333001E-4</v>
      </c>
      <c r="BF79" s="4">
        <v>-3.3991684761894598</v>
      </c>
      <c r="BG79" s="4">
        <v>3.9854829999995899E-4</v>
      </c>
      <c r="BH79" s="4">
        <v>-3.3996686392281301</v>
      </c>
      <c r="BI79" s="4">
        <v>3.9884909999995E-4</v>
      </c>
      <c r="BJ79" s="4">
        <v>-13.597963999999999</v>
      </c>
      <c r="BK79" s="4">
        <v>-9.8233359999999994</v>
      </c>
      <c r="BL79" s="6">
        <v>-1.07365626801209E-5</v>
      </c>
      <c r="BM79" s="6">
        <v>-7.7562245856724299E-6</v>
      </c>
      <c r="BN79" s="6">
        <v>-1.0724495999999999E-5</v>
      </c>
      <c r="BO79" s="6">
        <v>-7.7531319999999995E-6</v>
      </c>
      <c r="BP79" s="6">
        <v>8.614046E-6</v>
      </c>
      <c r="BQ79" s="4">
        <v>-2.7073319999999901E-2</v>
      </c>
      <c r="BR79" s="4">
        <v>-1.9438679999999899E-2</v>
      </c>
      <c r="BS79" s="4">
        <v>1.0007106142075399</v>
      </c>
      <c r="BT79" s="6">
        <v>5.4549667985233901E-5</v>
      </c>
      <c r="BU79" s="6">
        <v>5.4511329999990001E-5</v>
      </c>
      <c r="BV79" s="4">
        <v>1.00000789571341</v>
      </c>
      <c r="BW79" s="6">
        <v>5.5367142778185704E-7</v>
      </c>
      <c r="BX79" s="7">
        <v>5.5366770000000003E-7</v>
      </c>
      <c r="BY79" s="4">
        <v>20.661239999999999</v>
      </c>
      <c r="BZ79" s="4">
        <v>1210.56799999999</v>
      </c>
      <c r="CA79" s="4">
        <v>3.08298827771074</v>
      </c>
      <c r="CB79" s="4">
        <v>151.320999999999</v>
      </c>
      <c r="CC79" s="4">
        <v>2.1798982907187998</v>
      </c>
      <c r="CD79" s="4">
        <v>32.734029999999997</v>
      </c>
      <c r="CE79" s="4">
        <v>2.3970556350835399</v>
      </c>
      <c r="CF79" s="4">
        <v>12.04074</v>
      </c>
      <c r="CG79" s="4">
        <v>112.598</v>
      </c>
      <c r="CH79" s="4">
        <v>2.0515306756701501</v>
      </c>
      <c r="CI79" s="4">
        <v>14.07475</v>
      </c>
      <c r="CJ79" s="4">
        <v>1.1484406886782099</v>
      </c>
      <c r="CK79" s="4">
        <v>0.184417899999999</v>
      </c>
      <c r="CL79" s="4">
        <v>0.51010484870140405</v>
      </c>
      <c r="CM79" s="4">
        <v>0.43297057325642302</v>
      </c>
      <c r="CN79" s="4">
        <v>0.49368368856249001</v>
      </c>
      <c r="CO79" s="4">
        <v>2.8233919999999899E-2</v>
      </c>
      <c r="CP79" s="4">
        <v>2.76480099999999E-2</v>
      </c>
      <c r="CQ79" s="4">
        <v>0.122791999999999</v>
      </c>
      <c r="CR79" s="4">
        <v>1.1567689999999999</v>
      </c>
      <c r="CS79" s="4">
        <v>0.70533219999999996</v>
      </c>
      <c r="CT79" s="4">
        <v>1</v>
      </c>
      <c r="CU79" s="4">
        <v>1</v>
      </c>
      <c r="CV79" s="4">
        <v>1</v>
      </c>
      <c r="CW79" s="4">
        <v>1</v>
      </c>
      <c r="CX79" s="4">
        <v>0</v>
      </c>
      <c r="CY79" s="4">
        <v>0</v>
      </c>
      <c r="CZ79" s="4">
        <v>127</v>
      </c>
      <c r="DA79" s="4">
        <v>7.8740157480314005E-3</v>
      </c>
      <c r="DB79" s="4">
        <v>7.8125E-3</v>
      </c>
      <c r="DC79" s="4">
        <v>1.5625E-2</v>
      </c>
      <c r="DD79" s="4">
        <v>6.9051255907489999E-4</v>
      </c>
      <c r="DE79" s="4">
        <v>8.7695095002514101E-2</v>
      </c>
      <c r="DF79" s="4">
        <v>1267476</v>
      </c>
      <c r="DG79" s="4">
        <v>1267030</v>
      </c>
      <c r="DH79" s="4">
        <v>1267390</v>
      </c>
      <c r="DI79" s="4">
        <v>1266510</v>
      </c>
      <c r="DJ79" s="4">
        <v>1266510</v>
      </c>
      <c r="DK79" s="4">
        <v>1267522</v>
      </c>
      <c r="DL79" s="4">
        <v>69.087699999999998</v>
      </c>
      <c r="DM79" s="4">
        <v>279.38170000000002</v>
      </c>
      <c r="DN79" s="4">
        <v>114.196799999999</v>
      </c>
      <c r="DO79" s="4">
        <v>0</v>
      </c>
      <c r="DP79" s="4">
        <v>0</v>
      </c>
      <c r="DQ79" s="4">
        <v>30.209309999999999</v>
      </c>
      <c r="DR79" s="4">
        <v>1267410</v>
      </c>
      <c r="DS79" s="4">
        <v>1266750</v>
      </c>
      <c r="DT79" s="4">
        <v>1267280</v>
      </c>
      <c r="DU79" s="4">
        <v>1266510</v>
      </c>
      <c r="DV79" s="4">
        <v>1266510</v>
      </c>
      <c r="DW79" s="4">
        <v>1267489</v>
      </c>
      <c r="DX79" s="6">
        <v>-5.1456289999999901E-16</v>
      </c>
      <c r="DY79" s="6">
        <v>5.1456289999999901E-16</v>
      </c>
      <c r="DZ79" s="6">
        <v>-4.5207019999999904E-16</v>
      </c>
      <c r="EA79" s="6">
        <v>1.9058572999999999E-15</v>
      </c>
      <c r="EB79" s="4">
        <v>0</v>
      </c>
      <c r="EC79" s="4">
        <v>0</v>
      </c>
      <c r="ED79" s="6">
        <v>3.1505575999999898E-15</v>
      </c>
    </row>
    <row r="80" spans="1:134" x14ac:dyDescent="0.3">
      <c r="A80" s="4">
        <v>20</v>
      </c>
      <c r="B80" s="4">
        <v>1</v>
      </c>
      <c r="C80" s="4">
        <v>9400</v>
      </c>
      <c r="D80" s="4">
        <v>4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10</v>
      </c>
      <c r="M80" s="4">
        <v>14</v>
      </c>
      <c r="N80" s="4">
        <v>4</v>
      </c>
      <c r="O80" s="4">
        <v>0</v>
      </c>
      <c r="P80" s="4">
        <v>-1</v>
      </c>
      <c r="Q80" s="4">
        <v>4</v>
      </c>
      <c r="R80" s="4">
        <v>-2.5</v>
      </c>
      <c r="S80" s="4">
        <v>0</v>
      </c>
      <c r="T80" s="4">
        <v>0.9</v>
      </c>
      <c r="U80" s="4">
        <v>0.99567968085233705</v>
      </c>
      <c r="V80" s="4">
        <v>0.14685284804686999</v>
      </c>
      <c r="W80" s="4">
        <v>1.84182495515984</v>
      </c>
      <c r="X80" s="4">
        <v>0.36278986627718002</v>
      </c>
      <c r="Y80" s="4">
        <v>0.36084814715106101</v>
      </c>
      <c r="Z80" s="4">
        <v>1.69497210711297</v>
      </c>
      <c r="AA80" s="4">
        <v>0.99567968085233705</v>
      </c>
      <c r="AB80" s="4">
        <v>0.14685284804686999</v>
      </c>
      <c r="AC80" s="4">
        <v>1.84182495515984</v>
      </c>
      <c r="AD80" s="4">
        <v>0.36278986627718002</v>
      </c>
      <c r="AE80" s="4">
        <v>0.36084814715106101</v>
      </c>
      <c r="AF80" s="4">
        <v>1.69497210711297</v>
      </c>
      <c r="AG80" s="4">
        <v>6.8566134999999903E-2</v>
      </c>
      <c r="AH80" s="4">
        <v>-1.1639975575567101</v>
      </c>
      <c r="AI80" s="4">
        <v>2.5405870000000001E-4</v>
      </c>
      <c r="AJ80" s="4">
        <v>3.1867989999999902E-2</v>
      </c>
      <c r="AK80" s="6">
        <v>1.296998E-5</v>
      </c>
      <c r="AL80" s="4">
        <v>0</v>
      </c>
      <c r="AM80" s="4">
        <v>1.0590367499999901E-2</v>
      </c>
      <c r="AN80" s="4">
        <v>0.68566134999999995</v>
      </c>
      <c r="AO80" s="4">
        <v>2.54058699999999E-3</v>
      </c>
      <c r="AP80" s="4">
        <v>0.31867989999999902</v>
      </c>
      <c r="AQ80" s="4">
        <v>1.2969979999991499E-4</v>
      </c>
      <c r="AR80" s="4">
        <v>0</v>
      </c>
      <c r="AS80" s="4">
        <v>0.105903674999999</v>
      </c>
      <c r="AT80" s="4">
        <v>685.66134999999997</v>
      </c>
      <c r="AU80" s="4">
        <v>2.5405869999999902</v>
      </c>
      <c r="AV80" s="4">
        <v>318.67989999999998</v>
      </c>
      <c r="AW80" s="4">
        <v>0.1296998</v>
      </c>
      <c r="AX80" s="4">
        <v>0</v>
      </c>
      <c r="AY80" s="4">
        <v>105.903674999999</v>
      </c>
      <c r="AZ80" s="4">
        <v>1266510</v>
      </c>
      <c r="BA80" s="4">
        <v>151.54214999999999</v>
      </c>
      <c r="BB80" s="4">
        <v>148.43815000000001</v>
      </c>
      <c r="BC80" s="4">
        <v>2.1714222336507101</v>
      </c>
      <c r="BD80" s="4">
        <v>1.19653338702374E-4</v>
      </c>
      <c r="BE80" s="4">
        <v>1.17202509257684E-4</v>
      </c>
      <c r="BF80" s="4">
        <v>-3.9311863895543002</v>
      </c>
      <c r="BG80" s="4">
        <v>1.2261819999994999E-4</v>
      </c>
      <c r="BH80" s="4">
        <v>-3.9115730370903701</v>
      </c>
      <c r="BI80" s="4">
        <v>1.1718274999995499E-4</v>
      </c>
      <c r="BJ80" s="4">
        <v>41.369275000000002</v>
      </c>
      <c r="BK80" s="4">
        <v>53.355629999999998</v>
      </c>
      <c r="BL80" s="6">
        <v>3.26639939676749E-5</v>
      </c>
      <c r="BM80" s="6">
        <v>4.2128076367340098E-5</v>
      </c>
      <c r="BN80" s="6">
        <v>3.2658225E-5</v>
      </c>
      <c r="BO80" s="6">
        <v>4.2120704999999998E-5</v>
      </c>
      <c r="BP80" s="6">
        <v>4.2121130000000001E-5</v>
      </c>
      <c r="BQ80" s="4">
        <v>0.266363449999999</v>
      </c>
      <c r="BR80" s="4">
        <v>0.35945204999999902</v>
      </c>
      <c r="BS80" s="4">
        <v>1.0000236871402499</v>
      </c>
      <c r="BT80" s="6">
        <v>3.85314367829705E-7</v>
      </c>
      <c r="BU80" s="6">
        <v>3.8530625E-7</v>
      </c>
      <c r="BV80" s="4">
        <v>1.0000157914268299</v>
      </c>
      <c r="BW80" s="6">
        <v>3.2473040086536999E-9</v>
      </c>
      <c r="BX80" s="7">
        <v>3.2472519999999898E-9</v>
      </c>
      <c r="BY80" s="4">
        <v>1.01289219999999</v>
      </c>
      <c r="BZ80" s="4">
        <v>222.81395000000001</v>
      </c>
      <c r="CA80" s="4">
        <v>2.3477762952663102</v>
      </c>
      <c r="CB80" s="4">
        <v>2228.1395000000002</v>
      </c>
      <c r="CC80" s="4">
        <v>3.3477762952663102</v>
      </c>
      <c r="CD80" s="4">
        <v>1.488993</v>
      </c>
      <c r="CE80" s="4">
        <v>1.5009579883269999</v>
      </c>
      <c r="CF80" s="4">
        <v>1.01032835</v>
      </c>
      <c r="CG80" s="4">
        <v>318.75879999999898</v>
      </c>
      <c r="CH80" s="4">
        <v>2.5032143304968399</v>
      </c>
      <c r="CI80" s="4">
        <v>3187.5879999999902</v>
      </c>
      <c r="CJ80" s="4">
        <v>3.5032143304968399</v>
      </c>
      <c r="CK80" s="4">
        <v>0.35672584999999901</v>
      </c>
      <c r="CL80" s="4">
        <v>9.2489493292633104E-3</v>
      </c>
      <c r="CM80" s="4">
        <v>8.2179196702533291E-3</v>
      </c>
      <c r="CN80" s="4">
        <v>0.17905268592080101</v>
      </c>
      <c r="CO80" s="4">
        <v>2.0806539999999501E-3</v>
      </c>
      <c r="CP80" s="4">
        <v>9.7934189999994989E-4</v>
      </c>
      <c r="CQ80" s="4">
        <v>0.259784349999999</v>
      </c>
      <c r="CR80" s="4">
        <v>0.54512594999999997</v>
      </c>
      <c r="CS80" s="4">
        <v>6.4253269999999904E-2</v>
      </c>
      <c r="CT80" s="4">
        <v>1</v>
      </c>
      <c r="CU80" s="4">
        <v>1</v>
      </c>
      <c r="CV80" s="4">
        <v>1</v>
      </c>
      <c r="CW80" s="4">
        <v>1</v>
      </c>
      <c r="CX80" s="4">
        <v>0</v>
      </c>
      <c r="CY80" s="4">
        <v>0</v>
      </c>
      <c r="CZ80" s="4">
        <v>1356.65</v>
      </c>
      <c r="DA80" s="4">
        <v>7.3748080316068997E-4</v>
      </c>
      <c r="DB80" s="4">
        <v>1.220703125E-4</v>
      </c>
      <c r="DC80" s="4">
        <v>2.6489257812499999E-3</v>
      </c>
      <c r="DD80" s="4">
        <v>4.2427350716733501E-4</v>
      </c>
      <c r="DE80" s="4">
        <v>0.57549825141600797</v>
      </c>
      <c r="DF80" s="4">
        <v>1266540</v>
      </c>
      <c r="DG80" s="4">
        <v>1266520</v>
      </c>
      <c r="DH80" s="4">
        <v>1266556</v>
      </c>
      <c r="DI80" s="4">
        <v>1266510</v>
      </c>
      <c r="DJ80" s="4">
        <v>1266510</v>
      </c>
      <c r="DK80" s="4">
        <v>1266520</v>
      </c>
      <c r="DL80" s="4">
        <v>0.48800450000000001</v>
      </c>
      <c r="DM80" s="4">
        <v>0.58779559999999997</v>
      </c>
      <c r="DN80" s="4">
        <v>1.1727904999999901</v>
      </c>
      <c r="DO80" s="4">
        <v>9.8949249999999607E-3</v>
      </c>
      <c r="DP80" s="4">
        <v>0</v>
      </c>
      <c r="DQ80" s="4">
        <v>0.50134529999999899</v>
      </c>
      <c r="DR80" s="4">
        <v>1266540</v>
      </c>
      <c r="DS80" s="4">
        <v>1266510</v>
      </c>
      <c r="DT80" s="4">
        <v>1266554</v>
      </c>
      <c r="DU80" s="4">
        <v>1266510</v>
      </c>
      <c r="DV80" s="4">
        <v>1266510</v>
      </c>
      <c r="DW80" s="4">
        <v>1266520</v>
      </c>
      <c r="DX80" s="6">
        <v>-8.7946754999999997E-17</v>
      </c>
      <c r="DY80" s="6">
        <v>8.7946754999999997E-17</v>
      </c>
      <c r="DZ80" s="6">
        <v>-2.6356366000000001E-17</v>
      </c>
      <c r="EA80" s="6">
        <v>1.1447121499999999E-16</v>
      </c>
      <c r="EB80" s="6">
        <v>-2.9728370557499901E-18</v>
      </c>
      <c r="EC80" s="4">
        <v>0</v>
      </c>
      <c r="ED80" s="6">
        <v>-1.30414909999999E-16</v>
      </c>
    </row>
    <row r="81" spans="1:134" x14ac:dyDescent="0.3">
      <c r="A81" s="4">
        <v>8</v>
      </c>
      <c r="B81" s="4">
        <v>1</v>
      </c>
      <c r="C81" s="4">
        <v>9401</v>
      </c>
      <c r="D81" s="4">
        <v>10220</v>
      </c>
      <c r="E81" s="4">
        <v>0</v>
      </c>
      <c r="F81" s="4">
        <v>1</v>
      </c>
      <c r="G81" s="4">
        <v>1</v>
      </c>
      <c r="H81" s="4">
        <v>1</v>
      </c>
      <c r="I81" s="4">
        <v>0</v>
      </c>
      <c r="J81" s="4">
        <v>0</v>
      </c>
      <c r="K81" s="4">
        <v>2</v>
      </c>
      <c r="L81" s="4">
        <v>10</v>
      </c>
      <c r="M81" s="4">
        <v>14</v>
      </c>
      <c r="N81" s="4">
        <v>4</v>
      </c>
      <c r="O81" s="4">
        <v>0</v>
      </c>
      <c r="P81" s="4">
        <v>-1</v>
      </c>
      <c r="Q81" s="4">
        <v>4</v>
      </c>
      <c r="R81" s="4">
        <v>-2.5</v>
      </c>
      <c r="S81" s="4">
        <v>0</v>
      </c>
      <c r="T81" s="4">
        <v>0.9</v>
      </c>
      <c r="U81" s="4">
        <v>0.97152763423789601</v>
      </c>
      <c r="V81" s="4">
        <v>0.150929106589266</v>
      </c>
      <c r="W81" s="4">
        <v>1.82955755039965</v>
      </c>
      <c r="X81" s="4">
        <v>0.36760357262218801</v>
      </c>
      <c r="Y81" s="4">
        <v>0.35693479880114798</v>
      </c>
      <c r="Z81" s="4">
        <v>1.67862844381038</v>
      </c>
      <c r="AA81" s="4">
        <v>0.97156608277826295</v>
      </c>
      <c r="AB81" s="4">
        <v>0.150876401082675</v>
      </c>
      <c r="AC81" s="4">
        <v>1.8296209987885901</v>
      </c>
      <c r="AD81" s="4">
        <v>0.36762641271409702</v>
      </c>
      <c r="AE81" s="4">
        <v>0.35697129037775899</v>
      </c>
      <c r="AF81" s="4">
        <v>1.6787445977059099</v>
      </c>
      <c r="AG81" s="4">
        <v>0.103736862499999</v>
      </c>
      <c r="AH81" s="4">
        <v>-0.988822805660723</v>
      </c>
      <c r="AI81" s="4">
        <v>1.4114374999993701E-4</v>
      </c>
      <c r="AJ81" s="4">
        <v>3.3161162499999897E-2</v>
      </c>
      <c r="AK81" s="4">
        <v>0</v>
      </c>
      <c r="AL81" s="4">
        <v>0</v>
      </c>
      <c r="AM81" s="4">
        <v>1.2401587499999899E-2</v>
      </c>
      <c r="AN81" s="4">
        <v>1.037368625</v>
      </c>
      <c r="AO81" s="4">
        <v>1.41143749999989E-3</v>
      </c>
      <c r="AP81" s="4">
        <v>0.33161162499999902</v>
      </c>
      <c r="AQ81" s="4">
        <v>0</v>
      </c>
      <c r="AR81" s="4">
        <v>0</v>
      </c>
      <c r="AS81" s="4">
        <v>0.124015874999999</v>
      </c>
      <c r="AT81" s="4">
        <v>1037.3686250000001</v>
      </c>
      <c r="AU81" s="4">
        <v>1.4114374999999999</v>
      </c>
      <c r="AV81" s="4">
        <v>331.611625</v>
      </c>
      <c r="AW81" s="4">
        <v>0</v>
      </c>
      <c r="AX81" s="4">
        <v>0</v>
      </c>
      <c r="AY81" s="4">
        <v>124.015874999999</v>
      </c>
      <c r="AZ81" s="4">
        <v>1266510</v>
      </c>
      <c r="BA81" s="4">
        <v>149.62212500000001</v>
      </c>
      <c r="BB81" s="4">
        <v>146.56299999999999</v>
      </c>
      <c r="BC81" s="4">
        <v>2.1602019164584001</v>
      </c>
      <c r="BD81" s="4">
        <v>1.18137341987002E-4</v>
      </c>
      <c r="BE81" s="4">
        <v>1.15721944556284E-4</v>
      </c>
      <c r="BF81" s="4">
        <v>-3.9424067067465201</v>
      </c>
      <c r="BG81" s="4">
        <v>1.20515999999974E-4</v>
      </c>
      <c r="BH81" s="4">
        <v>-3.92482543641994</v>
      </c>
      <c r="BI81" s="4">
        <v>1.15717849999975E-4</v>
      </c>
      <c r="BJ81" s="4">
        <v>25.4507625</v>
      </c>
      <c r="BK81" s="4">
        <v>35.464087499999998</v>
      </c>
      <c r="BL81" s="6">
        <v>2.0095192694885899E-5</v>
      </c>
      <c r="BM81" s="6">
        <v>2.80014271502001E-5</v>
      </c>
      <c r="BN81" s="6">
        <v>2.0091812499999899E-5</v>
      </c>
      <c r="BO81" s="6">
        <v>2.7996774999999899E-5</v>
      </c>
      <c r="BP81" s="6">
        <v>2.7997562499999998E-5</v>
      </c>
      <c r="BQ81" s="4">
        <v>0.16214537499999901</v>
      </c>
      <c r="BR81" s="4">
        <v>0.23683274999999901</v>
      </c>
      <c r="BS81" s="4">
        <v>1.0000207262477201</v>
      </c>
      <c r="BT81" s="6">
        <v>3.5880983963805999E-7</v>
      </c>
      <c r="BU81" s="6">
        <v>3.5880299999999999E-7</v>
      </c>
      <c r="BV81" s="4">
        <v>1.0000128305342999</v>
      </c>
      <c r="BW81" s="6">
        <v>2.0823661084397201E-8</v>
      </c>
      <c r="BX81" s="7">
        <v>2.082335E-8</v>
      </c>
      <c r="BY81" s="4">
        <v>1.00293749999999</v>
      </c>
      <c r="BZ81" s="4">
        <v>194.75450000000001</v>
      </c>
      <c r="CA81" s="4">
        <v>2.2742944223649402</v>
      </c>
      <c r="CB81" s="4">
        <v>1947.5449999999901</v>
      </c>
      <c r="CC81" s="4">
        <v>3.2742944223649402</v>
      </c>
      <c r="CD81" s="4">
        <v>1.5835187500000001</v>
      </c>
      <c r="CE81" s="4">
        <v>1.3076249769613399</v>
      </c>
      <c r="CF81" s="4">
        <v>1.3414225</v>
      </c>
      <c r="CG81" s="4">
        <v>331.7595</v>
      </c>
      <c r="CH81" s="4">
        <v>2.5201645953224099</v>
      </c>
      <c r="CI81" s="4">
        <v>3317.5949999999998</v>
      </c>
      <c r="CJ81" s="4">
        <v>3.5201645953224099</v>
      </c>
      <c r="CK81" s="4">
        <v>0.21628624999999899</v>
      </c>
      <c r="CL81" s="4">
        <v>5.2120050632997999E-3</v>
      </c>
      <c r="CM81" s="4">
        <v>4.7229032319036296E-3</v>
      </c>
      <c r="CN81" s="4">
        <v>0.31405369543575501</v>
      </c>
      <c r="CO81" s="4">
        <v>1.9719674999999102E-3</v>
      </c>
      <c r="CP81" s="4">
        <v>6.9061637499993704E-4</v>
      </c>
      <c r="CQ81" s="4">
        <v>0.47285062500000002</v>
      </c>
      <c r="CR81" s="4">
        <v>1.5107375000000001</v>
      </c>
      <c r="CS81" s="4">
        <v>0.150906499999999</v>
      </c>
      <c r="CT81" s="4">
        <v>1</v>
      </c>
      <c r="CU81" s="4">
        <v>1</v>
      </c>
      <c r="CV81" s="4">
        <v>1</v>
      </c>
      <c r="CW81" s="4">
        <v>1</v>
      </c>
      <c r="CX81" s="4">
        <v>0</v>
      </c>
      <c r="CY81" s="4">
        <v>0</v>
      </c>
      <c r="CZ81" s="4">
        <v>2275.5</v>
      </c>
      <c r="DA81" s="4">
        <v>3.9577736070871202E-4</v>
      </c>
      <c r="DB81" s="4">
        <v>1.068115234375E-4</v>
      </c>
      <c r="DC81" s="4">
        <v>2.227783203125E-3</v>
      </c>
      <c r="DD81" s="4">
        <v>2.9571854568940002E-4</v>
      </c>
      <c r="DE81" s="4">
        <v>0.64793357761054904</v>
      </c>
      <c r="DF81" s="4">
        <v>1266536.25</v>
      </c>
      <c r="DG81" s="4">
        <v>1266520</v>
      </c>
      <c r="DH81" s="4">
        <v>1266538.75</v>
      </c>
      <c r="DI81" s="4">
        <v>1266510</v>
      </c>
      <c r="DJ81" s="4">
        <v>1266510</v>
      </c>
      <c r="DK81" s="4">
        <v>1266520</v>
      </c>
      <c r="DL81" s="4">
        <v>0.45443624999999999</v>
      </c>
      <c r="DM81" s="4">
        <v>0.57734762500000003</v>
      </c>
      <c r="DN81" s="4">
        <v>0.43792937499999901</v>
      </c>
      <c r="DO81" s="4">
        <v>0</v>
      </c>
      <c r="DP81" s="4">
        <v>0</v>
      </c>
      <c r="DQ81" s="4">
        <v>0.27418228749999901</v>
      </c>
      <c r="DR81" s="4">
        <v>1266536.25</v>
      </c>
      <c r="DS81" s="4">
        <v>1266510</v>
      </c>
      <c r="DT81" s="4">
        <v>1266538.75</v>
      </c>
      <c r="DU81" s="4">
        <v>1266510</v>
      </c>
      <c r="DV81" s="4">
        <v>1266510</v>
      </c>
      <c r="DW81" s="4">
        <v>1266520</v>
      </c>
      <c r="DX81" s="6">
        <v>2.4892257499999999E-16</v>
      </c>
      <c r="DY81" s="6">
        <v>-2.4892257499999999E-16</v>
      </c>
      <c r="DZ81" s="6">
        <v>1.5565856250000001E-16</v>
      </c>
      <c r="EA81" s="6">
        <v>4.1087724999999897E-17</v>
      </c>
      <c r="EB81" s="4">
        <v>0</v>
      </c>
      <c r="EC81" s="4">
        <v>0</v>
      </c>
      <c r="ED81" s="6">
        <v>-5.4078587499999899E-17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la4</vt:lpstr>
      <vt:lpstr>delxOnly</vt:lpstr>
      <vt:lpstr>delx_delcFactors</vt:lpstr>
      <vt:lpstr>delx_delcFactors_Trimed</vt:lpstr>
      <vt:lpstr>logphid</vt:lpstr>
      <vt:lpstr>phid</vt:lpstr>
      <vt:lpstr>a</vt:lpstr>
      <vt:lpstr>alpha</vt:lpstr>
      <vt:lpstr>epsDotp</vt:lpstr>
      <vt:lpstr>la</vt:lpstr>
      <vt:lpstr>lGrady</vt:lpstr>
      <vt:lpstr>lzhu1</vt:lpstr>
      <vt:lpstr>lzhu2</vt:lpstr>
      <vt:lpstr>num</vt:lpstr>
      <vt:lpstr>s0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Abedi, Reza</dc:creator>
  <cp:lastModifiedBy>Abedi, Reza</cp:lastModifiedBy>
  <dcterms:created xsi:type="dcterms:W3CDTF">2015-06-05T18:17:20Z</dcterms:created>
  <dcterms:modified xsi:type="dcterms:W3CDTF">2023-08-10T23:04:04Z</dcterms:modified>
</cp:coreProperties>
</file>