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"/>
    </mc:Choice>
  </mc:AlternateContent>
  <bookViews>
    <workbookView xWindow="0" yWindow="0" windowWidth="28800" windowHeight="10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18" i="1"/>
  <c r="I14" i="1"/>
  <c r="I4" i="1"/>
  <c r="I8" i="1"/>
</calcChain>
</file>

<file path=xl/sharedStrings.xml><?xml version="1.0" encoding="utf-8"?>
<sst xmlns="http://schemas.openxmlformats.org/spreadsheetml/2006/main" count="125" uniqueCount="101">
  <si>
    <t>Manufacturer</t>
  </si>
  <si>
    <t>Family</t>
  </si>
  <si>
    <t>Model</t>
  </si>
  <si>
    <t>TI</t>
  </si>
  <si>
    <r>
      <t>Cost (Ea)</t>
    </r>
    <r>
      <rPr>
        <vertAlign val="subscript"/>
        <sz val="14"/>
        <color theme="1"/>
        <rFont val="Calibri"/>
        <family val="2"/>
        <scheme val="minor"/>
      </rPr>
      <t>1</t>
    </r>
  </si>
  <si>
    <t>Notes:</t>
  </si>
  <si>
    <t>Atmel</t>
  </si>
  <si>
    <t>Architecture</t>
  </si>
  <si>
    <t>ATmega32</t>
  </si>
  <si>
    <t>U4</t>
  </si>
  <si>
    <t>Cypress</t>
  </si>
  <si>
    <t>PSoC4</t>
  </si>
  <si>
    <t>32-bit ARM</t>
  </si>
  <si>
    <t>16-bit TI RISC</t>
  </si>
  <si>
    <t>8-bit AVR</t>
  </si>
  <si>
    <t>1)</t>
  </si>
  <si>
    <t>RAM</t>
  </si>
  <si>
    <t>EEPROM</t>
  </si>
  <si>
    <t>FLASH</t>
  </si>
  <si>
    <t>V Range</t>
  </si>
  <si>
    <t>Clock Frequency</t>
  </si>
  <si>
    <t>Cost is cheapest found between direct from manufacturer, Digikey, Mouser, and Arrow/Verical - no volume discount</t>
  </si>
  <si>
    <t>48 MHz</t>
  </si>
  <si>
    <t>4kB</t>
  </si>
  <si>
    <t>32kB</t>
  </si>
  <si>
    <t>ADCs</t>
  </si>
  <si>
    <t>2)</t>
  </si>
  <si>
    <t>1.8 - 5.5</t>
  </si>
  <si>
    <r>
      <t>Current Draw, Active</t>
    </r>
    <r>
      <rPr>
        <vertAlign val="subscript"/>
        <sz val="14"/>
        <color theme="1"/>
        <rFont val="Calibri"/>
        <family val="2"/>
        <scheme val="minor"/>
      </rPr>
      <t>3</t>
    </r>
  </si>
  <si>
    <t xml:space="preserve">3) </t>
  </si>
  <si>
    <t>2.8mA @ 6 MHz, 3.3V</t>
  </si>
  <si>
    <r>
      <t>Current Draw, Sleep</t>
    </r>
    <r>
      <rPr>
        <vertAlign val="subscript"/>
        <sz val="14"/>
        <color theme="1"/>
        <rFont val="Calibri"/>
        <family val="2"/>
        <scheme val="minor"/>
      </rPr>
      <t>3</t>
    </r>
  </si>
  <si>
    <t>Absolute max given</t>
  </si>
  <si>
    <t>80nA @3.6V</t>
  </si>
  <si>
    <t>MSP430F5</t>
  </si>
  <si>
    <r>
      <t>Packages</t>
    </r>
    <r>
      <rPr>
        <vertAlign val="subscript"/>
        <sz val="14"/>
        <color theme="1"/>
        <rFont val="Calibri"/>
        <family val="2"/>
        <scheme val="minor"/>
      </rPr>
      <t>4</t>
    </r>
  </si>
  <si>
    <t>4)</t>
  </si>
  <si>
    <t>Only listing packages that can be soldered in the EPL: DIP, PDIP, TSSOP, QFN, VQFN - No BGAs</t>
  </si>
  <si>
    <t>1.8 - 3.6</t>
  </si>
  <si>
    <t>0.195mA @ 8MHz, 3V</t>
  </si>
  <si>
    <t>1.4uA @ 3V</t>
  </si>
  <si>
    <t>8x10b</t>
  </si>
  <si>
    <t>44TQFP, 40 QFN</t>
  </si>
  <si>
    <t>48LQFP, 48/64VQFN</t>
  </si>
  <si>
    <t>12x10b</t>
  </si>
  <si>
    <t>16MHz</t>
  </si>
  <si>
    <t>2.5kB</t>
  </si>
  <si>
    <t>1kB</t>
  </si>
  <si>
    <t>2.7 - 5.5</t>
  </si>
  <si>
    <t>44TQFP, 44VQFN</t>
  </si>
  <si>
    <t>Not Available</t>
  </si>
  <si>
    <t>Other Notes</t>
  </si>
  <si>
    <t>External Oscillator required to achieve 16MHz and USB 2.0 - limited to 8MHz and USB 1.0 otherwise</t>
  </si>
  <si>
    <t>Additional Costs</t>
  </si>
  <si>
    <t>Total Cost</t>
  </si>
  <si>
    <t>Microchip</t>
  </si>
  <si>
    <t>8-bit PIC</t>
  </si>
  <si>
    <t>USB Bridge</t>
  </si>
  <si>
    <t>None</t>
  </si>
  <si>
    <t>512B</t>
  </si>
  <si>
    <t>11x10b</t>
  </si>
  <si>
    <t>24nA</t>
  </si>
  <si>
    <t>20PDIP, 20SSOP,</t>
  </si>
  <si>
    <t>20SOIC, 20QFN</t>
  </si>
  <si>
    <t>PIC18</t>
  </si>
  <si>
    <t>LF13K50</t>
  </si>
  <si>
    <t>5)</t>
  </si>
  <si>
    <t>PSoC3</t>
  </si>
  <si>
    <t>8-bit 8051</t>
  </si>
  <si>
    <t>Advanced USB programming interface available for USB</t>
  </si>
  <si>
    <t>8kB</t>
  </si>
  <si>
    <t>245PVI-150</t>
  </si>
  <si>
    <t>50MHz</t>
  </si>
  <si>
    <t>1.71 - 5.5</t>
  </si>
  <si>
    <t>2.9mA @ 6 MHz, 3V</t>
  </si>
  <si>
    <t>2.2uA @3V</t>
  </si>
  <si>
    <t>All GPIOs x12b</t>
  </si>
  <si>
    <t>All GPIOs x 12b</t>
  </si>
  <si>
    <t>SSOP48</t>
  </si>
  <si>
    <t>6)</t>
  </si>
  <si>
    <t>Oscillator</t>
  </si>
  <si>
    <t>1MHz</t>
  </si>
  <si>
    <t>25MHz Max</t>
  </si>
  <si>
    <t>16 MHz Max</t>
  </si>
  <si>
    <t>8 MHz</t>
  </si>
  <si>
    <t>Popular parts with broad user base for assistance</t>
  </si>
  <si>
    <t>Yes</t>
  </si>
  <si>
    <t>No</t>
  </si>
  <si>
    <t>Onboard RTC?</t>
  </si>
  <si>
    <t>(Component)</t>
  </si>
  <si>
    <t>7)</t>
  </si>
  <si>
    <t>RTC</t>
  </si>
  <si>
    <t>Very low-level programming required</t>
  </si>
  <si>
    <t>Combination low/high level programming</t>
  </si>
  <si>
    <t>Low-level programming required</t>
  </si>
  <si>
    <t>Graphical programming interface</t>
  </si>
  <si>
    <t>External EEPROM listed is Digikey Part Number 24AA32AT-I/OTCT-ND, Microchip Technologies 32KB EEPROM SOT23-5 (add $0.50 to PCB cost)</t>
  </si>
  <si>
    <t>USB Bridge listed Digikey part number CY7C65213-32LTXI-ND, Cypress Semiconductor USB to UART Bridge 32QFN (Add $0.25 to PCB cost)</t>
  </si>
  <si>
    <t>Oscillator listed is Digikey part number 887-1949-1-ND, TXC Corporation 48MHz Crystal (Add $0.30 to PCB cost)</t>
  </si>
  <si>
    <t>Real-time clock is Digikey part number MCP7940M-I/SN-ND, Microchip Technologies RTC I2C, 64B SRAM, 8-SOIC (Add $0.30 to PCB cost)</t>
  </si>
  <si>
    <t>PCB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</si>
</sst>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2">
    <xf numFmtId="0" fontId="0" fillId="0" borderId="0"/>
    <xf numFmtId="0" fontId="3" fillId="2" borderId="2" applyNumberFormat="0" applyFont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164" fontId="0" fillId="2" borderId="2" xfId="1" applyNumberFormat="1" applyFont="1" applyAlignment="1">
      <alignment horizontal="center" vertical="center" wrapText="1"/>
    </xf>
    <xf numFmtId="164" fontId="0" fillId="2" borderId="2" xfId="1" applyNumberFormat="1" applyFon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horizontal="left" wrapText="1"/>
    </xf>
    <xf numFmtId="164" fontId="0" fillId="0" borderId="0" xfId="0" applyNumberFormat="1" applyAlignment="1">
      <alignment horizontal="right" wrapText="1"/>
    </xf>
    <xf numFmtId="0" fontId="1" fillId="2" borderId="5" xfId="1" applyFon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2" borderId="4" xfId="1" applyNumberFormat="1" applyFont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tabSelected="1" topLeftCell="A13" workbookViewId="0">
      <selection activeCell="F35" sqref="F35"/>
    </sheetView>
  </sheetViews>
  <sheetFormatPr defaultRowHeight="15" x14ac:dyDescent="0.25"/>
  <cols>
    <col min="1" max="1" width="17" style="2" customWidth="1"/>
    <col min="2" max="2" width="15.42578125" style="2" customWidth="1"/>
    <col min="3" max="3" width="11.42578125" style="2" customWidth="1"/>
    <col min="4" max="4" width="15.42578125" style="2" customWidth="1"/>
    <col min="5" max="5" width="12.85546875" style="2" customWidth="1"/>
    <col min="6" max="6" width="12.5703125" style="2" customWidth="1"/>
    <col min="7" max="7" width="6.42578125" style="2" customWidth="1"/>
    <col min="8" max="8" width="10.42578125" style="2" customWidth="1"/>
    <col min="9" max="10" width="12.85546875" style="2" customWidth="1"/>
    <col min="11" max="12" width="9.140625" style="2"/>
    <col min="13" max="13" width="10.7109375" style="2" customWidth="1"/>
    <col min="14" max="14" width="10.42578125" style="2" customWidth="1"/>
    <col min="15" max="15" width="19.7109375" style="2" customWidth="1"/>
    <col min="16" max="16" width="17" style="2" customWidth="1"/>
    <col min="17" max="17" width="14.7109375" style="2" customWidth="1"/>
    <col min="18" max="18" width="16.140625" style="2" customWidth="1"/>
    <col min="19" max="19" width="19.42578125" style="2" customWidth="1"/>
    <col min="20" max="20" width="12.7109375" style="2" customWidth="1"/>
    <col min="21" max="16384" width="9.140625" style="2"/>
  </cols>
  <sheetData>
    <row r="2" spans="1:29" s="1" customFormat="1" ht="36" customHeight="1" x14ac:dyDescent="0.35">
      <c r="A2" s="1" t="s">
        <v>0</v>
      </c>
      <c r="B2" s="1" t="s">
        <v>1</v>
      </c>
      <c r="C2" s="1" t="s">
        <v>2</v>
      </c>
      <c r="D2" s="1" t="s">
        <v>7</v>
      </c>
      <c r="E2" s="1" t="s">
        <v>4</v>
      </c>
      <c r="F2" s="18" t="s">
        <v>53</v>
      </c>
      <c r="G2" s="18"/>
      <c r="H2" s="9" t="s">
        <v>100</v>
      </c>
      <c r="I2" s="21" t="s">
        <v>54</v>
      </c>
      <c r="J2" s="1" t="s">
        <v>20</v>
      </c>
      <c r="K2" s="1" t="s">
        <v>16</v>
      </c>
      <c r="L2" s="1" t="s">
        <v>18</v>
      </c>
      <c r="M2" s="1" t="s">
        <v>17</v>
      </c>
      <c r="N2" s="1" t="s">
        <v>19</v>
      </c>
      <c r="O2" s="1" t="s">
        <v>28</v>
      </c>
      <c r="P2" s="1" t="s">
        <v>31</v>
      </c>
      <c r="Q2" s="1" t="s">
        <v>25</v>
      </c>
      <c r="R2" s="9" t="s">
        <v>88</v>
      </c>
      <c r="S2" s="1" t="s">
        <v>35</v>
      </c>
      <c r="T2" s="1" t="s">
        <v>51</v>
      </c>
    </row>
    <row r="3" spans="1:29" x14ac:dyDescent="0.25">
      <c r="F3" s="10"/>
      <c r="G3" s="22"/>
      <c r="H3" s="23"/>
      <c r="I3" s="24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" customHeight="1" x14ac:dyDescent="0.25">
      <c r="A4" s="6" t="s">
        <v>3</v>
      </c>
      <c r="B4" s="6" t="s">
        <v>34</v>
      </c>
      <c r="C4" s="6">
        <v>510</v>
      </c>
      <c r="D4" s="6" t="s">
        <v>13</v>
      </c>
      <c r="E4" s="7">
        <v>1.9</v>
      </c>
      <c r="G4" s="13"/>
      <c r="H4" s="13">
        <v>0.25</v>
      </c>
      <c r="I4" s="15">
        <f>E4+SUM(G4:H7)</f>
        <v>3.71</v>
      </c>
      <c r="J4" s="6" t="s">
        <v>81</v>
      </c>
      <c r="K4" s="6" t="s">
        <v>23</v>
      </c>
      <c r="L4" s="6" t="s">
        <v>24</v>
      </c>
      <c r="M4" s="6" t="s">
        <v>58</v>
      </c>
      <c r="N4" s="6" t="s">
        <v>38</v>
      </c>
      <c r="O4" s="6" t="s">
        <v>39</v>
      </c>
      <c r="P4" s="6" t="s">
        <v>40</v>
      </c>
      <c r="Q4" s="6" t="s">
        <v>41</v>
      </c>
      <c r="R4" s="6" t="s">
        <v>86</v>
      </c>
      <c r="S4" s="6" t="s">
        <v>43</v>
      </c>
      <c r="T4" s="17" t="s">
        <v>69</v>
      </c>
      <c r="U4" s="17"/>
      <c r="V4" s="17"/>
      <c r="W4" s="17"/>
      <c r="X4" s="17"/>
      <c r="Y4" s="17"/>
      <c r="Z4" s="17"/>
      <c r="AA4" s="17"/>
      <c r="AB4" s="17"/>
      <c r="AC4" s="17"/>
    </row>
    <row r="5" spans="1:29" ht="15" customHeight="1" x14ac:dyDescent="0.25">
      <c r="A5" s="6"/>
      <c r="B5" s="6"/>
      <c r="C5" s="6"/>
      <c r="D5" s="6"/>
      <c r="E5" s="7"/>
      <c r="F5" s="12" t="s">
        <v>17</v>
      </c>
      <c r="G5" s="13">
        <v>0.38</v>
      </c>
      <c r="H5" s="7">
        <v>0.5</v>
      </c>
      <c r="I5" s="15"/>
      <c r="J5" s="6" t="s">
        <v>82</v>
      </c>
      <c r="K5" s="6"/>
      <c r="L5" s="6"/>
      <c r="M5" s="6"/>
      <c r="N5" s="6"/>
      <c r="O5" s="6"/>
      <c r="P5" s="6"/>
      <c r="Q5" s="6"/>
      <c r="R5" s="6"/>
      <c r="S5" s="6"/>
      <c r="T5" s="17" t="s">
        <v>93</v>
      </c>
      <c r="U5" s="17"/>
      <c r="V5" s="17"/>
      <c r="W5" s="17"/>
      <c r="X5" s="17"/>
      <c r="Y5" s="17"/>
      <c r="Z5" s="17"/>
      <c r="AA5" s="17"/>
      <c r="AB5" s="17"/>
      <c r="AC5" s="17"/>
    </row>
    <row r="6" spans="1:29" ht="15" customHeight="1" x14ac:dyDescent="0.25">
      <c r="A6" s="6"/>
      <c r="B6" s="6"/>
      <c r="C6" s="6"/>
      <c r="D6" s="6"/>
      <c r="E6" s="7"/>
      <c r="F6" s="11" t="s">
        <v>80</v>
      </c>
      <c r="G6" s="7">
        <v>0.38</v>
      </c>
      <c r="H6" s="7">
        <v>0.3</v>
      </c>
      <c r="I6" s="15"/>
      <c r="J6" s="6"/>
      <c r="K6" s="6"/>
      <c r="L6" s="6"/>
      <c r="M6" s="6"/>
      <c r="N6" s="6"/>
      <c r="O6" s="6"/>
      <c r="P6" s="6"/>
      <c r="Q6" s="6"/>
      <c r="R6" s="6"/>
      <c r="S6" s="6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x14ac:dyDescent="0.25">
      <c r="A7" s="6"/>
      <c r="B7" s="6"/>
      <c r="C7" s="6"/>
      <c r="D7" s="6"/>
      <c r="E7" s="7"/>
      <c r="F7" s="11"/>
      <c r="G7" s="7"/>
      <c r="H7" s="7"/>
      <c r="I7" s="15"/>
      <c r="J7" s="6"/>
      <c r="K7" s="6"/>
      <c r="L7" s="6"/>
      <c r="M7" s="6"/>
      <c r="N7" s="6"/>
      <c r="O7" s="6"/>
      <c r="P7" s="6"/>
      <c r="Q7" s="6"/>
      <c r="R7" s="6"/>
      <c r="S7" s="6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" customHeight="1" x14ac:dyDescent="0.25">
      <c r="A8" s="6" t="s">
        <v>6</v>
      </c>
      <c r="B8" s="6" t="s">
        <v>8</v>
      </c>
      <c r="C8" s="6" t="s">
        <v>9</v>
      </c>
      <c r="D8" s="6" t="s">
        <v>14</v>
      </c>
      <c r="E8" s="7">
        <v>4.4400000000000004</v>
      </c>
      <c r="G8" s="13"/>
      <c r="H8" s="7">
        <v>0.25</v>
      </c>
      <c r="I8" s="15">
        <f>E8+SUM(G8:H11)</f>
        <v>7.25</v>
      </c>
      <c r="J8" s="6" t="s">
        <v>84</v>
      </c>
      <c r="K8" s="6" t="s">
        <v>46</v>
      </c>
      <c r="L8" s="6" t="s">
        <v>24</v>
      </c>
      <c r="M8" s="6" t="s">
        <v>47</v>
      </c>
      <c r="N8" s="6" t="s">
        <v>48</v>
      </c>
      <c r="O8" s="6" t="s">
        <v>50</v>
      </c>
      <c r="P8" s="6" t="s">
        <v>50</v>
      </c>
      <c r="Q8" s="6" t="s">
        <v>44</v>
      </c>
      <c r="R8" s="6" t="s">
        <v>87</v>
      </c>
      <c r="S8" s="6" t="s">
        <v>49</v>
      </c>
      <c r="T8" s="17" t="s">
        <v>52</v>
      </c>
      <c r="U8" s="17"/>
      <c r="V8" s="17"/>
      <c r="W8" s="17"/>
      <c r="X8" s="17"/>
      <c r="Y8" s="17"/>
      <c r="Z8" s="17"/>
      <c r="AA8" s="17"/>
      <c r="AB8" s="17"/>
      <c r="AC8" s="17"/>
    </row>
    <row r="9" spans="1:29" ht="15" customHeight="1" x14ac:dyDescent="0.25">
      <c r="A9" s="6"/>
      <c r="B9" s="6"/>
      <c r="C9" s="6"/>
      <c r="D9" s="6"/>
      <c r="E9" s="7"/>
      <c r="F9" s="12" t="s">
        <v>17</v>
      </c>
      <c r="G9" s="7">
        <v>0.38</v>
      </c>
      <c r="H9" s="7">
        <v>0.5</v>
      </c>
      <c r="I9" s="15"/>
      <c r="J9" s="6" t="s">
        <v>83</v>
      </c>
      <c r="K9" s="6"/>
      <c r="L9" s="6"/>
      <c r="M9" s="6"/>
      <c r="N9" s="6"/>
      <c r="O9" s="6"/>
      <c r="P9" s="6"/>
      <c r="Q9" s="6"/>
      <c r="R9" s="6"/>
      <c r="S9" s="6"/>
      <c r="T9" s="17" t="s">
        <v>94</v>
      </c>
      <c r="U9" s="17"/>
      <c r="V9" s="17"/>
      <c r="W9" s="17"/>
      <c r="X9" s="17"/>
      <c r="Y9" s="17"/>
      <c r="Z9" s="17"/>
      <c r="AA9" s="17"/>
      <c r="AB9" s="17"/>
      <c r="AC9" s="17"/>
    </row>
    <row r="10" spans="1:29" ht="15" customHeight="1" x14ac:dyDescent="0.25">
      <c r="A10" s="6"/>
      <c r="B10" s="6"/>
      <c r="C10" s="6"/>
      <c r="D10" s="6"/>
      <c r="E10" s="7"/>
      <c r="F10" s="11" t="s">
        <v>80</v>
      </c>
      <c r="G10" s="7">
        <v>0.38</v>
      </c>
      <c r="H10" s="7">
        <v>0.3</v>
      </c>
      <c r="I10" s="15"/>
      <c r="J10" s="6"/>
      <c r="K10" s="6"/>
      <c r="L10" s="6"/>
      <c r="M10" s="6"/>
      <c r="N10" s="6"/>
      <c r="O10" s="6"/>
      <c r="P10" s="6"/>
      <c r="Q10" s="6"/>
      <c r="R10" s="6"/>
      <c r="S10" s="6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" customHeight="1" x14ac:dyDescent="0.25">
      <c r="A11" s="6"/>
      <c r="B11" s="6"/>
      <c r="C11" s="6"/>
      <c r="D11" s="6"/>
      <c r="E11" s="7"/>
      <c r="F11" s="11" t="s">
        <v>91</v>
      </c>
      <c r="G11" s="7">
        <v>0.7</v>
      </c>
      <c r="H11" s="7">
        <v>0.3</v>
      </c>
      <c r="I11" s="15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" customHeight="1" x14ac:dyDescent="0.25">
      <c r="A12" s="6"/>
      <c r="B12" s="6"/>
      <c r="C12" s="6"/>
      <c r="D12" s="6"/>
      <c r="E12" s="7"/>
      <c r="F12" s="11"/>
      <c r="G12" s="7"/>
      <c r="H12" s="7"/>
      <c r="I12" s="15"/>
      <c r="J12" s="6"/>
      <c r="K12" s="6"/>
      <c r="L12" s="6"/>
      <c r="M12" s="6"/>
      <c r="N12" s="6"/>
      <c r="O12" s="6"/>
      <c r="P12" s="6"/>
      <c r="Q12" s="6"/>
      <c r="R12" s="6"/>
      <c r="S12" s="6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" customHeight="1" x14ac:dyDescent="0.25">
      <c r="A13" s="6"/>
      <c r="B13" s="6"/>
      <c r="C13" s="6"/>
      <c r="D13" s="6"/>
      <c r="E13" s="7"/>
      <c r="F13" s="11"/>
      <c r="G13" s="7"/>
      <c r="H13" s="7"/>
      <c r="I13" s="15"/>
      <c r="J13" s="6"/>
      <c r="K13" s="6"/>
      <c r="L13" s="6"/>
      <c r="M13" s="6"/>
      <c r="N13" s="6"/>
      <c r="O13" s="6"/>
      <c r="P13" s="6"/>
      <c r="Q13" s="6"/>
      <c r="R13" s="6"/>
      <c r="S13" s="6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" customHeight="1" x14ac:dyDescent="0.25">
      <c r="A14" s="6" t="s">
        <v>10</v>
      </c>
      <c r="B14" s="6" t="s">
        <v>67</v>
      </c>
      <c r="C14" s="6" t="s">
        <v>71</v>
      </c>
      <c r="D14" s="6" t="s">
        <v>68</v>
      </c>
      <c r="E14" s="7">
        <v>5.52</v>
      </c>
      <c r="G14" s="13"/>
      <c r="H14" s="7">
        <v>0.5</v>
      </c>
      <c r="I14" s="15">
        <f>E14+SUM(G14:H16)</f>
        <v>6.8999999999999995</v>
      </c>
      <c r="J14" s="6" t="s">
        <v>72</v>
      </c>
      <c r="K14" s="6" t="s">
        <v>23</v>
      </c>
      <c r="L14" s="6" t="s">
        <v>24</v>
      </c>
      <c r="M14" s="6" t="s">
        <v>58</v>
      </c>
      <c r="N14" s="6" t="s">
        <v>73</v>
      </c>
      <c r="O14" s="6" t="s">
        <v>74</v>
      </c>
      <c r="P14" s="6" t="s">
        <v>75</v>
      </c>
      <c r="Q14" s="6" t="s">
        <v>77</v>
      </c>
      <c r="R14" s="6" t="s">
        <v>86</v>
      </c>
      <c r="S14" s="6" t="s">
        <v>78</v>
      </c>
      <c r="T14" s="17" t="s">
        <v>95</v>
      </c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" customHeight="1" x14ac:dyDescent="0.25">
      <c r="A15" s="6"/>
      <c r="B15" s="6"/>
      <c r="C15" s="6"/>
      <c r="D15" s="6"/>
      <c r="E15" s="7"/>
      <c r="F15" s="12" t="s">
        <v>17</v>
      </c>
      <c r="G15" s="7">
        <v>0.38</v>
      </c>
      <c r="H15" s="7">
        <v>0.5</v>
      </c>
      <c r="I15" s="15"/>
      <c r="J15" s="6"/>
      <c r="K15" s="6"/>
      <c r="L15" s="6"/>
      <c r="M15" s="6"/>
      <c r="N15" s="6"/>
      <c r="O15" s="6"/>
      <c r="P15" s="6"/>
      <c r="Q15" s="6"/>
      <c r="R15" s="6" t="s">
        <v>89</v>
      </c>
      <c r="S15" s="6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" customHeight="1" x14ac:dyDescent="0.25">
      <c r="A16" s="6"/>
      <c r="B16" s="6"/>
      <c r="C16" s="6"/>
      <c r="D16" s="6"/>
      <c r="E16" s="7"/>
      <c r="F16" s="11"/>
      <c r="G16" s="7"/>
      <c r="H16" s="7"/>
      <c r="I16" s="15"/>
      <c r="J16" s="6"/>
      <c r="K16" s="6"/>
      <c r="L16" s="6"/>
      <c r="M16" s="6"/>
      <c r="N16" s="6"/>
      <c r="O16" s="6"/>
      <c r="P16" s="6"/>
      <c r="Q16" s="6"/>
      <c r="R16" s="6"/>
      <c r="S16" s="6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x14ac:dyDescent="0.25">
      <c r="A17" s="6"/>
      <c r="B17" s="6"/>
      <c r="C17" s="6"/>
      <c r="D17" s="6"/>
      <c r="E17" s="7"/>
      <c r="F17" s="11"/>
      <c r="G17" s="7"/>
      <c r="H17" s="7"/>
      <c r="I17" s="15"/>
      <c r="J17" s="6"/>
      <c r="K17" s="6"/>
      <c r="L17" s="6"/>
      <c r="M17" s="6"/>
      <c r="N17" s="6"/>
      <c r="O17" s="6"/>
      <c r="P17" s="6"/>
      <c r="Q17" s="6"/>
      <c r="R17" s="6"/>
      <c r="S17" s="6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" customHeight="1" x14ac:dyDescent="0.25">
      <c r="A18" s="6" t="s">
        <v>10</v>
      </c>
      <c r="B18" s="6" t="s">
        <v>11</v>
      </c>
      <c r="C18" s="6">
        <v>4200</v>
      </c>
      <c r="D18" s="6" t="s">
        <v>12</v>
      </c>
      <c r="E18" s="7">
        <v>1.74</v>
      </c>
      <c r="G18" s="13"/>
      <c r="H18" s="7">
        <v>0.25</v>
      </c>
      <c r="I18" s="15">
        <f>E18+SUM(G18:H21)</f>
        <v>6</v>
      </c>
      <c r="J18" s="6" t="s">
        <v>22</v>
      </c>
      <c r="K18" s="6" t="s">
        <v>23</v>
      </c>
      <c r="L18" s="6" t="s">
        <v>24</v>
      </c>
      <c r="M18" s="6" t="s">
        <v>58</v>
      </c>
      <c r="N18" s="6" t="s">
        <v>27</v>
      </c>
      <c r="O18" s="6" t="s">
        <v>30</v>
      </c>
      <c r="P18" s="6" t="s">
        <v>33</v>
      </c>
      <c r="Q18" s="6" t="s">
        <v>76</v>
      </c>
      <c r="R18" s="6" t="s">
        <v>87</v>
      </c>
      <c r="S18" s="6" t="s">
        <v>42</v>
      </c>
      <c r="T18" s="17" t="s">
        <v>95</v>
      </c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" customHeight="1" x14ac:dyDescent="0.25">
      <c r="F19" s="12" t="s">
        <v>17</v>
      </c>
      <c r="G19" s="7">
        <v>0.38</v>
      </c>
      <c r="H19" s="13">
        <v>0.5</v>
      </c>
      <c r="I19" s="16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" customHeight="1" x14ac:dyDescent="0.25">
      <c r="F20" s="12" t="s">
        <v>57</v>
      </c>
      <c r="G20" s="13">
        <v>1.88</v>
      </c>
      <c r="H20" s="13">
        <v>0.25</v>
      </c>
      <c r="I20" s="16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" customHeight="1" x14ac:dyDescent="0.25">
      <c r="F21" s="12" t="s">
        <v>91</v>
      </c>
      <c r="G21" s="13">
        <v>0.7</v>
      </c>
      <c r="H21" s="13">
        <v>0.3</v>
      </c>
      <c r="I21" s="16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F22" s="12"/>
      <c r="G22" s="13"/>
      <c r="H22" s="13"/>
      <c r="I22" s="16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x14ac:dyDescent="0.25">
      <c r="A23" s="2" t="s">
        <v>55</v>
      </c>
      <c r="B23" s="2" t="s">
        <v>64</v>
      </c>
      <c r="C23" s="2" t="s">
        <v>65</v>
      </c>
      <c r="D23" s="2" t="s">
        <v>56</v>
      </c>
      <c r="E23" s="13">
        <v>1.83</v>
      </c>
      <c r="G23" s="13"/>
      <c r="H23" s="13">
        <v>0.25</v>
      </c>
      <c r="I23" s="15">
        <f>E23+SUM(G23:H25)</f>
        <v>3.96</v>
      </c>
      <c r="J23" s="2" t="s">
        <v>45</v>
      </c>
      <c r="K23" s="2" t="s">
        <v>59</v>
      </c>
      <c r="L23" s="2" t="s">
        <v>70</v>
      </c>
      <c r="M23" s="2" t="s">
        <v>58</v>
      </c>
      <c r="N23" s="2" t="s">
        <v>38</v>
      </c>
      <c r="O23" s="2" t="s">
        <v>50</v>
      </c>
      <c r="P23" s="2" t="s">
        <v>61</v>
      </c>
      <c r="Q23" s="2" t="s">
        <v>60</v>
      </c>
      <c r="R23" s="2" t="s">
        <v>87</v>
      </c>
      <c r="S23" s="2" t="s">
        <v>62</v>
      </c>
      <c r="T23" s="17" t="s">
        <v>85</v>
      </c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" customHeight="1" x14ac:dyDescent="0.25">
      <c r="F24" s="12" t="s">
        <v>17</v>
      </c>
      <c r="G24" s="13">
        <v>0.38</v>
      </c>
      <c r="H24" s="13">
        <v>0.5</v>
      </c>
      <c r="I24" s="16"/>
      <c r="S24" s="2" t="s">
        <v>63</v>
      </c>
      <c r="T24" s="17" t="s">
        <v>92</v>
      </c>
      <c r="U24" s="17"/>
      <c r="V24" s="17"/>
      <c r="W24" s="17"/>
      <c r="X24" s="17"/>
      <c r="Y24" s="17"/>
      <c r="Z24" s="17"/>
      <c r="AA24" s="17"/>
      <c r="AB24" s="17"/>
      <c r="AC24" s="17"/>
    </row>
    <row r="25" spans="1:29" x14ac:dyDescent="0.25">
      <c r="F25" s="5" t="s">
        <v>91</v>
      </c>
      <c r="G25" s="13">
        <v>0.7</v>
      </c>
      <c r="H25" s="13">
        <v>0.3</v>
      </c>
      <c r="I25" s="16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x14ac:dyDescent="0.25">
      <c r="G26" s="13"/>
      <c r="H26" s="13"/>
      <c r="I26" s="13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x14ac:dyDescent="0.25">
      <c r="G27" s="20"/>
      <c r="H27" s="20"/>
      <c r="I27" s="13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x14ac:dyDescent="0.25">
      <c r="G28" s="14"/>
      <c r="H28" s="14"/>
      <c r="I28" s="14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x14ac:dyDescent="0.25">
      <c r="A29" s="3" t="s">
        <v>5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5" customHeight="1" x14ac:dyDescent="0.25">
      <c r="A30" s="4" t="s">
        <v>15</v>
      </c>
      <c r="B30" s="17" t="s">
        <v>21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3"/>
      <c r="P30" s="3"/>
      <c r="Q30" s="3"/>
      <c r="R30" s="8"/>
      <c r="S30" s="3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x14ac:dyDescent="0.25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3"/>
      <c r="P31" s="3"/>
      <c r="Q31" s="3"/>
      <c r="R31" s="8"/>
      <c r="S31" s="3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5" customHeight="1" x14ac:dyDescent="0.25">
      <c r="A32" s="4" t="s">
        <v>26</v>
      </c>
      <c r="B32" s="17" t="s">
        <v>96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3"/>
      <c r="P32" s="3"/>
      <c r="Q32" s="3"/>
      <c r="R32" s="8"/>
      <c r="S32" s="3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x14ac:dyDescent="0.25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"/>
      <c r="P33" s="3"/>
      <c r="Q33" s="3"/>
      <c r="R33" s="8"/>
      <c r="S33" s="3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" customHeight="1" x14ac:dyDescent="0.25">
      <c r="A34" s="4" t="s">
        <v>29</v>
      </c>
      <c r="B34" s="17" t="s">
        <v>32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3"/>
      <c r="P34" s="3"/>
      <c r="Q34" s="3"/>
      <c r="R34" s="8"/>
      <c r="S34" s="3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x14ac:dyDescent="0.25">
      <c r="A35" s="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3"/>
      <c r="P35" s="3"/>
      <c r="Q35" s="3"/>
      <c r="R35" s="8"/>
      <c r="S35" s="3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5" customHeight="1" x14ac:dyDescent="0.25">
      <c r="A36" s="4" t="s">
        <v>36</v>
      </c>
      <c r="B36" s="17" t="s">
        <v>37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"/>
      <c r="P36" s="3"/>
      <c r="Q36" s="3"/>
      <c r="R36" s="8"/>
      <c r="S36" s="3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x14ac:dyDescent="0.25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3"/>
      <c r="P37" s="3"/>
      <c r="Q37" s="3"/>
      <c r="R37" s="8"/>
      <c r="S37" s="3"/>
      <c r="T37" s="3"/>
      <c r="U37" s="3"/>
      <c r="V37" s="3"/>
      <c r="W37" s="3"/>
      <c r="X37" s="3"/>
    </row>
    <row r="38" spans="1:29" ht="15" customHeight="1" x14ac:dyDescent="0.25">
      <c r="A38" s="4" t="s">
        <v>66</v>
      </c>
      <c r="B38" s="17" t="s">
        <v>97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"/>
      <c r="P38" s="3"/>
      <c r="Q38" s="3"/>
      <c r="R38" s="8"/>
      <c r="S38" s="3"/>
      <c r="T38" s="3"/>
      <c r="U38" s="3"/>
      <c r="V38" s="3"/>
      <c r="W38" s="3"/>
      <c r="X38" s="3"/>
    </row>
    <row r="39" spans="1:29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3"/>
      <c r="P39" s="3"/>
      <c r="Q39" s="3"/>
      <c r="R39" s="8"/>
      <c r="S39" s="3"/>
      <c r="T39" s="3"/>
      <c r="U39" s="3"/>
      <c r="V39" s="3"/>
      <c r="W39" s="3"/>
      <c r="X39" s="3"/>
    </row>
    <row r="40" spans="1:29" ht="15" customHeight="1" x14ac:dyDescent="0.25">
      <c r="A40" s="4" t="s">
        <v>79</v>
      </c>
      <c r="B40" s="17" t="s">
        <v>98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3"/>
      <c r="P40" s="3"/>
      <c r="Q40" s="3"/>
      <c r="R40" s="8"/>
      <c r="S40" s="3"/>
      <c r="T40" s="3"/>
      <c r="U40" s="3"/>
      <c r="V40" s="3"/>
      <c r="W40" s="3"/>
      <c r="X40" s="3"/>
    </row>
    <row r="41" spans="1:29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3"/>
      <c r="P41" s="3"/>
      <c r="Q41" s="3"/>
      <c r="R41" s="8"/>
      <c r="S41" s="3"/>
      <c r="T41" s="3"/>
      <c r="U41" s="3"/>
      <c r="V41" s="3"/>
      <c r="W41" s="3"/>
      <c r="X41" s="3"/>
    </row>
    <row r="42" spans="1:29" ht="15" customHeight="1" x14ac:dyDescent="0.25">
      <c r="A42" s="4" t="s">
        <v>90</v>
      </c>
      <c r="B42" s="17" t="s">
        <v>99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</sheetData>
  <mergeCells count="39">
    <mergeCell ref="B36:N36"/>
    <mergeCell ref="B42:N42"/>
    <mergeCell ref="B34:N34"/>
    <mergeCell ref="B32:N32"/>
    <mergeCell ref="B30:N30"/>
    <mergeCell ref="T30:AC30"/>
    <mergeCell ref="T31:AC31"/>
    <mergeCell ref="T6:AC6"/>
    <mergeCell ref="T10:AC10"/>
    <mergeCell ref="T20:AC20"/>
    <mergeCell ref="T16:AC16"/>
    <mergeCell ref="T3:AC3"/>
    <mergeCell ref="T7:AC7"/>
    <mergeCell ref="T17:AC17"/>
    <mergeCell ref="T18:AC18"/>
    <mergeCell ref="T19:AC19"/>
    <mergeCell ref="T23:AC23"/>
    <mergeCell ref="T24:AC24"/>
    <mergeCell ref="T25:AC25"/>
    <mergeCell ref="T26:AC26"/>
    <mergeCell ref="T27:AC27"/>
    <mergeCell ref="T28:AC28"/>
    <mergeCell ref="T29:AC29"/>
    <mergeCell ref="B38:N38"/>
    <mergeCell ref="B40:N40"/>
    <mergeCell ref="F2:G2"/>
    <mergeCell ref="T5:AC5"/>
    <mergeCell ref="T9:AC9"/>
    <mergeCell ref="T13:AC13"/>
    <mergeCell ref="T14:AC14"/>
    <mergeCell ref="T15:AC15"/>
    <mergeCell ref="T22:AC22"/>
    <mergeCell ref="T32:AC32"/>
    <mergeCell ref="T33:AC33"/>
    <mergeCell ref="T34:AC34"/>
    <mergeCell ref="T35:AC35"/>
    <mergeCell ref="T36:AC36"/>
    <mergeCell ref="T8:AC8"/>
    <mergeCell ref="T4:A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Win7_VM</dc:creator>
  <cp:lastModifiedBy>Win7_VM</cp:lastModifiedBy>
  <dcterms:created xsi:type="dcterms:W3CDTF">2014-01-19T23:22:35Z</dcterms:created>
  <dcterms:modified xsi:type="dcterms:W3CDTF">2014-01-23T07:13:41Z</dcterms:modified>
</cp:coreProperties>
</file>