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0730" windowHeight="9465"/>
  </bookViews>
  <sheets>
    <sheet name="Sheet1" sheetId="1" r:id="rId1"/>
    <sheet name="Sheet2" sheetId="4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0" i="1"/>
  <c r="I9" i="1" l="1"/>
  <c r="I8" i="1"/>
  <c r="I7" i="1"/>
  <c r="I6" i="1"/>
  <c r="I5" i="1"/>
  <c r="H18" i="1" l="1"/>
  <c r="I2" i="1"/>
  <c r="I4" i="1" l="1"/>
  <c r="I3" i="1"/>
  <c r="I18" i="1" l="1"/>
</calcChain>
</file>

<file path=xl/sharedStrings.xml><?xml version="1.0" encoding="utf-8"?>
<sst xmlns="http://schemas.openxmlformats.org/spreadsheetml/2006/main" count="106" uniqueCount="88">
  <si>
    <t>Part #</t>
  </si>
  <si>
    <t>Part Name</t>
  </si>
  <si>
    <t>Description</t>
  </si>
  <si>
    <t>Qty</t>
  </si>
  <si>
    <t>Picture</t>
  </si>
  <si>
    <t>Unit Cost</t>
  </si>
  <si>
    <t>Cost</t>
  </si>
  <si>
    <t>STM32F205RCT6</t>
  </si>
  <si>
    <t>Manufacturer</t>
  </si>
  <si>
    <t>STMicroelectronics</t>
  </si>
  <si>
    <t>Vendor</t>
  </si>
  <si>
    <t>Mouser</t>
  </si>
  <si>
    <t xml:space="preserve">ARM Microcontrollers - MCU 32BIT ARM Cortex M3 Connectivity 256kB </t>
  </si>
  <si>
    <t>http://www.mouser.com/ProductDetail/STMicroelectronics/STM32F205RCT6/?qs=ZjM2s42DDybn8Yo52JiGMw%3D%3D</t>
  </si>
  <si>
    <t>MCU</t>
  </si>
  <si>
    <t xml:space="preserve">Texas Instrument </t>
  </si>
  <si>
    <t>PCB</t>
  </si>
  <si>
    <t xml:space="preserve">OSH Park </t>
  </si>
  <si>
    <t>N/A</t>
  </si>
  <si>
    <t>http://www.mouser.com/ProductDetail/Hirose-Connector/ZX62R-B-5P/?qs=XQjbzJWzFPUqfCc9Mb2Taw%3D%3D</t>
  </si>
  <si>
    <t xml:space="preserve">USB Connectors MICRO B RECEPT RA SMT TOP MNT </t>
  </si>
  <si>
    <t>Hirose Connector</t>
  </si>
  <si>
    <t>ZX62R-B-5P</t>
  </si>
  <si>
    <t>Micro USB, type B, male</t>
  </si>
  <si>
    <t>Total</t>
  </si>
  <si>
    <t>Accelerometer</t>
  </si>
  <si>
    <t>SparkFun</t>
  </si>
  <si>
    <t>http://www.mouser.com/ProductDetail/CTS-Electronic-Components/406C35E16M00000/?qs=sGAEpiMZZMsBj6bBr9Q9aSLORZG%2fS%2fcqMC%252boGZor3Y4%3d</t>
  </si>
  <si>
    <t>406C35E16M00000</t>
  </si>
  <si>
    <t>16meg Oscillator</t>
  </si>
  <si>
    <t>CTS Electronic Components</t>
  </si>
  <si>
    <t xml:space="preserve">Crystals 16MHz 20pF 30ppm -20C +70C </t>
  </si>
  <si>
    <t>STMPS2141STR</t>
  </si>
  <si>
    <t xml:space="preserve">Power Switch ICs - Power Distribution SGL CHNL PWR SWTCH </t>
  </si>
  <si>
    <t>http://www.mouser.com/ProductDetail/STMicroelectronics/STMPS2141STR/?qs=%2fha2pyFaduhbx4spGFEnJ1stgEkUy6AGmQtj5hHdKeft1sQMaxUjwA%3d%3d</t>
  </si>
  <si>
    <t>Current Limiter</t>
  </si>
  <si>
    <t>DigiKey</t>
  </si>
  <si>
    <t>RCLAMP0504SCT-ND</t>
  </si>
  <si>
    <t>USB TVS Array</t>
  </si>
  <si>
    <t>Semtech Corporation</t>
  </si>
  <si>
    <t>TVS DIODE 5VWM 25VC SOT23-6</t>
  </si>
  <si>
    <t>http://www.digikey.com/product-detail/en/RCLAMP0504S.TCT/RCLAMP0504SCT-ND/1000961</t>
  </si>
  <si>
    <t>TPS73233DBVR</t>
  </si>
  <si>
    <t>3.3V Voltage Regulator</t>
  </si>
  <si>
    <t>LDO Voltage Regulators Cap-Free NMOS 250mA</t>
  </si>
  <si>
    <t>http://www.mouser.com/ProductDetail/Texas-Instruments/TPS73233DBVR/?qs=sGAEpiMZZMsGz1a6aV8DcPXeWoVS0FnzvGIkReIEIPE%3d</t>
  </si>
  <si>
    <t>https://www.sparkfun.com/products/127</t>
  </si>
  <si>
    <t>microSD Socket for Transflash</t>
  </si>
  <si>
    <t>Micro SD Socket</t>
  </si>
  <si>
    <t>PRT-00127</t>
  </si>
  <si>
    <t>http://www.mouser.com/ProductDetail/Avago-Technologies/HSMS-2824-BLKG/?qs=RQ9zk%252b50r5G%2FCiprdMSFQw%3D%3D</t>
  </si>
  <si>
    <t>HSMS-2824-BLKG</t>
  </si>
  <si>
    <t>Schottky diode</t>
  </si>
  <si>
    <t>Avago Technologies</t>
  </si>
  <si>
    <t xml:space="preserve">Schottky Diodes &amp; Rectifiers 15 VBR 1 pF </t>
  </si>
  <si>
    <t>http://www.mouser.com/ProductDetail/Vishay-Semiconductors/P4SMA75CA-E3-5A/?qs=sGAEpiMZZMuNo3spt1BaV%252bLr%252b0awzgKwCvSjhQAvXEs%3d</t>
  </si>
  <si>
    <t xml:space="preserve">TVS Diodes - Transient Voltage Suppressors 400W 7.5V Bidirect </t>
  </si>
  <si>
    <t>Vishay Semiconductors</t>
  </si>
  <si>
    <t>TVS Diodes</t>
  </si>
  <si>
    <t>http://www.digikey.com/product-search/en?pv7=2&amp;k=NDS352AP&amp;mnonly=0&amp;newproducts=0&amp;ColumnSort=0&amp;page=1&amp;stock=1&amp;quantity=0&amp;ptm=0&amp;fid=0&amp;pageSize=25</t>
  </si>
  <si>
    <t>MOSFET P-CH 30V 900MA SSOT3</t>
  </si>
  <si>
    <t>Fairchild Semiconductor</t>
  </si>
  <si>
    <t>P-Channel MOSFET</t>
  </si>
  <si>
    <t>NDS352AP</t>
  </si>
  <si>
    <t>http://www.digikey.com/product-detail/en/DSK-3R3H703T414-HRL/604-1148-2-ND/2171199</t>
  </si>
  <si>
    <t>Elna America</t>
  </si>
  <si>
    <t>DSK-3R3H703T414-HRL</t>
  </si>
  <si>
    <t>Supercapacitor</t>
  </si>
  <si>
    <t>CAP 70mF -20% +80% 3.3V SMD</t>
  </si>
  <si>
    <t>http://www.digikey.com/product-search/en?pv7=2&amp;k=ayz0202&amp;mnonly=0&amp;newproducts=0&amp;ColumnSort=0&amp;page=1&amp;stock=1&amp;quantity=0&amp;ptm=0&amp;fid=0&amp;pageSize=25</t>
  </si>
  <si>
    <t>AYZ0202AGRLC</t>
  </si>
  <si>
    <t>SWITCH SLIDE DPDT 100MA 12V</t>
  </si>
  <si>
    <t>C&amp;K Components</t>
  </si>
  <si>
    <t>Sliding Switch</t>
  </si>
  <si>
    <t>https://www.sparkfun.com/products/97</t>
  </si>
  <si>
    <t>COM-00097</t>
  </si>
  <si>
    <t>Mini Push Button</t>
  </si>
  <si>
    <t>http://www.digikey.com/product-detail/en/ADXL345BCCZ-RL7/ADXL345BCCZ-RL7CT-ND/2038984</t>
  </si>
  <si>
    <t>IC ACCEL SPI/I2C 3AX 14LGA</t>
  </si>
  <si>
    <t>Analog Devices Inc</t>
  </si>
  <si>
    <t>ADXL345BCCZ-RL7</t>
  </si>
  <si>
    <t>http://www.digikey.com/product-detail/en/TC33X-2-104E/TC33X-104ECT-ND/612912</t>
  </si>
  <si>
    <t>TRIMMER 100K OHM 0.1W SMD</t>
  </si>
  <si>
    <t>Potentiometer</t>
  </si>
  <si>
    <t>Bourns Inc.</t>
  </si>
  <si>
    <t>TC33X-2-104E</t>
  </si>
  <si>
    <t>P4SMA7.5CA-E3/5A**</t>
  </si>
  <si>
    <t>* Cell H12 indicates the price for 100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</si>
</sst>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8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8" fontId="0" fillId="0" borderId="1" xfId="0" applyNumberFormat="1" applyBorder="1"/>
    <xf numFmtId="6" fontId="0" fillId="0" borderId="1" xfId="0" applyNumberFormat="1" applyBorder="1"/>
    <xf numFmtId="0" fontId="2" fillId="0" borderId="1" xfId="0" applyFont="1" applyBorder="1"/>
    <xf numFmtId="8" fontId="0" fillId="0" borderId="1" xfId="0" applyNumberFormat="1" applyBorder="1" applyAlignment="1"/>
    <xf numFmtId="0" fontId="0" fillId="0" borderId="1" xfId="0" applyFont="1" applyBorder="1"/>
    <xf numFmtId="0" fontId="0" fillId="0" borderId="0" xfId="0" applyFont="1"/>
    <xf numFmtId="8" fontId="0" fillId="0" borderId="1" xfId="0" applyNumberFormat="1" applyFont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vishaysemiconductors/" TargetMode="External"/><Relationship Id="rId13" Type="http://schemas.openxmlformats.org/officeDocument/2006/relationships/hyperlink" Target="http://www.digikey.com/product-detail/en/TC33X-2-104E/TC33X-104ECT-ND/612912" TargetMode="External"/><Relationship Id="rId3" Type="http://schemas.openxmlformats.org/officeDocument/2006/relationships/hyperlink" Target="http://www.mouser.com/hiroseconnector/" TargetMode="External"/><Relationship Id="rId7" Type="http://schemas.openxmlformats.org/officeDocument/2006/relationships/hyperlink" Target="http://www.digikey.com/product-detail/en/RCLAMP0504S.TCT/RCLAMP0504SCT-ND/1000961" TargetMode="External"/><Relationship Id="rId12" Type="http://schemas.openxmlformats.org/officeDocument/2006/relationships/hyperlink" Target="http://digikey.com/Suppliers/us/Analog-Devices.page?lang=en" TargetMode="External"/><Relationship Id="rId2" Type="http://schemas.openxmlformats.org/officeDocument/2006/relationships/hyperlink" Target="http://www.mouser.com/ProductDetail/Hirose-Connector/ZX62R-B-5P/?qs=XQjbzJWzFPUqfCc9Mb2Taw%3D%3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ductDetail/STMicroelectronics/STM32F205RCT6/?qs=ZjM2s42DDybn8Yo52JiGMw%3D%3D" TargetMode="External"/><Relationship Id="rId6" Type="http://schemas.openxmlformats.org/officeDocument/2006/relationships/hyperlink" Target="http://www.mouser.com/ProductDetail/Avago-Technologies/HSMS-2824-BLKG/?qs=RQ9zk%252b50r5G%2FCiprdMSFQw%3D%3D" TargetMode="External"/><Relationship Id="rId11" Type="http://schemas.openxmlformats.org/officeDocument/2006/relationships/hyperlink" Target="http://digikey.com/Suppliers/us/C-and-K-Components.page?lang=en" TargetMode="External"/><Relationship Id="rId5" Type="http://schemas.openxmlformats.org/officeDocument/2006/relationships/hyperlink" Target="https://www.sparkfun.com/products/127" TargetMode="External"/><Relationship Id="rId15" Type="http://schemas.openxmlformats.org/officeDocument/2006/relationships/hyperlink" Target="http://www.mouser.com/ProductDetail/Vishay-Semiconductors/P4SMA75CA-E3-5A/?qs=sGAEpiMZZMuNo3spt1BaV%252bLr%252b0awzgKwCvSjhQAvXEs%3d" TargetMode="External"/><Relationship Id="rId10" Type="http://schemas.openxmlformats.org/officeDocument/2006/relationships/hyperlink" Target="http://digikey.com/Suppliers/us/Elna-America.page?lang=en" TargetMode="External"/><Relationship Id="rId4" Type="http://schemas.openxmlformats.org/officeDocument/2006/relationships/hyperlink" Target="http://digikey.com/Suppliers/us/Semtech.page?lang=en" TargetMode="External"/><Relationship Id="rId9" Type="http://schemas.openxmlformats.org/officeDocument/2006/relationships/hyperlink" Target="http://digikey.com/Suppliers/us/Fairchild-Semiconductor.page?lang=en" TargetMode="External"/><Relationship Id="rId14" Type="http://schemas.openxmlformats.org/officeDocument/2006/relationships/hyperlink" Target="https://www.sparkfun.com/products/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23" sqref="C23"/>
    </sheetView>
  </sheetViews>
  <sheetFormatPr defaultRowHeight="15" x14ac:dyDescent="0.25"/>
  <cols>
    <col min="1" max="1" width="20" bestFit="1" customWidth="1"/>
    <col min="2" max="2" width="20.140625" bestFit="1" customWidth="1"/>
    <col min="3" max="3" width="19.7109375" bestFit="1" customWidth="1"/>
    <col min="4" max="4" width="10.140625" bestFit="1" customWidth="1"/>
    <col min="5" max="5" width="28" customWidth="1"/>
    <col min="8" max="8" width="12.140625" bestFit="1" customWidth="1"/>
    <col min="11" max="11" width="27.7109375" bestFit="1" customWidth="1"/>
  </cols>
  <sheetData>
    <row r="1" spans="1:9" ht="14.45" x14ac:dyDescent="0.3">
      <c r="A1" s="7" t="s">
        <v>0</v>
      </c>
      <c r="B1" s="7" t="s">
        <v>1</v>
      </c>
      <c r="C1" s="7" t="s">
        <v>8</v>
      </c>
      <c r="D1" s="7" t="s">
        <v>10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9" s="10" customFormat="1" ht="15" customHeight="1" x14ac:dyDescent="0.3">
      <c r="A2" s="9" t="s">
        <v>80</v>
      </c>
      <c r="B2" s="9" t="s">
        <v>25</v>
      </c>
      <c r="C2" s="9" t="s">
        <v>79</v>
      </c>
      <c r="D2" s="9" t="s">
        <v>36</v>
      </c>
      <c r="E2" s="2" t="s">
        <v>78</v>
      </c>
      <c r="F2" s="9">
        <v>5</v>
      </c>
      <c r="G2" s="4" t="s">
        <v>77</v>
      </c>
      <c r="H2" s="11">
        <v>7.55</v>
      </c>
      <c r="I2" s="11">
        <f t="shared" ref="I2:I16" si="0">F2*H2</f>
        <v>37.75</v>
      </c>
    </row>
    <row r="3" spans="1:9" ht="43.15" x14ac:dyDescent="0.3">
      <c r="A3" s="3" t="s">
        <v>7</v>
      </c>
      <c r="B3" s="2" t="s">
        <v>14</v>
      </c>
      <c r="C3" s="2" t="s">
        <v>9</v>
      </c>
      <c r="D3" s="2" t="s">
        <v>11</v>
      </c>
      <c r="E3" s="3" t="s">
        <v>12</v>
      </c>
      <c r="F3" s="2">
        <v>5</v>
      </c>
      <c r="G3" s="4" t="s">
        <v>13</v>
      </c>
      <c r="H3" s="5">
        <v>9.01</v>
      </c>
      <c r="I3" s="5">
        <f t="shared" si="0"/>
        <v>45.05</v>
      </c>
    </row>
    <row r="4" spans="1:9" ht="30" x14ac:dyDescent="0.25">
      <c r="A4" s="2" t="s">
        <v>22</v>
      </c>
      <c r="B4" s="3" t="s">
        <v>23</v>
      </c>
      <c r="C4" s="2" t="s">
        <v>21</v>
      </c>
      <c r="D4" s="2" t="s">
        <v>11</v>
      </c>
      <c r="E4" s="3" t="s">
        <v>20</v>
      </c>
      <c r="F4" s="2">
        <v>5</v>
      </c>
      <c r="G4" s="4" t="s">
        <v>19</v>
      </c>
      <c r="H4" s="5">
        <v>1.27</v>
      </c>
      <c r="I4" s="5">
        <f t="shared" si="0"/>
        <v>6.35</v>
      </c>
    </row>
    <row r="5" spans="1:9" ht="30" x14ac:dyDescent="0.25">
      <c r="A5" s="2" t="s">
        <v>28</v>
      </c>
      <c r="B5" s="3" t="s">
        <v>29</v>
      </c>
      <c r="C5" s="3" t="s">
        <v>30</v>
      </c>
      <c r="D5" s="2" t="s">
        <v>11</v>
      </c>
      <c r="E5" s="3" t="s">
        <v>31</v>
      </c>
      <c r="F5" s="2">
        <v>5</v>
      </c>
      <c r="G5" s="4" t="s">
        <v>27</v>
      </c>
      <c r="H5" s="5">
        <v>1.08</v>
      </c>
      <c r="I5" s="5">
        <f t="shared" si="0"/>
        <v>5.4</v>
      </c>
    </row>
    <row r="6" spans="1:9" ht="45" x14ac:dyDescent="0.25">
      <c r="A6" s="2" t="s">
        <v>32</v>
      </c>
      <c r="B6" s="3" t="s">
        <v>35</v>
      </c>
      <c r="C6" s="2" t="s">
        <v>9</v>
      </c>
      <c r="D6" s="2" t="s">
        <v>11</v>
      </c>
      <c r="E6" s="3" t="s">
        <v>33</v>
      </c>
      <c r="F6" s="2">
        <v>5</v>
      </c>
      <c r="G6" s="4" t="s">
        <v>34</v>
      </c>
      <c r="H6" s="5">
        <v>0.97</v>
      </c>
      <c r="I6" s="5">
        <f t="shared" si="0"/>
        <v>4.8499999999999996</v>
      </c>
    </row>
    <row r="7" spans="1:9" ht="28.9" x14ac:dyDescent="0.3">
      <c r="A7" s="2" t="s">
        <v>37</v>
      </c>
      <c r="B7" s="3" t="s">
        <v>38</v>
      </c>
      <c r="C7" s="2" t="s">
        <v>39</v>
      </c>
      <c r="D7" s="2" t="s">
        <v>36</v>
      </c>
      <c r="E7" s="3" t="s">
        <v>40</v>
      </c>
      <c r="F7" s="2">
        <v>5</v>
      </c>
      <c r="G7" s="4" t="s">
        <v>41</v>
      </c>
      <c r="H7" s="5">
        <v>0.91</v>
      </c>
      <c r="I7" s="5">
        <f t="shared" si="0"/>
        <v>4.55</v>
      </c>
    </row>
    <row r="8" spans="1:9" ht="30" x14ac:dyDescent="0.25">
      <c r="A8" s="2" t="s">
        <v>42</v>
      </c>
      <c r="B8" s="3" t="s">
        <v>43</v>
      </c>
      <c r="C8" s="2" t="s">
        <v>15</v>
      </c>
      <c r="D8" s="2" t="s">
        <v>11</v>
      </c>
      <c r="E8" s="3" t="s">
        <v>44</v>
      </c>
      <c r="F8" s="2">
        <v>5</v>
      </c>
      <c r="G8" s="4" t="s">
        <v>45</v>
      </c>
      <c r="H8" s="5">
        <v>1.46</v>
      </c>
      <c r="I8" s="5">
        <f t="shared" si="0"/>
        <v>7.3</v>
      </c>
    </row>
    <row r="9" spans="1:9" ht="14.45" x14ac:dyDescent="0.3">
      <c r="A9" s="2" t="s">
        <v>49</v>
      </c>
      <c r="B9" s="3" t="s">
        <v>48</v>
      </c>
      <c r="C9" s="2" t="s">
        <v>26</v>
      </c>
      <c r="D9" s="2" t="s">
        <v>26</v>
      </c>
      <c r="E9" s="3" t="s">
        <v>47</v>
      </c>
      <c r="F9" s="2">
        <v>5</v>
      </c>
      <c r="G9" s="4" t="s">
        <v>46</v>
      </c>
      <c r="H9" s="5">
        <v>3.95</v>
      </c>
      <c r="I9" s="5">
        <f t="shared" si="0"/>
        <v>19.75</v>
      </c>
    </row>
    <row r="10" spans="1:9" ht="28.9" x14ac:dyDescent="0.3">
      <c r="A10" s="2" t="s">
        <v>51</v>
      </c>
      <c r="B10" s="3" t="s">
        <v>52</v>
      </c>
      <c r="C10" s="2" t="s">
        <v>53</v>
      </c>
      <c r="D10" s="2" t="s">
        <v>11</v>
      </c>
      <c r="E10" s="3" t="s">
        <v>54</v>
      </c>
      <c r="F10" s="2">
        <v>5</v>
      </c>
      <c r="G10" s="4" t="s">
        <v>50</v>
      </c>
      <c r="H10" s="5">
        <v>0.89</v>
      </c>
      <c r="I10" s="5">
        <f t="shared" si="0"/>
        <v>4.45</v>
      </c>
    </row>
    <row r="11" spans="1:9" ht="28.9" x14ac:dyDescent="0.3">
      <c r="A11" s="2" t="s">
        <v>86</v>
      </c>
      <c r="B11" s="2" t="s">
        <v>58</v>
      </c>
      <c r="C11" s="2" t="s">
        <v>57</v>
      </c>
      <c r="D11" s="2" t="s">
        <v>11</v>
      </c>
      <c r="E11" s="3" t="s">
        <v>56</v>
      </c>
      <c r="F11" s="2">
        <v>100</v>
      </c>
      <c r="G11" s="4" t="s">
        <v>55</v>
      </c>
      <c r="H11" s="5">
        <v>0.219</v>
      </c>
      <c r="I11" s="5">
        <v>0.219</v>
      </c>
    </row>
    <row r="12" spans="1:9" ht="14.45" x14ac:dyDescent="0.3">
      <c r="A12" s="2" t="s">
        <v>63</v>
      </c>
      <c r="B12" s="12" t="s">
        <v>62</v>
      </c>
      <c r="C12" s="2" t="s">
        <v>61</v>
      </c>
      <c r="D12" s="2" t="s">
        <v>36</v>
      </c>
      <c r="E12" s="2" t="s">
        <v>60</v>
      </c>
      <c r="F12" s="2">
        <v>5</v>
      </c>
      <c r="G12" s="4" t="s">
        <v>59</v>
      </c>
      <c r="H12" s="5">
        <v>0.6</v>
      </c>
      <c r="I12" s="5">
        <f t="shared" si="0"/>
        <v>3</v>
      </c>
    </row>
    <row r="13" spans="1:9" ht="14.45" x14ac:dyDescent="0.3">
      <c r="A13" s="2" t="s">
        <v>66</v>
      </c>
      <c r="B13" s="12" t="s">
        <v>67</v>
      </c>
      <c r="C13" s="2" t="s">
        <v>65</v>
      </c>
      <c r="D13" s="2" t="s">
        <v>36</v>
      </c>
      <c r="E13" s="2" t="s">
        <v>68</v>
      </c>
      <c r="F13" s="2">
        <v>5</v>
      </c>
      <c r="G13" s="4" t="s">
        <v>64</v>
      </c>
      <c r="H13" s="5">
        <v>0.75275999999999998</v>
      </c>
      <c r="I13" s="5">
        <f t="shared" si="0"/>
        <v>3.7637999999999998</v>
      </c>
    </row>
    <row r="14" spans="1:9" ht="14.45" x14ac:dyDescent="0.3">
      <c r="A14" s="2" t="s">
        <v>70</v>
      </c>
      <c r="B14" s="12" t="s">
        <v>73</v>
      </c>
      <c r="C14" s="2" t="s">
        <v>72</v>
      </c>
      <c r="D14" s="2" t="s">
        <v>36</v>
      </c>
      <c r="E14" s="2" t="s">
        <v>71</v>
      </c>
      <c r="F14" s="2">
        <v>5</v>
      </c>
      <c r="G14" s="4" t="s">
        <v>69</v>
      </c>
      <c r="H14" s="5">
        <v>1.33</v>
      </c>
      <c r="I14" s="5">
        <f t="shared" si="0"/>
        <v>6.65</v>
      </c>
    </row>
    <row r="15" spans="1:9" ht="14.45" x14ac:dyDescent="0.3">
      <c r="A15" s="2" t="s">
        <v>75</v>
      </c>
      <c r="B15" s="12" t="s">
        <v>76</v>
      </c>
      <c r="C15" s="2" t="s">
        <v>26</v>
      </c>
      <c r="D15" s="2" t="s">
        <v>26</v>
      </c>
      <c r="E15" s="12" t="s">
        <v>76</v>
      </c>
      <c r="F15" s="2">
        <v>15</v>
      </c>
      <c r="G15" s="4" t="s">
        <v>74</v>
      </c>
      <c r="H15" s="5">
        <v>0.35</v>
      </c>
      <c r="I15" s="5">
        <f t="shared" si="0"/>
        <v>5.25</v>
      </c>
    </row>
    <row r="16" spans="1:9" ht="30" x14ac:dyDescent="0.25">
      <c r="A16" s="2" t="s">
        <v>85</v>
      </c>
      <c r="B16" s="12" t="s">
        <v>83</v>
      </c>
      <c r="C16" s="2" t="s">
        <v>84</v>
      </c>
      <c r="D16" s="2" t="s">
        <v>36</v>
      </c>
      <c r="E16" s="12" t="s">
        <v>82</v>
      </c>
      <c r="F16" s="2">
        <v>5</v>
      </c>
      <c r="G16" s="4" t="s">
        <v>81</v>
      </c>
      <c r="H16" s="5">
        <v>0.27</v>
      </c>
      <c r="I16" s="5">
        <f t="shared" si="0"/>
        <v>1.35</v>
      </c>
    </row>
    <row r="17" spans="1:9" ht="15" customHeight="1" x14ac:dyDescent="0.25">
      <c r="A17" s="2" t="s">
        <v>16</v>
      </c>
      <c r="B17" s="2" t="s">
        <v>18</v>
      </c>
      <c r="C17" s="2" t="s">
        <v>17</v>
      </c>
      <c r="D17" s="2" t="s">
        <v>18</v>
      </c>
      <c r="E17" s="3" t="s">
        <v>16</v>
      </c>
      <c r="F17" s="2">
        <v>5</v>
      </c>
      <c r="G17" s="2"/>
      <c r="H17" s="6">
        <v>15</v>
      </c>
      <c r="I17" s="6">
        <v>80</v>
      </c>
    </row>
    <row r="18" spans="1:9" x14ac:dyDescent="0.25">
      <c r="A18" s="13" t="s">
        <v>24</v>
      </c>
      <c r="B18" s="13"/>
      <c r="C18" s="13"/>
      <c r="D18" s="13"/>
      <c r="E18" s="13"/>
      <c r="F18" s="13"/>
      <c r="G18" s="13"/>
      <c r="H18" s="8">
        <f>SUM(H2:H17)</f>
        <v>45.611760000000004</v>
      </c>
      <c r="I18" s="5">
        <f>SUM(I2:I17)</f>
        <v>235.68279999999999</v>
      </c>
    </row>
    <row r="20" spans="1:9" x14ac:dyDescent="0.25">
      <c r="A20" s="14" t="s">
        <v>87</v>
      </c>
      <c r="B20" s="14"/>
    </row>
    <row r="21" spans="1:9" x14ac:dyDescent="0.25">
      <c r="G21" s="1"/>
    </row>
    <row r="22" spans="1:9" x14ac:dyDescent="0.25">
      <c r="G22" s="1"/>
    </row>
  </sheetData>
  <mergeCells count="2">
    <mergeCell ref="A18:G18"/>
    <mergeCell ref="A20:B20"/>
  </mergeCells>
  <hyperlinks>
    <hyperlink ref="G3" r:id="rId1"/>
    <hyperlink ref="G4" r:id="rId2"/>
    <hyperlink ref="C4" r:id="rId3" display="http://www.mouser.com/hiroseconnector/"/>
    <hyperlink ref="C7" r:id="rId4" display="http://digikey.com/Suppliers/us/Semtech.page?lang=en"/>
    <hyperlink ref="G9" r:id="rId5"/>
    <hyperlink ref="G10" r:id="rId6"/>
    <hyperlink ref="G7" r:id="rId7"/>
    <hyperlink ref="C11" r:id="rId8" display="http://www.mouser.com/vishaysemiconductors/"/>
    <hyperlink ref="C12" r:id="rId9" display="http://digikey.com/Suppliers/us/Fairchild-Semiconductor.page?lang=en"/>
    <hyperlink ref="C13" r:id="rId10" display="http://digikey.com/Suppliers/us/Elna-America.page?lang=en"/>
    <hyperlink ref="C14" r:id="rId11" display="http://digikey.com/Suppliers/us/C-and-K-Components.page?lang=en"/>
    <hyperlink ref="C2" r:id="rId12" display="http://digikey.com/Suppliers/us/Analog-Devices.page?lang=en"/>
    <hyperlink ref="G16" r:id="rId13"/>
    <hyperlink ref="G15" r:id="rId14"/>
    <hyperlink ref="G11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Mentor Graphics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Sedaghat, Golriz</dc:creator>
  <cp:lastModifiedBy>My Laptop</cp:lastModifiedBy>
  <dcterms:created xsi:type="dcterms:W3CDTF">2015-02-20T16:12:03Z</dcterms:created>
  <dcterms:modified xsi:type="dcterms:W3CDTF">2015-03-23T23:32:33Z</dcterms:modified>
</cp:coreProperties>
</file>