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0730" windowHeight="8265"/>
  </bookViews>
  <sheets>
    <sheet name="BOM" sheetId="1" r:id="rId1"/>
    <sheet name="Revision History" sheetId="5" r:id="rId2"/>
    <sheet name="Sheet2" sheetId="4" r:id="rId3"/>
    <sheet name="Sheet3" sheetId="3" r:id="rId4"/>
  </sheets>
  <calcPr calcId="152511"/>
</workbook>
</file>

<file path=xl/calcChain.xml><?xml version="1.0" encoding="utf-8"?>
<calcChain xmlns="http://schemas.openxmlformats.org/spreadsheetml/2006/main">
  <c r="J10" i="1" l="1"/>
  <c r="J9" i="1"/>
  <c r="J17" i="1" l="1"/>
  <c r="J6" i="1" l="1"/>
  <c r="J4" i="1"/>
  <c r="J3" i="1"/>
  <c r="J5" i="1"/>
</calcChain>
</file>

<file path=xl/sharedStrings.xml><?xml version="1.0" encoding="utf-8"?>
<sst xmlns="http://schemas.openxmlformats.org/spreadsheetml/2006/main" count="64" uniqueCount="59">
  <si>
    <t>Part #</t>
  </si>
  <si>
    <t>Part Name</t>
  </si>
  <si>
    <t>Description</t>
  </si>
  <si>
    <t>Qty</t>
  </si>
  <si>
    <t>Picture</t>
  </si>
  <si>
    <t>Unit Cost</t>
  </si>
  <si>
    <t>Cost</t>
  </si>
  <si>
    <t>STM32F205RCT6</t>
  </si>
  <si>
    <t>Manufacturer</t>
  </si>
  <si>
    <t>STMicroelectronics</t>
  </si>
  <si>
    <t>Vendor</t>
  </si>
  <si>
    <t>Mouser</t>
  </si>
  <si>
    <t xml:space="preserve">ARM Microcontrollers - MCU 32BIT ARM Cortex M3 Connectivity 256kB </t>
  </si>
  <si>
    <t>http://www.mouser.com/ProductDetail/STMicroelectronics/STM32F205RCT6/?qs=ZjM2s42DDybn8Yo52JiGMw%3D%3D</t>
  </si>
  <si>
    <t>MCU</t>
  </si>
  <si>
    <t>SDBMF-00915B0T2</t>
  </si>
  <si>
    <t>Memory card connector, SD, 9 position</t>
  </si>
  <si>
    <t>Newark</t>
  </si>
  <si>
    <t>MULTICOMP</t>
  </si>
  <si>
    <t>SD Connector</t>
  </si>
  <si>
    <t>http://www.newark.com/multicomp/sdb00915b0t2/memory-card-connector-sd-9-position/dp/93K6427</t>
  </si>
  <si>
    <t>LM2936MP-3.3/NOPB</t>
  </si>
  <si>
    <t xml:space="preserve">Texas Instrument </t>
  </si>
  <si>
    <t xml:space="preserve">Low-Dropout Voltage Regulators ULTRA-LOW QUIES CRNT LDO VLTG REG </t>
  </si>
  <si>
    <t>http://www.mouser.com/ProductDetail/Texas-Instruments/LM2936MP-33-NOPB/?qs=X1J7HmVL2ZEZtEFC4nzxcg%3D%3D</t>
  </si>
  <si>
    <t>Voltage Regulator</t>
  </si>
  <si>
    <t>PCB</t>
  </si>
  <si>
    <t xml:space="preserve">OSH Park </t>
  </si>
  <si>
    <t>N/A</t>
  </si>
  <si>
    <t>http://www.mouser.com/ProductDetail/Hirose-Connector/ZX62R-B-5P/?qs=XQjbzJWzFPUqfCc9Mb2Taw%3D%3D</t>
  </si>
  <si>
    <t xml:space="preserve">USB Connectors MICRO B RECEPT RA SMT TOP MNT </t>
  </si>
  <si>
    <t>Hirose Connector</t>
  </si>
  <si>
    <t>ZX62R-B-5P</t>
  </si>
  <si>
    <t>Micro USB, type B, male</t>
  </si>
  <si>
    <t>Total</t>
  </si>
  <si>
    <t>Version</t>
  </si>
  <si>
    <t>Date</t>
  </si>
  <si>
    <t>Author</t>
  </si>
  <si>
    <t>Comment</t>
  </si>
  <si>
    <t>Initial creation</t>
  </si>
  <si>
    <t>1.0</t>
  </si>
  <si>
    <t>Golriz Sedaghat</t>
  </si>
  <si>
    <t>TGS2602</t>
  </si>
  <si>
    <t>VOC Sensor</t>
  </si>
  <si>
    <t>China(Mainland)</t>
  </si>
  <si>
    <t>AliExpress</t>
  </si>
  <si>
    <t>VOC sensor for air-quality monitor</t>
  </si>
  <si>
    <t>http://www.aliexpress.com/item/5pcs-lot-FIGARO-air-quality-VOC-gas-sensor-TGS2602/1956331481.html</t>
  </si>
  <si>
    <t xml:space="preserve">  
BH1721FVC-TR
</t>
  </si>
  <si>
    <t>Ambient Light Sensor</t>
  </si>
  <si>
    <t>ROHM Semiconductor</t>
  </si>
  <si>
    <t xml:space="preserve">Ambient Light Sensors Ambient Light Sensor Digital 16bit Serial </t>
  </si>
  <si>
    <t>http://www.mouser.com/ProductDetail/ROHM-Semiconductor/BH1721FVC-TR/?qs=sGAEpiMZZMsJmpGqH39DLGm3M%252blsQY02</t>
  </si>
  <si>
    <t>MMA8452Q</t>
  </si>
  <si>
    <t>Accelerometer</t>
  </si>
  <si>
    <t>RoHS</t>
  </si>
  <si>
    <t>SparkFun</t>
  </si>
  <si>
    <t>SparkFun Triple Axis Accelerometer Breakout</t>
  </si>
  <si>
    <t>https://www.sparkfun.com/products/12756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</si>
</sst>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$&quot;#,##0_);[Red]\(&quot;$&quot;#,##0\)"/>
    <numFmt numFmtId="8" formatCode="&quot;$&quot;#,##0.00_);[Red]\(&quot;$&quot;#,##0.00\)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0">
    <xf numFmtId="0" fontId="0" fillId="0" borderId="0" xfId="0"/>
    <xf numFmtId="0" fontId="0" fillId="2" borderId="0" xfId="0" applyFill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1" fillId="0" borderId="1" xfId="1" applyFill="1" applyBorder="1" applyAlignment="1">
      <alignment horizontal="center" vertical="center"/>
    </xf>
    <xf numFmtId="8" fontId="0" fillId="0" borderId="1" xfId="0" applyNumberFormat="1" applyFill="1" applyBorder="1" applyAlignment="1">
      <alignment horizontal="center" vertical="center"/>
    </xf>
    <xf numFmtId="6" fontId="0" fillId="0" borderId="1" xfId="0" applyNumberFormat="1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0" fillId="0" borderId="0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ont="1" applyBorder="1"/>
    <xf numFmtId="0" fontId="1" fillId="0" borderId="1" xfId="1" applyBorder="1"/>
    <xf numFmtId="8" fontId="0" fillId="0" borderId="1" xfId="0" applyNumberFormat="1" applyFont="1" applyBorder="1"/>
    <xf numFmtId="0" fontId="0" fillId="0" borderId="1" xfId="0" applyFont="1" applyBorder="1" applyAlignment="1">
      <alignment wrapText="1"/>
    </xf>
    <xf numFmtId="0" fontId="0" fillId="0" borderId="1" xfId="0" applyFill="1" applyBorder="1" applyAlignment="1">
      <alignment horizontal="center" vertical="center"/>
    </xf>
    <xf numFmtId="0" fontId="0" fillId="0" borderId="1" xfId="0" applyFont="1" applyBorder="1" applyAlignment="1"/>
    <xf numFmtId="0" fontId="0" fillId="0" borderId="1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mouser.com/ProductDetail/ROHM-Semiconductor/BH1721FVC-TR/?qs=sGAEpiMZZMsJmpGqH39DLGm3M%252blsQY02" TargetMode="External"/><Relationship Id="rId3" Type="http://schemas.openxmlformats.org/officeDocument/2006/relationships/hyperlink" Target="http://www.mouser.com/ProductDetail/Texas-Instruments/LM2936MP-33-NOPB/?qs=X1J7HmVL2ZEZtEFC4nzxcg%3D%3D" TargetMode="External"/><Relationship Id="rId7" Type="http://schemas.openxmlformats.org/officeDocument/2006/relationships/hyperlink" Target="https://www.sparkfun.com/products/12756" TargetMode="External"/><Relationship Id="rId2" Type="http://schemas.openxmlformats.org/officeDocument/2006/relationships/hyperlink" Target="http://www.newark.com/multicomp" TargetMode="External"/><Relationship Id="rId1" Type="http://schemas.openxmlformats.org/officeDocument/2006/relationships/hyperlink" Target="http://www.mouser.com/ProductDetail/STMicroelectronics/STM32F205RCT6/?qs=ZjM2s42DDybn8Yo52JiGMw%3D%3D" TargetMode="External"/><Relationship Id="rId6" Type="http://schemas.openxmlformats.org/officeDocument/2006/relationships/hyperlink" Target="http://www.aliexpress.com/item/5pcs-lot-FIGARO-air-quality-VOC-gas-sensor-TGS2602/1956331481.html" TargetMode="External"/><Relationship Id="rId5" Type="http://schemas.openxmlformats.org/officeDocument/2006/relationships/hyperlink" Target="http://www.mouser.com/hiroseconnector/" TargetMode="External"/><Relationship Id="rId4" Type="http://schemas.openxmlformats.org/officeDocument/2006/relationships/hyperlink" Target="http://www.mouser.com/ProductDetail/Hirose-Connector/ZX62R-B-5P/?qs=XQjbzJWzFPUqfCc9Mb2Taw%3D%3D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7"/>
  <sheetViews>
    <sheetView tabSelected="1" workbookViewId="0">
      <selection activeCell="L5" sqref="L5"/>
    </sheetView>
  </sheetViews>
  <sheetFormatPr defaultRowHeight="25.5" customHeight="1" x14ac:dyDescent="0.25"/>
  <cols>
    <col min="1" max="1" width="4" style="1" customWidth="1"/>
    <col min="2" max="2" width="20" style="1" bestFit="1" customWidth="1"/>
    <col min="3" max="3" width="17" style="1" bestFit="1" customWidth="1"/>
    <col min="4" max="4" width="19.7109375" style="1" bestFit="1" customWidth="1"/>
    <col min="5" max="5" width="12.5703125" style="1" customWidth="1"/>
    <col min="6" max="6" width="63.85546875" style="1" customWidth="1"/>
    <col min="7" max="16384" width="9.140625" style="1"/>
  </cols>
  <sheetData>
    <row r="2" spans="2:10" ht="25.5" customHeight="1" x14ac:dyDescent="0.25">
      <c r="B2" s="2" t="s">
        <v>0</v>
      </c>
      <c r="C2" s="2" t="s">
        <v>1</v>
      </c>
      <c r="D2" s="2" t="s">
        <v>8</v>
      </c>
      <c r="E2" s="2" t="s">
        <v>10</v>
      </c>
      <c r="F2" s="2" t="s">
        <v>2</v>
      </c>
      <c r="G2" s="2" t="s">
        <v>3</v>
      </c>
      <c r="H2" s="2" t="s">
        <v>4</v>
      </c>
      <c r="I2" s="2" t="s">
        <v>5</v>
      </c>
      <c r="J2" s="2" t="s">
        <v>6</v>
      </c>
    </row>
    <row r="3" spans="2:10" ht="25.5" customHeight="1" x14ac:dyDescent="0.25">
      <c r="B3" s="3" t="s">
        <v>7</v>
      </c>
      <c r="C3" s="4" t="s">
        <v>14</v>
      </c>
      <c r="D3" s="4" t="s">
        <v>9</v>
      </c>
      <c r="E3" s="4" t="s">
        <v>11</v>
      </c>
      <c r="F3" s="3" t="s">
        <v>12</v>
      </c>
      <c r="G3" s="4">
        <v>5</v>
      </c>
      <c r="H3" s="5" t="s">
        <v>13</v>
      </c>
      <c r="I3" s="6">
        <v>9.01</v>
      </c>
      <c r="J3" s="6">
        <f>G3*I3</f>
        <v>45.05</v>
      </c>
    </row>
    <row r="4" spans="2:10" ht="25.5" customHeight="1" x14ac:dyDescent="0.25">
      <c r="B4" s="4" t="s">
        <v>15</v>
      </c>
      <c r="C4" s="4" t="s">
        <v>19</v>
      </c>
      <c r="D4" s="4" t="s">
        <v>18</v>
      </c>
      <c r="E4" s="4" t="s">
        <v>17</v>
      </c>
      <c r="F4" s="3" t="s">
        <v>16</v>
      </c>
      <c r="G4" s="4">
        <v>5</v>
      </c>
      <c r="H4" s="4" t="s">
        <v>20</v>
      </c>
      <c r="I4" s="6">
        <v>3.07</v>
      </c>
      <c r="J4" s="6">
        <f>G4*I4</f>
        <v>15.35</v>
      </c>
    </row>
    <row r="5" spans="2:10" ht="25.5" customHeight="1" x14ac:dyDescent="0.25">
      <c r="B5" s="4" t="s">
        <v>21</v>
      </c>
      <c r="C5" s="4" t="s">
        <v>25</v>
      </c>
      <c r="D5" s="4" t="s">
        <v>22</v>
      </c>
      <c r="E5" s="4" t="s">
        <v>11</v>
      </c>
      <c r="F5" s="3" t="s">
        <v>23</v>
      </c>
      <c r="G5" s="4">
        <v>5</v>
      </c>
      <c r="H5" s="5" t="s">
        <v>24</v>
      </c>
      <c r="I5" s="6">
        <v>1.78</v>
      </c>
      <c r="J5" s="6">
        <f>G5*I5</f>
        <v>8.9</v>
      </c>
    </row>
    <row r="6" spans="2:10" ht="25.5" customHeight="1" x14ac:dyDescent="0.25">
      <c r="B6" s="4" t="s">
        <v>32</v>
      </c>
      <c r="C6" s="3" t="s">
        <v>33</v>
      </c>
      <c r="D6" s="4" t="s">
        <v>31</v>
      </c>
      <c r="E6" s="4" t="s">
        <v>11</v>
      </c>
      <c r="F6" s="3" t="s">
        <v>30</v>
      </c>
      <c r="G6" s="4">
        <v>5</v>
      </c>
      <c r="H6" s="5" t="s">
        <v>29</v>
      </c>
      <c r="I6" s="6">
        <v>1.27</v>
      </c>
      <c r="J6" s="6">
        <f>G6*I6</f>
        <v>6.35</v>
      </c>
    </row>
    <row r="7" spans="2:10" ht="25.5" customHeight="1" x14ac:dyDescent="0.25">
      <c r="B7" s="4" t="s">
        <v>26</v>
      </c>
      <c r="C7" s="4" t="s">
        <v>28</v>
      </c>
      <c r="D7" s="4" t="s">
        <v>27</v>
      </c>
      <c r="E7" s="4" t="s">
        <v>28</v>
      </c>
      <c r="F7" s="3" t="s">
        <v>26</v>
      </c>
      <c r="G7" s="4">
        <v>5</v>
      </c>
      <c r="H7" s="4"/>
      <c r="I7" s="7">
        <v>15</v>
      </c>
      <c r="J7" s="7">
        <v>80</v>
      </c>
    </row>
    <row r="8" spans="2:10" ht="25.5" customHeight="1" x14ac:dyDescent="0.25">
      <c r="B8" s="13" t="s">
        <v>42</v>
      </c>
      <c r="C8" s="13" t="s">
        <v>43</v>
      </c>
      <c r="D8" s="13" t="s">
        <v>44</v>
      </c>
      <c r="E8" s="13" t="s">
        <v>45</v>
      </c>
      <c r="F8" s="13" t="s">
        <v>46</v>
      </c>
      <c r="G8" s="19">
        <v>5</v>
      </c>
      <c r="H8" s="14" t="s">
        <v>47</v>
      </c>
      <c r="I8" s="15">
        <v>5.95</v>
      </c>
      <c r="J8" s="15">
        <v>29.72</v>
      </c>
    </row>
    <row r="9" spans="2:10" ht="25.5" customHeight="1" x14ac:dyDescent="0.25">
      <c r="B9" s="18" t="s">
        <v>48</v>
      </c>
      <c r="C9" s="13" t="s">
        <v>49</v>
      </c>
      <c r="D9" s="13" t="s">
        <v>50</v>
      </c>
      <c r="E9" s="13" t="s">
        <v>11</v>
      </c>
      <c r="F9" s="16" t="s">
        <v>51</v>
      </c>
      <c r="G9" s="19">
        <v>5</v>
      </c>
      <c r="H9" s="14" t="s">
        <v>52</v>
      </c>
      <c r="I9" s="15">
        <v>2.96</v>
      </c>
      <c r="J9" s="15">
        <f t="shared" ref="J9:J10" si="0">G9*I9</f>
        <v>14.8</v>
      </c>
    </row>
    <row r="10" spans="2:10" ht="25.5" customHeight="1" x14ac:dyDescent="0.25">
      <c r="B10" s="13" t="s">
        <v>53</v>
      </c>
      <c r="C10" s="13" t="s">
        <v>54</v>
      </c>
      <c r="D10" s="13" t="s">
        <v>55</v>
      </c>
      <c r="E10" s="13" t="s">
        <v>56</v>
      </c>
      <c r="F10" s="13" t="s">
        <v>57</v>
      </c>
      <c r="G10" s="19">
        <v>5</v>
      </c>
      <c r="H10" s="14" t="s">
        <v>58</v>
      </c>
      <c r="I10" s="15">
        <v>9.9499999999999993</v>
      </c>
      <c r="J10" s="15">
        <f t="shared" si="0"/>
        <v>49.75</v>
      </c>
    </row>
    <row r="11" spans="2:10" ht="25.5" customHeight="1" x14ac:dyDescent="0.25">
      <c r="B11" s="4"/>
      <c r="C11" s="4"/>
      <c r="D11" s="4"/>
      <c r="E11" s="4"/>
      <c r="F11" s="4"/>
      <c r="G11" s="4"/>
      <c r="H11" s="4"/>
      <c r="I11" s="4"/>
      <c r="J11" s="4"/>
    </row>
    <row r="12" spans="2:10" ht="25.5" customHeight="1" x14ac:dyDescent="0.25">
      <c r="B12" s="4"/>
      <c r="C12" s="4"/>
      <c r="D12" s="4"/>
      <c r="E12" s="4"/>
      <c r="F12" s="4"/>
      <c r="G12" s="4"/>
      <c r="H12" s="6"/>
      <c r="I12" s="4"/>
      <c r="J12" s="4"/>
    </row>
    <row r="13" spans="2:10" ht="25.5" customHeight="1" x14ac:dyDescent="0.25">
      <c r="B13" s="4"/>
      <c r="C13" s="4"/>
      <c r="D13" s="4"/>
      <c r="E13" s="4"/>
      <c r="F13" s="4"/>
      <c r="G13" s="4"/>
      <c r="H13" s="6"/>
      <c r="I13" s="4"/>
      <c r="J13" s="4"/>
    </row>
    <row r="14" spans="2:10" ht="25.5" customHeight="1" x14ac:dyDescent="0.25">
      <c r="B14" s="4"/>
      <c r="C14" s="4"/>
      <c r="D14" s="4"/>
      <c r="E14" s="4"/>
      <c r="F14" s="4"/>
      <c r="G14" s="4"/>
      <c r="H14" s="4"/>
      <c r="I14" s="4"/>
      <c r="J14" s="4"/>
    </row>
    <row r="15" spans="2:10" ht="25.5" customHeight="1" x14ac:dyDescent="0.25">
      <c r="B15" s="4"/>
      <c r="C15" s="4"/>
      <c r="D15" s="4"/>
      <c r="E15" s="4"/>
      <c r="F15" s="4"/>
      <c r="G15" s="4"/>
      <c r="H15" s="4"/>
      <c r="I15" s="4"/>
      <c r="J15" s="4"/>
    </row>
    <row r="16" spans="2:10" ht="25.5" customHeight="1" x14ac:dyDescent="0.25">
      <c r="B16" s="4"/>
      <c r="C16" s="4"/>
      <c r="D16" s="4"/>
      <c r="E16" s="4"/>
      <c r="F16" s="4"/>
      <c r="G16" s="4"/>
      <c r="H16" s="4"/>
      <c r="I16" s="4"/>
      <c r="J16" s="4"/>
    </row>
    <row r="17" spans="2:10" ht="25.5" customHeight="1" x14ac:dyDescent="0.25">
      <c r="B17" s="17" t="s">
        <v>34</v>
      </c>
      <c r="C17" s="17"/>
      <c r="D17" s="17"/>
      <c r="E17" s="17"/>
      <c r="F17" s="17"/>
      <c r="G17" s="17"/>
      <c r="H17" s="17"/>
      <c r="I17" s="6"/>
      <c r="J17" s="6">
        <f>SUM(J3:J16)</f>
        <v>249.92</v>
      </c>
    </row>
  </sheetData>
  <mergeCells count="1">
    <mergeCell ref="B17:H17"/>
  </mergeCells>
  <hyperlinks>
    <hyperlink ref="H3" r:id="rId1"/>
    <hyperlink ref="D4" r:id="rId2" display="http://www.newark.com/multicomp"/>
    <hyperlink ref="H5" r:id="rId3"/>
    <hyperlink ref="H6" r:id="rId4"/>
    <hyperlink ref="D6" r:id="rId5" display="http://www.mouser.com/hiroseconnector/"/>
    <hyperlink ref="H8" r:id="rId6"/>
    <hyperlink ref="H10" r:id="rId7"/>
    <hyperlink ref="H9" r:id="rId8"/>
  </hyperlinks>
  <pageMargins left="0.7" right="0.7" top="0.75" bottom="0.75" header="0.3" footer="0.3"/>
  <pageSetup orientation="portrait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workbookViewId="0">
      <selection activeCell="D4" sqref="D4"/>
    </sheetView>
  </sheetViews>
  <sheetFormatPr defaultRowHeight="15" x14ac:dyDescent="0.25"/>
  <cols>
    <col min="1" max="1" width="3" style="9" customWidth="1"/>
    <col min="2" max="2" width="11" style="9" customWidth="1"/>
    <col min="3" max="3" width="15.5703125" style="9" customWidth="1"/>
    <col min="4" max="4" width="16.42578125" style="9" customWidth="1"/>
    <col min="5" max="5" width="42.140625" style="9" customWidth="1"/>
    <col min="6" max="16384" width="9.140625" style="9"/>
  </cols>
  <sheetData>
    <row r="2" spans="2:5" x14ac:dyDescent="0.25">
      <c r="B2" s="8" t="s">
        <v>35</v>
      </c>
      <c r="C2" s="8" t="s">
        <v>36</v>
      </c>
      <c r="D2" s="8" t="s">
        <v>37</v>
      </c>
      <c r="E2" s="8" t="s">
        <v>38</v>
      </c>
    </row>
    <row r="3" spans="2:5" x14ac:dyDescent="0.25">
      <c r="B3" s="10" t="s">
        <v>40</v>
      </c>
      <c r="C3" s="11">
        <v>42057</v>
      </c>
      <c r="D3" s="12" t="s">
        <v>41</v>
      </c>
      <c r="E3" s="12" t="s">
        <v>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BOM</vt:lpstr>
      <vt:lpstr>Revision History</vt:lpstr>
      <vt:lpstr>Sheet2</vt:lpstr>
      <vt:lpstr>Sheet3</vt:lpstr>
    </vt:vector>
  </TitlesOfParts>
  <Company>Mentor Graphics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Sedaghat, Golriz</dc:creator>
  <cp:lastModifiedBy>My Laptop</cp:lastModifiedBy>
  <dcterms:created xsi:type="dcterms:W3CDTF">2015-02-20T16:12:03Z</dcterms:created>
  <dcterms:modified xsi:type="dcterms:W3CDTF">2015-02-24T13:45:55Z</dcterms:modified>
</cp:coreProperties>
</file>