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ariel-algorithms\algorithms-5781\04-item-allocation\code\"/>
    </mc:Choice>
  </mc:AlternateContent>
  <xr:revisionPtr revIDLastSave="0" documentId="13_ncr:1_{C468F63E-95FE-4EBE-888B-3B949CB7619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2" sheetId="1" r:id="rId1"/>
    <sheet name="Sheet1" sheetId="2" r:id="rId2"/>
  </sheets>
  <definedNames>
    <definedName name="x" localSheetId="0">Sheet2!$B$12</definedName>
    <definedName name="x">Sheet1!$B$11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0" i="2" l="1"/>
  <c r="J8" i="2"/>
  <c r="H8" i="2"/>
  <c r="F8" i="2"/>
  <c r="D8" i="2"/>
  <c r="B8" i="2"/>
  <c r="J7" i="2"/>
  <c r="H7" i="2"/>
  <c r="F7" i="2"/>
  <c r="D7" i="2"/>
  <c r="B7" i="2"/>
  <c r="I5" i="2"/>
  <c r="G5" i="2"/>
  <c r="I16" i="2" s="1"/>
  <c r="E5" i="2"/>
  <c r="C5" i="2"/>
  <c r="K3" i="2"/>
  <c r="K2" i="2"/>
  <c r="B10" i="1"/>
  <c r="J8" i="1"/>
  <c r="H8" i="1"/>
  <c r="F8" i="1"/>
  <c r="D8" i="1"/>
  <c r="B8" i="1"/>
  <c r="J7" i="1"/>
  <c r="H7" i="1"/>
  <c r="F7" i="1"/>
  <c r="D7" i="1"/>
  <c r="B7" i="1"/>
  <c r="I5" i="1"/>
  <c r="G5" i="1"/>
  <c r="I17" i="1" s="1"/>
  <c r="E5" i="1"/>
  <c r="C5" i="1"/>
  <c r="K3" i="1"/>
  <c r="K2" i="1"/>
  <c r="G14" i="1" l="1"/>
  <c r="B12" i="1"/>
  <c r="G15" i="1" s="1"/>
  <c r="B11" i="2"/>
  <c r="G14" i="2" s="1"/>
  <c r="C16" i="2"/>
  <c r="E16" i="2"/>
  <c r="C17" i="1"/>
  <c r="E17" i="1"/>
  <c r="G17" i="1"/>
  <c r="G16" i="2"/>
  <c r="G13" i="2" l="1"/>
</calcChain>
</file>

<file path=xl/sharedStrings.xml><?xml version="1.0" encoding="utf-8"?>
<sst xmlns="http://schemas.openxmlformats.org/spreadsheetml/2006/main" count="33" uniqueCount="17">
  <si>
    <r>
      <rPr>
        <b/>
        <sz val="10"/>
        <rFont val="Nachlieli CLM"/>
        <family val="2"/>
      </rPr>
      <t>נושא</t>
    </r>
    <r>
      <rPr>
        <b/>
        <sz val="10"/>
        <rFont val="Arial"/>
        <family val="2"/>
      </rPr>
      <t>:</t>
    </r>
  </si>
  <si>
    <t>תכשיטים</t>
  </si>
  <si>
    <t>אחוזת
גריניץ</t>
  </si>
  <si>
    <t>משמורת
ילדים</t>
  </si>
  <si>
    <t>בית נופש
בפלורידה</t>
  </si>
  <si>
    <r>
      <rPr>
        <b/>
        <sz val="10"/>
        <rFont val="Nachlieli CLM"/>
        <family val="2"/>
      </rPr>
      <t>סה</t>
    </r>
    <r>
      <rPr>
        <b/>
        <sz val="10"/>
        <rFont val="Arial"/>
        <family val="2"/>
      </rPr>
      <t>"</t>
    </r>
    <r>
      <rPr>
        <b/>
        <sz val="10"/>
        <rFont val="Nachlieli CLM"/>
        <family val="2"/>
      </rPr>
      <t>כ</t>
    </r>
  </si>
  <si>
    <r>
      <rPr>
        <b/>
        <sz val="10"/>
        <rFont val="Nachlieli CLM"/>
        <family val="2"/>
      </rPr>
      <t>דונאלד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</si>
  <si>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איואנה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</si>
  <si>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יחס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</si>
  <si>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סכום דונאלד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</si>
  <si>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סכום איואנה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</si>
  <si>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משוואה</t>
    </r>
    <r>
      <rPr>
        <b/>
        <sz val="10"/>
        <rFont val="Arial"/>
        <family val="2"/>
      </rPr>
      <t>:</t>
    </r>
  </si>
  <si>
    <r>
      <rPr>
        <sz val="10"/>
        <rFont val="Arial"/>
        <family val="2"/>
      </rPr>
      <t xml:space="preserve">(x = </t>
    </r>
    <r>
      <rPr>
        <sz val="10"/>
        <rFont val="Nachlieli CLM"/>
        <family val="2"/>
      </rPr>
      <t>כמה איואנה מקבלת מהחפץ שחולק</t>
    </r>
    <r>
      <rPr>
        <sz val="10"/>
        <rFont val="Arial"/>
        <family val="2"/>
      </rPr>
      <t>)</t>
    </r>
  </si>
  <si>
    <r>
      <rPr>
        <b/>
        <sz val="10"/>
        <rFont val="Nachlieli CLM"/>
        <family val="2"/>
      </rPr>
      <t>פתרון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</si>
  <si>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סופי דונאלד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</si>
  <si>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סופי איואנה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</si>
  <si>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 xml:space="preserve">איואנה כפול </t>
    </r>
    <r>
      <rPr>
        <b/>
        <sz val="10"/>
        <rFont val="Arial"/>
        <family val="2"/>
      </rPr>
      <t>r: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</si>
</sst>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\-[$$-409]#,##0.00"/>
  </numFmts>
  <fonts count="5">
    <font>
      <sz val="10"/>
      <name val="Arial"/>
      <family val="2"/>
    </font>
    <font>
      <u/>
      <sz val="10"/>
      <name val="Nachlieli CLM"/>
      <family val="2"/>
    </font>
    <font>
      <sz val="10"/>
      <name val="Nachlieli CLM"/>
      <family val="2"/>
    </font>
    <font>
      <b/>
      <sz val="10"/>
      <name val="Nachlieli CLM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200"/>
      </patternFill>
    </fill>
    <fill>
      <patternFill patternType="solid">
        <fgColor rgb="FFFF99FF"/>
        <bgColor rgb="FFCC99FF"/>
      </patternFill>
    </fill>
    <fill>
      <patternFill patternType="solid">
        <fgColor rgb="FF99FF33"/>
        <bgColor rgb="FFCCFFCC"/>
      </patternFill>
    </fill>
    <fill>
      <patternFill patternType="solid">
        <fgColor rgb="FF99FFFF"/>
        <bgColor rgb="FFCCFFFF"/>
      </patternFill>
    </fill>
    <fill>
      <patternFill patternType="solid">
        <fgColor rgb="FFFFF200"/>
        <bgColor rgb="FFFFFF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Border="0" applyAlignment="0" applyProtection="0"/>
    <xf numFmtId="164" fontId="1" fillId="0" borderId="0" applyBorder="0" applyAlignment="0" applyProtection="0"/>
    <xf numFmtId="0" fontId="2" fillId="0" borderId="0" applyBorder="0" applyProtection="0">
      <alignment horizontal="center"/>
    </xf>
    <xf numFmtId="0" fontId="2" fillId="0" borderId="0" applyBorder="0" applyProtection="0">
      <alignment horizontal="center" textRotation="90"/>
    </xf>
  </cellStyleXfs>
  <cellXfs count="20">
    <xf numFmtId="0" fontId="0" fillId="0" borderId="0" xfId="0"/>
    <xf numFmtId="0" fontId="0" fillId="0" borderId="0" xfId="0" applyAlignment="1">
      <alignment readingOrder="2"/>
    </xf>
    <xf numFmtId="0" fontId="3" fillId="2" borderId="0" xfId="0" applyFont="1" applyFill="1" applyAlignment="1">
      <alignment readingOrder="2"/>
    </xf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0" fillId="2" borderId="0" xfId="0" applyFill="1"/>
    <xf numFmtId="0" fontId="4" fillId="0" borderId="0" xfId="0" applyFont="1"/>
    <xf numFmtId="0" fontId="3" fillId="3" borderId="0" xfId="0" applyFont="1" applyFill="1" applyAlignment="1">
      <alignment readingOrder="2"/>
    </xf>
    <xf numFmtId="0" fontId="0" fillId="3" borderId="0" xfId="0" applyFill="1"/>
    <xf numFmtId="0" fontId="3" fillId="4" borderId="0" xfId="0" applyFont="1" applyFill="1" applyAlignment="1">
      <alignment readingOrder="2"/>
    </xf>
    <xf numFmtId="0" fontId="0" fillId="4" borderId="0" xfId="0" applyFont="1" applyFill="1" applyAlignment="1">
      <alignment readingOrder="2"/>
    </xf>
    <xf numFmtId="0" fontId="0" fillId="4" borderId="0" xfId="0" applyFill="1"/>
    <xf numFmtId="0" fontId="4" fillId="4" borderId="0" xfId="0" applyFont="1" applyFill="1"/>
    <xf numFmtId="0" fontId="3" fillId="0" borderId="0" xfId="0" applyFont="1" applyAlignment="1">
      <alignment readingOrder="2"/>
    </xf>
    <xf numFmtId="0" fontId="3" fillId="5" borderId="0" xfId="0" applyFont="1" applyFill="1" applyAlignment="1">
      <alignment readingOrder="2"/>
    </xf>
    <xf numFmtId="0" fontId="0" fillId="5" borderId="0" xfId="0" applyFont="1" applyFill="1" applyAlignment="1">
      <alignment readingOrder="2"/>
    </xf>
    <xf numFmtId="0" fontId="0" fillId="5" borderId="0" xfId="0" applyFill="1"/>
    <xf numFmtId="0" fontId="4" fillId="5" borderId="0" xfId="0" applyFont="1" applyFill="1"/>
    <xf numFmtId="0" fontId="3" fillId="6" borderId="0" xfId="0" applyFont="1" applyFill="1" applyAlignment="1">
      <alignment readingOrder="2"/>
    </xf>
    <xf numFmtId="0" fontId="4" fillId="6" borderId="0" xfId="0" applyFont="1" applyFill="1"/>
  </cellXfs>
  <cellStyles count="5">
    <cellStyle name="Heading" xfId="3" xr:uid="{00000000-0005-0000-0000-000008000000}"/>
    <cellStyle name="Heading1" xfId="4" xr:uid="{00000000-0005-0000-0000-000009000000}"/>
    <cellStyle name="Normal" xfId="0" builtinId="0"/>
    <cellStyle name="Result" xfId="1" xr:uid="{00000000-0005-0000-0000-000006000000}"/>
    <cellStyle name="Result2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FF33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rightToLeft="1" tabSelected="1" zoomScaleNormal="100" zoomScalePageLayoutView="60" workbookViewId="0">
      <selection activeCell="B2" sqref="B2"/>
    </sheetView>
  </sheetViews>
  <sheetFormatPr defaultRowHeight="13.2"/>
  <cols>
    <col min="1" max="1" width="13" style="1" customWidth="1"/>
    <col min="2" max="2" width="6.6640625" style="1" customWidth="1"/>
    <col min="3" max="3" width="7.5546875" customWidth="1"/>
    <col min="4" max="6" width="6.6640625" customWidth="1"/>
    <col min="7" max="7" width="12.33203125" customWidth="1"/>
    <col min="8" max="8" width="6.6640625" customWidth="1"/>
    <col min="9" max="9" width="10.109375" customWidth="1"/>
    <col min="10" max="11" width="6.6640625" customWidth="1"/>
    <col min="12" max="12" width="7.77734375" customWidth="1"/>
    <col min="13" max="13" width="8.5546875" customWidth="1"/>
    <col min="14" max="14" width="8.88671875" customWidth="1"/>
    <col min="15" max="15" width="8" customWidth="1"/>
    <col min="16" max="1025" width="11.5546875"/>
  </cols>
  <sheetData>
    <row r="1" spans="1:11" ht="52.8">
      <c r="A1" s="2" t="s">
        <v>0</v>
      </c>
      <c r="B1" s="2"/>
      <c r="C1" s="3" t="s">
        <v>1</v>
      </c>
      <c r="D1" s="3"/>
      <c r="E1" s="4" t="s">
        <v>2</v>
      </c>
      <c r="F1" s="3"/>
      <c r="G1" s="4" t="s">
        <v>3</v>
      </c>
      <c r="H1" s="3"/>
      <c r="I1" s="4" t="s">
        <v>4</v>
      </c>
      <c r="J1" s="5"/>
      <c r="K1" s="3" t="s">
        <v>5</v>
      </c>
    </row>
    <row r="2" spans="1:11" s="6" customFormat="1">
      <c r="A2" s="2" t="s">
        <v>6</v>
      </c>
      <c r="B2" s="2"/>
      <c r="C2" s="3">
        <v>15</v>
      </c>
      <c r="D2" s="3"/>
      <c r="E2" s="3">
        <v>15</v>
      </c>
      <c r="F2" s="3"/>
      <c r="G2" s="3">
        <v>40</v>
      </c>
      <c r="H2" s="3"/>
      <c r="I2" s="3">
        <v>30</v>
      </c>
      <c r="J2" s="3"/>
      <c r="K2" s="3">
        <f>SUM(C2:I2)</f>
        <v>100</v>
      </c>
    </row>
    <row r="3" spans="1:11">
      <c r="A3" s="2" t="s">
        <v>7</v>
      </c>
      <c r="B3" s="2"/>
      <c r="C3" s="5">
        <v>40</v>
      </c>
      <c r="D3" s="5"/>
      <c r="E3" s="5">
        <v>25</v>
      </c>
      <c r="F3" s="5"/>
      <c r="G3" s="5">
        <v>30</v>
      </c>
      <c r="H3" s="5"/>
      <c r="I3" s="5">
        <v>5</v>
      </c>
      <c r="J3" s="5"/>
      <c r="K3" s="5">
        <f>SUM(C3:I3)</f>
        <v>100</v>
      </c>
    </row>
    <row r="5" spans="1:11">
      <c r="A5" s="7" t="s">
        <v>8</v>
      </c>
      <c r="B5" s="7"/>
      <c r="C5" s="8">
        <f>C2/C3</f>
        <v>0.375</v>
      </c>
      <c r="D5" s="8"/>
      <c r="E5" s="8">
        <f>E2/E3</f>
        <v>0.6</v>
      </c>
      <c r="F5" s="8"/>
      <c r="G5" s="8">
        <f>G2/G3</f>
        <v>1.3333333333333333</v>
      </c>
      <c r="H5" s="8"/>
      <c r="I5" s="8">
        <f>I2/I3</f>
        <v>6</v>
      </c>
    </row>
    <row r="7" spans="1:11">
      <c r="A7" s="9" t="s">
        <v>9</v>
      </c>
      <c r="B7" s="10">
        <f>SUM(B2:$J$2)</f>
        <v>100</v>
      </c>
      <c r="C7" s="11"/>
      <c r="D7" s="10">
        <f>SUM(D2:$J$2)</f>
        <v>85</v>
      </c>
      <c r="E7" s="11"/>
      <c r="F7" s="9">
        <f>SUM(F2:$J$2)</f>
        <v>70</v>
      </c>
      <c r="G7" s="12"/>
      <c r="H7" s="9">
        <f>SUM(H2:$J$2)</f>
        <v>30</v>
      </c>
      <c r="I7" s="11"/>
      <c r="J7" s="10">
        <f>SUM(J2:$J$2)</f>
        <v>0</v>
      </c>
    </row>
    <row r="8" spans="1:11">
      <c r="A8" s="9" t="s">
        <v>10</v>
      </c>
      <c r="B8" s="11">
        <f>SUM($B$3:B3)</f>
        <v>0</v>
      </c>
      <c r="C8" s="11"/>
      <c r="D8" s="11">
        <f>SUM($B$3:D3)</f>
        <v>40</v>
      </c>
      <c r="E8" s="11"/>
      <c r="F8" s="12">
        <f>SUM($B$3:F3)</f>
        <v>65</v>
      </c>
      <c r="G8" s="12"/>
      <c r="H8" s="12">
        <f>SUM($B$3:H3)</f>
        <v>95</v>
      </c>
      <c r="I8" s="11"/>
      <c r="J8" s="11">
        <f>SUM($B$3:J3)</f>
        <v>100</v>
      </c>
    </row>
    <row r="9" spans="1:11">
      <c r="B9" s="1">
        <v>67</v>
      </c>
      <c r="D9">
        <v>67</v>
      </c>
      <c r="G9">
        <v>54</v>
      </c>
      <c r="I9">
        <v>90</v>
      </c>
    </row>
    <row r="10" spans="1:11">
      <c r="A10" s="13" t="s">
        <v>11</v>
      </c>
      <c r="B10" s="1" t="str">
        <f>_xlfn.CONCAT(F8,"+",G3,"x = ",H7,"+",G2,"(1-x)")</f>
        <v>65+30x = 30+40(1-x)</v>
      </c>
    </row>
    <row r="11" spans="1:11">
      <c r="A11" s="13"/>
      <c r="B11" s="1" t="s">
        <v>12</v>
      </c>
    </row>
    <row r="12" spans="1:11">
      <c r="A12" s="13" t="s">
        <v>13</v>
      </c>
      <c r="B12" s="1">
        <f>(H7-F8+G2)/(G3+G2)</f>
        <v>7.1428571428571425E-2</v>
      </c>
    </row>
    <row r="14" spans="1:11">
      <c r="A14" s="14" t="s">
        <v>14</v>
      </c>
      <c r="B14" s="15"/>
      <c r="C14" s="16"/>
      <c r="D14" s="15"/>
      <c r="E14" s="16"/>
      <c r="F14" s="14"/>
      <c r="G14" s="17">
        <f>H7+(1-x)*G2</f>
        <v>67.142857142857139</v>
      </c>
      <c r="H14" s="14"/>
      <c r="I14" s="16"/>
      <c r="J14" s="15"/>
    </row>
    <row r="15" spans="1:11">
      <c r="A15" s="14" t="s">
        <v>15</v>
      </c>
      <c r="B15" s="16"/>
      <c r="C15" s="16"/>
      <c r="D15" s="16"/>
      <c r="E15" s="16"/>
      <c r="F15" s="17"/>
      <c r="G15" s="17">
        <f>F8+x*G3</f>
        <v>67.142857142857139</v>
      </c>
      <c r="H15" s="17"/>
      <c r="I15" s="16"/>
      <c r="J15" s="16"/>
    </row>
    <row r="17" spans="1:11" s="6" customFormat="1">
      <c r="A17" s="18" t="s">
        <v>16</v>
      </c>
      <c r="B17" s="18"/>
      <c r="C17" s="19">
        <f>C3*$G$5</f>
        <v>53.333333333333329</v>
      </c>
      <c r="D17" s="19"/>
      <c r="E17" s="19">
        <f>E3*$G$5</f>
        <v>33.333333333333329</v>
      </c>
      <c r="F17" s="19"/>
      <c r="G17" s="19">
        <f>G3*$G$5</f>
        <v>40</v>
      </c>
      <c r="H17" s="19"/>
      <c r="I17" s="19">
        <f>I3*$G$5</f>
        <v>6.6666666666666661</v>
      </c>
      <c r="J17" s="19"/>
      <c r="K17" s="19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"/>
  <sheetViews>
    <sheetView rightToLeft="1" zoomScaleNormal="100" zoomScalePageLayoutView="60" workbookViewId="0"/>
  </sheetViews>
  <sheetFormatPr defaultRowHeight="13.2"/>
  <cols>
    <col min="1" max="1" width="13" style="1" customWidth="1"/>
    <col min="2" max="2" width="6.6640625" style="1" customWidth="1"/>
    <col min="3" max="3" width="7.5546875" customWidth="1"/>
    <col min="4" max="6" width="6.6640625" customWidth="1"/>
    <col min="7" max="7" width="6.5546875" customWidth="1"/>
    <col min="8" max="11" width="6.6640625" customWidth="1"/>
    <col min="12" max="12" width="7.77734375" customWidth="1"/>
    <col min="13" max="13" width="8.5546875" customWidth="1"/>
    <col min="14" max="14" width="8.88671875" customWidth="1"/>
    <col min="15" max="15" width="8" customWidth="1"/>
    <col min="16" max="1025" width="11.5546875"/>
  </cols>
  <sheetData>
    <row r="1" spans="1:11" ht="52.8">
      <c r="A1" s="2" t="s">
        <v>0</v>
      </c>
      <c r="B1" s="2"/>
      <c r="C1" s="3" t="s">
        <v>1</v>
      </c>
      <c r="D1" s="3"/>
      <c r="E1" s="4" t="s">
        <v>2</v>
      </c>
      <c r="F1" s="3"/>
      <c r="G1" s="4" t="s">
        <v>3</v>
      </c>
      <c r="H1" s="3"/>
      <c r="I1" s="4" t="s">
        <v>4</v>
      </c>
      <c r="J1" s="5"/>
      <c r="K1" s="3" t="s">
        <v>5</v>
      </c>
    </row>
    <row r="2" spans="1:11" s="6" customFormat="1">
      <c r="A2" s="2" t="s">
        <v>6</v>
      </c>
      <c r="B2" s="2"/>
      <c r="C2" s="3">
        <v>15</v>
      </c>
      <c r="D2" s="3"/>
      <c r="E2" s="3">
        <v>15</v>
      </c>
      <c r="F2" s="3"/>
      <c r="G2" s="3">
        <v>40</v>
      </c>
      <c r="H2" s="3"/>
      <c r="I2" s="3">
        <v>30</v>
      </c>
      <c r="J2" s="3"/>
      <c r="K2" s="3">
        <f>SUM(C2:I2)</f>
        <v>100</v>
      </c>
    </row>
    <row r="3" spans="1:11">
      <c r="A3" s="2" t="s">
        <v>7</v>
      </c>
      <c r="B3" s="2"/>
      <c r="C3" s="5">
        <v>40</v>
      </c>
      <c r="D3" s="5"/>
      <c r="E3" s="5">
        <v>25</v>
      </c>
      <c r="F3" s="5"/>
      <c r="G3" s="5">
        <v>30</v>
      </c>
      <c r="H3" s="5"/>
      <c r="I3" s="5">
        <v>5</v>
      </c>
      <c r="J3" s="5"/>
      <c r="K3" s="5">
        <f>SUM(C3:I3)</f>
        <v>100</v>
      </c>
    </row>
    <row r="5" spans="1:11">
      <c r="A5" s="7" t="s">
        <v>8</v>
      </c>
      <c r="B5" s="7"/>
      <c r="C5" s="8">
        <f>C2/C3</f>
        <v>0.375</v>
      </c>
      <c r="D5" s="8"/>
      <c r="E5" s="8">
        <f>E2/E3</f>
        <v>0.6</v>
      </c>
      <c r="F5" s="8"/>
      <c r="G5" s="8">
        <f>G2/G3</f>
        <v>1.3333333333333333</v>
      </c>
      <c r="H5" s="8"/>
      <c r="I5" s="8">
        <f>I2/I3</f>
        <v>6</v>
      </c>
    </row>
    <row r="7" spans="1:11">
      <c r="A7" s="9" t="s">
        <v>9</v>
      </c>
      <c r="B7" s="10">
        <f>SUM(B2:$J$2)</f>
        <v>100</v>
      </c>
      <c r="C7" s="11"/>
      <c r="D7" s="10">
        <f>SUM(D2:$J$2)</f>
        <v>85</v>
      </c>
      <c r="E7" s="11"/>
      <c r="F7" s="9">
        <f>SUM(F2:$J$2)</f>
        <v>70</v>
      </c>
      <c r="G7" s="12"/>
      <c r="H7" s="9">
        <f>SUM(H2:$J$2)</f>
        <v>30</v>
      </c>
      <c r="I7" s="11"/>
      <c r="J7" s="10">
        <f>SUM(J2:$J$2)</f>
        <v>0</v>
      </c>
    </row>
    <row r="8" spans="1:11">
      <c r="A8" s="9" t="s">
        <v>10</v>
      </c>
      <c r="B8" s="11">
        <f>SUM($B$3:B3)</f>
        <v>0</v>
      </c>
      <c r="C8" s="11"/>
      <c r="D8" s="11">
        <f>SUM($B$3:D3)</f>
        <v>40</v>
      </c>
      <c r="E8" s="11"/>
      <c r="F8" s="12">
        <f>SUM($B$3:F3)</f>
        <v>65</v>
      </c>
      <c r="G8" s="12"/>
      <c r="H8" s="12">
        <f>SUM($B$3:H3)</f>
        <v>95</v>
      </c>
      <c r="I8" s="11"/>
      <c r="J8" s="11">
        <f>SUM($B$3:J3)</f>
        <v>100</v>
      </c>
    </row>
    <row r="10" spans="1:11">
      <c r="A10" s="13" t="s">
        <v>11</v>
      </c>
      <c r="B10" s="1" t="str">
        <f>_xlfn.CONCAT(F8,"+",G3,"x = ",H7,"+",G2,"(1-x)")</f>
        <v>65+30x = 30+40(1-x)</v>
      </c>
    </row>
    <row r="11" spans="1:11">
      <c r="A11" s="13" t="s">
        <v>13</v>
      </c>
      <c r="B11" s="1">
        <f>(H7-F8+G2)/(G3+G2)</f>
        <v>7.1428571428571425E-2</v>
      </c>
    </row>
    <row r="13" spans="1:11">
      <c r="A13" s="14" t="s">
        <v>14</v>
      </c>
      <c r="B13" s="15"/>
      <c r="C13" s="16"/>
      <c r="D13" s="15"/>
      <c r="E13" s="16"/>
      <c r="F13" s="14"/>
      <c r="G13" s="17">
        <f>H7+(1-x)*G2</f>
        <v>67.142857142857139</v>
      </c>
      <c r="H13" s="14"/>
      <c r="I13" s="16"/>
      <c r="J13" s="15"/>
    </row>
    <row r="14" spans="1:11">
      <c r="A14" s="14" t="s">
        <v>15</v>
      </c>
      <c r="B14" s="16"/>
      <c r="C14" s="16"/>
      <c r="D14" s="16"/>
      <c r="E14" s="16"/>
      <c r="F14" s="17"/>
      <c r="G14" s="17">
        <f>F8+x*G3</f>
        <v>67.142857142857139</v>
      </c>
      <c r="H14" s="17"/>
      <c r="I14" s="16"/>
      <c r="J14" s="16"/>
    </row>
    <row r="16" spans="1:11" s="6" customFormat="1">
      <c r="A16" s="18" t="s">
        <v>16</v>
      </c>
      <c r="B16" s="18"/>
      <c r="C16" s="19">
        <f>C3*$G$5</f>
        <v>53.333333333333329</v>
      </c>
      <c r="D16" s="19"/>
      <c r="E16" s="19">
        <f>E3*$G$5</f>
        <v>33.333333333333329</v>
      </c>
      <c r="F16" s="19"/>
      <c r="G16" s="19">
        <f>G3*$G$5</f>
        <v>40</v>
      </c>
      <c r="H16" s="19"/>
      <c r="I16" s="19">
        <f>I3*$G$5</f>
        <v>6.6666666666666661</v>
      </c>
      <c r="J16" s="19"/>
      <c r="K16" s="19"/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Sheet2</vt:lpstr>
      <vt:lpstr>Sheet1</vt:lpstr>
      <vt:lpstr>Sheet2!x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93</cp:revision>
  <dcterms:created xsi:type="dcterms:W3CDTF">2018-04-28T23:47:25Z</dcterms:created>
  <dcterms:modified xsi:type="dcterms:W3CDTF">2020-11-17T13:23:36Z</dcterms:modified>
  <dc:language>en-US</dc:language>
</cp:coreProperties>
</file>