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riel-algorithms\algorithms-5784\05-minimal-sharing\code\"/>
    </mc:Choice>
  </mc:AlternateContent>
  <xr:revisionPtr revIDLastSave="0" documentId="13_ncr:1_{886245C7-25D4-4A5C-8167-A447647F0C56}" xr6:coauthVersionLast="47" xr6:coauthVersionMax="47" xr10:uidLastSave="{00000000-0000-0000-0000-000000000000}"/>
  <bookViews>
    <workbookView xWindow="-96" yWindow="-96" windowWidth="23232" windowHeight="13872" activeTab="1" xr2:uid="{00000000-000D-0000-FFFF-FFFF00000000}"/>
  </bookViews>
  <sheets>
    <sheet name="Sheet1" sheetId="1" r:id="rId1"/>
    <sheet name="Sheet2" sheetId="2" r:id="rId2"/>
    <sheet name="Sheet1 (2)" sheetId="3" r:id="rId3"/>
  </sheets>
  <definedNames>
    <definedName name="x" localSheetId="2">'Sheet1 (2)'!$B$13</definedName>
    <definedName name="x" localSheetId="1">Sheet2!$B$11</definedName>
    <definedName name="x">Sheet1!$B$11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3" l="1"/>
  <c r="G5" i="3"/>
  <c r="I4" i="3"/>
  <c r="G4" i="3"/>
  <c r="K3" i="3"/>
  <c r="K2" i="3"/>
  <c r="C16" i="1"/>
  <c r="B10" i="1"/>
  <c r="C5" i="1"/>
  <c r="B10" i="2"/>
  <c r="J8" i="2"/>
  <c r="H8" i="2"/>
  <c r="F8" i="2"/>
  <c r="D8" i="2"/>
  <c r="B8" i="2"/>
  <c r="J7" i="2"/>
  <c r="H7" i="2"/>
  <c r="B11" i="2" s="1"/>
  <c r="F7" i="2"/>
  <c r="D7" i="2"/>
  <c r="B7" i="2"/>
  <c r="I5" i="2"/>
  <c r="G5" i="2"/>
  <c r="E16" i="2" s="1"/>
  <c r="E5" i="2"/>
  <c r="C5" i="2"/>
  <c r="K3" i="2"/>
  <c r="K2" i="2"/>
  <c r="G14" i="1"/>
  <c r="G13" i="1"/>
  <c r="B11" i="1"/>
  <c r="J8" i="1"/>
  <c r="H8" i="1"/>
  <c r="F8" i="1"/>
  <c r="D8" i="1"/>
  <c r="B8" i="1"/>
  <c r="J7" i="1"/>
  <c r="H7" i="1"/>
  <c r="F7" i="1"/>
  <c r="D7" i="1"/>
  <c r="B7" i="1"/>
  <c r="I5" i="1"/>
  <c r="G5" i="1"/>
  <c r="G16" i="1" s="1"/>
  <c r="E5" i="1"/>
  <c r="K3" i="1"/>
  <c r="K2" i="1"/>
  <c r="G13" i="2" l="1"/>
  <c r="G14" i="2"/>
  <c r="I16" i="2"/>
  <c r="I16" i="1"/>
  <c r="C16" i="2"/>
  <c r="G16" i="2"/>
  <c r="E16" i="1"/>
</calcChain>
</file>

<file path=xl/sharedStrings.xml><?xml version="1.0" encoding="utf-8"?>
<sst xmlns="http://schemas.openxmlformats.org/spreadsheetml/2006/main" count="56" uniqueCount="28">
  <si>
    <r>
      <rPr>
        <b/>
        <sz val="10"/>
        <rFont val="Nachlieli CLM"/>
        <family val="2"/>
      </rPr>
      <t>נושא</t>
    </r>
    <r>
      <rPr>
        <b/>
        <sz val="10"/>
        <rFont val="Arial"/>
        <family val="2"/>
      </rPr>
      <t>:</t>
    </r>
  </si>
  <si>
    <t>תכשיטים</t>
  </si>
  <si>
    <t>אחוזת
גריניץ</t>
  </si>
  <si>
    <t>משמורת
ילדים</t>
  </si>
  <si>
    <t>בית נופש
בפלורידה</t>
  </si>
  <si>
    <r>
      <rPr>
        <b/>
        <sz val="10"/>
        <rFont val="Nachlieli CLM"/>
        <family val="2"/>
      </rPr>
      <t>סה</t>
    </r>
    <r>
      <rPr>
        <b/>
        <sz val="10"/>
        <rFont val="Arial"/>
        <family val="2"/>
      </rPr>
      <t>"</t>
    </r>
    <r>
      <rPr>
        <b/>
        <sz val="10"/>
        <rFont val="Nachlieli CLM"/>
        <family val="2"/>
      </rPr>
      <t>כ</t>
    </r>
  </si>
  <si>
    <r>
      <rPr>
        <b/>
        <sz val="10"/>
        <rFont val="Nachlieli CLM"/>
        <family val="2"/>
      </rPr>
      <t>דונאלד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</si>
  <si>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איואנה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</si>
  <si>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יחס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</si>
  <si>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 דונאלד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</si>
  <si>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 איואנה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</si>
  <si>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משוואה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</si>
  <si>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פתרון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</si>
  <si>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סופי דונאלד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</si>
  <si>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סופי איואנה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</si>
  <si>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 xml:space="preserve">איואנה כפול </t>
    </r>
    <r>
      <rPr>
        <b/>
        <sz val="10"/>
        <rFont val="Arial"/>
        <family val="2"/>
      </rPr>
      <t>r:</t>
    </r>
  </si>
  <si>
    <t>יחס הערכים דונאלד</t>
  </si>
  <si>
    <t>יחס הערכים איוואנה</t>
  </si>
  <si>
    <t>דונאלד -&gt; איוואנה:  1.3333</t>
  </si>
  <si>
    <t>איוואנה -&gt; דונאלד: 0.1666</t>
  </si>
  <si>
    <t>מכפלת היחסים במעגל: קטנה מ-1</t>
  </si>
  <si>
    <t>העברת בית מאיוואנה לדונאלד: לכל היותר 0.4</t>
  </si>
  <si>
    <t>העברת משמורת מדונאלד לאיוואנה: לכל היותר 0.5</t>
  </si>
  <si>
    <t>איוואנה מפסידה 2, דונאלד מרוויח 12</t>
  </si>
  <si>
    <t>דונאלד מפסיד 20, איוואנה מרויחה 15</t>
  </si>
  <si>
    <t>העברת משמורת מדונאלד לאיוואנה: לכל היותר 0.3</t>
  </si>
  <si>
    <t>דונאלד מפסיד 12, איוואנה מרויחה 9</t>
  </si>
  <si>
    <t>לא שיפור פארטו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</si>
</sst>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7">
    <font>
      <sz val="10"/>
      <name val="Arial"/>
      <family val="2"/>
    </font>
    <font>
      <u/>
      <sz val="10"/>
      <name val="Nachlieli CLM"/>
      <family val="2"/>
    </font>
    <font>
      <sz val="10"/>
      <name val="Nachlieli CLM"/>
      <family val="2"/>
    </font>
    <font>
      <b/>
      <sz val="10"/>
      <name val="Nachlieli CLM"/>
      <family val="2"/>
    </font>
    <font>
      <b/>
      <sz val="10"/>
      <name val="Arial"/>
      <family val="2"/>
    </font>
    <font>
      <sz val="10"/>
      <name val="Nachlieli CLM"/>
      <family val="3"/>
      <charset val="177"/>
    </font>
    <font>
      <b/>
      <sz val="10"/>
      <name val="Nachlieli CLM"/>
      <family val="3"/>
      <charset val="177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99FF"/>
        <bgColor rgb="FFCC99FF"/>
      </patternFill>
    </fill>
    <fill>
      <patternFill patternType="solid">
        <fgColor rgb="FF99FF33"/>
        <bgColor rgb="FFCCFFCC"/>
      </patternFill>
    </fill>
    <fill>
      <patternFill patternType="solid">
        <fgColor rgb="FF99FFFF"/>
        <bgColor rgb="FFCCFFFF"/>
      </patternFill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24">
    <xf numFmtId="0" fontId="0" fillId="0" borderId="0" xfId="0"/>
    <xf numFmtId="0" fontId="0" fillId="0" borderId="0" xfId="0" applyAlignment="1">
      <alignment readingOrder="2"/>
    </xf>
    <xf numFmtId="0" fontId="3" fillId="2" borderId="0" xfId="0" applyFont="1" applyFill="1" applyAlignment="1">
      <alignment readingOrder="2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0" fillId="2" borderId="0" xfId="0" applyFill="1"/>
    <xf numFmtId="0" fontId="4" fillId="0" borderId="0" xfId="0" applyFont="1"/>
    <xf numFmtId="0" fontId="3" fillId="3" borderId="0" xfId="0" applyFont="1" applyFill="1" applyAlignment="1">
      <alignment readingOrder="2"/>
    </xf>
    <xf numFmtId="0" fontId="0" fillId="3" borderId="0" xfId="0" applyFill="1"/>
    <xf numFmtId="0" fontId="3" fillId="4" borderId="0" xfId="0" applyFont="1" applyFill="1" applyAlignment="1">
      <alignment readingOrder="2"/>
    </xf>
    <xf numFmtId="0" fontId="0" fillId="4" borderId="0" xfId="0" applyFill="1" applyAlignment="1">
      <alignment readingOrder="2"/>
    </xf>
    <xf numFmtId="0" fontId="0" fillId="4" borderId="0" xfId="0" applyFill="1"/>
    <xf numFmtId="0" fontId="4" fillId="4" borderId="0" xfId="0" applyFont="1" applyFill="1"/>
    <xf numFmtId="0" fontId="3" fillId="0" borderId="0" xfId="0" applyFont="1" applyAlignment="1">
      <alignment readingOrder="2"/>
    </xf>
    <xf numFmtId="0" fontId="3" fillId="5" borderId="0" xfId="0" applyFont="1" applyFill="1" applyAlignment="1">
      <alignment readingOrder="2"/>
    </xf>
    <xf numFmtId="0" fontId="0" fillId="5" borderId="0" xfId="0" applyFill="1" applyAlignment="1">
      <alignment readingOrder="2"/>
    </xf>
    <xf numFmtId="0" fontId="0" fillId="5" borderId="0" xfId="0" applyFill="1"/>
    <xf numFmtId="0" fontId="4" fillId="5" borderId="0" xfId="0" applyFont="1" applyFill="1"/>
    <xf numFmtId="0" fontId="3" fillId="6" borderId="0" xfId="0" applyFont="1" applyFill="1" applyAlignment="1">
      <alignment readingOrder="2"/>
    </xf>
    <xf numFmtId="0" fontId="4" fillId="6" borderId="0" xfId="0" applyFont="1" applyFill="1"/>
    <xf numFmtId="0" fontId="5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4" fillId="3" borderId="0" xfId="0" applyFont="1" applyFill="1"/>
  </cellXfs>
  <cellStyles count="3">
    <cellStyle name="Heading1" xfId="2" xr:uid="{00000000-0005-0000-0000-000007000000}"/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rightToLeft="1" zoomScale="130" zoomScaleNormal="130" zoomScalePageLayoutView="60" workbookViewId="0">
      <selection activeCell="B18" sqref="B18"/>
    </sheetView>
  </sheetViews>
  <sheetFormatPr defaultColWidth="11.5546875" defaultRowHeight="12.3"/>
  <cols>
    <col min="1" max="1" width="13" style="1" customWidth="1"/>
    <col min="2" max="2" width="18.44140625" style="1" customWidth="1"/>
    <col min="3" max="3" width="7.5546875" customWidth="1"/>
    <col min="4" max="6" width="6.71875" customWidth="1"/>
    <col min="7" max="7" width="9.1640625" customWidth="1"/>
    <col min="8" max="8" width="6.71875" customWidth="1"/>
    <col min="9" max="9" width="10" customWidth="1"/>
    <col min="10" max="11" width="6.71875" customWidth="1"/>
    <col min="12" max="12" width="7.83203125" customWidth="1"/>
    <col min="13" max="13" width="8.5546875" customWidth="1"/>
    <col min="14" max="14" width="8.83203125" customWidth="1"/>
    <col min="15" max="15" width="8" customWidth="1"/>
  </cols>
  <sheetData>
    <row r="1" spans="1:11" ht="24.6">
      <c r="A1" s="2" t="s">
        <v>0</v>
      </c>
      <c r="B1" s="2"/>
      <c r="C1" s="3" t="s">
        <v>1</v>
      </c>
      <c r="D1" s="3"/>
      <c r="E1" s="4" t="s">
        <v>2</v>
      </c>
      <c r="F1" s="3"/>
      <c r="G1" s="4" t="s">
        <v>3</v>
      </c>
      <c r="H1" s="3"/>
      <c r="I1" s="4" t="s">
        <v>4</v>
      </c>
      <c r="J1" s="5"/>
      <c r="K1" s="3" t="s">
        <v>5</v>
      </c>
    </row>
    <row r="2" spans="1:11" s="6" customFormat="1" ht="12.9">
      <c r="A2" s="2" t="s">
        <v>6</v>
      </c>
      <c r="B2" s="2"/>
      <c r="C2" s="20">
        <v>15</v>
      </c>
      <c r="D2" s="22"/>
      <c r="E2" s="20">
        <v>15</v>
      </c>
      <c r="F2" s="22"/>
      <c r="G2" s="22">
        <v>40</v>
      </c>
      <c r="H2" s="22"/>
      <c r="I2" s="22">
        <v>30</v>
      </c>
      <c r="J2" s="3"/>
      <c r="K2" s="3">
        <f>SUM(C2:I2)</f>
        <v>100</v>
      </c>
    </row>
    <row r="3" spans="1:11">
      <c r="A3" s="2" t="s">
        <v>7</v>
      </c>
      <c r="B3" s="2"/>
      <c r="C3" s="21">
        <v>40</v>
      </c>
      <c r="D3" s="21"/>
      <c r="E3" s="21">
        <v>25</v>
      </c>
      <c r="F3" s="5"/>
      <c r="G3" s="5">
        <v>30</v>
      </c>
      <c r="H3" s="5"/>
      <c r="I3" s="5">
        <v>5</v>
      </c>
      <c r="J3" s="5"/>
      <c r="K3" s="5">
        <f>SUM(C3:I3)</f>
        <v>100</v>
      </c>
    </row>
    <row r="5" spans="1:11">
      <c r="A5" s="7" t="s">
        <v>8</v>
      </c>
      <c r="B5" s="7"/>
      <c r="C5" s="8">
        <f>C2/C3</f>
        <v>0.375</v>
      </c>
      <c r="D5" s="8"/>
      <c r="E5" s="8">
        <f>E2/E3</f>
        <v>0.6</v>
      </c>
      <c r="F5" s="8"/>
      <c r="G5" s="23">
        <f>G2/G3</f>
        <v>1.3333333333333333</v>
      </c>
      <c r="H5" s="8"/>
      <c r="I5" s="8">
        <f>I2/I3</f>
        <v>6</v>
      </c>
    </row>
    <row r="7" spans="1:11">
      <c r="A7" s="9" t="s">
        <v>9</v>
      </c>
      <c r="B7" s="10">
        <f>SUM(B2:$J$2)</f>
        <v>100</v>
      </c>
      <c r="C7" s="11"/>
      <c r="D7" s="10">
        <f>SUM(D2:$J$2)</f>
        <v>85</v>
      </c>
      <c r="E7" s="11"/>
      <c r="F7" s="9">
        <f>SUM(F2:$J$2)</f>
        <v>70</v>
      </c>
      <c r="G7" s="12"/>
      <c r="H7" s="9">
        <f>SUM(H2:$J$2)</f>
        <v>30</v>
      </c>
      <c r="I7" s="11"/>
      <c r="J7" s="10">
        <f>SUM(J2:$J$2)</f>
        <v>0</v>
      </c>
    </row>
    <row r="8" spans="1:11">
      <c r="A8" s="9" t="s">
        <v>10</v>
      </c>
      <c r="B8" s="11">
        <f>SUM($B$3:B3)</f>
        <v>0</v>
      </c>
      <c r="C8" s="11"/>
      <c r="D8" s="11">
        <f>SUM($B$3:D3)</f>
        <v>40</v>
      </c>
      <c r="E8" s="11"/>
      <c r="F8" s="12">
        <f>SUM($B$3:F3)</f>
        <v>65</v>
      </c>
      <c r="G8" s="12"/>
      <c r="H8" s="12">
        <f>SUM($B$3:H3)</f>
        <v>95</v>
      </c>
      <c r="I8" s="11"/>
      <c r="J8" s="11">
        <f>SUM($B$3:J3)</f>
        <v>100</v>
      </c>
    </row>
    <row r="10" spans="1:11">
      <c r="A10" s="13" t="s">
        <v>11</v>
      </c>
      <c r="B10" s="1" t="str">
        <f>_xlfn.CONCAT(F8,"+",G3,"x = ",H7,"+",G2,"(1-x)")</f>
        <v>65+30x = 30+40(1-x)</v>
      </c>
    </row>
    <row r="11" spans="1:11">
      <c r="A11" s="13" t="s">
        <v>12</v>
      </c>
      <c r="B11" s="1">
        <f>(H7-F8+G2)/(G3+G2)</f>
        <v>7.1428571428571425E-2</v>
      </c>
    </row>
    <row r="13" spans="1:11">
      <c r="A13" s="14" t="s">
        <v>13</v>
      </c>
      <c r="B13" s="15"/>
      <c r="C13" s="16"/>
      <c r="D13" s="15"/>
      <c r="E13" s="16"/>
      <c r="F13" s="14"/>
      <c r="G13" s="17">
        <f>H7+(1-x)*G2</f>
        <v>67.142857142857139</v>
      </c>
      <c r="H13" s="14"/>
      <c r="I13" s="16"/>
      <c r="J13" s="15"/>
    </row>
    <row r="14" spans="1:11">
      <c r="A14" s="14" t="s">
        <v>14</v>
      </c>
      <c r="B14" s="16"/>
      <c r="C14" s="16"/>
      <c r="D14" s="16"/>
      <c r="E14" s="16"/>
      <c r="F14" s="17"/>
      <c r="G14" s="17">
        <f>F8+x*G3</f>
        <v>67.142857142857139</v>
      </c>
      <c r="H14" s="17"/>
      <c r="I14" s="16"/>
      <c r="J14" s="16"/>
    </row>
    <row r="16" spans="1:11" s="6" customFormat="1">
      <c r="A16" s="18" t="s">
        <v>15</v>
      </c>
      <c r="B16" s="18"/>
      <c r="C16" s="19">
        <f>C3*$G$5</f>
        <v>53.333333333333329</v>
      </c>
      <c r="D16" s="19"/>
      <c r="E16" s="19">
        <f>E3*$G$5</f>
        <v>33.333333333333329</v>
      </c>
      <c r="F16" s="19"/>
      <c r="G16" s="19">
        <f>G3*$G$5</f>
        <v>40</v>
      </c>
      <c r="H16" s="19"/>
      <c r="I16" s="19">
        <f>I3*$G$5</f>
        <v>6.6666666666666661</v>
      </c>
      <c r="J16" s="19"/>
      <c r="K16" s="19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rightToLeft="1" tabSelected="1" zoomScale="145" zoomScaleNormal="145" zoomScalePageLayoutView="60" workbookViewId="0">
      <selection activeCell="J6" sqref="J6"/>
    </sheetView>
  </sheetViews>
  <sheetFormatPr defaultColWidth="11.5546875" defaultRowHeight="12.3"/>
  <cols>
    <col min="1" max="1" width="13" style="1" customWidth="1"/>
    <col min="2" max="2" width="6.71875" style="1" customWidth="1"/>
    <col min="3" max="3" width="7.5546875" customWidth="1"/>
    <col min="4" max="6" width="6.71875" customWidth="1"/>
    <col min="7" max="7" width="6.5546875" customWidth="1"/>
    <col min="8" max="8" width="6.71875" customWidth="1"/>
    <col min="9" max="9" width="11.71875" customWidth="1"/>
    <col min="10" max="11" width="6.71875" customWidth="1"/>
    <col min="12" max="12" width="7.83203125" customWidth="1"/>
    <col min="13" max="13" width="8.5546875" customWidth="1"/>
    <col min="14" max="14" width="8.83203125" customWidth="1"/>
    <col min="15" max="15" width="8" customWidth="1"/>
  </cols>
  <sheetData>
    <row r="1" spans="1:11" ht="49.2">
      <c r="A1" s="2" t="s">
        <v>0</v>
      </c>
      <c r="B1" s="2"/>
      <c r="C1" s="3" t="s">
        <v>1</v>
      </c>
      <c r="D1" s="3"/>
      <c r="E1" s="4" t="s">
        <v>2</v>
      </c>
      <c r="F1" s="3"/>
      <c r="G1" s="4" t="s">
        <v>3</v>
      </c>
      <c r="H1" s="3"/>
      <c r="I1" s="4" t="s">
        <v>4</v>
      </c>
      <c r="J1" s="5"/>
      <c r="K1" s="3" t="s">
        <v>5</v>
      </c>
    </row>
    <row r="2" spans="1:11" s="6" customFormat="1">
      <c r="A2" s="2" t="s">
        <v>6</v>
      </c>
      <c r="B2" s="2"/>
      <c r="C2" s="3">
        <v>15</v>
      </c>
      <c r="D2" s="3"/>
      <c r="E2" s="3">
        <v>15</v>
      </c>
      <c r="F2" s="3"/>
      <c r="G2" s="3">
        <v>40</v>
      </c>
      <c r="H2" s="3"/>
      <c r="I2" s="3">
        <v>30</v>
      </c>
      <c r="J2" s="3"/>
      <c r="K2" s="3">
        <f>SUM(C2:I2)</f>
        <v>100</v>
      </c>
    </row>
    <row r="3" spans="1:11">
      <c r="A3" s="2" t="s">
        <v>7</v>
      </c>
      <c r="B3" s="2"/>
      <c r="C3" s="5">
        <v>40</v>
      </c>
      <c r="D3" s="5"/>
      <c r="E3" s="5">
        <v>25</v>
      </c>
      <c r="F3" s="5"/>
      <c r="G3" s="5">
        <v>30</v>
      </c>
      <c r="H3" s="5"/>
      <c r="I3" s="5">
        <v>5</v>
      </c>
      <c r="J3" s="5"/>
      <c r="K3" s="5">
        <f>SUM(C3:I3)</f>
        <v>100</v>
      </c>
    </row>
    <row r="5" spans="1:11">
      <c r="A5" s="7" t="s">
        <v>8</v>
      </c>
      <c r="B5" s="7"/>
      <c r="C5" s="8">
        <f>C2/C3</f>
        <v>0.375</v>
      </c>
      <c r="D5" s="8"/>
      <c r="E5" s="8">
        <f>E2/E3</f>
        <v>0.6</v>
      </c>
      <c r="F5" s="8"/>
      <c r="G5" s="8">
        <f>G2/G3</f>
        <v>1.3333333333333333</v>
      </c>
      <c r="H5" s="8"/>
      <c r="I5" s="8">
        <f>I2/I3</f>
        <v>6</v>
      </c>
    </row>
    <row r="7" spans="1:11">
      <c r="A7" s="9" t="s">
        <v>9</v>
      </c>
      <c r="B7" s="10">
        <f>SUM(B2:$J$2)</f>
        <v>100</v>
      </c>
      <c r="C7" s="11"/>
      <c r="D7" s="10">
        <f>SUM(D2:$J$2)</f>
        <v>85</v>
      </c>
      <c r="E7" s="11"/>
      <c r="F7" s="9">
        <f>SUM(F2:$J$2)</f>
        <v>70</v>
      </c>
      <c r="G7" s="12"/>
      <c r="H7" s="9">
        <f>SUM(H2:$J$2)</f>
        <v>30</v>
      </c>
      <c r="I7" s="11"/>
      <c r="J7" s="10">
        <f>SUM(J2:$J$2)</f>
        <v>0</v>
      </c>
    </row>
    <row r="8" spans="1:11">
      <c r="A8" s="9" t="s">
        <v>10</v>
      </c>
      <c r="B8" s="11">
        <f>SUM($B$3:B3)</f>
        <v>0</v>
      </c>
      <c r="C8" s="11"/>
      <c r="D8" s="11">
        <f>SUM($B$3:D3)</f>
        <v>40</v>
      </c>
      <c r="E8" s="11"/>
      <c r="F8" s="12">
        <f>SUM($B$3:F3)</f>
        <v>65</v>
      </c>
      <c r="G8" s="12"/>
      <c r="H8" s="12">
        <f>SUM($B$3:H3)</f>
        <v>95</v>
      </c>
      <c r="I8" s="11"/>
      <c r="J8" s="11">
        <f>SUM($B$3:J3)</f>
        <v>100</v>
      </c>
    </row>
    <row r="10" spans="1:11">
      <c r="A10" s="13" t="s">
        <v>11</v>
      </c>
      <c r="B10" s="1" t="str">
        <f>_xlfn.CONCAT(F8,"+",G3,"x = ",H7,"+",G2,"(1-x)")</f>
        <v>65+30x = 30+40(1-x)</v>
      </c>
    </row>
    <row r="11" spans="1:11">
      <c r="A11" s="13" t="s">
        <v>12</v>
      </c>
      <c r="B11" s="1">
        <f>(H7-F8+G2)/(G3+G2)</f>
        <v>7.1428571428571425E-2</v>
      </c>
    </row>
    <row r="13" spans="1:11">
      <c r="A13" s="14" t="s">
        <v>13</v>
      </c>
      <c r="B13" s="15"/>
      <c r="C13" s="16"/>
      <c r="D13" s="15"/>
      <c r="E13" s="16"/>
      <c r="F13" s="14"/>
      <c r="G13" s="17">
        <f>H7+(1-x)*G2</f>
        <v>67.142857142857139</v>
      </c>
      <c r="H13" s="14"/>
      <c r="I13" s="16"/>
      <c r="J13" s="15"/>
    </row>
    <row r="14" spans="1:11">
      <c r="A14" s="14" t="s">
        <v>14</v>
      </c>
      <c r="B14" s="16"/>
      <c r="C14" s="16"/>
      <c r="D14" s="16"/>
      <c r="E14" s="16"/>
      <c r="F14" s="17"/>
      <c r="G14" s="17">
        <f>F8+x*G3</f>
        <v>67.142857142857139</v>
      </c>
      <c r="H14" s="17"/>
      <c r="I14" s="16"/>
      <c r="J14" s="16"/>
    </row>
    <row r="16" spans="1:11" s="6" customFormat="1">
      <c r="A16" s="18" t="s">
        <v>15</v>
      </c>
      <c r="B16" s="18"/>
      <c r="C16" s="19">
        <f>C3*$G$5</f>
        <v>53.333333333333329</v>
      </c>
      <c r="D16" s="19"/>
      <c r="E16" s="19">
        <f>E3*$G$5</f>
        <v>33.333333333333329</v>
      </c>
      <c r="F16" s="19"/>
      <c r="G16" s="19">
        <f>G3*$G$5</f>
        <v>40</v>
      </c>
      <c r="H16" s="19"/>
      <c r="I16" s="19">
        <f>I3*$G$5</f>
        <v>6.6666666666666661</v>
      </c>
      <c r="J16" s="19"/>
      <c r="K16" s="19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F002-D483-4866-82B8-FCF91E53157C}">
  <dimension ref="A1:K21"/>
  <sheetViews>
    <sheetView rightToLeft="1" zoomScale="130" zoomScaleNormal="130" zoomScalePageLayoutView="60" workbookViewId="0">
      <selection activeCell="G14" sqref="F14:G14"/>
    </sheetView>
  </sheetViews>
  <sheetFormatPr defaultColWidth="11.5546875" defaultRowHeight="12.3"/>
  <cols>
    <col min="1" max="1" width="13" style="1" customWidth="1"/>
    <col min="2" max="2" width="18.44140625" style="1" customWidth="1"/>
    <col min="3" max="3" width="7.5546875" customWidth="1"/>
    <col min="4" max="6" width="6.71875" customWidth="1"/>
    <col min="7" max="7" width="9.1640625" customWidth="1"/>
    <col min="8" max="8" width="6.71875" customWidth="1"/>
    <col min="9" max="9" width="10" customWidth="1"/>
    <col min="10" max="11" width="6.71875" customWidth="1"/>
    <col min="12" max="12" width="7.83203125" customWidth="1"/>
    <col min="13" max="13" width="8.5546875" customWidth="1"/>
    <col min="14" max="14" width="8.83203125" customWidth="1"/>
    <col min="15" max="15" width="8" customWidth="1"/>
  </cols>
  <sheetData>
    <row r="1" spans="1:11" ht="24.6">
      <c r="A1" s="2" t="s">
        <v>0</v>
      </c>
      <c r="B1" s="2"/>
      <c r="C1" s="3" t="s">
        <v>1</v>
      </c>
      <c r="D1" s="3"/>
      <c r="E1" s="4" t="s">
        <v>2</v>
      </c>
      <c r="F1" s="3"/>
      <c r="G1" s="4" t="s">
        <v>3</v>
      </c>
      <c r="H1" s="3"/>
      <c r="I1" s="4" t="s">
        <v>4</v>
      </c>
      <c r="J1" s="5"/>
      <c r="K1" s="3" t="s">
        <v>5</v>
      </c>
    </row>
    <row r="2" spans="1:11" s="6" customFormat="1" ht="12.9">
      <c r="A2" s="2" t="s">
        <v>6</v>
      </c>
      <c r="B2" s="2"/>
      <c r="C2" s="20">
        <v>15</v>
      </c>
      <c r="D2" s="22"/>
      <c r="E2" s="20">
        <v>15</v>
      </c>
      <c r="F2" s="22"/>
      <c r="G2" s="22">
        <v>40</v>
      </c>
      <c r="H2" s="22"/>
      <c r="I2" s="22">
        <v>30</v>
      </c>
      <c r="J2" s="3"/>
      <c r="K2" s="3">
        <f>SUM(C2:I2)</f>
        <v>100</v>
      </c>
    </row>
    <row r="3" spans="1:11">
      <c r="A3" s="2" t="s">
        <v>7</v>
      </c>
      <c r="B3" s="2"/>
      <c r="C3" s="21">
        <v>40</v>
      </c>
      <c r="D3" s="21"/>
      <c r="E3" s="21">
        <v>25</v>
      </c>
      <c r="F3" s="5"/>
      <c r="G3" s="5">
        <v>30</v>
      </c>
      <c r="H3" s="5"/>
      <c r="I3" s="5">
        <v>5</v>
      </c>
      <c r="J3" s="5"/>
      <c r="K3" s="5">
        <f>SUM(C3:I3)</f>
        <v>100</v>
      </c>
    </row>
    <row r="4" spans="1:11">
      <c r="A4" s="2" t="s">
        <v>16</v>
      </c>
      <c r="B4" s="2"/>
      <c r="D4" s="21"/>
      <c r="E4" s="21"/>
      <c r="F4" s="5"/>
      <c r="G4" s="21">
        <f>G2/G3</f>
        <v>1.3333333333333333</v>
      </c>
      <c r="H4" s="5"/>
      <c r="I4" s="5">
        <f>I2/I3</f>
        <v>6</v>
      </c>
      <c r="J4" s="5"/>
      <c r="K4" s="5"/>
    </row>
    <row r="5" spans="1:11">
      <c r="A5" s="2" t="s">
        <v>17</v>
      </c>
      <c r="B5" s="2"/>
      <c r="D5" s="21"/>
      <c r="E5" s="21"/>
      <c r="F5" s="5"/>
      <c r="G5" s="5">
        <f>G3/G2</f>
        <v>0.75</v>
      </c>
      <c r="H5" s="5"/>
      <c r="I5" s="21">
        <f>I3/I2</f>
        <v>0.16666666666666666</v>
      </c>
      <c r="J5" s="5"/>
      <c r="K5" s="5"/>
    </row>
    <row r="7" spans="1:11" ht="12.9">
      <c r="A7" s="2" t="s">
        <v>6</v>
      </c>
      <c r="B7" s="2"/>
      <c r="C7" s="20">
        <v>0</v>
      </c>
      <c r="D7" s="20"/>
      <c r="E7" s="20">
        <v>0</v>
      </c>
      <c r="F7" s="20"/>
      <c r="G7" s="20">
        <v>0.5</v>
      </c>
      <c r="H7" s="20"/>
      <c r="I7" s="20">
        <v>0.6</v>
      </c>
      <c r="J7" s="3"/>
    </row>
    <row r="8" spans="1:11">
      <c r="A8" s="2" t="s">
        <v>7</v>
      </c>
      <c r="B8" s="2"/>
      <c r="C8" s="5">
        <v>1</v>
      </c>
      <c r="D8" s="5"/>
      <c r="E8" s="5">
        <v>1</v>
      </c>
      <c r="F8" s="5"/>
      <c r="G8" s="5">
        <v>0.5</v>
      </c>
      <c r="H8" s="5"/>
      <c r="I8" s="5">
        <v>0.4</v>
      </c>
      <c r="J8" s="5"/>
    </row>
    <row r="9" spans="1:11">
      <c r="A9" s="13"/>
      <c r="D9" s="1"/>
      <c r="F9" s="13"/>
      <c r="G9" s="6"/>
      <c r="H9" s="13"/>
      <c r="J9" s="1"/>
    </row>
    <row r="10" spans="1:11">
      <c r="A10" s="13"/>
      <c r="B10"/>
      <c r="F10" s="6"/>
      <c r="G10" s="6"/>
      <c r="H10" s="6"/>
    </row>
    <row r="11" spans="1:11">
      <c r="G11" s="6" t="s">
        <v>18</v>
      </c>
    </row>
    <row r="12" spans="1:11">
      <c r="A12" s="13"/>
      <c r="G12" s="6" t="s">
        <v>19</v>
      </c>
    </row>
    <row r="13" spans="1:11">
      <c r="A13" s="13"/>
    </row>
    <row r="14" spans="1:11">
      <c r="G14" t="s">
        <v>20</v>
      </c>
    </row>
    <row r="15" spans="1:11">
      <c r="A15" s="13"/>
      <c r="D15" s="1"/>
      <c r="F15" s="13"/>
      <c r="G15" s="6"/>
      <c r="H15" s="13"/>
      <c r="J15" s="1"/>
    </row>
    <row r="16" spans="1:11" s="6" customFormat="1">
      <c r="A16" s="6" t="s">
        <v>21</v>
      </c>
      <c r="E16" s="6" t="s">
        <v>23</v>
      </c>
    </row>
    <row r="17" spans="1:10">
      <c r="A17" t="s">
        <v>22</v>
      </c>
      <c r="E17" t="s">
        <v>24</v>
      </c>
      <c r="I17" t="s">
        <v>27</v>
      </c>
    </row>
    <row r="18" spans="1:10" s="6" customFormat="1">
      <c r="A18" s="6" t="s">
        <v>25</v>
      </c>
      <c r="B18" s="13"/>
      <c r="E18" s="6" t="s">
        <v>26</v>
      </c>
    </row>
    <row r="20" spans="1:10" ht="12.9">
      <c r="A20" s="2" t="s">
        <v>6</v>
      </c>
      <c r="B20" s="2"/>
      <c r="C20" s="20">
        <v>0</v>
      </c>
      <c r="D20" s="20"/>
      <c r="E20" s="20">
        <v>0</v>
      </c>
      <c r="F20" s="20"/>
      <c r="G20" s="20">
        <v>0.2</v>
      </c>
      <c r="H20" s="20"/>
      <c r="I20" s="20">
        <v>1</v>
      </c>
      <c r="J20" s="3"/>
    </row>
    <row r="21" spans="1:10">
      <c r="A21" s="2" t="s">
        <v>7</v>
      </c>
      <c r="B21" s="2"/>
      <c r="C21" s="5">
        <v>1</v>
      </c>
      <c r="D21" s="5"/>
      <c r="E21" s="5">
        <v>1</v>
      </c>
      <c r="F21" s="5"/>
      <c r="G21" s="5">
        <v>0.8</v>
      </c>
      <c r="H21" s="5"/>
      <c r="I21" s="5">
        <v>0</v>
      </c>
      <c r="J21" s="5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Sheet1 (2)</vt:lpstr>
      <vt:lpstr>'Sheet1 (2)'!x</vt:lpstr>
      <vt:lpstr>Sheet2!x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דוד אראל סגל הלוי/David Erel Segal Halevi</cp:lastModifiedBy>
  <dcterms:modified xsi:type="dcterms:W3CDTF">2024-01-30T09:54:39Z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/>
  <dcterms:modified xsi:type="dcterms:W3CDTF">2021-11-10T13:20:28Z</dcterms:modified>
  <cp:revision>101</cp:revision>
  <dc:subject/>
  <dc:title/>
</cp:coreProperties>
</file>